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7\_report_output\"/>
    </mc:Choice>
  </mc:AlternateContent>
  <bookViews>
    <workbookView xWindow="360" yWindow="105" windowWidth="17115" windowHeight="5385"/>
  </bookViews>
  <sheets>
    <sheet name="FACTS Table A-5" sheetId="1" r:id="rId1"/>
  </sheets>
  <definedNames>
    <definedName name="_xlnm.Print_Titles" localSheetId="0">'FACTS Table A-5'!$1:$7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<sst xmlns="http://schemas.openxmlformats.org/spreadsheetml/2006/main" count="77" uniqueCount="70">
  <si>
    <t>Applicants</t>
  </si>
  <si>
    <t>Percent</t>
  </si>
  <si>
    <t>Number</t>
  </si>
  <si>
    <t>Did Not Matriculate to Any U.S. Medical School</t>
  </si>
  <si>
    <t>Matriculated In-State</t>
  </si>
  <si>
    <t>Matriculated Out-of-State</t>
  </si>
  <si>
    <t>Region</t>
  </si>
  <si>
    <t>State of Legal Residence</t>
  </si>
  <si>
    <t>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</si>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</sst>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i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/>
    <xf numFmtId="164" fontId="3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2" borderId="4" xfId="0" applyNumberFormat="1" applyFont="1" applyFill="1" applyBorder="1"/>
    <xf numFmtId="49" fontId="8" fillId="2" borderId="0" xfId="0" applyNumberFormat="1" applyFont="1" applyFill="1"/>
    <xf numFmtId="49" fontId="8" fillId="0" borderId="0" xfId="0" applyNumberFormat="1" applyFont="1" applyBorder="1"/>
    <xf numFmtId="49" fontId="8" fillId="2" borderId="0" xfId="0" applyNumberFormat="1" applyFont="1" applyFill="1" applyBorder="1"/>
    <xf numFmtId="49" fontId="8" fillId="0" borderId="12" xfId="0" applyNumberFormat="1" applyFont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3" fontId="11" fillId="0" borderId="0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1"/>
    </xf>
    <xf numFmtId="0" fontId="10" fillId="0" borderId="0" xfId="0" applyFont="1"/>
    <xf numFmtId="0" fontId="10" fillId="2" borderId="0" xfId="0" applyFont="1" applyFill="1" applyBorder="1"/>
    <xf numFmtId="3" fontId="10" fillId="2" borderId="0" xfId="0" applyNumberFormat="1" applyFont="1" applyFill="1" applyBorder="1"/>
    <xf numFmtId="0" fontId="12" fillId="0" borderId="0" xfId="0" applyFont="1"/>
    <xf numFmtId="3" fontId="9" fillId="2" borderId="0" xfId="1" applyNumberFormat="1" applyFont="1" applyFill="1" applyAlignment="1">
      <alignment horizontal="right" indent="1"/>
    </xf>
    <xf numFmtId="3" fontId="9" fillId="0" borderId="0" xfId="1" applyNumberFormat="1" applyFont="1" applyBorder="1" applyAlignment="1">
      <alignment horizontal="right" indent="1"/>
    </xf>
    <xf numFmtId="3" fontId="9" fillId="2" borderId="0" xfId="1" applyNumberFormat="1" applyFont="1" applyFill="1" applyBorder="1" applyAlignment="1">
      <alignment horizontal="right" indent="1"/>
    </xf>
    <xf numFmtId="3" fontId="9" fillId="0" borderId="12" xfId="1" applyNumberFormat="1" applyFont="1" applyBorder="1" applyAlignment="1">
      <alignment horizontal="right" indent="1"/>
    </xf>
    <xf numFmtId="0" fontId="11" fillId="0" borderId="13" xfId="0" applyFont="1" applyFill="1" applyBorder="1"/>
    <xf numFmtId="3" fontId="11" fillId="0" borderId="13" xfId="0" applyNumberFormat="1" applyFont="1" applyFill="1" applyBorder="1"/>
    <xf numFmtId="3" fontId="13" fillId="0" borderId="13" xfId="1" applyNumberFormat="1" applyFont="1" applyFill="1" applyBorder="1" applyAlignment="1">
      <alignment horizontal="right" indent="1"/>
    </xf>
    <xf numFmtId="166" fontId="9" fillId="2" borderId="0" xfId="1" applyNumberFormat="1" applyFont="1" applyFill="1" applyAlignment="1">
      <alignment horizontal="right" indent="1"/>
    </xf>
    <xf numFmtId="166" fontId="9" fillId="0" borderId="0" xfId="1" applyNumberFormat="1" applyFont="1" applyBorder="1" applyAlignment="1">
      <alignment horizontal="right" indent="1"/>
    </xf>
    <xf numFmtId="166" fontId="9" fillId="2" borderId="0" xfId="1" applyNumberFormat="1" applyFont="1" applyFill="1" applyBorder="1" applyAlignment="1">
      <alignment horizontal="right" indent="1"/>
    </xf>
    <xf numFmtId="166" fontId="9" fillId="0" borderId="12" xfId="1" applyNumberFormat="1" applyFont="1" applyBorder="1" applyAlignment="1">
      <alignment horizontal="right" indent="1"/>
    </xf>
    <xf numFmtId="166" fontId="13" fillId="0" borderId="13" xfId="1" applyNumberFormat="1" applyFont="1" applyFill="1" applyBorder="1" applyAlignment="1">
      <alignment horizontal="right" indent="1"/>
    </xf>
    <xf numFmtId="0" fontId="7" fillId="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left"/>
    </xf>
    <xf numFmtId="49" fontId="8" fillId="2" borderId="9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328083</xdr:colOff>
      <xdr:row>0</xdr:row>
      <xdr:rowOff>52916</xdr:rowOff>
    </xdr:from>
    <xdr:to>
      <xdr:col>8</xdr:col>
      <xdr:colOff>742158</xdr:colOff>
      <xdr:row>1</xdr:row>
      <xdr:rowOff>113770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88250" y="52916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zoomScale="90" zoomScaleNormal="90" workbookViewId="0">
      <selection activeCell="I8" sqref="I8:I71"/>
    </sheetView>
  </sheetViews>
  <sheetFormatPr defaultRowHeight="12.75" x14ac:dyDescent="0.2"/>
  <cols>
    <col min="1" max="1" width="11.42578125" style="3" bestFit="1" customWidth="1"/>
    <col min="2" max="2" width="24.28515625" style="1" customWidth="1"/>
    <col min="3" max="3" width="11.28515625" style="2" customWidth="1"/>
    <col min="4" max="9" width="12.42578125" style="2" customWidth="1"/>
    <col min="10" max="16384" width="9.140625" style="2"/>
  </cols>
  <sheetData>
    <row r="1" spans="1:9" ht="15.75" x14ac:dyDescent="0.25">
      <c r="A1" s="37" t="str">
        <f ca="1">IF(ISNUMBER(A2),"Table A-5: Applicants to U.S. Medical Schools by In or Out-of-State Matriculation Status, "&amp;A2&amp;"-"&amp;(A2+1),"Table XX . Title, " &amp; YEAR(NOW()) &amp; "-" &amp;(YEAR(NOW())+1))</f>
        <v>Table A-5: Applicants to U.S. Medical Schools by In or Out-of-State Matriculation Status, 2017-2018</v>
      </c>
      <c r="B1" s="37"/>
      <c r="C1" s="37"/>
      <c r="D1" s="37"/>
      <c r="E1" s="37"/>
      <c r="F1" s="37"/>
      <c r="G1" s="37"/>
      <c r="H1" s="37"/>
      <c r="I1" s="37"/>
    </row>
    <row r="2" spans="1:9" ht="18" customHeight="1" x14ac:dyDescent="0.25">
      <c r="A2" s="24">
        <v>2017</v>
      </c>
      <c r="B2" s="5"/>
      <c r="C2" s="5"/>
      <c r="D2" s="5"/>
      <c r="E2" s="5"/>
      <c r="F2" s="5"/>
      <c r="G2" s="5"/>
      <c r="H2" s="5"/>
      <c r="I2" s="5"/>
    </row>
    <row r="3" spans="1:9" s="7" customFormat="1" ht="27" customHeight="1" x14ac:dyDescent="0.2">
      <c r="A3" s="50" t="str">
        <f ca="1">"The table below displays the numbers of applicants in " &amp; IF(ISNUMBER(A2),A2&amp;"-"&amp;(A2+1),YEAR(NOW()) &amp; "-" &amp;(YEAR(NOW())+1)) &amp; " by state of legal residence and their in-state or out-of-state matriculation status. Please email datarequest@aamc.org if you need further assistance or have additional inquiries."</f>
        <v>The table below displays the numbers of applicants in 2017-2018 by state of legal residence and their in-state or out-of-state matriculation status. Please email datarequest@aamc.org if you need further assistance or have additional inquiries.</v>
      </c>
      <c r="B3" s="50"/>
      <c r="C3" s="50"/>
      <c r="D3" s="50"/>
      <c r="E3" s="50"/>
      <c r="F3" s="50"/>
      <c r="G3" s="50"/>
      <c r="H3" s="50"/>
      <c r="I3" s="50"/>
    </row>
    <row r="4" spans="1:9" ht="2.25" customHeight="1" x14ac:dyDescent="0.2"/>
    <row r="5" spans="1:9" s="3" customFormat="1" ht="28.5" customHeight="1" x14ac:dyDescent="0.2">
      <c r="A5" s="38" t="s">
        <v>8</v>
      </c>
      <c r="B5" s="39"/>
      <c r="C5" s="44" t="s">
        <v>0</v>
      </c>
      <c r="D5" s="46" t="s">
        <v>4</v>
      </c>
      <c r="E5" s="47"/>
      <c r="F5" s="46" t="s">
        <v>5</v>
      </c>
      <c r="G5" s="47"/>
      <c r="H5" s="48" t="s">
        <v>3</v>
      </c>
      <c r="I5" s="49"/>
    </row>
    <row r="6" spans="1:9" s="3" customFormat="1" ht="15" x14ac:dyDescent="0.25">
      <c r="A6" s="40"/>
      <c r="B6" s="41"/>
      <c r="C6" s="45"/>
      <c r="D6" s="9" t="s">
        <v>2</v>
      </c>
      <c r="E6" s="9" t="s">
        <v>1</v>
      </c>
      <c r="F6" s="9" t="s">
        <v>2</v>
      </c>
      <c r="G6" s="9" t="s">
        <v>1</v>
      </c>
      <c r="H6" s="9" t="s">
        <v>2</v>
      </c>
      <c r="I6" s="10" t="s">
        <v>1</v>
      </c>
    </row>
    <row r="7" spans="1:9" s="3" customFormat="1" ht="15" x14ac:dyDescent="0.25">
      <c r="A7" s="11" t="s">
        <v>6</v>
      </c>
      <c r="B7" s="42" t="s">
        <v>7</v>
      </c>
      <c r="C7" s="43"/>
      <c r="D7" s="43"/>
      <c r="E7" s="43"/>
      <c r="F7" s="43"/>
      <c r="G7" s="43"/>
      <c r="H7" s="43"/>
      <c r="I7" s="43"/>
    </row>
    <row r="8" spans="1:9" ht="15" x14ac:dyDescent="0.25">
      <c r="A8" s="12" t="s">
        <v>9</v>
      </c>
      <c r="B8" s="12" t="s">
        <v>10</v>
      </c>
      <c r="C8" s="25">
        <v>589</v>
      </c>
      <c r="D8" s="25">
        <v>112</v>
      </c>
      <c r="E8" s="32">
        <v>19</v>
      </c>
      <c r="F8" s="25">
        <v>181</v>
      </c>
      <c r="G8" s="32">
        <v>30.7</v>
      </c>
      <c r="H8" s="25">
        <v>296</v>
      </c>
      <c r="I8" s="32">
        <v>50.3</v>
      </c>
    </row>
    <row r="9" spans="1:9" ht="15" x14ac:dyDescent="0.25">
      <c r="A9" s="12"/>
      <c r="B9" s="13" t="s">
        <v>11</v>
      </c>
      <c r="C9" s="26">
        <v>108</v>
      </c>
      <c r="D9" s="26">
        <v>0</v>
      </c>
      <c r="E9" s="33">
        <v>0</v>
      </c>
      <c r="F9" s="26">
        <v>49</v>
      </c>
      <c r="G9" s="33">
        <v>45.4</v>
      </c>
      <c r="H9" s="26">
        <v>59</v>
      </c>
      <c r="I9" s="33">
        <v>54.6</v>
      </c>
    </row>
    <row r="10" spans="1:9" ht="15" x14ac:dyDescent="0.25">
      <c r="A10" s="12"/>
      <c r="B10" s="14" t="s">
        <v>12</v>
      </c>
      <c r="C10" s="27">
        <v>116</v>
      </c>
      <c r="D10" s="27">
        <v>12</v>
      </c>
      <c r="E10" s="34">
        <v>10.3</v>
      </c>
      <c r="F10" s="27">
        <v>39</v>
      </c>
      <c r="G10" s="34">
        <v>33.6</v>
      </c>
      <c r="H10" s="27">
        <v>65</v>
      </c>
      <c r="I10" s="34">
        <v>56</v>
      </c>
    </row>
    <row r="11" spans="1:9" ht="15" x14ac:dyDescent="0.25">
      <c r="A11" s="12"/>
      <c r="B11" s="13" t="s">
        <v>13</v>
      </c>
      <c r="C11" s="26">
        <v>115</v>
      </c>
      <c r="D11" s="26">
        <v>0</v>
      </c>
      <c r="E11" s="33">
        <v>0</v>
      </c>
      <c r="F11" s="26">
        <v>40</v>
      </c>
      <c r="G11" s="33">
        <v>34.799999999999997</v>
      </c>
      <c r="H11" s="26">
        <v>75</v>
      </c>
      <c r="I11" s="33">
        <v>65.2</v>
      </c>
    </row>
    <row r="12" spans="1:9" ht="15" x14ac:dyDescent="0.25">
      <c r="A12" s="12"/>
      <c r="B12" s="14" t="s">
        <v>14</v>
      </c>
      <c r="C12" s="27">
        <v>1157</v>
      </c>
      <c r="D12" s="27">
        <v>147</v>
      </c>
      <c r="E12" s="34">
        <v>12.7</v>
      </c>
      <c r="F12" s="27">
        <v>399</v>
      </c>
      <c r="G12" s="34">
        <v>34.5</v>
      </c>
      <c r="H12" s="27">
        <v>611</v>
      </c>
      <c r="I12" s="34">
        <v>52.8</v>
      </c>
    </row>
    <row r="13" spans="1:9" ht="15" x14ac:dyDescent="0.25">
      <c r="A13" s="12"/>
      <c r="B13" s="13" t="s">
        <v>15</v>
      </c>
      <c r="C13" s="26">
        <v>1250</v>
      </c>
      <c r="D13" s="26">
        <v>248</v>
      </c>
      <c r="E13" s="33">
        <v>19.8</v>
      </c>
      <c r="F13" s="26">
        <v>398</v>
      </c>
      <c r="G13" s="33">
        <v>31.8</v>
      </c>
      <c r="H13" s="26">
        <v>604</v>
      </c>
      <c r="I13" s="33">
        <v>48.3</v>
      </c>
    </row>
    <row r="14" spans="1:9" ht="15" x14ac:dyDescent="0.25">
      <c r="A14" s="12"/>
      <c r="B14" s="14" t="s">
        <v>16</v>
      </c>
      <c r="C14" s="27">
        <v>120</v>
      </c>
      <c r="D14" s="27">
        <v>4</v>
      </c>
      <c r="E14" s="34">
        <v>3.3</v>
      </c>
      <c r="F14" s="27">
        <v>49</v>
      </c>
      <c r="G14" s="34">
        <v>40.799999999999997</v>
      </c>
      <c r="H14" s="27">
        <v>67</v>
      </c>
      <c r="I14" s="34">
        <v>55.8</v>
      </c>
    </row>
    <row r="15" spans="1:9" ht="15" x14ac:dyDescent="0.25">
      <c r="A15" s="12"/>
      <c r="B15" s="13" t="s">
        <v>17</v>
      </c>
      <c r="C15" s="26">
        <v>1846</v>
      </c>
      <c r="D15" s="26">
        <v>367</v>
      </c>
      <c r="E15" s="33">
        <v>19.899999999999999</v>
      </c>
      <c r="F15" s="26">
        <v>455</v>
      </c>
      <c r="G15" s="33">
        <v>24.6</v>
      </c>
      <c r="H15" s="26">
        <v>1024</v>
      </c>
      <c r="I15" s="33">
        <v>55.5</v>
      </c>
    </row>
    <row r="16" spans="1:9" ht="15" x14ac:dyDescent="0.25">
      <c r="A16" s="12"/>
      <c r="B16" s="14" t="s">
        <v>18</v>
      </c>
      <c r="C16" s="27">
        <v>3371</v>
      </c>
      <c r="D16" s="27">
        <v>1064</v>
      </c>
      <c r="E16" s="34">
        <v>31.6</v>
      </c>
      <c r="F16" s="27">
        <v>577</v>
      </c>
      <c r="G16" s="34">
        <v>17.100000000000001</v>
      </c>
      <c r="H16" s="27">
        <v>1730</v>
      </c>
      <c r="I16" s="34">
        <v>51.3</v>
      </c>
    </row>
    <row r="17" spans="1:9" ht="15" x14ac:dyDescent="0.25">
      <c r="A17" s="12"/>
      <c r="B17" s="13" t="s">
        <v>19</v>
      </c>
      <c r="C17" s="26">
        <v>1665</v>
      </c>
      <c r="D17" s="26">
        <v>475</v>
      </c>
      <c r="E17" s="33">
        <v>28.5</v>
      </c>
      <c r="F17" s="26">
        <v>282</v>
      </c>
      <c r="G17" s="33">
        <v>16.899999999999999</v>
      </c>
      <c r="H17" s="26">
        <v>908</v>
      </c>
      <c r="I17" s="33">
        <v>54.5</v>
      </c>
    </row>
    <row r="18" spans="1:9" ht="15" x14ac:dyDescent="0.25">
      <c r="A18" s="12"/>
      <c r="B18" s="14" t="s">
        <v>20</v>
      </c>
      <c r="C18" s="27">
        <v>102</v>
      </c>
      <c r="D18" s="27">
        <v>14</v>
      </c>
      <c r="E18" s="34">
        <v>13.7</v>
      </c>
      <c r="F18" s="27">
        <v>40</v>
      </c>
      <c r="G18" s="34">
        <v>39.200000000000003</v>
      </c>
      <c r="H18" s="27">
        <v>48</v>
      </c>
      <c r="I18" s="34">
        <v>47.1</v>
      </c>
    </row>
    <row r="19" spans="1:9" ht="15" x14ac:dyDescent="0.25">
      <c r="A19" s="12"/>
      <c r="B19" s="13" t="s">
        <v>21</v>
      </c>
      <c r="C19" s="26">
        <v>102</v>
      </c>
      <c r="D19" s="26">
        <v>38</v>
      </c>
      <c r="E19" s="33">
        <v>37.299999999999997</v>
      </c>
      <c r="F19" s="26">
        <v>17</v>
      </c>
      <c r="G19" s="33">
        <v>16.7</v>
      </c>
      <c r="H19" s="26">
        <v>47</v>
      </c>
      <c r="I19" s="33">
        <v>46.1</v>
      </c>
    </row>
    <row r="20" spans="1:9" ht="15" x14ac:dyDescent="0.25">
      <c r="A20" s="12"/>
      <c r="B20" s="14" t="s">
        <v>22</v>
      </c>
      <c r="C20" s="27">
        <v>10541</v>
      </c>
      <c r="D20" s="27">
        <v>2481</v>
      </c>
      <c r="E20" s="34">
        <v>23.5</v>
      </c>
      <c r="F20" s="27">
        <v>2526</v>
      </c>
      <c r="G20" s="34">
        <v>24</v>
      </c>
      <c r="H20" s="27">
        <v>5534</v>
      </c>
      <c r="I20" s="34">
        <v>52.5</v>
      </c>
    </row>
    <row r="21" spans="1:9" ht="15" x14ac:dyDescent="0.25">
      <c r="A21" s="12"/>
      <c r="B21" s="13"/>
      <c r="C21" s="26"/>
      <c r="D21" s="26"/>
      <c r="E21" s="33"/>
      <c r="F21" s="26"/>
      <c r="G21" s="33"/>
      <c r="H21" s="26"/>
      <c r="I21" s="33"/>
    </row>
    <row r="22" spans="1:9" ht="15" x14ac:dyDescent="0.25">
      <c r="A22" s="12" t="s">
        <v>23</v>
      </c>
      <c r="B22" s="14" t="s">
        <v>24</v>
      </c>
      <c r="C22" s="27">
        <v>2224</v>
      </c>
      <c r="D22" s="27">
        <v>538</v>
      </c>
      <c r="E22" s="34">
        <v>24.2</v>
      </c>
      <c r="F22" s="27">
        <v>374</v>
      </c>
      <c r="G22" s="34">
        <v>16.8</v>
      </c>
      <c r="H22" s="27">
        <v>1312</v>
      </c>
      <c r="I22" s="34">
        <v>59</v>
      </c>
    </row>
    <row r="23" spans="1:9" ht="15" x14ac:dyDescent="0.25">
      <c r="A23" s="12"/>
      <c r="B23" s="13" t="s">
        <v>25</v>
      </c>
      <c r="C23" s="26">
        <v>772</v>
      </c>
      <c r="D23" s="26">
        <v>281</v>
      </c>
      <c r="E23" s="33">
        <v>36.4</v>
      </c>
      <c r="F23" s="26">
        <v>91</v>
      </c>
      <c r="G23" s="33">
        <v>11.8</v>
      </c>
      <c r="H23" s="26">
        <v>400</v>
      </c>
      <c r="I23" s="33">
        <v>51.8</v>
      </c>
    </row>
    <row r="24" spans="1:9" ht="15" x14ac:dyDescent="0.25">
      <c r="A24" s="12"/>
      <c r="B24" s="14" t="s">
        <v>26</v>
      </c>
      <c r="C24" s="27">
        <v>363</v>
      </c>
      <c r="D24" s="27">
        <v>99</v>
      </c>
      <c r="E24" s="34">
        <v>27.3</v>
      </c>
      <c r="F24" s="27">
        <v>52</v>
      </c>
      <c r="G24" s="34">
        <v>14.3</v>
      </c>
      <c r="H24" s="27">
        <v>212</v>
      </c>
      <c r="I24" s="34">
        <v>58.4</v>
      </c>
    </row>
    <row r="25" spans="1:9" ht="15" x14ac:dyDescent="0.25">
      <c r="A25" s="12"/>
      <c r="B25" s="13" t="s">
        <v>27</v>
      </c>
      <c r="C25" s="26">
        <v>560</v>
      </c>
      <c r="D25" s="26">
        <v>184</v>
      </c>
      <c r="E25" s="33">
        <v>32.9</v>
      </c>
      <c r="F25" s="26">
        <v>51</v>
      </c>
      <c r="G25" s="33">
        <v>9.1</v>
      </c>
      <c r="H25" s="26">
        <v>325</v>
      </c>
      <c r="I25" s="33">
        <v>58</v>
      </c>
    </row>
    <row r="26" spans="1:9" ht="15" x14ac:dyDescent="0.25">
      <c r="A26" s="12"/>
      <c r="B26" s="14" t="s">
        <v>28</v>
      </c>
      <c r="C26" s="27">
        <v>1888</v>
      </c>
      <c r="D26" s="27">
        <v>566</v>
      </c>
      <c r="E26" s="34">
        <v>30</v>
      </c>
      <c r="F26" s="27">
        <v>226</v>
      </c>
      <c r="G26" s="34">
        <v>12</v>
      </c>
      <c r="H26" s="27">
        <v>1096</v>
      </c>
      <c r="I26" s="34">
        <v>58.1</v>
      </c>
    </row>
    <row r="27" spans="1:9" ht="15" x14ac:dyDescent="0.25">
      <c r="A27" s="12"/>
      <c r="B27" s="13" t="s">
        <v>29</v>
      </c>
      <c r="C27" s="26">
        <v>971</v>
      </c>
      <c r="D27" s="26">
        <v>210</v>
      </c>
      <c r="E27" s="33">
        <v>21.6</v>
      </c>
      <c r="F27" s="26">
        <v>200</v>
      </c>
      <c r="G27" s="33">
        <v>20.6</v>
      </c>
      <c r="H27" s="26">
        <v>561</v>
      </c>
      <c r="I27" s="33">
        <v>57.8</v>
      </c>
    </row>
    <row r="28" spans="1:9" ht="15" x14ac:dyDescent="0.25">
      <c r="A28" s="12"/>
      <c r="B28" s="14" t="s">
        <v>30</v>
      </c>
      <c r="C28" s="27">
        <v>729</v>
      </c>
      <c r="D28" s="27">
        <v>207</v>
      </c>
      <c r="E28" s="34">
        <v>28.4</v>
      </c>
      <c r="F28" s="27">
        <v>95</v>
      </c>
      <c r="G28" s="34">
        <v>13</v>
      </c>
      <c r="H28" s="27">
        <v>427</v>
      </c>
      <c r="I28" s="34">
        <v>58.6</v>
      </c>
    </row>
    <row r="29" spans="1:9" ht="15" x14ac:dyDescent="0.25">
      <c r="A29" s="12"/>
      <c r="B29" s="13" t="s">
        <v>31</v>
      </c>
      <c r="C29" s="26">
        <v>310</v>
      </c>
      <c r="D29" s="26">
        <v>122</v>
      </c>
      <c r="E29" s="33">
        <v>39.4</v>
      </c>
      <c r="F29" s="26">
        <v>27</v>
      </c>
      <c r="G29" s="33">
        <v>8.6999999999999993</v>
      </c>
      <c r="H29" s="26">
        <v>161</v>
      </c>
      <c r="I29" s="33">
        <v>51.9</v>
      </c>
    </row>
    <row r="30" spans="1:9" ht="15" x14ac:dyDescent="0.25">
      <c r="A30" s="12"/>
      <c r="B30" s="14" t="s">
        <v>32</v>
      </c>
      <c r="C30" s="27">
        <v>118</v>
      </c>
      <c r="D30" s="27">
        <v>43</v>
      </c>
      <c r="E30" s="34">
        <v>36.4</v>
      </c>
      <c r="F30" s="27">
        <v>4</v>
      </c>
      <c r="G30" s="34">
        <v>3.4</v>
      </c>
      <c r="H30" s="27">
        <v>71</v>
      </c>
      <c r="I30" s="34">
        <v>60.2</v>
      </c>
    </row>
    <row r="31" spans="1:9" ht="15" x14ac:dyDescent="0.25">
      <c r="A31" s="12"/>
      <c r="B31" s="13" t="s">
        <v>33</v>
      </c>
      <c r="C31" s="26">
        <v>1720</v>
      </c>
      <c r="D31" s="26">
        <v>598</v>
      </c>
      <c r="E31" s="33">
        <v>34.799999999999997</v>
      </c>
      <c r="F31" s="26">
        <v>198</v>
      </c>
      <c r="G31" s="33">
        <v>11.5</v>
      </c>
      <c r="H31" s="26">
        <v>924</v>
      </c>
      <c r="I31" s="33">
        <v>53.7</v>
      </c>
    </row>
    <row r="32" spans="1:9" ht="15" x14ac:dyDescent="0.25">
      <c r="A32" s="12"/>
      <c r="B32" s="14" t="s">
        <v>34</v>
      </c>
      <c r="C32" s="27">
        <v>162</v>
      </c>
      <c r="D32" s="27">
        <v>54</v>
      </c>
      <c r="E32" s="34">
        <v>33.299999999999997</v>
      </c>
      <c r="F32" s="27">
        <v>14</v>
      </c>
      <c r="G32" s="34">
        <v>8.6</v>
      </c>
      <c r="H32" s="27">
        <v>94</v>
      </c>
      <c r="I32" s="34">
        <v>58</v>
      </c>
    </row>
    <row r="33" spans="1:9" ht="15" x14ac:dyDescent="0.25">
      <c r="A33" s="12"/>
      <c r="B33" s="13" t="s">
        <v>35</v>
      </c>
      <c r="C33" s="26">
        <v>861</v>
      </c>
      <c r="D33" s="26">
        <v>275</v>
      </c>
      <c r="E33" s="33">
        <v>31.9</v>
      </c>
      <c r="F33" s="26">
        <v>108</v>
      </c>
      <c r="G33" s="33">
        <v>12.5</v>
      </c>
      <c r="H33" s="26">
        <v>478</v>
      </c>
      <c r="I33" s="33">
        <v>55.5</v>
      </c>
    </row>
    <row r="34" spans="1:9" ht="15" x14ac:dyDescent="0.25">
      <c r="A34" s="12"/>
      <c r="B34" s="14" t="s">
        <v>22</v>
      </c>
      <c r="C34" s="27">
        <v>10678</v>
      </c>
      <c r="D34" s="27">
        <v>3177</v>
      </c>
      <c r="E34" s="34">
        <v>29.8</v>
      </c>
      <c r="F34" s="27">
        <v>1440</v>
      </c>
      <c r="G34" s="34">
        <v>13.5</v>
      </c>
      <c r="H34" s="27">
        <v>6061</v>
      </c>
      <c r="I34" s="34">
        <v>56.8</v>
      </c>
    </row>
    <row r="35" spans="1:9" ht="15" x14ac:dyDescent="0.25">
      <c r="A35" s="12"/>
      <c r="B35" s="13"/>
      <c r="C35" s="26"/>
      <c r="D35" s="26"/>
      <c r="E35" s="33"/>
      <c r="F35" s="26"/>
      <c r="G35" s="33"/>
      <c r="H35" s="26"/>
      <c r="I35" s="33"/>
    </row>
    <row r="36" spans="1:9" ht="15" x14ac:dyDescent="0.25">
      <c r="A36" s="12" t="s">
        <v>36</v>
      </c>
      <c r="B36" s="14" t="s">
        <v>37</v>
      </c>
      <c r="C36" s="27">
        <v>569</v>
      </c>
      <c r="D36" s="27">
        <v>231</v>
      </c>
      <c r="E36" s="34">
        <v>40.6</v>
      </c>
      <c r="F36" s="27">
        <v>31</v>
      </c>
      <c r="G36" s="34">
        <v>5.4</v>
      </c>
      <c r="H36" s="27">
        <v>307</v>
      </c>
      <c r="I36" s="34">
        <v>54</v>
      </c>
    </row>
    <row r="37" spans="1:9" ht="15" x14ac:dyDescent="0.25">
      <c r="A37" s="12"/>
      <c r="B37" s="13" t="s">
        <v>38</v>
      </c>
      <c r="C37" s="26">
        <v>355</v>
      </c>
      <c r="D37" s="26">
        <v>155</v>
      </c>
      <c r="E37" s="33">
        <v>43.7</v>
      </c>
      <c r="F37" s="26">
        <v>14</v>
      </c>
      <c r="G37" s="33">
        <v>3.9</v>
      </c>
      <c r="H37" s="26">
        <v>186</v>
      </c>
      <c r="I37" s="33">
        <v>52.4</v>
      </c>
    </row>
    <row r="38" spans="1:9" ht="15" x14ac:dyDescent="0.25">
      <c r="A38" s="12"/>
      <c r="B38" s="14" t="s">
        <v>39</v>
      </c>
      <c r="C38" s="27">
        <v>3340</v>
      </c>
      <c r="D38" s="27">
        <v>674</v>
      </c>
      <c r="E38" s="34">
        <v>20.2</v>
      </c>
      <c r="F38" s="27">
        <v>457</v>
      </c>
      <c r="G38" s="34">
        <v>13.7</v>
      </c>
      <c r="H38" s="27">
        <v>2209</v>
      </c>
      <c r="I38" s="34">
        <v>66.099999999999994</v>
      </c>
    </row>
    <row r="39" spans="1:9" ht="15" x14ac:dyDescent="0.25">
      <c r="A39" s="12"/>
      <c r="B39" s="13" t="s">
        <v>40</v>
      </c>
      <c r="C39" s="26">
        <v>1572</v>
      </c>
      <c r="D39" s="26">
        <v>442</v>
      </c>
      <c r="E39" s="33">
        <v>28.1</v>
      </c>
      <c r="F39" s="26">
        <v>205</v>
      </c>
      <c r="G39" s="33">
        <v>13</v>
      </c>
      <c r="H39" s="26">
        <v>925</v>
      </c>
      <c r="I39" s="33">
        <v>58.8</v>
      </c>
    </row>
    <row r="40" spans="1:9" ht="15" x14ac:dyDescent="0.25">
      <c r="A40" s="12"/>
      <c r="B40" s="14" t="s">
        <v>41</v>
      </c>
      <c r="C40" s="27">
        <v>533</v>
      </c>
      <c r="D40" s="27">
        <v>242</v>
      </c>
      <c r="E40" s="34">
        <v>45.4</v>
      </c>
      <c r="F40" s="27">
        <v>40</v>
      </c>
      <c r="G40" s="34">
        <v>7.5</v>
      </c>
      <c r="H40" s="27">
        <v>251</v>
      </c>
      <c r="I40" s="34">
        <v>47.1</v>
      </c>
    </row>
    <row r="41" spans="1:9" ht="15" x14ac:dyDescent="0.25">
      <c r="A41" s="12"/>
      <c r="B41" s="13" t="s">
        <v>42</v>
      </c>
      <c r="C41" s="26">
        <v>830</v>
      </c>
      <c r="D41" s="26">
        <v>319</v>
      </c>
      <c r="E41" s="33">
        <v>38.4</v>
      </c>
      <c r="F41" s="26">
        <v>43</v>
      </c>
      <c r="G41" s="33">
        <v>5.2</v>
      </c>
      <c r="H41" s="26">
        <v>468</v>
      </c>
      <c r="I41" s="33">
        <v>56.4</v>
      </c>
    </row>
    <row r="42" spans="1:9" ht="15" x14ac:dyDescent="0.25">
      <c r="A42" s="12"/>
      <c r="B42" s="14" t="s">
        <v>43</v>
      </c>
      <c r="C42" s="27">
        <v>438</v>
      </c>
      <c r="D42" s="27">
        <v>155</v>
      </c>
      <c r="E42" s="34">
        <v>35.4</v>
      </c>
      <c r="F42" s="27">
        <v>17</v>
      </c>
      <c r="G42" s="34">
        <v>3.9</v>
      </c>
      <c r="H42" s="27">
        <v>266</v>
      </c>
      <c r="I42" s="34">
        <v>60.7</v>
      </c>
    </row>
    <row r="43" spans="1:9" ht="15" x14ac:dyDescent="0.25">
      <c r="A43" s="12"/>
      <c r="B43" s="13" t="s">
        <v>44</v>
      </c>
      <c r="C43" s="26">
        <v>1239</v>
      </c>
      <c r="D43" s="26">
        <v>298</v>
      </c>
      <c r="E43" s="33">
        <v>24.1</v>
      </c>
      <c r="F43" s="26">
        <v>199</v>
      </c>
      <c r="G43" s="33">
        <v>16.100000000000001</v>
      </c>
      <c r="H43" s="26">
        <v>742</v>
      </c>
      <c r="I43" s="33">
        <v>59.9</v>
      </c>
    </row>
    <row r="44" spans="1:9" ht="15" x14ac:dyDescent="0.25">
      <c r="A44" s="12"/>
      <c r="B44" s="14" t="s">
        <v>45</v>
      </c>
      <c r="C44" s="27">
        <v>421</v>
      </c>
      <c r="D44" s="27">
        <v>147</v>
      </c>
      <c r="E44" s="34">
        <v>34.9</v>
      </c>
      <c r="F44" s="27">
        <v>27</v>
      </c>
      <c r="G44" s="34">
        <v>6.4</v>
      </c>
      <c r="H44" s="27">
        <v>247</v>
      </c>
      <c r="I44" s="34">
        <v>58.7</v>
      </c>
    </row>
    <row r="45" spans="1:9" ht="15" x14ac:dyDescent="0.25">
      <c r="A45" s="12"/>
      <c r="B45" s="13" t="s">
        <v>46</v>
      </c>
      <c r="C45" s="26">
        <v>671</v>
      </c>
      <c r="D45" s="26">
        <v>274</v>
      </c>
      <c r="E45" s="33">
        <v>40.799999999999997</v>
      </c>
      <c r="F45" s="26">
        <v>9</v>
      </c>
      <c r="G45" s="33">
        <v>1.3</v>
      </c>
      <c r="H45" s="26">
        <v>388</v>
      </c>
      <c r="I45" s="33">
        <v>57.8</v>
      </c>
    </row>
    <row r="46" spans="1:9" ht="15" x14ac:dyDescent="0.25">
      <c r="A46" s="12"/>
      <c r="B46" s="14" t="s">
        <v>47</v>
      </c>
      <c r="C46" s="27">
        <v>691</v>
      </c>
      <c r="D46" s="27">
        <v>298</v>
      </c>
      <c r="E46" s="34">
        <v>43.1</v>
      </c>
      <c r="F46" s="27">
        <v>30</v>
      </c>
      <c r="G46" s="34">
        <v>4.3</v>
      </c>
      <c r="H46" s="27">
        <v>363</v>
      </c>
      <c r="I46" s="34">
        <v>52.5</v>
      </c>
    </row>
    <row r="47" spans="1:9" ht="15" x14ac:dyDescent="0.25">
      <c r="A47" s="12"/>
      <c r="B47" s="13" t="s">
        <v>48</v>
      </c>
      <c r="C47" s="26">
        <v>851</v>
      </c>
      <c r="D47" s="26">
        <v>254</v>
      </c>
      <c r="E47" s="33">
        <v>29.8</v>
      </c>
      <c r="F47" s="26">
        <v>103</v>
      </c>
      <c r="G47" s="33">
        <v>12.1</v>
      </c>
      <c r="H47" s="26">
        <v>494</v>
      </c>
      <c r="I47" s="33">
        <v>58</v>
      </c>
    </row>
    <row r="48" spans="1:9" ht="15" x14ac:dyDescent="0.25">
      <c r="A48" s="12"/>
      <c r="B48" s="14" t="s">
        <v>49</v>
      </c>
      <c r="C48" s="27">
        <v>4515</v>
      </c>
      <c r="D48" s="27">
        <v>1494</v>
      </c>
      <c r="E48" s="34">
        <v>33.1</v>
      </c>
      <c r="F48" s="27">
        <v>232</v>
      </c>
      <c r="G48" s="34">
        <v>5.0999999999999996</v>
      </c>
      <c r="H48" s="27">
        <v>2789</v>
      </c>
      <c r="I48" s="34">
        <v>61.8</v>
      </c>
    </row>
    <row r="49" spans="1:10" ht="15" x14ac:dyDescent="0.25">
      <c r="A49" s="12"/>
      <c r="B49" s="13" t="s">
        <v>50</v>
      </c>
      <c r="C49" s="26">
        <v>1340</v>
      </c>
      <c r="D49" s="26">
        <v>273</v>
      </c>
      <c r="E49" s="33">
        <v>20.399999999999999</v>
      </c>
      <c r="F49" s="26">
        <v>281</v>
      </c>
      <c r="G49" s="33">
        <v>21</v>
      </c>
      <c r="H49" s="26">
        <v>786</v>
      </c>
      <c r="I49" s="33">
        <v>58.7</v>
      </c>
    </row>
    <row r="50" spans="1:10" ht="15" x14ac:dyDescent="0.25">
      <c r="A50" s="12"/>
      <c r="B50" s="14" t="s">
        <v>51</v>
      </c>
      <c r="C50" s="27">
        <v>207</v>
      </c>
      <c r="D50" s="27">
        <v>114</v>
      </c>
      <c r="E50" s="34">
        <v>55.1</v>
      </c>
      <c r="F50" s="27">
        <v>3</v>
      </c>
      <c r="G50" s="34">
        <v>1.4</v>
      </c>
      <c r="H50" s="27">
        <v>90</v>
      </c>
      <c r="I50" s="34">
        <v>43.5</v>
      </c>
    </row>
    <row r="51" spans="1:10" ht="13.5" customHeight="1" x14ac:dyDescent="0.25">
      <c r="A51" s="12"/>
      <c r="B51" s="15" t="s">
        <v>22</v>
      </c>
      <c r="C51" s="28">
        <v>17572</v>
      </c>
      <c r="D51" s="28">
        <v>5370</v>
      </c>
      <c r="E51" s="35">
        <v>30.6</v>
      </c>
      <c r="F51" s="28">
        <v>1691</v>
      </c>
      <c r="G51" s="35">
        <v>9.6</v>
      </c>
      <c r="H51" s="28">
        <v>10511</v>
      </c>
      <c r="I51" s="35">
        <v>59.8</v>
      </c>
    </row>
    <row r="52" spans="1:10" ht="15" x14ac:dyDescent="0.25">
      <c r="A52" s="12"/>
      <c r="B52" s="14"/>
      <c r="C52" s="27"/>
      <c r="D52" s="27"/>
      <c r="E52" s="34"/>
      <c r="F52" s="27"/>
      <c r="G52" s="34"/>
      <c r="H52" s="27"/>
      <c r="I52" s="34"/>
    </row>
    <row r="53" spans="1:10" ht="15" x14ac:dyDescent="0.25">
      <c r="A53" s="14" t="s">
        <v>52</v>
      </c>
      <c r="B53" s="13" t="s">
        <v>53</v>
      </c>
      <c r="C53" s="26">
        <v>88</v>
      </c>
      <c r="D53" s="26">
        <v>0</v>
      </c>
      <c r="E53" s="33">
        <v>0</v>
      </c>
      <c r="F53" s="26">
        <v>37</v>
      </c>
      <c r="G53" s="33">
        <v>42</v>
      </c>
      <c r="H53" s="26">
        <v>51</v>
      </c>
      <c r="I53" s="33">
        <v>58</v>
      </c>
    </row>
    <row r="54" spans="1:10" ht="15" x14ac:dyDescent="0.25">
      <c r="A54" s="12"/>
      <c r="B54" s="14" t="s">
        <v>54</v>
      </c>
      <c r="C54" s="27">
        <v>963</v>
      </c>
      <c r="D54" s="27">
        <v>153</v>
      </c>
      <c r="E54" s="34">
        <v>15.9</v>
      </c>
      <c r="F54" s="27">
        <v>129</v>
      </c>
      <c r="G54" s="34">
        <v>13.4</v>
      </c>
      <c r="H54" s="27">
        <v>681</v>
      </c>
      <c r="I54" s="34">
        <v>70.7</v>
      </c>
    </row>
    <row r="55" spans="1:10" ht="15" x14ac:dyDescent="0.25">
      <c r="A55" s="12"/>
      <c r="B55" s="13" t="s">
        <v>55</v>
      </c>
      <c r="C55" s="26">
        <v>5984</v>
      </c>
      <c r="D55" s="26">
        <v>972</v>
      </c>
      <c r="E55" s="33">
        <v>16.2</v>
      </c>
      <c r="F55" s="26">
        <v>1469</v>
      </c>
      <c r="G55" s="33">
        <v>24.5</v>
      </c>
      <c r="H55" s="26">
        <v>3543</v>
      </c>
      <c r="I55" s="33">
        <v>59.2</v>
      </c>
    </row>
    <row r="56" spans="1:10" ht="15" x14ac:dyDescent="0.25">
      <c r="A56" s="12"/>
      <c r="B56" s="14" t="s">
        <v>56</v>
      </c>
      <c r="C56" s="27">
        <v>842</v>
      </c>
      <c r="D56" s="27">
        <v>118</v>
      </c>
      <c r="E56" s="34">
        <v>14</v>
      </c>
      <c r="F56" s="27">
        <v>206</v>
      </c>
      <c r="G56" s="34">
        <v>24.5</v>
      </c>
      <c r="H56" s="27">
        <v>518</v>
      </c>
      <c r="I56" s="34">
        <v>61.5</v>
      </c>
    </row>
    <row r="57" spans="1:10" ht="15" x14ac:dyDescent="0.25">
      <c r="A57" s="12"/>
      <c r="B57" s="13" t="s">
        <v>57</v>
      </c>
      <c r="C57" s="26">
        <v>260</v>
      </c>
      <c r="D57" s="26">
        <v>55</v>
      </c>
      <c r="E57" s="33">
        <v>21.2</v>
      </c>
      <c r="F57" s="26">
        <v>35</v>
      </c>
      <c r="G57" s="33">
        <v>13.5</v>
      </c>
      <c r="H57" s="26">
        <v>170</v>
      </c>
      <c r="I57" s="33">
        <v>65.400000000000006</v>
      </c>
    </row>
    <row r="58" spans="1:10" ht="15" x14ac:dyDescent="0.25">
      <c r="A58" s="12"/>
      <c r="B58" s="14" t="s">
        <v>58</v>
      </c>
      <c r="C58" s="27">
        <v>170</v>
      </c>
      <c r="D58" s="27">
        <v>0</v>
      </c>
      <c r="E58" s="34">
        <v>0</v>
      </c>
      <c r="F58" s="27">
        <v>65</v>
      </c>
      <c r="G58" s="34">
        <v>38.200000000000003</v>
      </c>
      <c r="H58" s="27">
        <v>105</v>
      </c>
      <c r="I58" s="34">
        <v>61.8</v>
      </c>
    </row>
    <row r="59" spans="1:10" ht="15" x14ac:dyDescent="0.25">
      <c r="A59" s="12"/>
      <c r="B59" s="13" t="s">
        <v>59</v>
      </c>
      <c r="C59" s="26">
        <v>113</v>
      </c>
      <c r="D59" s="26">
        <v>0</v>
      </c>
      <c r="E59" s="33">
        <v>0</v>
      </c>
      <c r="F59" s="26">
        <v>52</v>
      </c>
      <c r="G59" s="33">
        <v>46</v>
      </c>
      <c r="H59" s="26">
        <v>61</v>
      </c>
      <c r="I59" s="33">
        <v>54</v>
      </c>
    </row>
    <row r="60" spans="1:10" ht="15" x14ac:dyDescent="0.25">
      <c r="A60" s="12"/>
      <c r="B60" s="14" t="s">
        <v>60</v>
      </c>
      <c r="C60" s="27">
        <v>348</v>
      </c>
      <c r="D60" s="27">
        <v>110</v>
      </c>
      <c r="E60" s="34">
        <v>31.6</v>
      </c>
      <c r="F60" s="27">
        <v>31</v>
      </c>
      <c r="G60" s="34">
        <v>8.9</v>
      </c>
      <c r="H60" s="27">
        <v>207</v>
      </c>
      <c r="I60" s="34">
        <v>59.5</v>
      </c>
      <c r="J60" s="4"/>
    </row>
    <row r="61" spans="1:10" ht="15" x14ac:dyDescent="0.25">
      <c r="A61" s="12"/>
      <c r="B61" s="13" t="s">
        <v>61</v>
      </c>
      <c r="C61" s="26">
        <v>310</v>
      </c>
      <c r="D61" s="26">
        <v>94</v>
      </c>
      <c r="E61" s="33">
        <v>30.3</v>
      </c>
      <c r="F61" s="26">
        <v>32</v>
      </c>
      <c r="G61" s="33">
        <v>10.3</v>
      </c>
      <c r="H61" s="26">
        <v>184</v>
      </c>
      <c r="I61" s="33">
        <v>59.4</v>
      </c>
    </row>
    <row r="62" spans="1:10" ht="15" x14ac:dyDescent="0.25">
      <c r="A62" s="12"/>
      <c r="B62" s="14" t="s">
        <v>62</v>
      </c>
      <c r="C62" s="27">
        <v>541</v>
      </c>
      <c r="D62" s="27">
        <v>128</v>
      </c>
      <c r="E62" s="34">
        <v>23.7</v>
      </c>
      <c r="F62" s="27">
        <v>97</v>
      </c>
      <c r="G62" s="34">
        <v>17.899999999999999</v>
      </c>
      <c r="H62" s="27">
        <v>316</v>
      </c>
      <c r="I62" s="34">
        <v>58.4</v>
      </c>
    </row>
    <row r="63" spans="1:10" ht="15" x14ac:dyDescent="0.25">
      <c r="A63" s="12"/>
      <c r="B63" s="13" t="s">
        <v>63</v>
      </c>
      <c r="C63" s="26">
        <v>606</v>
      </c>
      <c r="D63" s="26">
        <v>95</v>
      </c>
      <c r="E63" s="33">
        <v>15.7</v>
      </c>
      <c r="F63" s="26">
        <v>109</v>
      </c>
      <c r="G63" s="33">
        <v>18</v>
      </c>
      <c r="H63" s="26">
        <v>402</v>
      </c>
      <c r="I63" s="33">
        <v>66.3</v>
      </c>
    </row>
    <row r="64" spans="1:10" ht="15" x14ac:dyDescent="0.25">
      <c r="A64" s="12"/>
      <c r="B64" s="14" t="s">
        <v>64</v>
      </c>
      <c r="C64" s="27">
        <v>1072</v>
      </c>
      <c r="D64" s="27">
        <v>199</v>
      </c>
      <c r="E64" s="34">
        <v>18.600000000000001</v>
      </c>
      <c r="F64" s="27">
        <v>234</v>
      </c>
      <c r="G64" s="34">
        <v>21.8</v>
      </c>
      <c r="H64" s="27">
        <v>639</v>
      </c>
      <c r="I64" s="34">
        <v>59.6</v>
      </c>
    </row>
    <row r="65" spans="1:13" ht="15" x14ac:dyDescent="0.25">
      <c r="A65" s="12"/>
      <c r="B65" s="13" t="s">
        <v>65</v>
      </c>
      <c r="C65" s="26">
        <v>63</v>
      </c>
      <c r="D65" s="26">
        <v>0</v>
      </c>
      <c r="E65" s="33">
        <v>0</v>
      </c>
      <c r="F65" s="26">
        <v>33</v>
      </c>
      <c r="G65" s="33">
        <v>52.4</v>
      </c>
      <c r="H65" s="26">
        <v>30</v>
      </c>
      <c r="I65" s="33">
        <v>47.6</v>
      </c>
    </row>
    <row r="66" spans="1:13" ht="15" x14ac:dyDescent="0.25">
      <c r="A66" s="12"/>
      <c r="B66" s="14" t="s">
        <v>22</v>
      </c>
      <c r="C66" s="27">
        <v>11360</v>
      </c>
      <c r="D66" s="27">
        <v>1924</v>
      </c>
      <c r="E66" s="34">
        <v>16.899999999999999</v>
      </c>
      <c r="F66" s="27">
        <v>2529</v>
      </c>
      <c r="G66" s="34">
        <v>22.3</v>
      </c>
      <c r="H66" s="27">
        <v>6907</v>
      </c>
      <c r="I66" s="34">
        <v>60.8</v>
      </c>
    </row>
    <row r="67" spans="1:13" ht="15" x14ac:dyDescent="0.25">
      <c r="A67" s="17"/>
      <c r="B67" s="21"/>
      <c r="C67" s="26"/>
      <c r="D67" s="26"/>
      <c r="E67" s="33"/>
      <c r="F67" s="26"/>
      <c r="G67" s="33"/>
      <c r="H67" s="26"/>
      <c r="I67" s="33"/>
    </row>
    <row r="68" spans="1:13" ht="15" x14ac:dyDescent="0.25">
      <c r="A68" s="16" t="s">
        <v>66</v>
      </c>
      <c r="B68" s="16"/>
      <c r="C68" s="27">
        <v>17</v>
      </c>
      <c r="D68" s="27">
        <v>0</v>
      </c>
      <c r="E68" s="34">
        <v>0</v>
      </c>
      <c r="F68" s="27">
        <v>9</v>
      </c>
      <c r="G68" s="34">
        <v>52.9</v>
      </c>
      <c r="H68" s="27">
        <v>8</v>
      </c>
      <c r="I68" s="34">
        <v>47.1</v>
      </c>
    </row>
    <row r="69" spans="1:13" ht="15" x14ac:dyDescent="0.25">
      <c r="A69" s="17" t="s">
        <v>67</v>
      </c>
      <c r="B69" s="17"/>
      <c r="C69" s="26">
        <v>1182</v>
      </c>
      <c r="D69" s="26">
        <v>0</v>
      </c>
      <c r="E69" s="33">
        <v>0</v>
      </c>
      <c r="F69" s="26">
        <v>106</v>
      </c>
      <c r="G69" s="33">
        <v>9</v>
      </c>
      <c r="H69" s="26">
        <v>1076</v>
      </c>
      <c r="I69" s="33">
        <v>91</v>
      </c>
    </row>
    <row r="70" spans="1:13" ht="15" x14ac:dyDescent="0.25">
      <c r="A70" s="22" t="s">
        <v>68</v>
      </c>
      <c r="B70" s="23"/>
      <c r="C70" s="27">
        <v>330</v>
      </c>
      <c r="D70" s="27">
        <v>0</v>
      </c>
      <c r="E70" s="34">
        <v>0</v>
      </c>
      <c r="F70" s="27">
        <v>85</v>
      </c>
      <c r="G70" s="34">
        <v>25.8</v>
      </c>
      <c r="H70" s="27">
        <v>245</v>
      </c>
      <c r="I70" s="34">
        <v>74.2</v>
      </c>
      <c r="K70" s="8"/>
    </row>
    <row r="71" spans="1:13" s="18" customFormat="1" ht="15" x14ac:dyDescent="0.25">
      <c r="A71" s="29" t="s">
        <v>69</v>
      </c>
      <c r="B71" s="30"/>
      <c r="C71" s="31">
        <v>51680</v>
      </c>
      <c r="D71" s="31">
        <v>12952</v>
      </c>
      <c r="E71" s="36">
        <v>25.1</v>
      </c>
      <c r="F71" s="31">
        <v>8386</v>
      </c>
      <c r="G71" s="36">
        <v>16.2</v>
      </c>
      <c r="H71" s="31">
        <v>30342</v>
      </c>
      <c r="I71" s="36">
        <v>58.7</v>
      </c>
      <c r="J71" s="19"/>
      <c r="K71" s="19"/>
      <c r="L71" s="19"/>
      <c r="M71" s="20"/>
    </row>
    <row r="72" spans="1:13" x14ac:dyDescent="0.2">
      <c r="A72" s="6"/>
    </row>
  </sheetData>
  <mergeCells count="8">
    <mergeCell ref="A1:I1"/>
    <mergeCell ref="A5:B6"/>
    <mergeCell ref="B7:I7"/>
    <mergeCell ref="C5:C6"/>
    <mergeCell ref="D5:E5"/>
    <mergeCell ref="F5:G5"/>
    <mergeCell ref="H5:I5"/>
    <mergeCell ref="A3:I3"/>
  </mergeCells>
  <printOptions horizontalCentered="1"/>
  <pageMargins left="0.25" right="0.25" top="0.75" bottom="0.75" header="0.3" footer="0.3"/>
  <pageSetup scale="110" fitToHeight="2" orientation="landscape" r:id="rId1"/>
  <headerFooter>
    <oddFooter>&amp;L&amp;8Source: AAMC &amp;D&amp;R&amp;8                   ©2017 Association of American Medical Colleges
                  May be reproduced and distributed with attribution for educational, noncommercial purposes only.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A-5</vt:lpstr>
      <vt:lpstr>'FACTS Table A-5'!Print_Titles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2014-12-15T12:55:23Z</cp:lastPrinted>
  <dcterms:created xsi:type="dcterms:W3CDTF">2011-11-11T14:14:58Z</dcterms:created>
  <dcterms:modified xsi:type="dcterms:W3CDTF">2017-11-29T20:57:59Z</dcterms:modified>
</cp:coreProperties>
</file>