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SR Data Operations and Services\FACTS\2020\Excel\"/>
    </mc:Choice>
  </mc:AlternateContent>
  <xr:revisionPtr revIDLastSave="0" documentId="13_ncr:1_{CCCC9A67-645B-48EA-AA46-19866AB3C7E2}" xr6:coauthVersionLast="32" xr6:coauthVersionMax="32" xr10:uidLastSave="{00000000-0000-0000-0000-000000000000}"/>
  <bookViews>
    <workbookView xWindow="360" yWindow="105" windowWidth="17115" windowHeight="5385" xr2:uid="{00000000-000D-0000-FFFF-FFFF00000000}"/>
  </bookViews>
  <sheets>
    <sheet name="FACTS Table A-5" sheetId="1" r:id="rId1"/>
  </sheets>
  <definedNames>
    <definedName name="_xlnm.Print_Titles" localSheetId="0">'FACTS Table A-5'!$1:$7</definedName>
  </definedNames>
  <calcPr calcId="179017"/>
</workbook>
</file>

<file path=xl/calcChain.xml><?xml version="1.0" encoding="utf-8"?>
<calcChain xmlns="http://schemas.openxmlformats.org/spreadsheetml/2006/main">
  <c r="A1" i="1" l="1"/>
  <c r="A3" i="1" l="1"/>
</calcChain>
</file>

<file path=xl/sharedStrings.xml><?xml version="1.0" encoding="utf-8"?>
<sst xmlns="http://schemas.openxmlformats.org/spreadsheetml/2006/main" count="78" uniqueCount="71">
  <si>
    <t>Applicants</t>
  </si>
  <si>
    <t>Percent</t>
  </si>
  <si>
    <t>Number</t>
  </si>
  <si>
    <t>Did Not Matriculate to Any U.S. Medical School</t>
  </si>
  <si>
    <t>Matriculated In-State</t>
  </si>
  <si>
    <t>Matriculated Out-of-State</t>
  </si>
  <si>
    <t>Region</t>
  </si>
  <si>
    <t>State of Legal Residence</t>
  </si>
  <si>
    <t>Applicants by State of Legal Residence</t>
  </si>
  <si>
    <t>Each academic year includes applicants and matriculants that applied to enter medical school in the fall of the given year. For example, academic year 2020-2021 represents the applicants and matriculants that applied to enter medical school during the 2020 application cycle.</t>
  </si>
  <si>
    <t>Northeast</t>
  </si>
  <si>
    <t>Connecticut</t>
  </si>
  <si>
    <t>Delaware</t>
  </si>
  <si>
    <t>District of Columbia</t>
  </si>
  <si>
    <t>Maine</t>
  </si>
  <si>
    <t>Maryland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</si>
  <si>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</si>
  <si>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</si>
  <si>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</si>
  <si>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</si>
  <si>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</si>
  <si>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</si>
  <si>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</si>
  <si>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Total for the Region</t>
  </si>
  <si>
    <t>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</si>
  <si>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</si>
  <si>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</si>
  <si>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</si>
  <si>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</si>
  <si>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</si>
  <si>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</si>
  <si>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</si>
  <si>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</si>
  <si>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</si>
  <si>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</si>
  <si>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</si>
  <si>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</si>
  <si>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</t>
  </si>
  <si>
    <t>Alabama</t>
  </si>
  <si>
    <t>Arkansas</t>
  </si>
  <si>
    <t>Florida</t>
  </si>
  <si>
    <t>Georgia</t>
  </si>
  <si>
    <t>Kentucky</t>
  </si>
  <si>
    <t>Louisiana</t>
  </si>
  <si>
    <t>Mississippi</t>
  </si>
  <si>
    <t>North Carolina</t>
  </si>
  <si>
    <t>Oklahoma</t>
  </si>
  <si>
    <t>Puerto Rico</t>
  </si>
  <si>
    <t>South Carolina</t>
  </si>
  <si>
    <t>Tennessee</t>
  </si>
  <si>
    <t>Texas</t>
  </si>
  <si>
    <t>Virginia</t>
  </si>
  <si>
    <t>West Virginia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</si>
  <si>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</si>
  <si>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</si>
  <si>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</si>
  <si>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</si>
  <si>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</si>
  <si>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</si>
  <si>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</si>
  <si>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</si>
  <si>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</si>
  <si>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</si>
  <si>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</si>
  <si>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</si>
  <si>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</si>
  <si>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</si>
  <si>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U.S. Territories and Possessions</t>
  </si>
  <si>
    <t>Legal Residence is Not in the U.S.</t>
  </si>
  <si>
    <t>Legal Residence is Unknown</t>
  </si>
  <si>
    <t>Total Applicants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</si>
</sst>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8" tint="-0.499984740745262"/>
      <name val="Calibri"/>
      <family val="2"/>
      <scheme val="minor"/>
    </font>
    <font>
      <sz val="10"/>
      <color theme="8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</font>
    <font>
      <b/>
      <i/>
      <sz val="11"/>
      <color theme="8" tint="-0.499984740745262"/>
      <name val="Calibri"/>
      <family val="2"/>
    </font>
    <font>
      <sz val="11"/>
      <color theme="0"/>
      <name val="Calibri"/>
      <family val="2"/>
      <scheme val="minor"/>
    </font>
    <font>
      <b/>
      <i/>
      <sz val="11"/>
      <color theme="8" tint="-0.499984740745262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/>
      <right style="thin">
        <color theme="8" tint="0.59996337778862885"/>
      </right>
      <top style="thin">
        <color theme="8" tint="0.59996337778862885"/>
      </top>
      <bottom/>
      <diagonal/>
    </border>
    <border>
      <left style="thin">
        <color theme="8" tint="0.59996337778862885"/>
      </left>
      <right/>
      <top/>
      <bottom style="thin">
        <color theme="8" tint="0.59996337778862885"/>
      </bottom>
      <diagonal/>
    </border>
    <border>
      <left/>
      <right style="thin">
        <color theme="8" tint="0.59996337778862885"/>
      </right>
      <top/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/>
      <diagonal/>
    </border>
    <border>
      <left style="thin">
        <color theme="8" tint="0.59996337778862885"/>
      </left>
      <right style="thin">
        <color theme="8" tint="0.59996337778862885"/>
      </right>
      <top/>
      <bottom style="thin">
        <color theme="8" tint="0.59996337778862885"/>
      </bottom>
      <diagonal/>
    </border>
    <border>
      <left style="thin">
        <color theme="8" tint="0.59996337778862885"/>
      </left>
      <right/>
      <top style="thin">
        <color theme="8" tint="0.59996337778862885"/>
      </top>
      <bottom style="thin">
        <color theme="8" tint="0.59996337778862885"/>
      </bottom>
      <diagonal/>
    </border>
    <border>
      <left/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/>
      <right/>
      <top style="thin">
        <color theme="8" tint="0.59996337778862885"/>
      </top>
      <bottom style="thin">
        <color theme="8" tint="0.59996337778862885"/>
      </bottom>
      <diagonal/>
    </border>
    <border>
      <left/>
      <right/>
      <top/>
      <bottom style="thin">
        <color theme="8" tint="0.59996337778862885"/>
      </bottom>
      <diagonal/>
    </border>
    <border>
      <left/>
      <right/>
      <top style="thin">
        <color theme="8" tint="0.59996337778862885"/>
      </top>
      <bottom/>
      <diagonal/>
    </border>
    <border>
      <left/>
      <right/>
      <top/>
      <bottom style="thin">
        <color theme="8" tint="0.79998168889431442"/>
      </bottom>
      <diagonal/>
    </border>
    <border>
      <left/>
      <right/>
      <top/>
      <bottom style="thin">
        <color theme="8" tint="0.39994506668294322"/>
      </bottom>
      <diagonal/>
    </border>
    <border>
      <left/>
      <right/>
      <top style="thin">
        <color theme="8" tint="0.39994506668294322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 applyAlignment="1">
      <alignment horizontal="center"/>
    </xf>
    <xf numFmtId="0" fontId="5" fillId="0" borderId="0" xfId="0" applyFont="1"/>
    <xf numFmtId="164" fontId="3" fillId="0" borderId="0" xfId="0" applyNumberFormat="1" applyFont="1"/>
    <xf numFmtId="0" fontId="7" fillId="2" borderId="1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49" fontId="7" fillId="2" borderId="4" xfId="0" applyNumberFormat="1" applyFont="1" applyFill="1" applyBorder="1"/>
    <xf numFmtId="49" fontId="7" fillId="2" borderId="0" xfId="0" applyNumberFormat="1" applyFont="1" applyFill="1"/>
    <xf numFmtId="49" fontId="7" fillId="0" borderId="0" xfId="0" applyNumberFormat="1" applyFont="1" applyBorder="1"/>
    <xf numFmtId="49" fontId="7" fillId="2" borderId="0" xfId="0" applyNumberFormat="1" applyFont="1" applyFill="1" applyBorder="1"/>
    <xf numFmtId="49" fontId="7" fillId="0" borderId="12" xfId="0" applyNumberFormat="1" applyFont="1" applyBorder="1"/>
    <xf numFmtId="0" fontId="9" fillId="2" borderId="0" xfId="0" applyFont="1" applyFill="1"/>
    <xf numFmtId="0" fontId="9" fillId="0" borderId="0" xfId="0" applyFont="1" applyFill="1"/>
    <xf numFmtId="0" fontId="10" fillId="0" borderId="0" xfId="0" applyFont="1"/>
    <xf numFmtId="3" fontId="10" fillId="0" borderId="0" xfId="0" applyNumberFormat="1" applyFont="1" applyFill="1" applyBorder="1" applyAlignment="1">
      <alignment horizontal="right" indent="1"/>
    </xf>
    <xf numFmtId="165" fontId="10" fillId="0" borderId="0" xfId="0" applyNumberFormat="1" applyFont="1" applyFill="1" applyBorder="1" applyAlignment="1">
      <alignment horizontal="right" indent="1"/>
    </xf>
    <xf numFmtId="0" fontId="9" fillId="0" borderId="0" xfId="0" applyFont="1"/>
    <xf numFmtId="0" fontId="9" fillId="2" borderId="0" xfId="0" applyFont="1" applyFill="1" applyBorder="1"/>
    <xf numFmtId="3" fontId="9" fillId="2" borderId="0" xfId="0" applyNumberFormat="1" applyFont="1" applyFill="1" applyBorder="1"/>
    <xf numFmtId="0" fontId="11" fillId="0" borderId="0" xfId="0" applyFont="1"/>
    <xf numFmtId="3" fontId="8" fillId="2" borderId="0" xfId="1" applyNumberFormat="1" applyFont="1" applyFill="1" applyAlignment="1">
      <alignment horizontal="right" indent="1"/>
    </xf>
    <xf numFmtId="3" fontId="8" fillId="0" borderId="0" xfId="1" applyNumberFormat="1" applyFont="1" applyBorder="1" applyAlignment="1">
      <alignment horizontal="right" indent="1"/>
    </xf>
    <xf numFmtId="3" fontId="8" fillId="2" borderId="0" xfId="1" applyNumberFormat="1" applyFont="1" applyFill="1" applyBorder="1" applyAlignment="1">
      <alignment horizontal="right" indent="1"/>
    </xf>
    <xf numFmtId="3" fontId="8" fillId="0" borderId="12" xfId="1" applyNumberFormat="1" applyFont="1" applyBorder="1" applyAlignment="1">
      <alignment horizontal="right" indent="1"/>
    </xf>
    <xf numFmtId="0" fontId="10" fillId="0" borderId="13" xfId="0" applyFont="1" applyFill="1" applyBorder="1"/>
    <xf numFmtId="3" fontId="10" fillId="0" borderId="13" xfId="0" applyNumberFormat="1" applyFont="1" applyFill="1" applyBorder="1"/>
    <xf numFmtId="3" fontId="12" fillId="0" borderId="13" xfId="1" applyNumberFormat="1" applyFont="1" applyFill="1" applyBorder="1" applyAlignment="1">
      <alignment horizontal="right" indent="1"/>
    </xf>
    <xf numFmtId="166" fontId="8" fillId="2" borderId="0" xfId="1" applyNumberFormat="1" applyFont="1" applyFill="1" applyAlignment="1">
      <alignment horizontal="right" indent="1"/>
    </xf>
    <xf numFmtId="166" fontId="8" fillId="0" borderId="0" xfId="1" applyNumberFormat="1" applyFont="1" applyBorder="1" applyAlignment="1">
      <alignment horizontal="right" indent="1"/>
    </xf>
    <xf numFmtId="166" fontId="8" fillId="2" borderId="0" xfId="1" applyNumberFormat="1" applyFont="1" applyFill="1" applyBorder="1" applyAlignment="1">
      <alignment horizontal="right" indent="1"/>
    </xf>
    <xf numFmtId="166" fontId="8" fillId="0" borderId="12" xfId="1" applyNumberFormat="1" applyFont="1" applyBorder="1" applyAlignment="1">
      <alignment horizontal="right" indent="1"/>
    </xf>
    <xf numFmtId="166" fontId="12" fillId="0" borderId="13" xfId="1" applyNumberFormat="1" applyFont="1" applyFill="1" applyBorder="1" applyAlignment="1">
      <alignment horizontal="right" indent="1"/>
    </xf>
    <xf numFmtId="0" fontId="13" fillId="0" borderId="14" xfId="0" applyFont="1" applyFill="1" applyBorder="1" applyAlignment="1">
      <alignment horizontal="left" wrapText="1"/>
    </xf>
    <xf numFmtId="0" fontId="6" fillId="0" borderId="0" xfId="0" applyFont="1" applyFill="1" applyAlignment="1">
      <alignment horizontal="center"/>
    </xf>
    <xf numFmtId="0" fontId="7" fillId="2" borderId="1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49" fontId="7" fillId="2" borderId="3" xfId="0" applyNumberFormat="1" applyFont="1" applyFill="1" applyBorder="1" applyAlignment="1">
      <alignment horizontal="left"/>
    </xf>
    <xf numFmtId="49" fontId="7" fillId="2" borderId="9" xfId="0" applyNumberFormat="1" applyFont="1" applyFill="1" applyBorder="1" applyAlignment="1">
      <alignment horizontal="left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328083</xdr:colOff>
      <xdr:row>0</xdr:row>
      <xdr:rowOff>52916</xdr:rowOff>
    </xdr:from>
    <xdr:to>
      <xdr:col>8</xdr:col>
      <xdr:colOff>742158</xdr:colOff>
      <xdr:row>1</xdr:row>
      <xdr:rowOff>113770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 l="88691" t="21766" r="4065" b="70667"/>
        <a:stretch>
          <a:fillRect/>
        </a:stretch>
      </xdr:blipFill>
      <xdr:spPr bwMode="auto">
        <a:xfrm>
          <a:off x="7588250" y="52916"/>
          <a:ext cx="414075" cy="2619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2"/>
  <sheetViews>
    <sheetView showGridLines="0" tabSelected="1" zoomScaleNormal="100" workbookViewId="0">
      <selection activeCell="A2" sqref="A2"/>
    </sheetView>
  </sheetViews>
  <sheetFormatPr defaultColWidth="9.1328125" defaultRowHeight="13.15" x14ac:dyDescent="0.4"/>
  <cols>
    <col min="1" max="1" width="11.3984375" style="3" bestFit="1" customWidth="1"/>
    <col min="2" max="2" width="24.265625" style="1" customWidth="1"/>
    <col min="3" max="3" width="11.265625" style="2" customWidth="1"/>
    <col min="4" max="9" width="12.3984375" style="2" customWidth="1"/>
    <col min="10" max="10" width="1.73046875" style="2" customWidth="1"/>
    <col min="11" max="16384" width="9.1328125" style="2"/>
  </cols>
  <sheetData>
    <row r="1" spans="1:9" ht="15.75" x14ac:dyDescent="0.5">
      <c r="A1" s="37" t="str">
        <f ca="1">IF(ISNUMBER(A2),"Table A-5: Applicants to U.S. Medical Schools by In or Out-of-State Matriculation Status, "&amp;A2&amp;"-"&amp;(A2+1),"Table XX . Title, " &amp; YEAR(NOW()) &amp; "-" &amp;(YEAR(NOW())+1))</f>
        <v>Table A-5: Applicants to U.S. Medical Schools by In or Out-of-State Matriculation Status, 2020-2021</v>
      </c>
      <c r="B1" s="37"/>
      <c r="C1" s="37"/>
      <c r="D1" s="37"/>
      <c r="E1" s="37"/>
      <c r="F1" s="37"/>
      <c r="G1" s="37"/>
      <c r="H1" s="37"/>
      <c r="I1" s="37"/>
    </row>
    <row r="2" spans="1:9" ht="18" customHeight="1" x14ac:dyDescent="0.45">
      <c r="A2" s="23">
        <v>2020</v>
      </c>
      <c r="B2" s="5"/>
      <c r="C2" s="5"/>
      <c r="D2" s="5"/>
      <c r="E2" s="5"/>
      <c r="F2" s="5"/>
      <c r="G2" s="5"/>
      <c r="H2" s="5"/>
      <c r="I2" s="5"/>
    </row>
    <row r="3" spans="1:9" s="6" customFormat="1" ht="27" customHeight="1" x14ac:dyDescent="0.4">
      <c r="A3" s="50" t="str">
        <f ca="1">"The table below displays the numbers of applicants in " &amp; IF(ISNUMBER(A2),A2&amp;"-"&amp;(A2+1),YEAR(NOW()) &amp; "-" &amp;(YEAR(NOW())+1)) &amp; " by state of legal residence and their in-state or out-of-state matriculation status. Please email datarequest@aamc.org if you need further assistance or have additional inquiries."</f>
        <v>The table below displays the numbers of applicants in 2020-2021 by state of legal residence and their in-state or out-of-state matriculation status. Please email datarequest@aamc.org if you need further assistance or have additional inquiries.</v>
      </c>
      <c r="B3" s="50"/>
      <c r="C3" s="50"/>
      <c r="D3" s="50"/>
      <c r="E3" s="50"/>
      <c r="F3" s="50"/>
      <c r="G3" s="50"/>
      <c r="H3" s="50"/>
      <c r="I3" s="50"/>
    </row>
    <row r="4" spans="1:9" ht="2.25" customHeight="1" x14ac:dyDescent="0.4"/>
    <row r="5" spans="1:9" s="3" customFormat="1" ht="28.5" customHeight="1" x14ac:dyDescent="0.4">
      <c r="A5" s="38" t="s">
        <v>8</v>
      </c>
      <c r="B5" s="39"/>
      <c r="C5" s="44" t="s">
        <v>0</v>
      </c>
      <c r="D5" s="46" t="s">
        <v>4</v>
      </c>
      <c r="E5" s="47"/>
      <c r="F5" s="46" t="s">
        <v>5</v>
      </c>
      <c r="G5" s="47"/>
      <c r="H5" s="48" t="s">
        <v>3</v>
      </c>
      <c r="I5" s="49"/>
    </row>
    <row r="6" spans="1:9" s="3" customFormat="1" ht="14.25" x14ac:dyDescent="0.45">
      <c r="A6" s="40"/>
      <c r="B6" s="41"/>
      <c r="C6" s="45"/>
      <c r="D6" s="8" t="s">
        <v>2</v>
      </c>
      <c r="E6" s="8" t="s">
        <v>1</v>
      </c>
      <c r="F6" s="8" t="s">
        <v>2</v>
      </c>
      <c r="G6" s="8" t="s">
        <v>1</v>
      </c>
      <c r="H6" s="8" t="s">
        <v>2</v>
      </c>
      <c r="I6" s="9" t="s">
        <v>1</v>
      </c>
    </row>
    <row r="7" spans="1:9" s="3" customFormat="1" ht="14.25" x14ac:dyDescent="0.45">
      <c r="A7" s="10" t="s">
        <v>6</v>
      </c>
      <c r="B7" s="42" t="s">
        <v>7</v>
      </c>
      <c r="C7" s="43"/>
      <c r="D7" s="43"/>
      <c r="E7" s="43"/>
      <c r="F7" s="43"/>
      <c r="G7" s="43"/>
      <c r="H7" s="43"/>
      <c r="I7" s="43"/>
    </row>
    <row r="8" spans="1:9" ht="14.25" x14ac:dyDescent="0.45">
      <c r="A8" s="11" t="s">
        <v>10</v>
      </c>
      <c r="B8" s="11" t="s">
        <v>11</v>
      </c>
      <c r="C8" s="24">
        <v>574</v>
      </c>
      <c r="D8" s="24">
        <v>139</v>
      </c>
      <c r="E8" s="31">
        <v>24.2</v>
      </c>
      <c r="F8" s="24">
        <v>158</v>
      </c>
      <c r="G8" s="31">
        <v>27.5</v>
      </c>
      <c r="H8" s="24">
        <v>277</v>
      </c>
      <c r="I8" s="31">
        <v>48.3</v>
      </c>
    </row>
    <row r="9" spans="1:9" ht="14.25" x14ac:dyDescent="0.45">
      <c r="A9" s="11"/>
      <c r="B9" s="12" t="s">
        <v>12</v>
      </c>
      <c r="C9" s="25">
        <v>115</v>
      </c>
      <c r="D9" s="25">
        <v>0</v>
      </c>
      <c r="E9" s="32">
        <v>0</v>
      </c>
      <c r="F9" s="25">
        <v>56</v>
      </c>
      <c r="G9" s="32">
        <v>48.7</v>
      </c>
      <c r="H9" s="25">
        <v>59</v>
      </c>
      <c r="I9" s="32">
        <v>51.3</v>
      </c>
    </row>
    <row r="10" spans="1:9" ht="14.25" x14ac:dyDescent="0.45">
      <c r="A10" s="11"/>
      <c r="B10" s="13" t="s">
        <v>13</v>
      </c>
      <c r="C10" s="26">
        <v>118</v>
      </c>
      <c r="D10" s="26">
        <v>25</v>
      </c>
      <c r="E10" s="33">
        <v>21.2</v>
      </c>
      <c r="F10" s="26">
        <v>40</v>
      </c>
      <c r="G10" s="33">
        <v>33.9</v>
      </c>
      <c r="H10" s="26">
        <v>53</v>
      </c>
      <c r="I10" s="33">
        <v>44.9</v>
      </c>
    </row>
    <row r="11" spans="1:9" ht="14.25" x14ac:dyDescent="0.45">
      <c r="A11" s="11"/>
      <c r="B11" s="12" t="s">
        <v>14</v>
      </c>
      <c r="C11" s="25">
        <v>103</v>
      </c>
      <c r="D11" s="25">
        <v>0</v>
      </c>
      <c r="E11" s="32">
        <v>0</v>
      </c>
      <c r="F11" s="25">
        <v>46</v>
      </c>
      <c r="G11" s="32">
        <v>44.7</v>
      </c>
      <c r="H11" s="25">
        <v>57</v>
      </c>
      <c r="I11" s="32">
        <v>55.3</v>
      </c>
    </row>
    <row r="12" spans="1:9" ht="14.25" x14ac:dyDescent="0.45">
      <c r="A12" s="11"/>
      <c r="B12" s="13" t="s">
        <v>15</v>
      </c>
      <c r="C12" s="26">
        <v>1169</v>
      </c>
      <c r="D12" s="26">
        <v>134</v>
      </c>
      <c r="E12" s="33">
        <v>11.5</v>
      </c>
      <c r="F12" s="26">
        <v>406</v>
      </c>
      <c r="G12" s="33">
        <v>34.700000000000003</v>
      </c>
      <c r="H12" s="26">
        <v>629</v>
      </c>
      <c r="I12" s="33">
        <v>53.8</v>
      </c>
    </row>
    <row r="13" spans="1:9" ht="14.25" x14ac:dyDescent="0.45">
      <c r="A13" s="11"/>
      <c r="B13" s="12" t="s">
        <v>16</v>
      </c>
      <c r="C13" s="25">
        <v>1311</v>
      </c>
      <c r="D13" s="25">
        <v>227</v>
      </c>
      <c r="E13" s="32">
        <v>17.3</v>
      </c>
      <c r="F13" s="25">
        <v>421</v>
      </c>
      <c r="G13" s="32">
        <v>32.1</v>
      </c>
      <c r="H13" s="25">
        <v>663</v>
      </c>
      <c r="I13" s="32">
        <v>50.6</v>
      </c>
    </row>
    <row r="14" spans="1:9" ht="14.25" x14ac:dyDescent="0.45">
      <c r="A14" s="11"/>
      <c r="B14" s="13" t="s">
        <v>17</v>
      </c>
      <c r="C14" s="26">
        <v>119</v>
      </c>
      <c r="D14" s="26">
        <v>6</v>
      </c>
      <c r="E14" s="33">
        <v>5</v>
      </c>
      <c r="F14" s="26">
        <v>42</v>
      </c>
      <c r="G14" s="33">
        <v>35.299999999999997</v>
      </c>
      <c r="H14" s="26">
        <v>71</v>
      </c>
      <c r="I14" s="33">
        <v>59.7</v>
      </c>
    </row>
    <row r="15" spans="1:9" ht="14.25" x14ac:dyDescent="0.45">
      <c r="A15" s="11"/>
      <c r="B15" s="12" t="s">
        <v>18</v>
      </c>
      <c r="C15" s="25">
        <v>1892</v>
      </c>
      <c r="D15" s="25">
        <v>432</v>
      </c>
      <c r="E15" s="32">
        <v>22.8</v>
      </c>
      <c r="F15" s="25">
        <v>484</v>
      </c>
      <c r="G15" s="32">
        <v>25.6</v>
      </c>
      <c r="H15" s="25">
        <v>976</v>
      </c>
      <c r="I15" s="32">
        <v>51.6</v>
      </c>
    </row>
    <row r="16" spans="1:9" ht="14.25" x14ac:dyDescent="0.45">
      <c r="A16" s="11"/>
      <c r="B16" s="13" t="s">
        <v>19</v>
      </c>
      <c r="C16" s="26">
        <v>3459</v>
      </c>
      <c r="D16" s="26">
        <v>1095</v>
      </c>
      <c r="E16" s="33">
        <v>31.7</v>
      </c>
      <c r="F16" s="26">
        <v>523</v>
      </c>
      <c r="G16" s="33">
        <v>15.1</v>
      </c>
      <c r="H16" s="26">
        <v>1841</v>
      </c>
      <c r="I16" s="33">
        <v>53.2</v>
      </c>
    </row>
    <row r="17" spans="1:9" ht="14.25" x14ac:dyDescent="0.45">
      <c r="A17" s="11"/>
      <c r="B17" s="12" t="s">
        <v>20</v>
      </c>
      <c r="C17" s="25">
        <v>1643</v>
      </c>
      <c r="D17" s="25">
        <v>487</v>
      </c>
      <c r="E17" s="32">
        <v>29.6</v>
      </c>
      <c r="F17" s="25">
        <v>318</v>
      </c>
      <c r="G17" s="32">
        <v>19.399999999999999</v>
      </c>
      <c r="H17" s="25">
        <v>838</v>
      </c>
      <c r="I17" s="32">
        <v>51</v>
      </c>
    </row>
    <row r="18" spans="1:9" ht="14.25" x14ac:dyDescent="0.45">
      <c r="A18" s="11"/>
      <c r="B18" s="13" t="s">
        <v>21</v>
      </c>
      <c r="C18" s="26">
        <v>91</v>
      </c>
      <c r="D18" s="26">
        <v>15</v>
      </c>
      <c r="E18" s="33">
        <v>16.5</v>
      </c>
      <c r="F18" s="26">
        <v>37</v>
      </c>
      <c r="G18" s="33">
        <v>40.700000000000003</v>
      </c>
      <c r="H18" s="26">
        <v>39</v>
      </c>
      <c r="I18" s="33">
        <v>42.9</v>
      </c>
    </row>
    <row r="19" spans="1:9" ht="14.25" x14ac:dyDescent="0.45">
      <c r="A19" s="11"/>
      <c r="B19" s="12" t="s">
        <v>22</v>
      </c>
      <c r="C19" s="25">
        <v>82</v>
      </c>
      <c r="D19" s="25">
        <v>36</v>
      </c>
      <c r="E19" s="32">
        <v>43.9</v>
      </c>
      <c r="F19" s="25">
        <v>15</v>
      </c>
      <c r="G19" s="32">
        <v>18.3</v>
      </c>
      <c r="H19" s="25">
        <v>31</v>
      </c>
      <c r="I19" s="32">
        <v>37.799999999999997</v>
      </c>
    </row>
    <row r="20" spans="1:9" ht="14.25" x14ac:dyDescent="0.45">
      <c r="A20" s="11"/>
      <c r="B20" s="13" t="s">
        <v>23</v>
      </c>
      <c r="C20" s="26">
        <v>10676</v>
      </c>
      <c r="D20" s="26">
        <v>2596</v>
      </c>
      <c r="E20" s="33">
        <v>24.3</v>
      </c>
      <c r="F20" s="26">
        <v>2546</v>
      </c>
      <c r="G20" s="33">
        <v>23.8</v>
      </c>
      <c r="H20" s="26">
        <v>5534</v>
      </c>
      <c r="I20" s="33">
        <v>51.8</v>
      </c>
    </row>
    <row r="21" spans="1:9" ht="14.25" x14ac:dyDescent="0.45">
      <c r="A21" s="11"/>
      <c r="B21" s="12"/>
      <c r="C21" s="25"/>
      <c r="D21" s="25"/>
      <c r="E21" s="32"/>
      <c r="F21" s="25"/>
      <c r="G21" s="32"/>
      <c r="H21" s="25"/>
      <c r="I21" s="32"/>
    </row>
    <row r="22" spans="1:9" ht="14.25" x14ac:dyDescent="0.45">
      <c r="A22" s="11" t="s">
        <v>24</v>
      </c>
      <c r="B22" s="13" t="s">
        <v>25</v>
      </c>
      <c r="C22" s="26">
        <v>2132</v>
      </c>
      <c r="D22" s="26">
        <v>571</v>
      </c>
      <c r="E22" s="33">
        <v>26.8</v>
      </c>
      <c r="F22" s="26">
        <v>383</v>
      </c>
      <c r="G22" s="33">
        <v>18</v>
      </c>
      <c r="H22" s="26">
        <v>1178</v>
      </c>
      <c r="I22" s="33">
        <v>55.3</v>
      </c>
    </row>
    <row r="23" spans="1:9" ht="14.25" x14ac:dyDescent="0.45">
      <c r="A23" s="11"/>
      <c r="B23" s="12" t="s">
        <v>26</v>
      </c>
      <c r="C23" s="25">
        <v>743</v>
      </c>
      <c r="D23" s="25">
        <v>291</v>
      </c>
      <c r="E23" s="32">
        <v>39.200000000000003</v>
      </c>
      <c r="F23" s="25">
        <v>75</v>
      </c>
      <c r="G23" s="32">
        <v>10.1</v>
      </c>
      <c r="H23" s="25">
        <v>377</v>
      </c>
      <c r="I23" s="32">
        <v>50.7</v>
      </c>
    </row>
    <row r="24" spans="1:9" ht="14.25" x14ac:dyDescent="0.45">
      <c r="A24" s="11"/>
      <c r="B24" s="13" t="s">
        <v>27</v>
      </c>
      <c r="C24" s="26">
        <v>352</v>
      </c>
      <c r="D24" s="26">
        <v>99</v>
      </c>
      <c r="E24" s="33">
        <v>28.1</v>
      </c>
      <c r="F24" s="26">
        <v>42</v>
      </c>
      <c r="G24" s="33">
        <v>11.9</v>
      </c>
      <c r="H24" s="26">
        <v>211</v>
      </c>
      <c r="I24" s="33">
        <v>59.9</v>
      </c>
    </row>
    <row r="25" spans="1:9" ht="14.25" x14ac:dyDescent="0.45">
      <c r="A25" s="11"/>
      <c r="B25" s="12" t="s">
        <v>28</v>
      </c>
      <c r="C25" s="25">
        <v>545</v>
      </c>
      <c r="D25" s="25">
        <v>186</v>
      </c>
      <c r="E25" s="32">
        <v>34.1</v>
      </c>
      <c r="F25" s="25">
        <v>50</v>
      </c>
      <c r="G25" s="32">
        <v>9.1999999999999993</v>
      </c>
      <c r="H25" s="25">
        <v>309</v>
      </c>
      <c r="I25" s="32">
        <v>56.7</v>
      </c>
    </row>
    <row r="26" spans="1:9" ht="14.25" x14ac:dyDescent="0.45">
      <c r="A26" s="11"/>
      <c r="B26" s="13" t="s">
        <v>29</v>
      </c>
      <c r="C26" s="26">
        <v>2003</v>
      </c>
      <c r="D26" s="26">
        <v>588</v>
      </c>
      <c r="E26" s="33">
        <v>29.4</v>
      </c>
      <c r="F26" s="26">
        <v>254</v>
      </c>
      <c r="G26" s="33">
        <v>12.7</v>
      </c>
      <c r="H26" s="26">
        <v>1161</v>
      </c>
      <c r="I26" s="33">
        <v>58</v>
      </c>
    </row>
    <row r="27" spans="1:9" ht="14.25" x14ac:dyDescent="0.45">
      <c r="A27" s="11"/>
      <c r="B27" s="12" t="s">
        <v>30</v>
      </c>
      <c r="C27" s="25">
        <v>1002</v>
      </c>
      <c r="D27" s="25">
        <v>201</v>
      </c>
      <c r="E27" s="32">
        <v>20.100000000000001</v>
      </c>
      <c r="F27" s="25">
        <v>211</v>
      </c>
      <c r="G27" s="32">
        <v>21.1</v>
      </c>
      <c r="H27" s="25">
        <v>590</v>
      </c>
      <c r="I27" s="32">
        <v>58.9</v>
      </c>
    </row>
    <row r="28" spans="1:9" ht="14.25" x14ac:dyDescent="0.45">
      <c r="A28" s="11"/>
      <c r="B28" s="13" t="s">
        <v>31</v>
      </c>
      <c r="C28" s="26">
        <v>733</v>
      </c>
      <c r="D28" s="26">
        <v>211</v>
      </c>
      <c r="E28" s="33">
        <v>28.8</v>
      </c>
      <c r="F28" s="26">
        <v>115</v>
      </c>
      <c r="G28" s="33">
        <v>15.7</v>
      </c>
      <c r="H28" s="26">
        <v>407</v>
      </c>
      <c r="I28" s="33">
        <v>55.5</v>
      </c>
    </row>
    <row r="29" spans="1:9" ht="14.25" x14ac:dyDescent="0.45">
      <c r="A29" s="11"/>
      <c r="B29" s="12" t="s">
        <v>32</v>
      </c>
      <c r="C29" s="25">
        <v>324</v>
      </c>
      <c r="D29" s="25">
        <v>129</v>
      </c>
      <c r="E29" s="32">
        <v>39.799999999999997</v>
      </c>
      <c r="F29" s="25">
        <v>23</v>
      </c>
      <c r="G29" s="32">
        <v>7.1</v>
      </c>
      <c r="H29" s="25">
        <v>172</v>
      </c>
      <c r="I29" s="32">
        <v>53.1</v>
      </c>
    </row>
    <row r="30" spans="1:9" ht="14.25" x14ac:dyDescent="0.45">
      <c r="A30" s="11"/>
      <c r="B30" s="13" t="s">
        <v>33</v>
      </c>
      <c r="C30" s="26">
        <v>117</v>
      </c>
      <c r="D30" s="26">
        <v>38</v>
      </c>
      <c r="E30" s="33">
        <v>32.5</v>
      </c>
      <c r="F30" s="26">
        <v>17</v>
      </c>
      <c r="G30" s="33">
        <v>14.5</v>
      </c>
      <c r="H30" s="26">
        <v>62</v>
      </c>
      <c r="I30" s="33">
        <v>53</v>
      </c>
    </row>
    <row r="31" spans="1:9" ht="14.25" x14ac:dyDescent="0.45">
      <c r="A31" s="11"/>
      <c r="B31" s="12" t="s">
        <v>34</v>
      </c>
      <c r="C31" s="25">
        <v>1676</v>
      </c>
      <c r="D31" s="25">
        <v>541</v>
      </c>
      <c r="E31" s="32">
        <v>32.299999999999997</v>
      </c>
      <c r="F31" s="25">
        <v>194</v>
      </c>
      <c r="G31" s="32">
        <v>11.6</v>
      </c>
      <c r="H31" s="25">
        <v>941</v>
      </c>
      <c r="I31" s="32">
        <v>56.1</v>
      </c>
    </row>
    <row r="32" spans="1:9" ht="14.25" x14ac:dyDescent="0.45">
      <c r="A32" s="11"/>
      <c r="B32" s="13" t="s">
        <v>35</v>
      </c>
      <c r="C32" s="26">
        <v>152</v>
      </c>
      <c r="D32" s="26">
        <v>57</v>
      </c>
      <c r="E32" s="33">
        <v>37.5</v>
      </c>
      <c r="F32" s="26">
        <v>18</v>
      </c>
      <c r="G32" s="33">
        <v>11.8</v>
      </c>
      <c r="H32" s="26">
        <v>77</v>
      </c>
      <c r="I32" s="33">
        <v>50.7</v>
      </c>
    </row>
    <row r="33" spans="1:9" ht="14.25" x14ac:dyDescent="0.45">
      <c r="A33" s="11"/>
      <c r="B33" s="12" t="s">
        <v>36</v>
      </c>
      <c r="C33" s="25">
        <v>836</v>
      </c>
      <c r="D33" s="25">
        <v>253</v>
      </c>
      <c r="E33" s="32">
        <v>30.3</v>
      </c>
      <c r="F33" s="25">
        <v>122</v>
      </c>
      <c r="G33" s="32">
        <v>14.6</v>
      </c>
      <c r="H33" s="25">
        <v>461</v>
      </c>
      <c r="I33" s="32">
        <v>55.1</v>
      </c>
    </row>
    <row r="34" spans="1:9" ht="14.25" x14ac:dyDescent="0.45">
      <c r="A34" s="11"/>
      <c r="B34" s="13" t="s">
        <v>23</v>
      </c>
      <c r="C34" s="26">
        <v>10615</v>
      </c>
      <c r="D34" s="26">
        <v>3165</v>
      </c>
      <c r="E34" s="33">
        <v>29.8</v>
      </c>
      <c r="F34" s="26">
        <v>1504</v>
      </c>
      <c r="G34" s="33">
        <v>14.2</v>
      </c>
      <c r="H34" s="26">
        <v>5946</v>
      </c>
      <c r="I34" s="33">
        <v>56</v>
      </c>
    </row>
    <row r="35" spans="1:9" ht="14.25" x14ac:dyDescent="0.45">
      <c r="A35" s="11"/>
      <c r="B35" s="12"/>
      <c r="C35" s="25"/>
      <c r="D35" s="25"/>
      <c r="E35" s="32"/>
      <c r="F35" s="25"/>
      <c r="G35" s="32"/>
      <c r="H35" s="25"/>
      <c r="I35" s="32"/>
    </row>
    <row r="36" spans="1:9" ht="14.25" x14ac:dyDescent="0.45">
      <c r="A36" s="11" t="s">
        <v>37</v>
      </c>
      <c r="B36" s="13" t="s">
        <v>38</v>
      </c>
      <c r="C36" s="26">
        <v>602</v>
      </c>
      <c r="D36" s="26">
        <v>222</v>
      </c>
      <c r="E36" s="33">
        <v>36.9</v>
      </c>
      <c r="F36" s="26">
        <v>45</v>
      </c>
      <c r="G36" s="33">
        <v>7.5</v>
      </c>
      <c r="H36" s="26">
        <v>335</v>
      </c>
      <c r="I36" s="33">
        <v>55.6</v>
      </c>
    </row>
    <row r="37" spans="1:9" ht="14.25" x14ac:dyDescent="0.45">
      <c r="A37" s="11"/>
      <c r="B37" s="12" t="s">
        <v>39</v>
      </c>
      <c r="C37" s="25">
        <v>374</v>
      </c>
      <c r="D37" s="25">
        <v>165</v>
      </c>
      <c r="E37" s="32">
        <v>44.1</v>
      </c>
      <c r="F37" s="25">
        <v>34</v>
      </c>
      <c r="G37" s="32">
        <v>9.1</v>
      </c>
      <c r="H37" s="25">
        <v>175</v>
      </c>
      <c r="I37" s="32">
        <v>46.8</v>
      </c>
    </row>
    <row r="38" spans="1:9" ht="14.25" x14ac:dyDescent="0.45">
      <c r="A38" s="11"/>
      <c r="B38" s="13" t="s">
        <v>40</v>
      </c>
      <c r="C38" s="26">
        <v>3468</v>
      </c>
      <c r="D38" s="26">
        <v>691</v>
      </c>
      <c r="E38" s="33">
        <v>19.899999999999999</v>
      </c>
      <c r="F38" s="26">
        <v>498</v>
      </c>
      <c r="G38" s="33">
        <v>14.4</v>
      </c>
      <c r="H38" s="26">
        <v>2279</v>
      </c>
      <c r="I38" s="33">
        <v>65.7</v>
      </c>
    </row>
    <row r="39" spans="1:9" ht="14.25" x14ac:dyDescent="0.45">
      <c r="A39" s="11"/>
      <c r="B39" s="12" t="s">
        <v>41</v>
      </c>
      <c r="C39" s="25">
        <v>1688</v>
      </c>
      <c r="D39" s="25">
        <v>460</v>
      </c>
      <c r="E39" s="32">
        <v>27.3</v>
      </c>
      <c r="F39" s="25">
        <v>212</v>
      </c>
      <c r="G39" s="32">
        <v>12.6</v>
      </c>
      <c r="H39" s="25">
        <v>1016</v>
      </c>
      <c r="I39" s="32">
        <v>60.2</v>
      </c>
    </row>
    <row r="40" spans="1:9" ht="14.25" x14ac:dyDescent="0.45">
      <c r="A40" s="11"/>
      <c r="B40" s="13" t="s">
        <v>42</v>
      </c>
      <c r="C40" s="26">
        <v>624</v>
      </c>
      <c r="D40" s="26">
        <v>288</v>
      </c>
      <c r="E40" s="33">
        <v>46.2</v>
      </c>
      <c r="F40" s="26">
        <v>43</v>
      </c>
      <c r="G40" s="33">
        <v>6.9</v>
      </c>
      <c r="H40" s="26">
        <v>293</v>
      </c>
      <c r="I40" s="33">
        <v>47</v>
      </c>
    </row>
    <row r="41" spans="1:9" ht="14.25" x14ac:dyDescent="0.45">
      <c r="A41" s="11"/>
      <c r="B41" s="12" t="s">
        <v>43</v>
      </c>
      <c r="C41" s="25">
        <v>838</v>
      </c>
      <c r="D41" s="25">
        <v>357</v>
      </c>
      <c r="E41" s="32">
        <v>42.6</v>
      </c>
      <c r="F41" s="25">
        <v>45</v>
      </c>
      <c r="G41" s="32">
        <v>5.4</v>
      </c>
      <c r="H41" s="25">
        <v>436</v>
      </c>
      <c r="I41" s="32">
        <v>52</v>
      </c>
    </row>
    <row r="42" spans="1:9" ht="14.25" x14ac:dyDescent="0.45">
      <c r="A42" s="11"/>
      <c r="B42" s="13" t="s">
        <v>44</v>
      </c>
      <c r="C42" s="26">
        <v>432</v>
      </c>
      <c r="D42" s="26">
        <v>165</v>
      </c>
      <c r="E42" s="33">
        <v>38.200000000000003</v>
      </c>
      <c r="F42" s="26">
        <v>24</v>
      </c>
      <c r="G42" s="33">
        <v>5.6</v>
      </c>
      <c r="H42" s="26">
        <v>243</v>
      </c>
      <c r="I42" s="33">
        <v>56.3</v>
      </c>
    </row>
    <row r="43" spans="1:9" ht="14.25" x14ac:dyDescent="0.45">
      <c r="A43" s="11"/>
      <c r="B43" s="12" t="s">
        <v>45</v>
      </c>
      <c r="C43" s="25">
        <v>1244</v>
      </c>
      <c r="D43" s="25">
        <v>310</v>
      </c>
      <c r="E43" s="32">
        <v>24.9</v>
      </c>
      <c r="F43" s="25">
        <v>223</v>
      </c>
      <c r="G43" s="32">
        <v>17.899999999999999</v>
      </c>
      <c r="H43" s="25">
        <v>711</v>
      </c>
      <c r="I43" s="32">
        <v>57.2</v>
      </c>
    </row>
    <row r="44" spans="1:9" ht="14.25" x14ac:dyDescent="0.45">
      <c r="A44" s="11"/>
      <c r="B44" s="13" t="s">
        <v>46</v>
      </c>
      <c r="C44" s="26">
        <v>457</v>
      </c>
      <c r="D44" s="26">
        <v>153</v>
      </c>
      <c r="E44" s="33">
        <v>33.5</v>
      </c>
      <c r="F44" s="26">
        <v>41</v>
      </c>
      <c r="G44" s="33">
        <v>9</v>
      </c>
      <c r="H44" s="26">
        <v>263</v>
      </c>
      <c r="I44" s="33">
        <v>57.5</v>
      </c>
    </row>
    <row r="45" spans="1:9" ht="14.25" x14ac:dyDescent="0.45">
      <c r="A45" s="11"/>
      <c r="B45" s="12" t="s">
        <v>47</v>
      </c>
      <c r="C45" s="25">
        <v>621</v>
      </c>
      <c r="D45" s="25">
        <v>336</v>
      </c>
      <c r="E45" s="32">
        <v>54.1</v>
      </c>
      <c r="F45" s="25">
        <v>13</v>
      </c>
      <c r="G45" s="32">
        <v>2.1</v>
      </c>
      <c r="H45" s="25">
        <v>272</v>
      </c>
      <c r="I45" s="32">
        <v>43.8</v>
      </c>
    </row>
    <row r="46" spans="1:9" ht="14.25" x14ac:dyDescent="0.45">
      <c r="A46" s="11"/>
      <c r="B46" s="13" t="s">
        <v>48</v>
      </c>
      <c r="C46" s="26">
        <v>674</v>
      </c>
      <c r="D46" s="26">
        <v>283</v>
      </c>
      <c r="E46" s="33">
        <v>42</v>
      </c>
      <c r="F46" s="26">
        <v>35</v>
      </c>
      <c r="G46" s="33">
        <v>5.2</v>
      </c>
      <c r="H46" s="26">
        <v>356</v>
      </c>
      <c r="I46" s="33">
        <v>52.8</v>
      </c>
    </row>
    <row r="47" spans="1:9" ht="14.25" x14ac:dyDescent="0.45">
      <c r="A47" s="11"/>
      <c r="B47" s="12" t="s">
        <v>49</v>
      </c>
      <c r="C47" s="25">
        <v>844</v>
      </c>
      <c r="D47" s="25">
        <v>248</v>
      </c>
      <c r="E47" s="32">
        <v>29.4</v>
      </c>
      <c r="F47" s="25">
        <v>99</v>
      </c>
      <c r="G47" s="32">
        <v>11.7</v>
      </c>
      <c r="H47" s="25">
        <v>497</v>
      </c>
      <c r="I47" s="32">
        <v>58.9</v>
      </c>
    </row>
    <row r="48" spans="1:9" ht="14.25" x14ac:dyDescent="0.45">
      <c r="A48" s="11"/>
      <c r="B48" s="13" t="s">
        <v>50</v>
      </c>
      <c r="C48" s="26">
        <v>4888</v>
      </c>
      <c r="D48" s="26">
        <v>1556</v>
      </c>
      <c r="E48" s="33">
        <v>31.8</v>
      </c>
      <c r="F48" s="26">
        <v>296</v>
      </c>
      <c r="G48" s="33">
        <v>6.1</v>
      </c>
      <c r="H48" s="26">
        <v>3036</v>
      </c>
      <c r="I48" s="33">
        <v>62.1</v>
      </c>
    </row>
    <row r="49" spans="1:10" ht="14.25" x14ac:dyDescent="0.45">
      <c r="A49" s="11"/>
      <c r="B49" s="12" t="s">
        <v>51</v>
      </c>
      <c r="C49" s="25">
        <v>1423</v>
      </c>
      <c r="D49" s="25">
        <v>259</v>
      </c>
      <c r="E49" s="32">
        <v>18.2</v>
      </c>
      <c r="F49" s="25">
        <v>304</v>
      </c>
      <c r="G49" s="32">
        <v>21.4</v>
      </c>
      <c r="H49" s="25">
        <v>860</v>
      </c>
      <c r="I49" s="32">
        <v>60.4</v>
      </c>
    </row>
    <row r="50" spans="1:10" ht="14.25" x14ac:dyDescent="0.45">
      <c r="A50" s="11"/>
      <c r="B50" s="13" t="s">
        <v>52</v>
      </c>
      <c r="C50" s="26">
        <v>267</v>
      </c>
      <c r="D50" s="26">
        <v>134</v>
      </c>
      <c r="E50" s="33">
        <v>50.2</v>
      </c>
      <c r="F50" s="26">
        <v>13</v>
      </c>
      <c r="G50" s="33">
        <v>4.9000000000000004</v>
      </c>
      <c r="H50" s="26">
        <v>120</v>
      </c>
      <c r="I50" s="33">
        <v>44.9</v>
      </c>
    </row>
    <row r="51" spans="1:10" ht="13.5" customHeight="1" x14ac:dyDescent="0.45">
      <c r="A51" s="11"/>
      <c r="B51" s="14" t="s">
        <v>23</v>
      </c>
      <c r="C51" s="27">
        <v>18444</v>
      </c>
      <c r="D51" s="27">
        <v>5627</v>
      </c>
      <c r="E51" s="34">
        <v>30.5</v>
      </c>
      <c r="F51" s="27">
        <v>1925</v>
      </c>
      <c r="G51" s="34">
        <v>10.4</v>
      </c>
      <c r="H51" s="27">
        <v>10892</v>
      </c>
      <c r="I51" s="34">
        <v>59.1</v>
      </c>
    </row>
    <row r="52" spans="1:10" ht="14.25" x14ac:dyDescent="0.45">
      <c r="A52" s="11"/>
      <c r="B52" s="13"/>
      <c r="C52" s="26"/>
      <c r="D52" s="26"/>
      <c r="E52" s="33"/>
      <c r="F52" s="26"/>
      <c r="G52" s="33"/>
      <c r="H52" s="26"/>
      <c r="I52" s="33"/>
    </row>
    <row r="53" spans="1:10" ht="14.25" x14ac:dyDescent="0.45">
      <c r="A53" s="13" t="s">
        <v>53</v>
      </c>
      <c r="B53" s="12" t="s">
        <v>54</v>
      </c>
      <c r="C53" s="25">
        <v>89</v>
      </c>
      <c r="D53" s="25">
        <v>0</v>
      </c>
      <c r="E53" s="32">
        <v>0</v>
      </c>
      <c r="F53" s="25">
        <v>32</v>
      </c>
      <c r="G53" s="32">
        <v>36</v>
      </c>
      <c r="H53" s="25">
        <v>57</v>
      </c>
      <c r="I53" s="32">
        <v>64</v>
      </c>
    </row>
    <row r="54" spans="1:10" ht="14.25" x14ac:dyDescent="0.45">
      <c r="A54" s="11"/>
      <c r="B54" s="13" t="s">
        <v>55</v>
      </c>
      <c r="C54" s="26">
        <v>912</v>
      </c>
      <c r="D54" s="26">
        <v>155</v>
      </c>
      <c r="E54" s="33">
        <v>17</v>
      </c>
      <c r="F54" s="26">
        <v>155</v>
      </c>
      <c r="G54" s="33">
        <v>17</v>
      </c>
      <c r="H54" s="26">
        <v>602</v>
      </c>
      <c r="I54" s="33">
        <v>66</v>
      </c>
    </row>
    <row r="55" spans="1:10" ht="14.25" x14ac:dyDescent="0.45">
      <c r="A55" s="11"/>
      <c r="B55" s="12" t="s">
        <v>56</v>
      </c>
      <c r="C55" s="25">
        <v>6652</v>
      </c>
      <c r="D55" s="25">
        <v>1147</v>
      </c>
      <c r="E55" s="32">
        <v>17.2</v>
      </c>
      <c r="F55" s="25">
        <v>1559</v>
      </c>
      <c r="G55" s="32">
        <v>23.4</v>
      </c>
      <c r="H55" s="25">
        <v>3946</v>
      </c>
      <c r="I55" s="32">
        <v>59.3</v>
      </c>
    </row>
    <row r="56" spans="1:10" ht="14.25" x14ac:dyDescent="0.45">
      <c r="A56" s="11"/>
      <c r="B56" s="13" t="s">
        <v>57</v>
      </c>
      <c r="C56" s="26">
        <v>762</v>
      </c>
      <c r="D56" s="26">
        <v>66</v>
      </c>
      <c r="E56" s="33">
        <v>8.6999999999999993</v>
      </c>
      <c r="F56" s="26">
        <v>208</v>
      </c>
      <c r="G56" s="33">
        <v>27.3</v>
      </c>
      <c r="H56" s="26">
        <v>488</v>
      </c>
      <c r="I56" s="33">
        <v>64</v>
      </c>
    </row>
    <row r="57" spans="1:10" ht="14.25" x14ac:dyDescent="0.45">
      <c r="A57" s="11"/>
      <c r="B57" s="12" t="s">
        <v>58</v>
      </c>
      <c r="C57" s="25">
        <v>273</v>
      </c>
      <c r="D57" s="25">
        <v>63</v>
      </c>
      <c r="E57" s="32">
        <v>23.1</v>
      </c>
      <c r="F57" s="25">
        <v>43</v>
      </c>
      <c r="G57" s="32">
        <v>15.8</v>
      </c>
      <c r="H57" s="25">
        <v>167</v>
      </c>
      <c r="I57" s="32">
        <v>61.2</v>
      </c>
    </row>
    <row r="58" spans="1:10" ht="14.25" x14ac:dyDescent="0.45">
      <c r="A58" s="11"/>
      <c r="B58" s="13" t="s">
        <v>59</v>
      </c>
      <c r="C58" s="26">
        <v>209</v>
      </c>
      <c r="D58" s="26">
        <v>0</v>
      </c>
      <c r="E58" s="33">
        <v>0</v>
      </c>
      <c r="F58" s="26">
        <v>84</v>
      </c>
      <c r="G58" s="33">
        <v>40.200000000000003</v>
      </c>
      <c r="H58" s="26">
        <v>125</v>
      </c>
      <c r="I58" s="33">
        <v>59.8</v>
      </c>
    </row>
    <row r="59" spans="1:10" ht="14.25" x14ac:dyDescent="0.45">
      <c r="A59" s="11"/>
      <c r="B59" s="12" t="s">
        <v>60</v>
      </c>
      <c r="C59" s="25">
        <v>134</v>
      </c>
      <c r="D59" s="25">
        <v>0</v>
      </c>
      <c r="E59" s="32">
        <v>0</v>
      </c>
      <c r="F59" s="25">
        <v>61</v>
      </c>
      <c r="G59" s="32">
        <v>45.5</v>
      </c>
      <c r="H59" s="25">
        <v>73</v>
      </c>
      <c r="I59" s="32">
        <v>54.5</v>
      </c>
    </row>
    <row r="60" spans="1:10" ht="14.25" x14ac:dyDescent="0.45">
      <c r="A60" s="11"/>
      <c r="B60" s="13" t="s">
        <v>61</v>
      </c>
      <c r="C60" s="26">
        <v>352</v>
      </c>
      <c r="D60" s="26">
        <v>114</v>
      </c>
      <c r="E60" s="33">
        <v>32.4</v>
      </c>
      <c r="F60" s="26">
        <v>34</v>
      </c>
      <c r="G60" s="33">
        <v>9.6999999999999993</v>
      </c>
      <c r="H60" s="26">
        <v>204</v>
      </c>
      <c r="I60" s="33">
        <v>58</v>
      </c>
      <c r="J60" s="4"/>
    </row>
    <row r="61" spans="1:10" ht="14.25" x14ac:dyDescent="0.45">
      <c r="A61" s="11"/>
      <c r="B61" s="12" t="s">
        <v>62</v>
      </c>
      <c r="C61" s="25">
        <v>252</v>
      </c>
      <c r="D61" s="25">
        <v>90</v>
      </c>
      <c r="E61" s="32">
        <v>35.700000000000003</v>
      </c>
      <c r="F61" s="25">
        <v>23</v>
      </c>
      <c r="G61" s="32">
        <v>9.1</v>
      </c>
      <c r="H61" s="25">
        <v>139</v>
      </c>
      <c r="I61" s="32">
        <v>55.2</v>
      </c>
    </row>
    <row r="62" spans="1:10" ht="14.25" x14ac:dyDescent="0.45">
      <c r="A62" s="11"/>
      <c r="B62" s="13" t="s">
        <v>63</v>
      </c>
      <c r="C62" s="26">
        <v>554</v>
      </c>
      <c r="D62" s="26">
        <v>103</v>
      </c>
      <c r="E62" s="33">
        <v>18.600000000000001</v>
      </c>
      <c r="F62" s="26">
        <v>91</v>
      </c>
      <c r="G62" s="33">
        <v>16.399999999999999</v>
      </c>
      <c r="H62" s="26">
        <v>360</v>
      </c>
      <c r="I62" s="33">
        <v>65</v>
      </c>
    </row>
    <row r="63" spans="1:10" ht="14.25" x14ac:dyDescent="0.45">
      <c r="A63" s="11"/>
      <c r="B63" s="12" t="s">
        <v>64</v>
      </c>
      <c r="C63" s="25">
        <v>651</v>
      </c>
      <c r="D63" s="25">
        <v>89</v>
      </c>
      <c r="E63" s="32">
        <v>13.7</v>
      </c>
      <c r="F63" s="25">
        <v>150</v>
      </c>
      <c r="G63" s="32">
        <v>23</v>
      </c>
      <c r="H63" s="25">
        <v>412</v>
      </c>
      <c r="I63" s="32">
        <v>63.3</v>
      </c>
    </row>
    <row r="64" spans="1:10" ht="14.25" x14ac:dyDescent="0.45">
      <c r="A64" s="11"/>
      <c r="B64" s="13" t="s">
        <v>65</v>
      </c>
      <c r="C64" s="26">
        <v>1068</v>
      </c>
      <c r="D64" s="26">
        <v>215</v>
      </c>
      <c r="E64" s="33">
        <v>20.100000000000001</v>
      </c>
      <c r="F64" s="26">
        <v>210</v>
      </c>
      <c r="G64" s="33">
        <v>19.7</v>
      </c>
      <c r="H64" s="26">
        <v>643</v>
      </c>
      <c r="I64" s="33">
        <v>60.2</v>
      </c>
    </row>
    <row r="65" spans="1:13" ht="14.25" x14ac:dyDescent="0.45">
      <c r="A65" s="11"/>
      <c r="B65" s="12" t="s">
        <v>66</v>
      </c>
      <c r="C65" s="25">
        <v>65</v>
      </c>
      <c r="D65" s="25">
        <v>0</v>
      </c>
      <c r="E65" s="32">
        <v>0</v>
      </c>
      <c r="F65" s="25">
        <v>32</v>
      </c>
      <c r="G65" s="32">
        <v>49.2</v>
      </c>
      <c r="H65" s="25">
        <v>33</v>
      </c>
      <c r="I65" s="32">
        <v>50.8</v>
      </c>
    </row>
    <row r="66" spans="1:13" ht="14.25" x14ac:dyDescent="0.45">
      <c r="A66" s="11"/>
      <c r="B66" s="13" t="s">
        <v>23</v>
      </c>
      <c r="C66" s="26">
        <v>11973</v>
      </c>
      <c r="D66" s="26">
        <v>2042</v>
      </c>
      <c r="E66" s="33">
        <v>17.100000000000001</v>
      </c>
      <c r="F66" s="26">
        <v>2682</v>
      </c>
      <c r="G66" s="33">
        <v>22.4</v>
      </c>
      <c r="H66" s="26">
        <v>7249</v>
      </c>
      <c r="I66" s="33">
        <v>60.5</v>
      </c>
    </row>
    <row r="67" spans="1:13" ht="14.25" x14ac:dyDescent="0.45">
      <c r="A67" s="16"/>
      <c r="B67" s="20"/>
      <c r="C67" s="25"/>
      <c r="D67" s="25"/>
      <c r="E67" s="32"/>
      <c r="F67" s="25"/>
      <c r="G67" s="32"/>
      <c r="H67" s="25"/>
      <c r="I67" s="32"/>
    </row>
    <row r="68" spans="1:13" ht="14.25" x14ac:dyDescent="0.45">
      <c r="A68" s="15" t="s">
        <v>67</v>
      </c>
      <c r="B68" s="15"/>
      <c r="C68" s="26">
        <v>19</v>
      </c>
      <c r="D68" s="26">
        <v>0</v>
      </c>
      <c r="E68" s="33">
        <v>0</v>
      </c>
      <c r="F68" s="26">
        <v>8</v>
      </c>
      <c r="G68" s="33">
        <v>42.1</v>
      </c>
      <c r="H68" s="26">
        <v>11</v>
      </c>
      <c r="I68" s="33">
        <v>57.9</v>
      </c>
    </row>
    <row r="69" spans="1:13" ht="14.25" x14ac:dyDescent="0.45">
      <c r="A69" s="16" t="s">
        <v>68</v>
      </c>
      <c r="B69" s="16"/>
      <c r="C69" s="25">
        <v>1264</v>
      </c>
      <c r="D69" s="25">
        <v>0</v>
      </c>
      <c r="E69" s="32">
        <v>0</v>
      </c>
      <c r="F69" s="25">
        <v>131</v>
      </c>
      <c r="G69" s="32">
        <v>10.4</v>
      </c>
      <c r="H69" s="25">
        <v>1133</v>
      </c>
      <c r="I69" s="32">
        <v>89.6</v>
      </c>
    </row>
    <row r="70" spans="1:13" ht="14.25" x14ac:dyDescent="0.45">
      <c r="A70" s="21" t="s">
        <v>69</v>
      </c>
      <c r="B70" s="22"/>
      <c r="C70" s="26">
        <v>39</v>
      </c>
      <c r="D70" s="26">
        <v>0</v>
      </c>
      <c r="E70" s="33">
        <v>0</v>
      </c>
      <c r="F70" s="26">
        <v>13</v>
      </c>
      <c r="G70" s="33">
        <v>33.299999999999997</v>
      </c>
      <c r="H70" s="26">
        <v>26</v>
      </c>
      <c r="I70" s="33">
        <v>66.7</v>
      </c>
      <c r="K70" s="7"/>
    </row>
    <row r="71" spans="1:13" s="17" customFormat="1" ht="14.25" x14ac:dyDescent="0.45">
      <c r="A71" s="28" t="s">
        <v>70</v>
      </c>
      <c r="B71" s="29"/>
      <c r="C71" s="30">
        <v>53030</v>
      </c>
      <c r="D71" s="30">
        <v>13430</v>
      </c>
      <c r="E71" s="35">
        <v>25.3</v>
      </c>
      <c r="F71" s="30">
        <v>8809</v>
      </c>
      <c r="G71" s="35">
        <v>16.600000000000001</v>
      </c>
      <c r="H71" s="30">
        <v>30791</v>
      </c>
      <c r="I71" s="35">
        <v>58.1</v>
      </c>
      <c r="J71" s="18"/>
      <c r="K71" s="18"/>
      <c r="L71" s="18"/>
      <c r="M71" s="19"/>
    </row>
    <row r="72" spans="1:13" ht="36.75" customHeight="1" x14ac:dyDescent="0.4">
      <c r="A72" s="36" t="s">
        <v>9</v>
      </c>
      <c r="B72" s="36"/>
      <c r="C72" s="36"/>
      <c r="D72" s="36"/>
      <c r="E72" s="36"/>
      <c r="F72" s="36"/>
      <c r="G72" s="36"/>
      <c r="H72" s="36"/>
      <c r="I72" s="36"/>
    </row>
  </sheetData>
  <mergeCells count="9">
    <mergeCell ref="A72:I72"/>
    <mergeCell ref="A1:I1"/>
    <mergeCell ref="A5:B6"/>
    <mergeCell ref="B7:I7"/>
    <mergeCell ref="C5:C6"/>
    <mergeCell ref="D5:E5"/>
    <mergeCell ref="F5:G5"/>
    <mergeCell ref="H5:I5"/>
    <mergeCell ref="A3:I3"/>
  </mergeCells>
  <printOptions horizontalCentered="1"/>
  <pageMargins left="0.25" right="0.25" top="0.75" bottom="0.75" header="0.3" footer="0.3"/>
  <pageSetup scale="110" fitToHeight="2" orientation="landscape" r:id="rId1"/>
  <headerFooter>
    <oddFooter>&amp;L&amp;8Source: AAMC &amp;D&amp;R&amp;8                   ©2020 Association of American Medical Colleges
                  May be reproduced and distributed with attribution for educational, noncommercial purposes only.</oddFooter>
  </headerFooter>
  <rowBreaks count="1" manualBreakCount="1">
    <brk id="5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FACTS Table A-5</vt:lpstr>
      <vt:lpstr>'FACTS Table A-5'!Print_Titles</vt:lpstr>
    </vt:vector>
  </TitlesOfParts>
  <Company>AAMC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tempadmin</dc:creator>
  <cp:lastModifiedBy>Brianna Gunter</cp:lastModifiedBy>
  <cp:lastPrinted>2014-12-15T12:55:23Z</cp:lastPrinted>
  <dcterms:created xsi:type="dcterms:W3CDTF">2011-11-11T14:14:58Z</dcterms:created>
  <dcterms:modified xsi:type="dcterms:W3CDTF">2020-10-26T20:02:36Z</dcterms:modified>
</cp:coreProperties>
</file>