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webfullstack\finalProject\설계\"/>
    </mc:Choice>
  </mc:AlternateContent>
  <xr:revisionPtr revIDLastSave="0" documentId="13_ncr:1_{E6EF3486-1DF0-4A69-AE25-64F5B61C83F6}" xr6:coauthVersionLast="47" xr6:coauthVersionMax="47" xr10:uidLastSave="{00000000-0000-0000-0000-000000000000}"/>
  <bookViews>
    <workbookView xWindow="-120" yWindow="-120" windowWidth="29040" windowHeight="15840" xr2:uid="{00000000-000D-0000-FFFF-FFFF00000000}"/>
  </bookViews>
  <sheets>
    <sheet name="ProjectSchedule" sheetId="1" r:id="rId1"/>
    <sheet name="About" sheetId="2" r:id="rId2"/>
  </sheets>
  <definedNames>
    <definedName name="Display_Week">ProjectSchedule!$E$4</definedName>
    <definedName name="Project_Start">ProjectSchedule!$E$3</definedName>
    <definedName name="task_end" localSheetId="0">ProjectSchedule!$H$1</definedName>
    <definedName name="task_progress" localSheetId="0">ProjectSchedule!$D$1</definedName>
    <definedName name="task_start" localSheetId="0">ProjectSchedule!$E$1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1" i="1" l="1"/>
  <c r="H61" i="1"/>
  <c r="G61" i="1"/>
  <c r="D61" i="1"/>
  <c r="J60" i="1"/>
  <c r="H60" i="1"/>
  <c r="G60" i="1"/>
  <c r="D60" i="1"/>
  <c r="J59" i="1"/>
  <c r="H59" i="1"/>
  <c r="G59" i="1"/>
  <c r="D59" i="1"/>
  <c r="J58" i="1"/>
  <c r="H58" i="1"/>
  <c r="G58" i="1"/>
  <c r="D58" i="1"/>
  <c r="J57" i="1"/>
  <c r="H57" i="1"/>
  <c r="G57" i="1"/>
  <c r="D57" i="1"/>
  <c r="J56" i="1"/>
  <c r="H56" i="1"/>
  <c r="G56" i="1"/>
  <c r="D56" i="1"/>
  <c r="H55" i="1"/>
  <c r="G55" i="1" s="1"/>
  <c r="J54" i="1"/>
  <c r="H54" i="1"/>
  <c r="G54" i="1" s="1"/>
  <c r="J53" i="1"/>
  <c r="H53" i="1"/>
  <c r="G53" i="1" s="1"/>
  <c r="H52" i="1"/>
  <c r="D52" i="1" s="1"/>
  <c r="G52" i="1"/>
  <c r="J51" i="1"/>
  <c r="H51" i="1"/>
  <c r="G51" i="1" s="1"/>
  <c r="H50" i="1"/>
  <c r="G50" i="1"/>
  <c r="D50" i="1"/>
  <c r="H49" i="1"/>
  <c r="G49" i="1"/>
  <c r="D49" i="1"/>
  <c r="H48" i="1"/>
  <c r="G48" i="1" s="1"/>
  <c r="J47" i="1"/>
  <c r="H47" i="1"/>
  <c r="G47" i="1" s="1"/>
  <c r="J46" i="1"/>
  <c r="H46" i="1"/>
  <c r="G46" i="1" s="1"/>
  <c r="J45" i="1"/>
  <c r="H24" i="1"/>
  <c r="D24" i="1" s="1"/>
  <c r="G24" i="1"/>
  <c r="H41" i="1"/>
  <c r="D41" i="1" s="1"/>
  <c r="E11" i="1"/>
  <c r="H11" i="1" s="1"/>
  <c r="H10" i="1"/>
  <c r="G10" i="1"/>
  <c r="E9" i="1"/>
  <c r="F9" i="1" s="1"/>
  <c r="J44" i="1"/>
  <c r="H44" i="1"/>
  <c r="G44" i="1" s="1"/>
  <c r="J43" i="1"/>
  <c r="H43" i="1"/>
  <c r="G43" i="1" s="1"/>
  <c r="J42" i="1"/>
  <c r="H42" i="1"/>
  <c r="D42" i="1" s="1"/>
  <c r="G42" i="1"/>
  <c r="J41" i="1"/>
  <c r="J40" i="1"/>
  <c r="H40" i="1"/>
  <c r="D40" i="1" s="1"/>
  <c r="J39" i="1"/>
  <c r="H39" i="1"/>
  <c r="G39" i="1" s="1"/>
  <c r="H38" i="1"/>
  <c r="G38" i="1" s="1"/>
  <c r="J37" i="1"/>
  <c r="H37" i="1"/>
  <c r="G37" i="1" s="1"/>
  <c r="J36" i="1"/>
  <c r="H36" i="1"/>
  <c r="G36" i="1" s="1"/>
  <c r="H35" i="1"/>
  <c r="J34" i="1"/>
  <c r="H34" i="1"/>
  <c r="G34" i="1" s="1"/>
  <c r="H33" i="1"/>
  <c r="G33" i="1" s="1"/>
  <c r="H32" i="1"/>
  <c r="G32" i="1" s="1"/>
  <c r="H31" i="1"/>
  <c r="D31" i="1" s="1"/>
  <c r="J30" i="1"/>
  <c r="H30" i="1"/>
  <c r="G30" i="1" s="1"/>
  <c r="J29" i="1"/>
  <c r="H29" i="1"/>
  <c r="J28" i="1"/>
  <c r="J27" i="1"/>
  <c r="H27" i="1"/>
  <c r="J26" i="1"/>
  <c r="H26" i="1"/>
  <c r="G26" i="1" s="1"/>
  <c r="J25" i="1"/>
  <c r="H25" i="1"/>
  <c r="D25" i="1" s="1"/>
  <c r="J23" i="1"/>
  <c r="H23" i="1"/>
  <c r="J22" i="1"/>
  <c r="H22" i="1"/>
  <c r="D22" i="1" s="1"/>
  <c r="J21" i="1"/>
  <c r="H21" i="1"/>
  <c r="J20" i="1"/>
  <c r="H20" i="1"/>
  <c r="D20" i="1" s="1"/>
  <c r="J19" i="1"/>
  <c r="H19" i="1"/>
  <c r="D19" i="1" s="1"/>
  <c r="J18" i="1"/>
  <c r="J17" i="1"/>
  <c r="H17" i="1"/>
  <c r="G17" i="1" s="1"/>
  <c r="J16" i="1"/>
  <c r="H16" i="1"/>
  <c r="G16" i="1" s="1"/>
  <c r="J14" i="1"/>
  <c r="H14" i="1"/>
  <c r="D14" i="1" s="1"/>
  <c r="J13" i="1"/>
  <c r="J12" i="1"/>
  <c r="H12" i="1"/>
  <c r="D12" i="1" s="1"/>
  <c r="J11" i="1"/>
  <c r="J10" i="1"/>
  <c r="J9" i="1"/>
  <c r="J8" i="1"/>
  <c r="E8" i="1"/>
  <c r="G8" i="1" s="1"/>
  <c r="J7" i="1"/>
  <c r="K5" i="1"/>
  <c r="K6" i="1" s="1"/>
  <c r="D47" i="1" l="1"/>
  <c r="D54" i="1"/>
  <c r="D46" i="1"/>
  <c r="D48" i="1"/>
  <c r="D53" i="1"/>
  <c r="D55" i="1"/>
  <c r="D51" i="1"/>
  <c r="G41" i="1"/>
  <c r="G20" i="1"/>
  <c r="G19" i="1"/>
  <c r="D26" i="1"/>
  <c r="D30" i="1"/>
  <c r="G12" i="1"/>
  <c r="D17" i="1"/>
  <c r="G40" i="1"/>
  <c r="D44" i="1"/>
  <c r="G22" i="1"/>
  <c r="G27" i="1"/>
  <c r="D27" i="1" s="1"/>
  <c r="K4" i="1"/>
  <c r="G23" i="1"/>
  <c r="D23" i="1" s="1"/>
  <c r="G29" i="1"/>
  <c r="D29" i="1" s="1"/>
  <c r="G35" i="1"/>
  <c r="D35" i="1" s="1"/>
  <c r="G9" i="1"/>
  <c r="D9" i="1" s="1"/>
  <c r="G25" i="1"/>
  <c r="L5" i="1"/>
  <c r="M5" i="1" s="1"/>
  <c r="N5" i="1" s="1"/>
  <c r="D33" i="1"/>
  <c r="G14" i="1"/>
  <c r="G21" i="1"/>
  <c r="D21" i="1" s="1"/>
  <c r="G31" i="1"/>
  <c r="D10" i="1"/>
  <c r="D32" i="1"/>
  <c r="D36" i="1"/>
  <c r="D38" i="1"/>
  <c r="D34" i="1"/>
  <c r="D16" i="1"/>
  <c r="D39" i="1"/>
  <c r="D43" i="1"/>
  <c r="D37" i="1"/>
  <c r="G11" i="1"/>
  <c r="D11" i="1" s="1"/>
  <c r="L6" i="1" l="1"/>
  <c r="M6" i="1"/>
  <c r="N6" i="1"/>
  <c r="O5" i="1"/>
  <c r="P5" i="1" l="1"/>
  <c r="O6" i="1"/>
  <c r="P6" i="1" l="1"/>
  <c r="Q5" i="1"/>
  <c r="R5" i="1" l="1"/>
  <c r="Q6" i="1"/>
  <c r="S5" i="1" l="1"/>
  <c r="R6" i="1"/>
  <c r="R4" i="1"/>
  <c r="S6" i="1" l="1"/>
  <c r="T5" i="1"/>
  <c r="U5" i="1" l="1"/>
  <c r="T6" i="1"/>
  <c r="V5" i="1" l="1"/>
  <c r="U6" i="1"/>
  <c r="V6" i="1" l="1"/>
  <c r="W5" i="1"/>
  <c r="X5" i="1" l="1"/>
  <c r="W6" i="1"/>
  <c r="Y5" i="1" l="1"/>
  <c r="X6" i="1"/>
  <c r="Y6" i="1" l="1"/>
  <c r="Y4" i="1"/>
  <c r="Z5" i="1"/>
  <c r="AA5" i="1" l="1"/>
  <c r="Z6" i="1"/>
  <c r="AA6" i="1" l="1"/>
  <c r="AB5" i="1"/>
  <c r="AC5" i="1" l="1"/>
  <c r="AB6" i="1"/>
  <c r="AD5" i="1" l="1"/>
  <c r="AC6" i="1"/>
  <c r="AD6" i="1" l="1"/>
  <c r="AE5" i="1"/>
  <c r="AF5" i="1" l="1"/>
  <c r="AE6" i="1"/>
  <c r="AF4" i="1" l="1"/>
  <c r="AF6" i="1"/>
  <c r="AG5" i="1"/>
  <c r="AH5" i="1" l="1"/>
  <c r="AG6" i="1"/>
  <c r="AI5" i="1" l="1"/>
  <c r="AH6" i="1"/>
  <c r="AI6" i="1" l="1"/>
  <c r="AJ5" i="1"/>
  <c r="AK5" i="1" l="1"/>
  <c r="AJ6" i="1"/>
  <c r="AL5" i="1" l="1"/>
  <c r="AK6" i="1"/>
  <c r="AM5" i="1" l="1"/>
  <c r="AL6" i="1"/>
  <c r="AN5" i="1" l="1"/>
  <c r="AM6" i="1"/>
  <c r="AM4" i="1"/>
  <c r="AO5" i="1" l="1"/>
  <c r="AN6" i="1"/>
  <c r="AP5" i="1" l="1"/>
  <c r="AO6" i="1"/>
  <c r="AQ5" i="1" l="1"/>
  <c r="AP6" i="1"/>
  <c r="AQ6" i="1" l="1"/>
  <c r="AR5" i="1"/>
  <c r="AS5" i="1" l="1"/>
  <c r="AR6" i="1"/>
  <c r="AT5" i="1" l="1"/>
  <c r="AS6" i="1"/>
  <c r="AT6" i="1" l="1"/>
  <c r="AT4" i="1"/>
  <c r="AU5" i="1"/>
  <c r="AV5" i="1" l="1"/>
  <c r="AU6" i="1"/>
  <c r="AV6" i="1" l="1"/>
  <c r="AW5" i="1"/>
  <c r="AX5" i="1" l="1"/>
  <c r="AW6" i="1"/>
  <c r="AY5" i="1" l="1"/>
  <c r="AX6" i="1"/>
  <c r="AY6" i="1" l="1"/>
  <c r="AZ5" i="1"/>
  <c r="BA5" i="1" l="1"/>
  <c r="AZ6" i="1"/>
  <c r="BA4" i="1" l="1"/>
  <c r="BB5" i="1"/>
  <c r="BA6" i="1"/>
  <c r="BB6" i="1" l="1"/>
  <c r="BC5" i="1"/>
  <c r="BD5" i="1" l="1"/>
  <c r="BC6" i="1"/>
  <c r="BE5" i="1" l="1"/>
  <c r="BD6" i="1"/>
  <c r="BE6" i="1" l="1"/>
  <c r="BF5" i="1"/>
  <c r="BG5" i="1" l="1"/>
  <c r="BF6" i="1"/>
  <c r="BG6" i="1" l="1"/>
  <c r="BH5" i="1"/>
  <c r="BH4" i="1" l="1"/>
  <c r="BI5" i="1"/>
  <c r="BH6" i="1"/>
  <c r="BJ5" i="1" l="1"/>
  <c r="BI6" i="1"/>
  <c r="BJ6" i="1" l="1"/>
  <c r="BK5" i="1"/>
  <c r="BL5" i="1" l="1"/>
  <c r="BK6" i="1"/>
  <c r="BL6" i="1" l="1"/>
  <c r="BM5" i="1"/>
  <c r="BN5" i="1" l="1"/>
  <c r="BN6" i="1" s="1"/>
  <c r="BM6" i="1"/>
</calcChain>
</file>

<file path=xl/sharedStrings.xml><?xml version="1.0" encoding="utf-8"?>
<sst xmlns="http://schemas.openxmlformats.org/spreadsheetml/2006/main" count="151" uniqueCount="87">
  <si>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</si>
  <si>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</si>
  <si>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</si>
  <si>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</si>
  <si>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</si>
  <si>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</si>
  <si>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</si>
  <si>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</si>
  <si>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업무</t>
  </si>
  <si>
    <t>진행도</t>
  </si>
  <si>
    <t>START</t>
  </si>
  <si>
    <t>DAYS</t>
  </si>
  <si>
    <t>Workdays</t>
  </si>
  <si>
    <t>END</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</si>
  <si>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</si>
  <si>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</si>
  <si>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프로젝트 기간</t>
  </si>
  <si>
    <t>공통업무</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</si>
  <si>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</si>
  <si>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프로젝트 진행</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</si>
  <si>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</si>
  <si>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Study</t>
  </si>
  <si>
    <t>프로젝트 주제 및 기능 선정</t>
  </si>
  <si>
    <t>프로젝트 환경설정</t>
  </si>
  <si>
    <t>SERVER/DB</t>
  </si>
  <si>
    <t>DB 설계</t>
  </si>
  <si>
    <t>DB 구축</t>
  </si>
  <si>
    <t>UI/UX 설계</t>
  </si>
  <si>
    <t>로그인 페이지</t>
  </si>
  <si>
    <t>회원가입 페이지</t>
  </si>
  <si>
    <t>디자인 설계</t>
  </si>
  <si>
    <t>React 스터디</t>
  </si>
  <si>
    <t>회원가입</t>
  </si>
  <si>
    <t>ㅂ</t>
  </si>
  <si>
    <t>SP</t>
  </si>
  <si>
    <t>Spring security 적용</t>
  </si>
  <si>
    <t>ㄹ</t>
  </si>
  <si>
    <t>로그아웃</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</si>
  <si>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</si>
  <si>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</si>
  <si>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</si>
  <si>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</si>
  <si>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</si>
  <si>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</si>
  <si>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</si>
  <si>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</si>
  <si>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</si>
  <si>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</si>
  <si>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</si>
  <si>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</si>
  <si>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</si>
  <si>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</si>
  <si>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</si>
  <si>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담당자</t>
    <phoneticPr fontId="30" type="noConversion"/>
  </si>
  <si>
    <t xml:space="preserve"> </t>
    <phoneticPr fontId="30" type="noConversion"/>
  </si>
  <si>
    <t>정영훈</t>
    <phoneticPr fontId="30" type="noConversion"/>
  </si>
  <si>
    <t>신현채</t>
    <phoneticPr fontId="30" type="noConversion"/>
  </si>
  <si>
    <t>정영광</t>
    <phoneticPr fontId="30" type="noConversion"/>
  </si>
  <si>
    <t>곽예영</t>
    <phoneticPr fontId="30" type="noConversion"/>
  </si>
  <si>
    <t>2조</t>
    <phoneticPr fontId="30" type="noConversion"/>
  </si>
  <si>
    <r>
      <rPr>
        <sz val="11"/>
        <color theme="1"/>
        <rFont val="맑은 고딕"/>
        <family val="3"/>
        <charset val="129"/>
      </rPr>
      <t>디자인</t>
    </r>
    <r>
      <rPr>
        <sz val="11"/>
        <color theme="1"/>
        <rFont val="Arial"/>
        <family val="2"/>
      </rPr>
      <t xml:space="preserve"> </t>
    </r>
    <r>
      <rPr>
        <sz val="11"/>
        <color theme="1"/>
        <rFont val="맑은 고딕"/>
        <family val="3"/>
        <charset val="129"/>
      </rPr>
      <t>보안</t>
    </r>
    <phoneticPr fontId="30" type="noConversion"/>
  </si>
  <si>
    <t>Docs Manager</t>
    <phoneticPr fontId="30" type="noConversion"/>
  </si>
  <si>
    <r>
      <t xml:space="preserve">aws </t>
    </r>
    <r>
      <rPr>
        <sz val="11"/>
        <color theme="1"/>
        <rFont val="맑은 고딕"/>
        <family val="3"/>
        <charset val="129"/>
      </rPr>
      <t>웹서버</t>
    </r>
    <r>
      <rPr>
        <sz val="11"/>
        <color theme="1"/>
        <rFont val="Calibri"/>
        <family val="2"/>
      </rPr>
      <t xml:space="preserve"> </t>
    </r>
    <r>
      <rPr>
        <sz val="11"/>
        <color theme="1"/>
        <rFont val="맑은 고딕"/>
        <family val="3"/>
        <charset val="129"/>
      </rPr>
      <t>구축</t>
    </r>
    <phoneticPr fontId="30" type="noConversion"/>
  </si>
  <si>
    <t>문서 작성 페이지</t>
    <phoneticPr fontId="30" type="noConversion"/>
  </si>
  <si>
    <r>
      <rPr>
        <sz val="11"/>
        <color theme="1"/>
        <rFont val="맑은 고딕"/>
        <family val="3"/>
        <charset val="129"/>
      </rPr>
      <t>문서 관리</t>
    </r>
    <r>
      <rPr>
        <sz val="11"/>
        <color theme="1"/>
        <rFont val="Calibri"/>
        <family val="2"/>
      </rPr>
      <t xml:space="preserve"> </t>
    </r>
    <r>
      <rPr>
        <sz val="11"/>
        <color theme="1"/>
        <rFont val="맑은 고딕"/>
        <family val="3"/>
        <charset val="129"/>
      </rPr>
      <t>페이지</t>
    </r>
    <phoneticPr fontId="30" type="noConversion"/>
  </si>
  <si>
    <t>문서 등록 모달</t>
    <phoneticPr fontId="30" type="noConversion"/>
  </si>
  <si>
    <r>
      <rPr>
        <sz val="11"/>
        <color theme="1"/>
        <rFont val="맑은 고딕"/>
        <family val="3"/>
        <charset val="129"/>
      </rPr>
      <t>로그인</t>
    </r>
    <r>
      <rPr>
        <sz val="11"/>
        <color theme="1"/>
        <rFont val="Arial"/>
        <family val="2"/>
      </rPr>
      <t xml:space="preserve"> </t>
    </r>
    <r>
      <rPr>
        <sz val="11"/>
        <color theme="1"/>
        <rFont val="맑은 고딕"/>
        <family val="3"/>
        <charset val="129"/>
      </rPr>
      <t>기능</t>
    </r>
    <phoneticPr fontId="30" type="noConversion"/>
  </si>
  <si>
    <r>
      <rPr>
        <sz val="11"/>
        <color theme="1"/>
        <rFont val="맑은 고딕"/>
        <family val="3"/>
        <charset val="129"/>
      </rPr>
      <t>로그인</t>
    </r>
    <r>
      <rPr>
        <sz val="11"/>
        <color theme="1"/>
        <rFont val="Arial"/>
        <family val="2"/>
      </rPr>
      <t xml:space="preserve"> </t>
    </r>
    <r>
      <rPr>
        <sz val="11"/>
        <color theme="1"/>
        <rFont val="맑은 고딕"/>
        <family val="3"/>
        <charset val="129"/>
      </rPr>
      <t>유효성</t>
    </r>
    <r>
      <rPr>
        <sz val="11"/>
        <color theme="1"/>
        <rFont val="Arial"/>
        <family val="2"/>
      </rPr>
      <t xml:space="preserve"> </t>
    </r>
    <r>
      <rPr>
        <sz val="11"/>
        <color theme="1"/>
        <rFont val="맑은 고딕"/>
        <family val="3"/>
        <charset val="129"/>
      </rPr>
      <t>검사</t>
    </r>
    <phoneticPr fontId="30" type="noConversion"/>
  </si>
  <si>
    <t>파일 리스트 출력</t>
    <phoneticPr fontId="30" type="noConversion"/>
  </si>
  <si>
    <t>파일 업로드</t>
    <phoneticPr fontId="30" type="noConversion"/>
  </si>
  <si>
    <r>
      <rPr>
        <sz val="11"/>
        <color theme="1"/>
        <rFont val="맑은 고딕"/>
        <family val="3"/>
        <charset val="129"/>
      </rPr>
      <t>파일 다운로드</t>
    </r>
    <r>
      <rPr>
        <sz val="11"/>
        <color theme="1"/>
        <rFont val="Arial"/>
        <family val="2"/>
      </rPr>
      <t xml:space="preserve"> </t>
    </r>
    <phoneticPr fontId="30" type="noConversion"/>
  </si>
  <si>
    <t>파일 검색 기능</t>
    <phoneticPr fontId="30" type="noConversion"/>
  </si>
  <si>
    <t>문서함 세분화</t>
    <phoneticPr fontId="30" type="noConversion"/>
  </si>
  <si>
    <t>알림 기능</t>
    <phoneticPr fontId="30" type="noConversion"/>
  </si>
  <si>
    <t>파일 권한 설정</t>
    <phoneticPr fontId="30" type="noConversion"/>
  </si>
  <si>
    <t>워크스페이스 목록 출력</t>
    <phoneticPr fontId="30" type="noConversion"/>
  </si>
  <si>
    <t>워크스페이스 목록 페이지</t>
    <phoneticPr fontId="30" type="noConversion"/>
  </si>
  <si>
    <t>문서 공동 편집</t>
    <phoneticPr fontId="30" type="noConversion"/>
  </si>
  <si>
    <t>워크스페이스 나가기</t>
    <phoneticPr fontId="30" type="noConversion"/>
  </si>
  <si>
    <t>워크스페이스 참가자 출력</t>
    <phoneticPr fontId="30" type="noConversion"/>
  </si>
  <si>
    <r>
      <t xml:space="preserve">s3 </t>
    </r>
    <r>
      <rPr>
        <sz val="11"/>
        <color theme="1"/>
        <rFont val="Arial Unicode MS"/>
        <family val="2"/>
        <charset val="129"/>
      </rPr>
      <t>구축</t>
    </r>
    <phoneticPr fontId="30" type="noConversion"/>
  </si>
  <si>
    <t>공통업무</t>
    <phoneticPr fontId="30" type="noConversion"/>
  </si>
  <si>
    <t>곽예영,정영훈</t>
    <phoneticPr fontId="30" type="noConversion"/>
  </si>
  <si>
    <t>정영훈,곽예영</t>
    <phoneticPr fontId="30" type="noConversion"/>
  </si>
  <si>
    <r>
      <rPr>
        <sz val="11"/>
        <color theme="1"/>
        <rFont val="Arial Unicode MS"/>
        <family val="2"/>
        <charset val="129"/>
      </rPr>
      <t>정영훈</t>
    </r>
    <r>
      <rPr>
        <sz val="11"/>
        <color theme="1"/>
        <rFont val="Arial"/>
        <family val="2"/>
      </rPr>
      <t>,</t>
    </r>
    <r>
      <rPr>
        <sz val="11"/>
        <color theme="1"/>
        <rFont val="Arial Unicode MS"/>
        <family val="2"/>
        <charset val="129"/>
      </rPr>
      <t>곽예영</t>
    </r>
    <phoneticPr fontId="30" type="noConversion"/>
  </si>
  <si>
    <t>FrontEnd</t>
    <phoneticPr fontId="30" type="noConversion"/>
  </si>
  <si>
    <t>BackEnd</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</si>
</sst>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ddd\,\ m/d/yyyy"/>
    <numFmt numFmtId="177" formatCode="mmm\ d\,\ yyyy"/>
    <numFmt numFmtId="178" formatCode="d"/>
    <numFmt numFmtId="179" formatCode="mm\-dd"/>
    <numFmt numFmtId="180" formatCode="0_);[Red]\(0\)"/>
  </numFmts>
  <fonts count="43">
    <font>
      <sz val="11"/>
      <color theme="1"/>
      <name val="Arial"/>
    </font>
    <font>
      <sz val="11"/>
      <color theme="0"/>
      <name val="Calibri"/>
      <family val="2"/>
    </font>
    <font>
      <b/>
      <sz val="22"/>
      <color rgb="FF595959"/>
      <name val="Malgun Gothic"/>
      <family val="3"/>
      <charset val="129"/>
    </font>
    <font>
      <b/>
      <sz val="20"/>
      <color rgb="FF366092"/>
      <name val="Malgun Gothic"/>
      <family val="3"/>
      <charset val="129"/>
    </font>
    <font>
      <sz val="10"/>
      <color theme="1"/>
      <name val="Calibri"/>
      <family val="2"/>
    </font>
    <font>
      <b/>
      <sz val="11"/>
      <color rgb="FF7F7F7F"/>
      <name val="Calibri"/>
      <family val="2"/>
    </font>
    <font>
      <sz val="11"/>
      <color theme="1"/>
      <name val="Calibri"/>
      <family val="2"/>
    </font>
    <font>
      <sz val="10"/>
      <color rgb="FF7F7F7F"/>
      <name val="Arial"/>
      <family val="2"/>
    </font>
    <font>
      <sz val="11"/>
      <name val="Arial"/>
      <family val="2"/>
    </font>
    <font>
      <sz val="9"/>
      <color theme="1"/>
      <name val="Calibri"/>
      <family val="2"/>
    </font>
    <font>
      <b/>
      <sz val="9"/>
      <color rgb="FFFFFFFF"/>
      <name val="Calibri"/>
      <family val="2"/>
    </font>
    <font>
      <b/>
      <sz val="9"/>
      <color theme="0"/>
      <name val="Calibri"/>
      <family val="2"/>
    </font>
    <font>
      <sz val="8"/>
      <color theme="0"/>
      <name val="Calibri"/>
      <family val="2"/>
    </font>
    <font>
      <sz val="11"/>
      <color theme="1"/>
      <name val="Calibri"/>
      <family val="2"/>
    </font>
    <font>
      <sz val="11"/>
      <color theme="1"/>
      <name val="Arial"/>
      <family val="2"/>
    </font>
    <font>
      <b/>
      <sz val="11"/>
      <color theme="1"/>
      <name val="Calibri"/>
      <family val="2"/>
    </font>
    <font>
      <sz val="11"/>
      <color theme="0"/>
      <name val="Arial"/>
      <family val="2"/>
    </font>
    <font>
      <sz val="11"/>
      <name val="Arial"/>
      <family val="2"/>
    </font>
    <font>
      <b/>
      <sz val="11"/>
      <color theme="1"/>
      <name val="Arial"/>
      <family val="2"/>
    </font>
    <font>
      <sz val="11"/>
      <color rgb="FFFFFFFF"/>
      <name val="Arial"/>
      <family val="2"/>
    </font>
    <font>
      <sz val="11"/>
      <color rgb="FFFFFFFF"/>
      <name val="Calibri"/>
      <family val="2"/>
    </font>
    <font>
      <b/>
      <u/>
      <sz val="12"/>
      <color rgb="FF595959"/>
      <name val="Arial"/>
      <family val="2"/>
    </font>
    <font>
      <b/>
      <sz val="12"/>
      <color rgb="FF595959"/>
      <name val="Calibri"/>
      <family val="2"/>
    </font>
    <font>
      <b/>
      <sz val="10"/>
      <color theme="1"/>
      <name val="Calibri"/>
      <family val="2"/>
    </font>
    <font>
      <u/>
      <sz val="11"/>
      <color rgb="FF7F7F7F"/>
      <name val="Arial"/>
      <family val="2"/>
    </font>
    <font>
      <sz val="11"/>
      <color rgb="FF7F7F7F"/>
      <name val="Calibri"/>
      <family val="2"/>
    </font>
    <font>
      <b/>
      <sz val="16"/>
      <color rgb="FF366092"/>
      <name val="Malgun Gothic"/>
      <family val="3"/>
      <charset val="129"/>
    </font>
    <font>
      <sz val="20"/>
      <color theme="1"/>
      <name val="Malgun Gothic"/>
      <family val="3"/>
      <charset val="129"/>
    </font>
    <font>
      <sz val="11"/>
      <color rgb="FF1D2129"/>
      <name val="Calibri"/>
      <family val="2"/>
    </font>
    <font>
      <u/>
      <sz val="11"/>
      <color rgb="FF0000FF"/>
      <name val="Arial"/>
      <family val="2"/>
    </font>
    <font>
      <sz val="8"/>
      <name val="돋움"/>
      <family val="3"/>
      <charset val="129"/>
    </font>
    <font>
      <b/>
      <sz val="9"/>
      <color theme="0"/>
      <name val="맑은 고딕"/>
      <family val="3"/>
      <charset val="129"/>
    </font>
    <font>
      <sz val="11"/>
      <color theme="1"/>
      <name val="돋움"/>
      <family val="3"/>
      <charset val="129"/>
    </font>
    <font>
      <sz val="10"/>
      <color theme="1"/>
      <name val="Arial Unicode MS"/>
      <family val="2"/>
    </font>
    <font>
      <sz val="14"/>
      <color theme="1"/>
      <name val="맑은 고딕"/>
      <family val="3"/>
      <charset val="129"/>
    </font>
    <font>
      <sz val="14"/>
      <color theme="1"/>
      <name val="Calibri"/>
      <family val="2"/>
    </font>
    <font>
      <sz val="11"/>
      <color theme="1"/>
      <name val="맑은 고딕"/>
      <family val="3"/>
      <charset val="129"/>
    </font>
    <font>
      <sz val="11"/>
      <color theme="1"/>
      <name val="Arial"/>
      <family val="3"/>
      <charset val="129"/>
    </font>
    <font>
      <sz val="11"/>
      <color theme="1"/>
      <name val="Calibri"/>
      <family val="3"/>
      <charset val="129"/>
    </font>
    <font>
      <sz val="11"/>
      <color theme="1"/>
      <name val="Arial"/>
      <family val="2"/>
      <charset val="129"/>
    </font>
    <font>
      <sz val="11"/>
      <color theme="1"/>
      <name val="Arial Unicode MS"/>
      <family val="2"/>
      <charset val="129"/>
    </font>
    <font>
      <sz val="11"/>
      <color theme="1"/>
      <name val="굴림"/>
      <family val="2"/>
      <charset val="129"/>
    </font>
    <font>
      <sz val="11"/>
      <color theme="1"/>
      <name val="돋움"/>
      <family val="2"/>
      <charset val="129"/>
    </font>
  </fonts>
  <fills count="18">
    <fill>
      <patternFill patternType="none"/>
    </fill>
    <fill>
      <patternFill patternType="gray125"/>
    </fill>
    <fill>
      <patternFill patternType="solid">
        <fgColor rgb="FF4A86E8"/>
        <bgColor rgb="FF4A86E8"/>
      </patternFill>
    </fill>
    <fill>
      <patternFill patternType="solid">
        <fgColor rgb="FFFF0000"/>
        <bgColor rgb="FFFF00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F6B26B"/>
        <bgColor rgb="FFF6B26B"/>
      </patternFill>
    </fill>
    <fill>
      <patternFill patternType="solid">
        <fgColor rgb="FFF9CB9C"/>
        <bgColor rgb="FFF9CB9C"/>
      </patternFill>
    </fill>
    <fill>
      <patternFill patternType="solid">
        <fgColor rgb="FF8E7CC3"/>
        <bgColor rgb="FF8E7CC3"/>
      </patternFill>
    </fill>
    <fill>
      <patternFill patternType="solid">
        <fgColor rgb="FFB4A7D6"/>
        <bgColor rgb="FFB4A7D6"/>
      </patternFill>
    </fill>
    <fill>
      <patternFill patternType="solid">
        <fgColor rgb="FF93C47D"/>
        <bgColor rgb="FF93C47D"/>
      </patternFill>
    </fill>
    <fill>
      <patternFill patternType="solid">
        <fgColor rgb="FFB6D7A8"/>
        <bgColor rgb="FFB6D7A8"/>
      </patternFill>
    </fill>
    <fill>
      <patternFill patternType="solid">
        <fgColor rgb="FF00B0F0"/>
        <bgColor rgb="FF9900FF"/>
      </patternFill>
    </fill>
    <fill>
      <patternFill patternType="solid">
        <fgColor rgb="FFFB19DB"/>
        <bgColor rgb="FFA64D79"/>
      </patternFill>
    </fill>
    <fill>
      <patternFill patternType="solid">
        <fgColor theme="6" tint="0.59999389629810485"/>
        <bgColor rgb="FFB6D7A8"/>
      </patternFill>
    </fill>
    <fill>
      <patternFill patternType="solid">
        <fgColor theme="6" tint="-0.249977111117893"/>
        <bgColor rgb="FF93C47D"/>
      </patternFill>
    </fill>
  </fills>
  <borders count="19">
    <border>
      <left/>
      <right/>
      <top/>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D8D8D8"/>
      </left>
      <right/>
      <top style="medium">
        <color rgb="FFD8D8D8"/>
      </top>
      <bottom style="medium">
        <color rgb="FFD8D8D8"/>
      </bottom>
      <diagonal/>
    </border>
    <border>
      <left/>
      <right style="thin">
        <color rgb="FFD8D8D8"/>
      </right>
      <top style="medium">
        <color rgb="FFD8D8D8"/>
      </top>
      <bottom style="medium">
        <color rgb="FFD8D8D8"/>
      </bottom>
      <diagonal/>
    </border>
  </borders>
  <cellStyleXfs count="1">
    <xf numFmtId="0" fontId="0" fillId="0" borderId="0"/>
  </cellStyleXfs>
  <cellXfs count="155">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applyAlignment="1">
      <alignment horizontal="center"/>
    </xf>
    <xf numFmtId="0" fontId="7" fillId="0" borderId="0" xfId="0" applyFont="1" applyAlignment="1">
      <alignment vertical="top"/>
    </xf>
    <xf numFmtId="0" fontId="6" fillId="0" borderId="4" xfId="0" applyFont="1" applyBorder="1" applyAlignment="1">
      <alignment horizontal="center" vertical="center"/>
    </xf>
    <xf numFmtId="0" fontId="6" fillId="0" borderId="0" xfId="0" applyFont="1" applyAlignment="1">
      <alignment horizontal="center" vertical="center"/>
    </xf>
    <xf numFmtId="178" fontId="9" fillId="4" borderId="9" xfId="0" applyNumberFormat="1" applyFont="1" applyFill="1" applyBorder="1" applyAlignment="1">
      <alignment horizontal="center" vertical="center"/>
    </xf>
    <xf numFmtId="178" fontId="9" fillId="4" borderId="10" xfId="0" applyNumberFormat="1" applyFont="1" applyFill="1" applyBorder="1" applyAlignment="1">
      <alignment horizontal="center" vertical="center"/>
    </xf>
    <xf numFmtId="178" fontId="9" fillId="4" borderId="11" xfId="0" applyNumberFormat="1" applyFont="1" applyFill="1" applyBorder="1" applyAlignment="1">
      <alignment horizontal="center" vertical="center"/>
    </xf>
    <xf numFmtId="0" fontId="10" fillId="5" borderId="12" xfId="0" applyFont="1" applyFill="1" applyBorder="1" applyAlignment="1">
      <alignment horizontal="left" vertical="center"/>
    </xf>
    <xf numFmtId="0" fontId="11" fillId="5" borderId="12" xfId="0" applyFont="1" applyFill="1" applyBorder="1" applyAlignment="1">
      <alignment horizontal="center" vertical="center" wrapText="1"/>
    </xf>
    <xf numFmtId="0" fontId="12" fillId="5" borderId="13" xfId="0" applyFont="1" applyFill="1" applyBorder="1" applyAlignment="1">
      <alignment horizontal="center" vertical="center" shrinkToFit="1"/>
    </xf>
    <xf numFmtId="0" fontId="6" fillId="0" borderId="0" xfId="0" applyFont="1" applyAlignment="1">
      <alignment wrapText="1"/>
    </xf>
    <xf numFmtId="0" fontId="13" fillId="0" borderId="0" xfId="0" applyFont="1"/>
    <xf numFmtId="0" fontId="6" fillId="0" borderId="14" xfId="0" applyFont="1" applyBorder="1" applyAlignment="1">
      <alignment vertical="center"/>
    </xf>
    <xf numFmtId="0" fontId="14" fillId="0" borderId="14" xfId="0" applyFont="1" applyBorder="1" applyAlignment="1">
      <alignment vertical="center"/>
    </xf>
    <xf numFmtId="0" fontId="15" fillId="6" borderId="15" xfId="0" applyFont="1" applyFill="1" applyBorder="1" applyAlignment="1">
      <alignment horizontal="left" vertical="center"/>
    </xf>
    <xf numFmtId="0" fontId="6" fillId="6" borderId="15" xfId="0" applyFont="1" applyFill="1" applyBorder="1" applyAlignment="1">
      <alignment horizontal="center" vertical="center"/>
    </xf>
    <xf numFmtId="9" fontId="6" fillId="6" borderId="15" xfId="0" applyNumberFormat="1" applyFont="1" applyFill="1" applyBorder="1" applyAlignment="1">
      <alignment horizontal="center" vertical="center"/>
    </xf>
    <xf numFmtId="179" fontId="6" fillId="6" borderId="15" xfId="0" applyNumberFormat="1" applyFont="1" applyFill="1" applyBorder="1" applyAlignment="1">
      <alignment horizontal="center" vertical="center"/>
    </xf>
    <xf numFmtId="180" fontId="6" fillId="6" borderId="15" xfId="0" applyNumberFormat="1" applyFont="1" applyFill="1" applyBorder="1" applyAlignment="1">
      <alignment horizontal="center" vertical="center"/>
    </xf>
    <xf numFmtId="179" fontId="6" fillId="6" borderId="15" xfId="0" applyNumberFormat="1" applyFont="1" applyFill="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vertical="center"/>
    </xf>
    <xf numFmtId="0" fontId="6" fillId="0" borderId="18" xfId="0" applyFont="1" applyBorder="1" applyAlignment="1">
      <alignment vertical="center"/>
    </xf>
    <xf numFmtId="0" fontId="6" fillId="7" borderId="15" xfId="0" applyFont="1" applyFill="1" applyBorder="1" applyAlignment="1">
      <alignment horizontal="left" vertical="center"/>
    </xf>
    <xf numFmtId="0" fontId="6" fillId="7" borderId="15" xfId="0" applyFont="1" applyFill="1" applyBorder="1" applyAlignment="1">
      <alignment horizontal="center" vertical="center"/>
    </xf>
    <xf numFmtId="9" fontId="6" fillId="7" borderId="15" xfId="0" applyNumberFormat="1" applyFont="1" applyFill="1" applyBorder="1" applyAlignment="1">
      <alignment horizontal="center" vertical="center"/>
    </xf>
    <xf numFmtId="179" fontId="6" fillId="7" borderId="15" xfId="0" applyNumberFormat="1" applyFont="1" applyFill="1" applyBorder="1" applyAlignment="1">
      <alignment horizontal="center" vertical="center"/>
    </xf>
    <xf numFmtId="180" fontId="6" fillId="7" borderId="15" xfId="0" applyNumberFormat="1" applyFont="1" applyFill="1" applyBorder="1" applyAlignment="1">
      <alignment horizontal="center" vertical="center"/>
    </xf>
    <xf numFmtId="179" fontId="6" fillId="7" borderId="15" xfId="0" applyNumberFormat="1" applyFont="1" applyFill="1" applyBorder="1" applyAlignment="1">
      <alignment horizontal="center" vertical="center"/>
    </xf>
    <xf numFmtId="0" fontId="6" fillId="7" borderId="15" xfId="0" applyFont="1" applyFill="1" applyBorder="1" applyAlignment="1">
      <alignment horizontal="left" vertical="center"/>
    </xf>
    <xf numFmtId="179" fontId="14" fillId="7" borderId="15" xfId="0" applyNumberFormat="1" applyFont="1" applyFill="1" applyBorder="1" applyAlignment="1">
      <alignment horizontal="center" vertical="center"/>
    </xf>
    <xf numFmtId="180" fontId="6" fillId="7" borderId="15" xfId="0" applyNumberFormat="1" applyFont="1" applyFill="1" applyBorder="1" applyAlignment="1">
      <alignment horizontal="center" vertical="center"/>
    </xf>
    <xf numFmtId="0" fontId="15" fillId="8" borderId="15" xfId="0" applyFont="1" applyFill="1" applyBorder="1" applyAlignment="1">
      <alignment horizontal="left" vertical="center"/>
    </xf>
    <xf numFmtId="0" fontId="11" fillId="8" borderId="12" xfId="0" applyFont="1" applyFill="1" applyBorder="1" applyAlignment="1">
      <alignment horizontal="center" vertical="center" wrapText="1"/>
    </xf>
    <xf numFmtId="9" fontId="6" fillId="8" borderId="15" xfId="0" applyNumberFormat="1" applyFont="1" applyFill="1" applyBorder="1" applyAlignment="1">
      <alignment horizontal="center" vertical="center"/>
    </xf>
    <xf numFmtId="179" fontId="6" fillId="8" borderId="15" xfId="0" applyNumberFormat="1" applyFont="1" applyFill="1" applyBorder="1" applyAlignment="1">
      <alignment horizontal="center" vertical="center"/>
    </xf>
    <xf numFmtId="180" fontId="6" fillId="8" borderId="15" xfId="0" applyNumberFormat="1" applyFont="1" applyFill="1" applyBorder="1" applyAlignment="1">
      <alignment horizontal="center" vertical="center"/>
    </xf>
    <xf numFmtId="180" fontId="6" fillId="8" borderId="15" xfId="0" applyNumberFormat="1" applyFont="1" applyFill="1" applyBorder="1" applyAlignment="1">
      <alignment horizontal="center" vertical="center"/>
    </xf>
    <xf numFmtId="179" fontId="14" fillId="8" borderId="15" xfId="0" applyNumberFormat="1" applyFont="1" applyFill="1" applyBorder="1" applyAlignment="1">
      <alignment horizontal="center" vertical="center"/>
    </xf>
    <xf numFmtId="0" fontId="6" fillId="9" borderId="15" xfId="0" applyFont="1" applyFill="1" applyBorder="1" applyAlignment="1">
      <alignment horizontal="left" vertical="center"/>
    </xf>
    <xf numFmtId="9" fontId="6" fillId="9" borderId="15" xfId="0" applyNumberFormat="1" applyFont="1" applyFill="1" applyBorder="1" applyAlignment="1">
      <alignment horizontal="center" vertical="center"/>
    </xf>
    <xf numFmtId="179" fontId="14" fillId="9" borderId="15" xfId="0" applyNumberFormat="1" applyFont="1" applyFill="1" applyBorder="1" applyAlignment="1">
      <alignment horizontal="center" vertical="center"/>
    </xf>
    <xf numFmtId="180" fontId="14" fillId="9" borderId="15" xfId="0" applyNumberFormat="1" applyFont="1" applyFill="1" applyBorder="1" applyAlignment="1">
      <alignment horizontal="center" vertical="center"/>
    </xf>
    <xf numFmtId="180" fontId="6" fillId="9" borderId="15" xfId="0" applyNumberFormat="1" applyFont="1" applyFill="1" applyBorder="1" applyAlignment="1">
      <alignment horizontal="center" vertical="center"/>
    </xf>
    <xf numFmtId="179" fontId="6" fillId="9" borderId="15" xfId="0" applyNumberFormat="1" applyFont="1" applyFill="1" applyBorder="1" applyAlignment="1">
      <alignment horizontal="center" vertical="center"/>
    </xf>
    <xf numFmtId="0" fontId="15" fillId="10" borderId="15" xfId="0" applyFont="1" applyFill="1" applyBorder="1" applyAlignment="1">
      <alignment horizontal="left" vertical="center"/>
    </xf>
    <xf numFmtId="9" fontId="6" fillId="10" borderId="15" xfId="0" applyNumberFormat="1" applyFont="1" applyFill="1" applyBorder="1" applyAlignment="1">
      <alignment horizontal="center" vertical="center"/>
    </xf>
    <xf numFmtId="179" fontId="6" fillId="10" borderId="15" xfId="0" applyNumberFormat="1" applyFont="1" applyFill="1" applyBorder="1" applyAlignment="1">
      <alignment horizontal="center" vertical="center"/>
    </xf>
    <xf numFmtId="180" fontId="6" fillId="10" borderId="15" xfId="0" applyNumberFormat="1" applyFont="1" applyFill="1" applyBorder="1" applyAlignment="1">
      <alignment horizontal="center" vertical="center"/>
    </xf>
    <xf numFmtId="180" fontId="6" fillId="10" borderId="15" xfId="0" applyNumberFormat="1" applyFont="1" applyFill="1" applyBorder="1" applyAlignment="1">
      <alignment horizontal="center" vertical="center"/>
    </xf>
    <xf numFmtId="179" fontId="14" fillId="10" borderId="15" xfId="0" applyNumberFormat="1" applyFont="1" applyFill="1" applyBorder="1" applyAlignment="1">
      <alignment horizontal="center" vertical="center"/>
    </xf>
    <xf numFmtId="0" fontId="14" fillId="11" borderId="15" xfId="0" applyFont="1" applyFill="1" applyBorder="1" applyAlignment="1">
      <alignment horizontal="left" vertical="center"/>
    </xf>
    <xf numFmtId="9" fontId="6" fillId="11" borderId="15" xfId="0" applyNumberFormat="1" applyFont="1" applyFill="1" applyBorder="1" applyAlignment="1">
      <alignment horizontal="center" vertical="center"/>
    </xf>
    <xf numFmtId="179" fontId="14" fillId="11" borderId="15" xfId="0" applyNumberFormat="1" applyFont="1" applyFill="1" applyBorder="1" applyAlignment="1">
      <alignment horizontal="center" vertical="center"/>
    </xf>
    <xf numFmtId="180" fontId="14" fillId="11" borderId="15" xfId="0" applyNumberFormat="1" applyFont="1" applyFill="1" applyBorder="1" applyAlignment="1">
      <alignment horizontal="center" vertical="center"/>
    </xf>
    <xf numFmtId="180" fontId="6" fillId="11" borderId="15" xfId="0" applyNumberFormat="1" applyFont="1" applyFill="1" applyBorder="1" applyAlignment="1">
      <alignment horizontal="center" vertical="center"/>
    </xf>
    <xf numFmtId="179" fontId="6" fillId="11" borderId="15" xfId="0" applyNumberFormat="1" applyFont="1" applyFill="1" applyBorder="1" applyAlignment="1">
      <alignment horizontal="center" vertical="center"/>
    </xf>
    <xf numFmtId="0" fontId="16" fillId="0" borderId="0" xfId="0" applyFont="1"/>
    <xf numFmtId="0" fontId="17" fillId="0" borderId="16" xfId="0" applyFont="1" applyBorder="1" applyAlignment="1">
      <alignment horizontal="center" vertical="center"/>
    </xf>
    <xf numFmtId="0" fontId="14" fillId="0" borderId="17" xfId="0" applyFont="1" applyBorder="1" applyAlignment="1">
      <alignment vertical="center"/>
    </xf>
    <xf numFmtId="0" fontId="14" fillId="0" borderId="18" xfId="0" applyFont="1" applyBorder="1" applyAlignment="1">
      <alignment vertical="center"/>
    </xf>
    <xf numFmtId="0" fontId="18" fillId="12" borderId="15" xfId="0" applyFont="1" applyFill="1" applyBorder="1" applyAlignment="1">
      <alignment horizontal="left" vertical="center"/>
    </xf>
    <xf numFmtId="0" fontId="11" fillId="12" borderId="12" xfId="0" applyFont="1" applyFill="1" applyBorder="1" applyAlignment="1">
      <alignment horizontal="center" vertical="center" wrapText="1"/>
    </xf>
    <xf numFmtId="9" fontId="6" fillId="12" borderId="15" xfId="0" applyNumberFormat="1" applyFont="1" applyFill="1" applyBorder="1" applyAlignment="1">
      <alignment horizontal="center" vertical="center"/>
    </xf>
    <xf numFmtId="179" fontId="6" fillId="12" borderId="15" xfId="0" applyNumberFormat="1" applyFont="1" applyFill="1" applyBorder="1" applyAlignment="1">
      <alignment horizontal="center" vertical="center"/>
    </xf>
    <xf numFmtId="180" fontId="6" fillId="12" borderId="15" xfId="0" applyNumberFormat="1" applyFont="1" applyFill="1" applyBorder="1" applyAlignment="1">
      <alignment horizontal="center" vertical="center"/>
    </xf>
    <xf numFmtId="180" fontId="6" fillId="12" borderId="15" xfId="0" applyNumberFormat="1" applyFont="1" applyFill="1" applyBorder="1" applyAlignment="1">
      <alignment horizontal="center" vertical="center"/>
    </xf>
    <xf numFmtId="179" fontId="14" fillId="12" borderId="15" xfId="0" applyNumberFormat="1" applyFont="1" applyFill="1" applyBorder="1" applyAlignment="1">
      <alignment horizontal="center" vertical="center"/>
    </xf>
    <xf numFmtId="0" fontId="14" fillId="13" borderId="15" xfId="0" applyFont="1" applyFill="1" applyBorder="1" applyAlignment="1">
      <alignment horizontal="left" vertical="center"/>
    </xf>
    <xf numFmtId="9" fontId="6" fillId="13" borderId="15" xfId="0" applyNumberFormat="1" applyFont="1" applyFill="1" applyBorder="1" applyAlignment="1">
      <alignment horizontal="center" vertical="center"/>
    </xf>
    <xf numFmtId="179" fontId="14" fillId="13" borderId="15" xfId="0" applyNumberFormat="1" applyFont="1" applyFill="1" applyBorder="1" applyAlignment="1">
      <alignment horizontal="center" vertical="center"/>
    </xf>
    <xf numFmtId="180" fontId="14" fillId="13" borderId="15" xfId="0" applyNumberFormat="1" applyFont="1" applyFill="1" applyBorder="1" applyAlignment="1">
      <alignment horizontal="center" vertical="center"/>
    </xf>
    <xf numFmtId="180" fontId="6" fillId="13" borderId="15" xfId="0" applyNumberFormat="1" applyFont="1" applyFill="1" applyBorder="1" applyAlignment="1">
      <alignment horizontal="center" vertical="center"/>
    </xf>
    <xf numFmtId="179" fontId="6" fillId="13" borderId="15" xfId="0" applyNumberFormat="1" applyFont="1" applyFill="1" applyBorder="1" applyAlignment="1">
      <alignment horizontal="center" vertical="center"/>
    </xf>
    <xf numFmtId="0" fontId="19" fillId="0" borderId="0" xfId="0" applyFont="1" applyAlignment="1"/>
    <xf numFmtId="0" fontId="20" fillId="0" borderId="0" xfId="0" applyFont="1" applyAlignment="1"/>
    <xf numFmtId="0" fontId="4" fillId="0" borderId="0" xfId="0" applyFont="1" applyAlignment="1">
      <alignment vertical="top"/>
    </xf>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alignment vertical="top"/>
    </xf>
    <xf numFmtId="0" fontId="25" fillId="0" borderId="0" xfId="0" applyFont="1" applyAlignment="1">
      <alignment vertical="top"/>
    </xf>
    <xf numFmtId="0" fontId="4" fillId="0" borderId="0" xfId="0" applyFont="1" applyAlignment="1">
      <alignment horizontal="left" vertical="top"/>
    </xf>
    <xf numFmtId="0" fontId="26" fillId="0" borderId="0" xfId="0" applyFont="1" applyAlignment="1">
      <alignment vertical="center"/>
    </xf>
    <xf numFmtId="0" fontId="27" fillId="0" borderId="0" xfId="0" applyFont="1"/>
    <xf numFmtId="0" fontId="28" fillId="0" borderId="0" xfId="0" applyFont="1" applyAlignment="1">
      <alignment horizontal="left" vertical="top" wrapText="1"/>
    </xf>
    <xf numFmtId="0" fontId="6" fillId="0" borderId="0" xfId="0" applyFont="1" applyAlignment="1">
      <alignment vertical="top" wrapText="1"/>
    </xf>
    <xf numFmtId="0" fontId="29" fillId="0" borderId="0" xfId="0" applyFont="1" applyAlignment="1">
      <alignment horizontal="left" vertical="top"/>
    </xf>
    <xf numFmtId="0" fontId="31" fillId="10" borderId="12" xfId="0" applyFont="1" applyFill="1" applyBorder="1" applyAlignment="1">
      <alignment horizontal="center" vertical="center" wrapText="1"/>
    </xf>
    <xf numFmtId="0" fontId="32" fillId="11" borderId="15" xfId="0" applyFont="1" applyFill="1" applyBorder="1" applyAlignment="1">
      <alignment horizontal="center" vertical="center"/>
    </xf>
    <xf numFmtId="0" fontId="33" fillId="2" borderId="0" xfId="0" applyFont="1" applyFill="1" applyAlignment="1">
      <alignment horizontal="center"/>
    </xf>
    <xf numFmtId="0" fontId="33" fillId="3" borderId="0" xfId="0" applyFont="1" applyFill="1" applyAlignment="1">
      <alignment horizontal="center"/>
    </xf>
    <xf numFmtId="0" fontId="32" fillId="14" borderId="0" xfId="0" applyFont="1" applyFill="1" applyAlignment="1">
      <alignment horizontal="center" vertical="center"/>
    </xf>
    <xf numFmtId="0" fontId="33" fillId="15" borderId="0" xfId="0" applyFont="1" applyFill="1" applyAlignment="1">
      <alignment horizontal="center"/>
    </xf>
    <xf numFmtId="0" fontId="34" fillId="0" borderId="0" xfId="0" applyFont="1" applyAlignment="1"/>
    <xf numFmtId="0" fontId="35" fillId="0" borderId="0" xfId="0" applyFont="1" applyAlignment="1">
      <alignment vertical="top"/>
    </xf>
    <xf numFmtId="0" fontId="37" fillId="11" borderId="15" xfId="0" applyFont="1" applyFill="1" applyBorder="1" applyAlignment="1">
      <alignment horizontal="left" vertical="center"/>
    </xf>
    <xf numFmtId="0" fontId="38" fillId="11" borderId="15" xfId="0" applyFont="1" applyFill="1" applyBorder="1" applyAlignment="1">
      <alignment horizontal="left" vertical="center"/>
    </xf>
    <xf numFmtId="0" fontId="36" fillId="11" borderId="15" xfId="0" applyFont="1" applyFill="1" applyBorder="1" applyAlignment="1">
      <alignment horizontal="left" vertical="center"/>
    </xf>
    <xf numFmtId="0" fontId="37" fillId="13" borderId="15" xfId="0" applyFont="1" applyFill="1" applyBorder="1" applyAlignment="1">
      <alignment horizontal="left" vertical="center"/>
    </xf>
    <xf numFmtId="0" fontId="36" fillId="13" borderId="15" xfId="0" applyFont="1" applyFill="1" applyBorder="1" applyAlignment="1">
      <alignment horizontal="left" vertical="center"/>
    </xf>
    <xf numFmtId="0" fontId="36" fillId="11" borderId="16" xfId="0" applyFont="1" applyFill="1" applyBorder="1" applyAlignment="1">
      <alignment horizontal="left" vertical="center"/>
    </xf>
    <xf numFmtId="9" fontId="6" fillId="11" borderId="16" xfId="0" applyNumberFormat="1" applyFont="1" applyFill="1" applyBorder="1" applyAlignment="1">
      <alignment horizontal="center" vertical="center"/>
    </xf>
    <xf numFmtId="179" fontId="14" fillId="11" borderId="16" xfId="0" applyNumberFormat="1" applyFont="1" applyFill="1" applyBorder="1" applyAlignment="1">
      <alignment horizontal="center" vertical="center"/>
    </xf>
    <xf numFmtId="180" fontId="14" fillId="11" borderId="16" xfId="0" applyNumberFormat="1" applyFont="1" applyFill="1" applyBorder="1" applyAlignment="1">
      <alignment horizontal="center" vertical="center"/>
    </xf>
    <xf numFmtId="180" fontId="6" fillId="11" borderId="16" xfId="0" applyNumberFormat="1" applyFont="1" applyFill="1" applyBorder="1" applyAlignment="1">
      <alignment horizontal="center" vertical="center"/>
    </xf>
    <xf numFmtId="179" fontId="6" fillId="11" borderId="16" xfId="0" applyNumberFormat="1" applyFont="1" applyFill="1" applyBorder="1" applyAlignment="1">
      <alignment horizontal="center" vertical="center"/>
    </xf>
    <xf numFmtId="0" fontId="6" fillId="0" borderId="8" xfId="0" applyFont="1" applyBorder="1"/>
    <xf numFmtId="0" fontId="8" fillId="0" borderId="8" xfId="0" applyFont="1" applyBorder="1"/>
    <xf numFmtId="177" fontId="6" fillId="4" borderId="5" xfId="0" applyNumberFormat="1" applyFont="1" applyFill="1" applyBorder="1" applyAlignment="1">
      <alignment horizontal="left" vertical="center" wrapText="1"/>
    </xf>
    <xf numFmtId="0" fontId="8" fillId="0" borderId="6" xfId="0" applyFont="1" applyBorder="1"/>
    <xf numFmtId="0" fontId="8" fillId="0" borderId="7" xfId="0" applyFont="1" applyBorder="1"/>
    <xf numFmtId="176" fontId="6" fillId="0" borderId="1" xfId="0" applyNumberFormat="1" applyFont="1" applyBorder="1" applyAlignment="1">
      <alignment horizontal="center" vertical="center"/>
    </xf>
    <xf numFmtId="0" fontId="8" fillId="0" borderId="2" xfId="0" applyFont="1" applyBorder="1"/>
    <xf numFmtId="0" fontId="8" fillId="0" borderId="3" xfId="0" applyFont="1" applyBorder="1"/>
    <xf numFmtId="0" fontId="6" fillId="9" borderId="16" xfId="0" applyFont="1" applyFill="1" applyBorder="1" applyAlignment="1">
      <alignment horizontal="left" vertical="center"/>
    </xf>
    <xf numFmtId="9" fontId="6" fillId="9" borderId="16" xfId="0" applyNumberFormat="1" applyFont="1" applyFill="1" applyBorder="1" applyAlignment="1">
      <alignment horizontal="center" vertical="center"/>
    </xf>
    <xf numFmtId="179" fontId="14" fillId="9" borderId="16" xfId="0" applyNumberFormat="1" applyFont="1" applyFill="1" applyBorder="1" applyAlignment="1">
      <alignment horizontal="center" vertical="center"/>
    </xf>
    <xf numFmtId="180" fontId="14" fillId="9" borderId="16" xfId="0" applyNumberFormat="1" applyFont="1" applyFill="1" applyBorder="1" applyAlignment="1">
      <alignment horizontal="center" vertical="center"/>
    </xf>
    <xf numFmtId="180" fontId="6" fillId="9" borderId="16" xfId="0" applyNumberFormat="1" applyFont="1" applyFill="1" applyBorder="1" applyAlignment="1">
      <alignment horizontal="center" vertical="center"/>
    </xf>
    <xf numFmtId="179" fontId="6" fillId="9" borderId="16" xfId="0" applyNumberFormat="1" applyFont="1" applyFill="1" applyBorder="1" applyAlignment="1">
      <alignment horizontal="center" vertical="center"/>
    </xf>
    <xf numFmtId="0" fontId="40" fillId="9" borderId="16" xfId="0" applyFont="1" applyFill="1" applyBorder="1" applyAlignment="1">
      <alignment horizontal="center" vertical="center"/>
    </xf>
    <xf numFmtId="0" fontId="40" fillId="9" borderId="15" xfId="0" applyFont="1" applyFill="1" applyBorder="1" applyAlignment="1">
      <alignment horizontal="center" vertical="center"/>
    </xf>
    <xf numFmtId="0" fontId="41" fillId="9" borderId="15" xfId="0" applyFont="1" applyFill="1" applyBorder="1" applyAlignment="1">
      <alignment horizontal="center" vertical="center"/>
    </xf>
    <xf numFmtId="0" fontId="40" fillId="11" borderId="15" xfId="0" applyFont="1" applyFill="1" applyBorder="1" applyAlignment="1">
      <alignment horizontal="center" vertical="center"/>
    </xf>
    <xf numFmtId="0" fontId="41" fillId="11" borderId="15" xfId="0" applyFont="1" applyFill="1" applyBorder="1" applyAlignment="1">
      <alignment horizontal="center" vertical="center"/>
    </xf>
    <xf numFmtId="0" fontId="42" fillId="11" borderId="15" xfId="0" applyFont="1" applyFill="1" applyBorder="1" applyAlignment="1">
      <alignment horizontal="center" vertical="center"/>
    </xf>
    <xf numFmtId="0" fontId="39" fillId="11" borderId="15" xfId="0" applyFont="1" applyFill="1" applyBorder="1" applyAlignment="1">
      <alignment horizontal="center" vertical="center"/>
    </xf>
    <xf numFmtId="0" fontId="40" fillId="11" borderId="16" xfId="0" applyFont="1" applyFill="1" applyBorder="1" applyAlignment="1">
      <alignment horizontal="center" vertical="center"/>
    </xf>
    <xf numFmtId="0" fontId="40" fillId="13" borderId="15" xfId="0" applyFont="1" applyFill="1" applyBorder="1" applyAlignment="1">
      <alignment horizontal="center" vertical="center"/>
    </xf>
    <xf numFmtId="0" fontId="41" fillId="13" borderId="15" xfId="0" applyFont="1" applyFill="1" applyBorder="1" applyAlignment="1">
      <alignment horizontal="center" vertical="center"/>
    </xf>
    <xf numFmtId="0" fontId="37" fillId="16" borderId="15" xfId="0" applyFont="1" applyFill="1" applyBorder="1" applyAlignment="1">
      <alignment horizontal="left" vertical="center"/>
    </xf>
    <xf numFmtId="0" fontId="40" fillId="16" borderId="15" xfId="0" applyFont="1" applyFill="1" applyBorder="1" applyAlignment="1">
      <alignment horizontal="center" vertical="center"/>
    </xf>
    <xf numFmtId="9" fontId="6" fillId="16" borderId="15" xfId="0" applyNumberFormat="1" applyFont="1" applyFill="1" applyBorder="1" applyAlignment="1">
      <alignment horizontal="center" vertical="center"/>
    </xf>
    <xf numFmtId="179" fontId="14" fillId="16" borderId="15" xfId="0" applyNumberFormat="1" applyFont="1" applyFill="1" applyBorder="1" applyAlignment="1">
      <alignment horizontal="center" vertical="center"/>
    </xf>
    <xf numFmtId="180" fontId="14" fillId="16" borderId="15" xfId="0" applyNumberFormat="1" applyFont="1" applyFill="1" applyBorder="1" applyAlignment="1">
      <alignment horizontal="center" vertical="center"/>
    </xf>
    <xf numFmtId="180" fontId="6" fillId="16" borderId="15" xfId="0" applyNumberFormat="1" applyFont="1" applyFill="1" applyBorder="1" applyAlignment="1">
      <alignment horizontal="center" vertical="center"/>
    </xf>
    <xf numFmtId="179" fontId="6" fillId="16" borderId="15" xfId="0" applyNumberFormat="1" applyFont="1" applyFill="1" applyBorder="1" applyAlignment="1">
      <alignment horizontal="center" vertical="center"/>
    </xf>
    <xf numFmtId="0" fontId="14" fillId="16" borderId="15" xfId="0" applyFont="1" applyFill="1" applyBorder="1" applyAlignment="1">
      <alignment horizontal="left" vertical="center"/>
    </xf>
    <xf numFmtId="0" fontId="41" fillId="16" borderId="15" xfId="0" applyFont="1" applyFill="1" applyBorder="1" applyAlignment="1">
      <alignment horizontal="center" vertical="center"/>
    </xf>
    <xf numFmtId="0" fontId="36" fillId="16" borderId="15" xfId="0" applyFont="1" applyFill="1" applyBorder="1" applyAlignment="1">
      <alignment horizontal="left" vertical="center"/>
    </xf>
    <xf numFmtId="0" fontId="18" fillId="17" borderId="15" xfId="0" applyFont="1" applyFill="1" applyBorder="1" applyAlignment="1">
      <alignment horizontal="left" vertical="center"/>
    </xf>
    <xf numFmtId="0" fontId="11" fillId="17" borderId="12" xfId="0" applyFont="1" applyFill="1" applyBorder="1" applyAlignment="1">
      <alignment horizontal="center" vertical="center" wrapText="1"/>
    </xf>
    <xf numFmtId="9" fontId="6" fillId="17" borderId="15" xfId="0" applyNumberFormat="1" applyFont="1" applyFill="1" applyBorder="1" applyAlignment="1">
      <alignment horizontal="center" vertical="center"/>
    </xf>
    <xf numFmtId="179" fontId="6" fillId="17" borderId="15" xfId="0" applyNumberFormat="1" applyFont="1" applyFill="1" applyBorder="1" applyAlignment="1">
      <alignment horizontal="center" vertical="center"/>
    </xf>
    <xf numFmtId="180" fontId="6" fillId="17" borderId="15" xfId="0" applyNumberFormat="1" applyFont="1" applyFill="1" applyBorder="1" applyAlignment="1">
      <alignment horizontal="center" vertical="center"/>
    </xf>
    <xf numFmtId="179" fontId="14" fillId="17" borderId="15" xfId="0" applyNumberFormat="1" applyFont="1" applyFill="1" applyBorder="1" applyAlignment="1">
      <alignment horizontal="center" vertical="center"/>
    </xf>
  </cellXfs>
  <cellStyles count="1">
    <cellStyle name="표준" xfId="0" builtinId="0"/>
  </cellStyles>
  <dxfs count="2">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colors>
    <mruColors>
      <color rgb="FFFB1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N969"/>
  <sheetViews>
    <sheetView showGridLines="0" tabSelected="1" workbookViewId="0">
      <pane ySplit="6" topLeftCell="A8" activePane="bottomLeft" state="frozen"/>
      <selection pane="bottomLeft" activeCell="F44" sqref="F44"/>
    </sheetView>
  </sheetViews>
  <sheetFormatPr defaultColWidth="12.625" defaultRowHeight="15" customHeight="1"/>
  <cols>
    <col min="1" max="1" width="2.375" customWidth="1"/>
    <col min="2" max="2" width="62.5" customWidth="1"/>
    <col min="3" max="3" width="26.875" customWidth="1"/>
    <col min="4" max="4" width="12" customWidth="1"/>
    <col min="5" max="8" width="9.125" customWidth="1"/>
    <col min="9" max="9" width="2.375" customWidth="1"/>
    <col min="10" max="10" width="5.375" customWidth="1"/>
    <col min="11" max="65" width="2.25" customWidth="1"/>
    <col min="66" max="66" width="3" customWidth="1"/>
  </cols>
  <sheetData>
    <row r="1" spans="1:66" ht="30" customHeight="1">
      <c r="A1" s="1" t="s">
        <v>0</v>
      </c>
      <c r="B1" s="2" t="s">
        <v>54</v>
      </c>
      <c r="C1" s="3"/>
      <c r="D1" s="4"/>
      <c r="E1" s="101" t="s">
        <v>57</v>
      </c>
      <c r="F1" s="98" t="s">
        <v>55</v>
      </c>
      <c r="G1" s="99" t="s">
        <v>56</v>
      </c>
      <c r="H1" s="5"/>
      <c r="J1" s="4"/>
      <c r="K1" s="6"/>
    </row>
    <row r="2" spans="1:66" ht="30" customHeight="1">
      <c r="A2" s="7" t="s">
        <v>1</v>
      </c>
      <c r="B2" s="102" t="s">
        <v>59</v>
      </c>
      <c r="E2" s="100" t="s">
        <v>58</v>
      </c>
      <c r="F2" s="8"/>
      <c r="J2" s="9"/>
    </row>
    <row r="3" spans="1:66" ht="30" customHeight="1">
      <c r="A3" s="7" t="s">
        <v>2</v>
      </c>
      <c r="B3" s="103" t="s">
        <v>61</v>
      </c>
      <c r="C3" s="8" t="s">
        <v>3</v>
      </c>
      <c r="D3" s="8" t="s">
        <v>3</v>
      </c>
      <c r="E3" s="120">
        <v>44761</v>
      </c>
      <c r="F3" s="121"/>
      <c r="G3" s="121"/>
      <c r="H3" s="122"/>
    </row>
    <row r="4" spans="1:66" ht="30" customHeight="1">
      <c r="A4" s="1" t="s">
        <v>4</v>
      </c>
      <c r="C4" s="8" t="s">
        <v>5</v>
      </c>
      <c r="D4" s="8" t="s">
        <v>5</v>
      </c>
      <c r="E4" s="10">
        <v>1</v>
      </c>
      <c r="F4" s="11"/>
      <c r="G4" s="11"/>
      <c r="K4" s="117">
        <f>K5</f>
        <v>44760</v>
      </c>
      <c r="L4" s="118"/>
      <c r="M4" s="118"/>
      <c r="N4" s="118"/>
      <c r="O4" s="118"/>
      <c r="P4" s="118"/>
      <c r="Q4" s="119"/>
      <c r="R4" s="117">
        <f>R5</f>
        <v>44767</v>
      </c>
      <c r="S4" s="118"/>
      <c r="T4" s="118"/>
      <c r="U4" s="118"/>
      <c r="V4" s="118"/>
      <c r="W4" s="118"/>
      <c r="X4" s="119"/>
      <c r="Y4" s="117">
        <f>Y5</f>
        <v>44774</v>
      </c>
      <c r="Z4" s="118"/>
      <c r="AA4" s="118"/>
      <c r="AB4" s="118"/>
      <c r="AC4" s="118"/>
      <c r="AD4" s="118"/>
      <c r="AE4" s="119"/>
      <c r="AF4" s="117">
        <f>AF5</f>
        <v>44781</v>
      </c>
      <c r="AG4" s="118"/>
      <c r="AH4" s="118"/>
      <c r="AI4" s="118"/>
      <c r="AJ4" s="118"/>
      <c r="AK4" s="118"/>
      <c r="AL4" s="119"/>
      <c r="AM4" s="117">
        <f>AM5</f>
        <v>44788</v>
      </c>
      <c r="AN4" s="118"/>
      <c r="AO4" s="118"/>
      <c r="AP4" s="118"/>
      <c r="AQ4" s="118"/>
      <c r="AR4" s="118"/>
      <c r="AS4" s="119"/>
      <c r="AT4" s="117">
        <f>AT5</f>
        <v>44795</v>
      </c>
      <c r="AU4" s="118"/>
      <c r="AV4" s="118"/>
      <c r="AW4" s="118"/>
      <c r="AX4" s="118"/>
      <c r="AY4" s="118"/>
      <c r="AZ4" s="119"/>
      <c r="BA4" s="117">
        <f>BA5</f>
        <v>44802</v>
      </c>
      <c r="BB4" s="118"/>
      <c r="BC4" s="118"/>
      <c r="BD4" s="118"/>
      <c r="BE4" s="118"/>
      <c r="BF4" s="118"/>
      <c r="BG4" s="119"/>
      <c r="BH4" s="117">
        <f>BH5</f>
        <v>44809</v>
      </c>
      <c r="BI4" s="118"/>
      <c r="BJ4" s="118"/>
      <c r="BK4" s="118"/>
      <c r="BL4" s="118"/>
      <c r="BM4" s="118"/>
      <c r="BN4" s="119"/>
    </row>
    <row r="5" spans="1:66" ht="15" customHeight="1">
      <c r="A5" s="1" t="s">
        <v>6</v>
      </c>
      <c r="B5" s="115"/>
      <c r="C5" s="116"/>
      <c r="D5" s="116"/>
      <c r="E5" s="116"/>
      <c r="F5" s="116"/>
      <c r="G5" s="116"/>
      <c r="H5" s="116"/>
      <c r="I5" s="116"/>
      <c r="K5" s="12">
        <f>Project_Start-WEEKDAY(Project_Start,1)+2+7*(Display_Week-1)</f>
        <v>44760</v>
      </c>
      <c r="L5" s="13">
        <f t="shared" ref="L5:BN5" si="0">K5+1</f>
        <v>44761</v>
      </c>
      <c r="M5" s="13">
        <f t="shared" si="0"/>
        <v>44762</v>
      </c>
      <c r="N5" s="13">
        <f t="shared" si="0"/>
        <v>44763</v>
      </c>
      <c r="O5" s="13">
        <f t="shared" si="0"/>
        <v>44764</v>
      </c>
      <c r="P5" s="13">
        <f t="shared" si="0"/>
        <v>44765</v>
      </c>
      <c r="Q5" s="14">
        <f t="shared" si="0"/>
        <v>44766</v>
      </c>
      <c r="R5" s="12">
        <f t="shared" si="0"/>
        <v>44767</v>
      </c>
      <c r="S5" s="13">
        <f t="shared" si="0"/>
        <v>44768</v>
      </c>
      <c r="T5" s="13">
        <f t="shared" si="0"/>
        <v>44769</v>
      </c>
      <c r="U5" s="13">
        <f t="shared" si="0"/>
        <v>44770</v>
      </c>
      <c r="V5" s="13">
        <f t="shared" si="0"/>
        <v>44771</v>
      </c>
      <c r="W5" s="13">
        <f t="shared" si="0"/>
        <v>44772</v>
      </c>
      <c r="X5" s="14">
        <f t="shared" si="0"/>
        <v>44773</v>
      </c>
      <c r="Y5" s="12">
        <f t="shared" si="0"/>
        <v>44774</v>
      </c>
      <c r="Z5" s="13">
        <f t="shared" si="0"/>
        <v>44775</v>
      </c>
      <c r="AA5" s="13">
        <f t="shared" si="0"/>
        <v>44776</v>
      </c>
      <c r="AB5" s="13">
        <f t="shared" si="0"/>
        <v>44777</v>
      </c>
      <c r="AC5" s="13">
        <f t="shared" si="0"/>
        <v>44778</v>
      </c>
      <c r="AD5" s="13">
        <f t="shared" si="0"/>
        <v>44779</v>
      </c>
      <c r="AE5" s="14">
        <f t="shared" si="0"/>
        <v>44780</v>
      </c>
      <c r="AF5" s="12">
        <f t="shared" si="0"/>
        <v>44781</v>
      </c>
      <c r="AG5" s="13">
        <f t="shared" si="0"/>
        <v>44782</v>
      </c>
      <c r="AH5" s="13">
        <f t="shared" si="0"/>
        <v>44783</v>
      </c>
      <c r="AI5" s="13">
        <f t="shared" si="0"/>
        <v>44784</v>
      </c>
      <c r="AJ5" s="13">
        <f t="shared" si="0"/>
        <v>44785</v>
      </c>
      <c r="AK5" s="13">
        <f t="shared" si="0"/>
        <v>44786</v>
      </c>
      <c r="AL5" s="14">
        <f t="shared" si="0"/>
        <v>44787</v>
      </c>
      <c r="AM5" s="12">
        <f t="shared" si="0"/>
        <v>44788</v>
      </c>
      <c r="AN5" s="13">
        <f t="shared" si="0"/>
        <v>44789</v>
      </c>
      <c r="AO5" s="13">
        <f t="shared" si="0"/>
        <v>44790</v>
      </c>
      <c r="AP5" s="13">
        <f t="shared" si="0"/>
        <v>44791</v>
      </c>
      <c r="AQ5" s="13">
        <f t="shared" si="0"/>
        <v>44792</v>
      </c>
      <c r="AR5" s="13">
        <f t="shared" si="0"/>
        <v>44793</v>
      </c>
      <c r="AS5" s="14">
        <f t="shared" si="0"/>
        <v>44794</v>
      </c>
      <c r="AT5" s="12">
        <f t="shared" si="0"/>
        <v>44795</v>
      </c>
      <c r="AU5" s="13">
        <f t="shared" si="0"/>
        <v>44796</v>
      </c>
      <c r="AV5" s="13">
        <f t="shared" si="0"/>
        <v>44797</v>
      </c>
      <c r="AW5" s="13">
        <f t="shared" si="0"/>
        <v>44798</v>
      </c>
      <c r="AX5" s="13">
        <f t="shared" si="0"/>
        <v>44799</v>
      </c>
      <c r="AY5" s="13">
        <f t="shared" si="0"/>
        <v>44800</v>
      </c>
      <c r="AZ5" s="14">
        <f t="shared" si="0"/>
        <v>44801</v>
      </c>
      <c r="BA5" s="12">
        <f t="shared" si="0"/>
        <v>44802</v>
      </c>
      <c r="BB5" s="13">
        <f t="shared" si="0"/>
        <v>44803</v>
      </c>
      <c r="BC5" s="13">
        <f t="shared" si="0"/>
        <v>44804</v>
      </c>
      <c r="BD5" s="13">
        <f t="shared" si="0"/>
        <v>44805</v>
      </c>
      <c r="BE5" s="13">
        <f t="shared" si="0"/>
        <v>44806</v>
      </c>
      <c r="BF5" s="13">
        <f t="shared" si="0"/>
        <v>44807</v>
      </c>
      <c r="BG5" s="14">
        <f t="shared" si="0"/>
        <v>44808</v>
      </c>
      <c r="BH5" s="12">
        <f t="shared" si="0"/>
        <v>44809</v>
      </c>
      <c r="BI5" s="13">
        <f t="shared" si="0"/>
        <v>44810</v>
      </c>
      <c r="BJ5" s="13">
        <f t="shared" si="0"/>
        <v>44811</v>
      </c>
      <c r="BK5" s="13">
        <f t="shared" si="0"/>
        <v>44812</v>
      </c>
      <c r="BL5" s="13">
        <f t="shared" si="0"/>
        <v>44813</v>
      </c>
      <c r="BM5" s="13">
        <f t="shared" si="0"/>
        <v>44814</v>
      </c>
      <c r="BN5" s="14">
        <f t="shared" si="0"/>
        <v>44815</v>
      </c>
    </row>
    <row r="6" spans="1:66" ht="30" customHeight="1" thickBot="1">
      <c r="A6" s="1" t="s">
        <v>7</v>
      </c>
      <c r="B6" s="15" t="s">
        <v>8</v>
      </c>
      <c r="C6" s="16"/>
      <c r="D6" s="16" t="s">
        <v>9</v>
      </c>
      <c r="E6" s="16" t="s">
        <v>10</v>
      </c>
      <c r="F6" s="16" t="s">
        <v>11</v>
      </c>
      <c r="G6" s="16" t="s">
        <v>12</v>
      </c>
      <c r="H6" s="16" t="s">
        <v>13</v>
      </c>
      <c r="I6" s="16"/>
      <c r="J6" s="16" t="s">
        <v>11</v>
      </c>
      <c r="K6" s="17" t="str">
        <f t="shared" ref="K6:BN6" si="1">LEFT(TEXT(K5,"ddd"),1)</f>
        <v>M</v>
      </c>
      <c r="L6" s="17" t="str">
        <f t="shared" si="1"/>
        <v>T</v>
      </c>
      <c r="M6" s="17" t="str">
        <f t="shared" si="1"/>
        <v>W</v>
      </c>
      <c r="N6" s="17" t="str">
        <f t="shared" si="1"/>
        <v>T</v>
      </c>
      <c r="O6" s="17" t="str">
        <f t="shared" si="1"/>
        <v>F</v>
      </c>
      <c r="P6" s="17" t="str">
        <f t="shared" si="1"/>
        <v>S</v>
      </c>
      <c r="Q6" s="17" t="str">
        <f t="shared" si="1"/>
        <v>S</v>
      </c>
      <c r="R6" s="17" t="str">
        <f t="shared" si="1"/>
        <v>M</v>
      </c>
      <c r="S6" s="17" t="str">
        <f t="shared" si="1"/>
        <v>T</v>
      </c>
      <c r="T6" s="17" t="str">
        <f t="shared" si="1"/>
        <v>W</v>
      </c>
      <c r="U6" s="17" t="str">
        <f t="shared" si="1"/>
        <v>T</v>
      </c>
      <c r="V6" s="17" t="str">
        <f t="shared" si="1"/>
        <v>F</v>
      </c>
      <c r="W6" s="17" t="str">
        <f t="shared" si="1"/>
        <v>S</v>
      </c>
      <c r="X6" s="17" t="str">
        <f t="shared" si="1"/>
        <v>S</v>
      </c>
      <c r="Y6" s="17" t="str">
        <f t="shared" si="1"/>
        <v>M</v>
      </c>
      <c r="Z6" s="17" t="str">
        <f t="shared" si="1"/>
        <v>T</v>
      </c>
      <c r="AA6" s="17" t="str">
        <f t="shared" si="1"/>
        <v>W</v>
      </c>
      <c r="AB6" s="17" t="str">
        <f t="shared" si="1"/>
        <v>T</v>
      </c>
      <c r="AC6" s="17" t="str">
        <f t="shared" si="1"/>
        <v>F</v>
      </c>
      <c r="AD6" s="17" t="str">
        <f t="shared" si="1"/>
        <v>S</v>
      </c>
      <c r="AE6" s="17" t="str">
        <f t="shared" si="1"/>
        <v>S</v>
      </c>
      <c r="AF6" s="17" t="str">
        <f t="shared" si="1"/>
        <v>M</v>
      </c>
      <c r="AG6" s="17" t="str">
        <f t="shared" si="1"/>
        <v>T</v>
      </c>
      <c r="AH6" s="17" t="str">
        <f t="shared" si="1"/>
        <v>W</v>
      </c>
      <c r="AI6" s="17" t="str">
        <f t="shared" si="1"/>
        <v>T</v>
      </c>
      <c r="AJ6" s="17" t="str">
        <f t="shared" si="1"/>
        <v>F</v>
      </c>
      <c r="AK6" s="17" t="str">
        <f t="shared" si="1"/>
        <v>S</v>
      </c>
      <c r="AL6" s="17" t="str">
        <f t="shared" si="1"/>
        <v>S</v>
      </c>
      <c r="AM6" s="17" t="str">
        <f t="shared" si="1"/>
        <v>M</v>
      </c>
      <c r="AN6" s="17" t="str">
        <f t="shared" si="1"/>
        <v>T</v>
      </c>
      <c r="AO6" s="17" t="str">
        <f t="shared" si="1"/>
        <v>W</v>
      </c>
      <c r="AP6" s="17" t="str">
        <f t="shared" si="1"/>
        <v>T</v>
      </c>
      <c r="AQ6" s="17" t="str">
        <f t="shared" si="1"/>
        <v>F</v>
      </c>
      <c r="AR6" s="17" t="str">
        <f t="shared" si="1"/>
        <v>S</v>
      </c>
      <c r="AS6" s="17" t="str">
        <f t="shared" si="1"/>
        <v>S</v>
      </c>
      <c r="AT6" s="17" t="str">
        <f t="shared" si="1"/>
        <v>M</v>
      </c>
      <c r="AU6" s="17" t="str">
        <f t="shared" si="1"/>
        <v>T</v>
      </c>
      <c r="AV6" s="17" t="str">
        <f t="shared" si="1"/>
        <v>W</v>
      </c>
      <c r="AW6" s="17" t="str">
        <f t="shared" si="1"/>
        <v>T</v>
      </c>
      <c r="AX6" s="17" t="str">
        <f t="shared" si="1"/>
        <v>F</v>
      </c>
      <c r="AY6" s="17" t="str">
        <f t="shared" si="1"/>
        <v>S</v>
      </c>
      <c r="AZ6" s="17" t="str">
        <f t="shared" si="1"/>
        <v>S</v>
      </c>
      <c r="BA6" s="17" t="str">
        <f t="shared" si="1"/>
        <v>M</v>
      </c>
      <c r="BB6" s="17" t="str">
        <f t="shared" si="1"/>
        <v>T</v>
      </c>
      <c r="BC6" s="17" t="str">
        <f t="shared" si="1"/>
        <v>W</v>
      </c>
      <c r="BD6" s="17" t="str">
        <f t="shared" si="1"/>
        <v>T</v>
      </c>
      <c r="BE6" s="17" t="str">
        <f t="shared" si="1"/>
        <v>F</v>
      </c>
      <c r="BF6" s="17" t="str">
        <f t="shared" si="1"/>
        <v>S</v>
      </c>
      <c r="BG6" s="17" t="str">
        <f t="shared" si="1"/>
        <v>S</v>
      </c>
      <c r="BH6" s="17" t="str">
        <f t="shared" si="1"/>
        <v>M</v>
      </c>
      <c r="BI6" s="17" t="str">
        <f t="shared" si="1"/>
        <v>T</v>
      </c>
      <c r="BJ6" s="17" t="str">
        <f t="shared" si="1"/>
        <v>W</v>
      </c>
      <c r="BK6" s="17" t="str">
        <f t="shared" si="1"/>
        <v>T</v>
      </c>
      <c r="BL6" s="17" t="str">
        <f t="shared" si="1"/>
        <v>F</v>
      </c>
      <c r="BM6" s="17" t="str">
        <f t="shared" si="1"/>
        <v>S</v>
      </c>
      <c r="BN6" s="17" t="str">
        <f t="shared" si="1"/>
        <v>S</v>
      </c>
    </row>
    <row r="7" spans="1:66" ht="30" hidden="1" customHeight="1">
      <c r="A7" s="7" t="s">
        <v>14</v>
      </c>
      <c r="C7" s="18"/>
      <c r="J7" s="19" t="str">
        <f>IF(OR(ISBLANK(ProjectSchedule!task_start),ISBLANK(ProjectSchedule!task_end)),"",ProjectSchedule!task_end-ProjectSchedule!task_start+1)</f>
        <v/>
      </c>
      <c r="K7" s="20"/>
      <c r="L7" s="20"/>
      <c r="M7" s="20"/>
      <c r="N7" s="20"/>
      <c r="O7" s="20"/>
      <c r="P7" s="20"/>
      <c r="Q7" s="21"/>
      <c r="R7" s="20"/>
      <c r="S7" s="21"/>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row>
    <row r="8" spans="1:66" ht="30" customHeight="1" thickBot="1">
      <c r="A8" s="1" t="s">
        <v>15</v>
      </c>
      <c r="B8" s="22" t="s">
        <v>16</v>
      </c>
      <c r="C8" s="23" t="s">
        <v>17</v>
      </c>
      <c r="D8" s="24"/>
      <c r="E8" s="25">
        <f>Project_Start</f>
        <v>44761</v>
      </c>
      <c r="F8" s="26">
        <v>74</v>
      </c>
      <c r="G8" s="26">
        <f t="shared" ref="G8:G12" si="2">NETWORKDAYS(E8,H8)</f>
        <v>51</v>
      </c>
      <c r="H8" s="27">
        <v>44831</v>
      </c>
      <c r="I8" s="28"/>
      <c r="J8" s="28" t="str">
        <f>IF(OR(ISBLANK(ProjectSchedule!task_start),ISBLANK(ProjectSchedule!task_end)),"",ProjectSchedule!task_end-ProjectSchedule!task_start+1)</f>
        <v/>
      </c>
      <c r="K8" s="20"/>
      <c r="L8" s="20"/>
      <c r="M8" s="21"/>
      <c r="N8" s="21"/>
      <c r="O8" s="21"/>
      <c r="P8" s="21"/>
      <c r="Q8" s="21"/>
      <c r="R8" s="21"/>
      <c r="S8" s="21"/>
      <c r="T8" s="21"/>
      <c r="U8" s="21"/>
      <c r="V8" s="20"/>
      <c r="W8" s="21"/>
      <c r="X8" s="21"/>
      <c r="Y8" s="21"/>
      <c r="Z8" s="21"/>
      <c r="AA8" s="21"/>
      <c r="AB8" s="21"/>
      <c r="AC8" s="21"/>
      <c r="AD8" s="21"/>
      <c r="AE8" s="21"/>
      <c r="AF8" s="20"/>
      <c r="AG8" s="20"/>
      <c r="AH8" s="20"/>
      <c r="AI8" s="20"/>
      <c r="AJ8" s="20"/>
      <c r="AK8" s="20"/>
      <c r="AL8" s="20"/>
      <c r="AM8" s="20"/>
      <c r="AN8" s="20"/>
      <c r="AO8" s="20"/>
      <c r="AP8" s="20"/>
      <c r="AQ8" s="20"/>
      <c r="AR8" s="20"/>
      <c r="AS8" s="20"/>
      <c r="AT8" s="21"/>
      <c r="AU8" s="21"/>
      <c r="AV8" s="21"/>
      <c r="AW8" s="21"/>
      <c r="AX8" s="21"/>
      <c r="AY8" s="21"/>
      <c r="AZ8" s="21"/>
      <c r="BA8" s="21"/>
      <c r="BB8" s="21"/>
      <c r="BC8" s="20"/>
      <c r="BD8" s="20"/>
      <c r="BE8" s="20"/>
      <c r="BF8" s="20"/>
      <c r="BG8" s="20"/>
      <c r="BH8" s="20"/>
      <c r="BI8" s="20"/>
      <c r="BJ8" s="20"/>
      <c r="BK8" s="20"/>
      <c r="BL8" s="20"/>
      <c r="BM8" s="20"/>
      <c r="BN8" s="20"/>
    </row>
    <row r="9" spans="1:66" ht="30" customHeight="1" thickBot="1">
      <c r="A9" s="1" t="s">
        <v>18</v>
      </c>
      <c r="B9" s="31" t="s">
        <v>19</v>
      </c>
      <c r="C9" s="32" t="s">
        <v>17</v>
      </c>
      <c r="D9" s="33">
        <f t="shared" ref="D9:D12" ca="1" si="3">IF(TODAY()&gt;H9,1,(IF(TODAY()&lt;E9,0,((NETWORKDAYS(E9,TODAY())/(G9))))))</f>
        <v>0.17647058823529413</v>
      </c>
      <c r="E9" s="34">
        <f>Project_Start</f>
        <v>44761</v>
      </c>
      <c r="F9" s="35">
        <f>H9-E9</f>
        <v>70</v>
      </c>
      <c r="G9" s="35">
        <f t="shared" si="2"/>
        <v>51</v>
      </c>
      <c r="H9" s="36">
        <v>44831</v>
      </c>
      <c r="I9" s="28"/>
      <c r="J9" s="28" t="str">
        <f>IF(OR(ISBLANK(ProjectSchedule!task_start),ISBLANK(ProjectSchedule!task_end)),"",ProjectSchedule!task_end-ProjectSchedule!task_start+1)</f>
        <v/>
      </c>
      <c r="K9" s="20"/>
      <c r="L9" s="20"/>
      <c r="M9" s="21"/>
      <c r="N9" s="21"/>
      <c r="O9" s="21"/>
      <c r="P9" s="21"/>
      <c r="Q9" s="21"/>
      <c r="R9" s="21"/>
      <c r="S9" s="21"/>
      <c r="T9" s="21"/>
      <c r="U9" s="21"/>
      <c r="V9" s="20"/>
      <c r="W9" s="21"/>
      <c r="X9" s="21"/>
      <c r="Y9" s="21"/>
      <c r="Z9" s="21"/>
      <c r="AA9" s="21"/>
      <c r="AB9" s="21"/>
      <c r="AC9" s="21"/>
      <c r="AD9" s="21"/>
      <c r="AE9" s="21"/>
      <c r="AF9" s="20"/>
      <c r="AG9" s="20"/>
      <c r="AH9" s="20"/>
      <c r="AI9" s="20"/>
      <c r="AJ9" s="20"/>
      <c r="AK9" s="20"/>
      <c r="AL9" s="20"/>
      <c r="AM9" s="20"/>
      <c r="AN9" s="20"/>
      <c r="AO9" s="20"/>
      <c r="AP9" s="20"/>
      <c r="AQ9" s="20"/>
      <c r="AR9" s="20"/>
      <c r="AS9" s="20"/>
      <c r="AT9" s="21"/>
      <c r="AU9" s="21"/>
      <c r="AV9" s="21"/>
      <c r="AW9" s="21"/>
      <c r="AX9" s="21"/>
      <c r="AY9" s="21"/>
      <c r="AZ9" s="21"/>
      <c r="BA9" s="21"/>
      <c r="BB9" s="21"/>
      <c r="BC9" s="20"/>
      <c r="BD9" s="20"/>
      <c r="BE9" s="20"/>
      <c r="BF9" s="20"/>
      <c r="BG9" s="20"/>
      <c r="BH9" s="20"/>
      <c r="BI9" s="20"/>
      <c r="BJ9" s="20"/>
      <c r="BK9" s="20"/>
      <c r="BL9" s="20"/>
      <c r="BM9" s="20"/>
      <c r="BN9" s="20"/>
    </row>
    <row r="10" spans="1:66" ht="30" customHeight="1">
      <c r="A10" s="1" t="s">
        <v>20</v>
      </c>
      <c r="B10" s="37" t="s">
        <v>21</v>
      </c>
      <c r="C10" s="32" t="s">
        <v>17</v>
      </c>
      <c r="D10" s="33">
        <f t="shared" ca="1" si="3"/>
        <v>1</v>
      </c>
      <c r="E10" s="38">
        <v>44761</v>
      </c>
      <c r="F10" s="35">
        <v>7</v>
      </c>
      <c r="G10" s="35">
        <f>NETWORKDAYS(E10,H10)</f>
        <v>6</v>
      </c>
      <c r="H10" s="34">
        <f>E10+F10</f>
        <v>44768</v>
      </c>
      <c r="I10" s="28"/>
      <c r="J10" s="28" t="str">
        <f>IF(OR(ISBLANK(ProjectSchedule!task_start),ISBLANK(ProjectSchedule!task_end)),"",ProjectSchedule!task_end-ProjectSchedule!task_start+1)</f>
        <v/>
      </c>
      <c r="K10" s="20"/>
      <c r="L10" s="20"/>
      <c r="M10" s="21"/>
      <c r="N10" s="21"/>
      <c r="O10" s="21"/>
      <c r="P10" s="21"/>
      <c r="Q10" s="21"/>
      <c r="R10" s="21"/>
      <c r="S10" s="21"/>
      <c r="T10" s="21"/>
      <c r="U10" s="21"/>
      <c r="V10" s="21"/>
      <c r="W10" s="21"/>
      <c r="X10" s="21"/>
      <c r="Y10" s="21"/>
      <c r="Z10" s="21"/>
      <c r="AA10" s="21"/>
      <c r="AB10" s="21"/>
      <c r="AC10" s="21"/>
      <c r="AD10" s="21"/>
      <c r="AE10" s="21"/>
      <c r="AF10" s="21"/>
      <c r="AG10" s="20"/>
      <c r="AH10" s="20"/>
      <c r="AI10" s="20"/>
      <c r="AJ10" s="20"/>
      <c r="AK10" s="20"/>
      <c r="AL10" s="20"/>
      <c r="AM10" s="20"/>
      <c r="AN10" s="20"/>
      <c r="AO10" s="20"/>
      <c r="AP10" s="20"/>
      <c r="AQ10" s="20"/>
      <c r="AR10" s="20"/>
      <c r="AS10" s="20"/>
      <c r="AT10" s="21"/>
      <c r="AU10" s="21"/>
      <c r="AV10" s="21"/>
      <c r="AW10" s="21"/>
      <c r="AX10" s="21"/>
      <c r="AY10" s="21"/>
      <c r="AZ10" s="21"/>
      <c r="BA10" s="21"/>
      <c r="BB10" s="21"/>
      <c r="BC10" s="21"/>
      <c r="BD10" s="20"/>
      <c r="BE10" s="20"/>
      <c r="BF10" s="20"/>
      <c r="BG10" s="20"/>
      <c r="BH10" s="20"/>
      <c r="BI10" s="20"/>
      <c r="BJ10" s="20"/>
      <c r="BK10" s="20"/>
      <c r="BL10" s="20"/>
      <c r="BM10" s="20"/>
      <c r="BN10" s="20"/>
    </row>
    <row r="11" spans="1:66" ht="30" customHeight="1">
      <c r="A11" s="7"/>
      <c r="B11" s="37" t="s">
        <v>22</v>
      </c>
      <c r="C11" s="32" t="s">
        <v>17</v>
      </c>
      <c r="D11" s="33">
        <f t="shared" ca="1" si="3"/>
        <v>1</v>
      </c>
      <c r="E11" s="34">
        <f>Project_Start</f>
        <v>44761</v>
      </c>
      <c r="F11" s="39">
        <v>3</v>
      </c>
      <c r="G11" s="35">
        <f t="shared" si="2"/>
        <v>4</v>
      </c>
      <c r="H11" s="34">
        <f>E11+F11</f>
        <v>44764</v>
      </c>
      <c r="I11" s="28"/>
      <c r="J11" s="28" t="str">
        <f>IF(OR(ISBLANK(ProjectSchedule!task_start),ISBLANK(ProjectSchedule!task_end)),"",ProjectSchedule!task_end-ProjectSchedule!task_start+1)</f>
        <v/>
      </c>
      <c r="K11" s="20"/>
      <c r="L11" s="20"/>
      <c r="M11" s="21"/>
      <c r="N11" s="21"/>
      <c r="O11" s="21"/>
      <c r="P11" s="21"/>
      <c r="Q11" s="21"/>
      <c r="R11" s="21"/>
      <c r="S11" s="21"/>
      <c r="T11" s="21"/>
      <c r="U11" s="21"/>
      <c r="V11" s="21"/>
      <c r="W11" s="21"/>
      <c r="X11" s="21"/>
      <c r="Y11" s="21"/>
      <c r="Z11" s="21"/>
      <c r="AA11" s="21"/>
      <c r="AB11" s="21"/>
      <c r="AC11" s="21"/>
      <c r="AD11" s="21"/>
      <c r="AE11" s="21"/>
      <c r="AF11" s="21"/>
      <c r="AG11" s="20"/>
      <c r="AH11" s="20"/>
      <c r="AI11" s="20"/>
      <c r="AJ11" s="20"/>
      <c r="AK11" s="20"/>
      <c r="AL11" s="20"/>
      <c r="AM11" s="20"/>
      <c r="AN11" s="20"/>
      <c r="AO11" s="20"/>
      <c r="AP11" s="20"/>
      <c r="AQ11" s="20"/>
      <c r="AR11" s="20"/>
      <c r="AS11" s="20"/>
      <c r="AT11" s="21"/>
      <c r="AU11" s="21"/>
      <c r="AV11" s="21"/>
      <c r="AW11" s="21"/>
      <c r="AX11" s="21"/>
      <c r="AY11" s="21"/>
      <c r="AZ11" s="21"/>
      <c r="BA11" s="21"/>
      <c r="BB11" s="21"/>
      <c r="BC11" s="21"/>
      <c r="BD11" s="20"/>
      <c r="BE11" s="20"/>
      <c r="BF11" s="20"/>
      <c r="BG11" s="20"/>
      <c r="BH11" s="20"/>
      <c r="BI11" s="20"/>
      <c r="BJ11" s="20"/>
      <c r="BK11" s="20"/>
      <c r="BL11" s="20"/>
      <c r="BM11" s="20"/>
      <c r="BN11" s="20"/>
    </row>
    <row r="12" spans="1:66" ht="30" customHeight="1">
      <c r="A12" s="7"/>
      <c r="B12" s="37" t="s">
        <v>23</v>
      </c>
      <c r="C12" s="32" t="s">
        <v>17</v>
      </c>
      <c r="D12" s="33">
        <f t="shared" ca="1" si="3"/>
        <v>1</v>
      </c>
      <c r="E12" s="36">
        <v>44768</v>
      </c>
      <c r="F12" s="39">
        <v>0</v>
      </c>
      <c r="G12" s="35">
        <f t="shared" si="2"/>
        <v>1</v>
      </c>
      <c r="H12" s="34">
        <f t="shared" ref="H12" si="4">E12+F12</f>
        <v>44768</v>
      </c>
      <c r="I12" s="28"/>
      <c r="J12" s="28" t="str">
        <f>IF(OR(ISBLANK(ProjectSchedule!task_start),ISBLANK(ProjectSchedule!task_end)),"",ProjectSchedule!task_end-ProjectSchedule!task_start+1)</f>
        <v/>
      </c>
      <c r="K12" s="20"/>
      <c r="L12" s="20"/>
      <c r="M12" s="21"/>
      <c r="N12" s="21"/>
      <c r="O12" s="21"/>
      <c r="P12" s="21"/>
      <c r="Q12" s="21"/>
      <c r="R12" s="21"/>
      <c r="S12" s="21"/>
      <c r="T12" s="21"/>
      <c r="U12" s="21"/>
      <c r="V12" s="21"/>
      <c r="W12" s="21"/>
      <c r="X12" s="21"/>
      <c r="Y12" s="21"/>
      <c r="Z12" s="21"/>
      <c r="AA12" s="21"/>
      <c r="AB12" s="21"/>
      <c r="AC12" s="21"/>
      <c r="AD12" s="21"/>
      <c r="AE12" s="21"/>
      <c r="AF12" s="21"/>
      <c r="AG12" s="20"/>
      <c r="AH12" s="20"/>
      <c r="AI12" s="20"/>
      <c r="AJ12" s="20"/>
      <c r="AK12" s="20"/>
      <c r="AL12" s="20"/>
      <c r="AM12" s="20"/>
      <c r="AN12" s="20"/>
      <c r="AO12" s="20"/>
      <c r="AP12" s="20"/>
      <c r="AQ12" s="20"/>
      <c r="AR12" s="20"/>
      <c r="AS12" s="20"/>
      <c r="AT12" s="21"/>
      <c r="AU12" s="21"/>
      <c r="AV12" s="21"/>
      <c r="AW12" s="21"/>
      <c r="AX12" s="21"/>
      <c r="AY12" s="21"/>
      <c r="AZ12" s="21"/>
      <c r="BA12" s="21"/>
      <c r="BB12" s="21"/>
      <c r="BC12" s="21"/>
      <c r="BD12" s="20"/>
      <c r="BE12" s="20"/>
      <c r="BF12" s="20"/>
      <c r="BG12" s="20"/>
      <c r="BH12" s="20"/>
      <c r="BI12" s="20"/>
      <c r="BJ12" s="20"/>
      <c r="BK12" s="20"/>
      <c r="BL12" s="20"/>
      <c r="BM12" s="20"/>
      <c r="BN12" s="20"/>
    </row>
    <row r="13" spans="1:66" ht="30" customHeight="1" thickBot="1">
      <c r="A13" s="7"/>
      <c r="B13" s="40" t="s">
        <v>24</v>
      </c>
      <c r="C13" s="41"/>
      <c r="D13" s="42"/>
      <c r="E13" s="43"/>
      <c r="F13" s="44"/>
      <c r="G13" s="45"/>
      <c r="H13" s="46"/>
      <c r="I13" s="28"/>
      <c r="J13" s="28" t="str">
        <f>IF(OR(ISBLANK(ProjectSchedule!task_start),ISBLANK(ProjectSchedule!task_end)),"",ProjectSchedule!task_end-ProjectSchedule!task_start+1)</f>
        <v/>
      </c>
      <c r="K13" s="20"/>
      <c r="L13" s="20"/>
      <c r="M13" s="20"/>
      <c r="N13" s="20"/>
      <c r="O13" s="20"/>
      <c r="P13" s="20"/>
      <c r="Q13" s="21"/>
      <c r="R13" s="20"/>
      <c r="S13" s="21"/>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9"/>
      <c r="AW13" s="20"/>
      <c r="AX13" s="20"/>
      <c r="AY13" s="30"/>
      <c r="AZ13" s="20"/>
      <c r="BA13" s="20"/>
      <c r="BB13" s="20"/>
      <c r="BC13" s="20"/>
      <c r="BD13" s="20"/>
      <c r="BE13" s="20"/>
      <c r="BF13" s="20"/>
      <c r="BG13" s="20"/>
      <c r="BH13" s="20"/>
      <c r="BI13" s="20"/>
      <c r="BJ13" s="20"/>
      <c r="BK13" s="20"/>
      <c r="BL13" s="20"/>
      <c r="BM13" s="20"/>
      <c r="BN13" s="20"/>
    </row>
    <row r="14" spans="1:66" ht="30" customHeight="1" thickBot="1">
      <c r="A14" s="7"/>
      <c r="B14" s="47" t="s">
        <v>62</v>
      </c>
      <c r="C14" s="131" t="s">
        <v>57</v>
      </c>
      <c r="D14" s="48">
        <f t="shared" ref="D14:D17" ca="1" si="5">IF(TODAY()&gt;H14,1,(IF(TODAY()&lt;E14,0,((NETWORKDAYS(E14,TODAY())/(G14))))))</f>
        <v>0</v>
      </c>
      <c r="E14" s="49">
        <v>44809</v>
      </c>
      <c r="F14" s="50">
        <v>5</v>
      </c>
      <c r="G14" s="51">
        <f t="shared" ref="G14:G17" si="6">NETWORKDAYS(E14,H14)</f>
        <v>5</v>
      </c>
      <c r="H14" s="52">
        <f t="shared" ref="H14:H17" si="7">E14+F14</f>
        <v>44814</v>
      </c>
      <c r="I14" s="28"/>
      <c r="J14" s="28" t="str">
        <f>IF(OR(ISBLANK(ProjectSchedule!task_start),ISBLANK(ProjectSchedule!task_end)),"",ProjectSchedule!task_end-ProjectSchedule!task_start+1)</f>
        <v/>
      </c>
      <c r="K14" s="20"/>
      <c r="L14" s="20"/>
      <c r="M14" s="20"/>
      <c r="N14" s="20"/>
      <c r="O14" s="20"/>
      <c r="P14" s="20"/>
      <c r="Q14" s="21"/>
      <c r="R14" s="20"/>
      <c r="S14" s="21"/>
      <c r="T14" s="20"/>
      <c r="U14" s="21"/>
      <c r="V14" s="21"/>
      <c r="W14" s="21"/>
      <c r="X14" s="21"/>
      <c r="Y14" s="21"/>
      <c r="Z14" s="21"/>
      <c r="AA14" s="21"/>
      <c r="AB14" s="21"/>
      <c r="AC14" s="21"/>
      <c r="AD14" s="20"/>
      <c r="AE14" s="20"/>
      <c r="AF14" s="20"/>
      <c r="AG14" s="20"/>
      <c r="AH14" s="20"/>
      <c r="AI14" s="20"/>
      <c r="AJ14" s="20"/>
      <c r="AK14" s="20"/>
      <c r="AL14" s="20"/>
      <c r="AM14" s="20"/>
      <c r="AN14" s="20"/>
      <c r="AO14" s="20"/>
      <c r="AP14" s="20"/>
      <c r="AQ14" s="20"/>
      <c r="AR14" s="20"/>
      <c r="AS14" s="20"/>
      <c r="AT14" s="20"/>
      <c r="AU14" s="20"/>
      <c r="AV14" s="29"/>
      <c r="AW14" s="20"/>
      <c r="AX14" s="20"/>
      <c r="AY14" s="30"/>
      <c r="AZ14" s="20"/>
      <c r="BA14" s="20"/>
      <c r="BB14" s="20"/>
      <c r="BC14" s="20"/>
      <c r="BD14" s="20"/>
      <c r="BE14" s="20"/>
      <c r="BF14" s="20"/>
      <c r="BG14" s="20"/>
      <c r="BH14" s="20"/>
      <c r="BI14" s="20"/>
      <c r="BJ14" s="20"/>
      <c r="BK14" s="20"/>
      <c r="BL14" s="20"/>
      <c r="BM14" s="20"/>
      <c r="BN14" s="20"/>
    </row>
    <row r="15" spans="1:66" ht="30" customHeight="1" thickBot="1">
      <c r="A15" s="7"/>
      <c r="B15" s="123" t="s">
        <v>80</v>
      </c>
      <c r="C15" s="129" t="s">
        <v>55</v>
      </c>
      <c r="D15" s="124"/>
      <c r="E15" s="125">
        <v>44770</v>
      </c>
      <c r="F15" s="126"/>
      <c r="G15" s="127"/>
      <c r="H15" s="128">
        <v>44774</v>
      </c>
      <c r="I15" s="28"/>
      <c r="J15" s="28"/>
      <c r="K15" s="20"/>
      <c r="L15" s="20"/>
      <c r="M15" s="20"/>
      <c r="N15" s="20"/>
      <c r="O15" s="20"/>
      <c r="P15" s="20"/>
      <c r="Q15" s="21"/>
      <c r="R15" s="20"/>
      <c r="S15" s="21"/>
      <c r="T15" s="20"/>
      <c r="U15" s="21"/>
      <c r="V15" s="21"/>
      <c r="W15" s="21"/>
      <c r="X15" s="21"/>
      <c r="Y15" s="21"/>
      <c r="Z15" s="21"/>
      <c r="AA15" s="21"/>
      <c r="AB15" s="21"/>
      <c r="AC15" s="21"/>
      <c r="AD15" s="20"/>
      <c r="AE15" s="20"/>
      <c r="AF15" s="20"/>
      <c r="AG15" s="20"/>
      <c r="AH15" s="20"/>
      <c r="AI15" s="20"/>
      <c r="AJ15" s="20"/>
      <c r="AK15" s="20"/>
      <c r="AL15" s="20"/>
      <c r="AM15" s="20"/>
      <c r="AN15" s="20"/>
      <c r="AO15" s="20"/>
      <c r="AP15" s="20"/>
      <c r="AQ15" s="20"/>
      <c r="AR15" s="20"/>
      <c r="AS15" s="20"/>
      <c r="AT15" s="20"/>
      <c r="AU15" s="20"/>
      <c r="AV15" s="29"/>
      <c r="AW15" s="20"/>
      <c r="AX15" s="20"/>
      <c r="AY15" s="30"/>
      <c r="AZ15" s="20"/>
      <c r="BA15" s="20"/>
      <c r="BB15" s="20"/>
      <c r="BC15" s="20"/>
      <c r="BD15" s="20"/>
      <c r="BE15" s="20"/>
      <c r="BF15" s="20"/>
      <c r="BG15" s="20"/>
      <c r="BH15" s="20"/>
      <c r="BI15" s="20"/>
      <c r="BJ15" s="20"/>
      <c r="BK15" s="20"/>
      <c r="BL15" s="20"/>
      <c r="BM15" s="20"/>
      <c r="BN15" s="20"/>
    </row>
    <row r="16" spans="1:66" ht="30" customHeight="1" thickBot="1">
      <c r="A16" s="7"/>
      <c r="B16" s="47" t="s">
        <v>25</v>
      </c>
      <c r="C16" s="130" t="s">
        <v>81</v>
      </c>
      <c r="D16" s="48">
        <f t="shared" ca="1" si="5"/>
        <v>1</v>
      </c>
      <c r="E16" s="49">
        <v>44764</v>
      </c>
      <c r="F16" s="50">
        <v>3</v>
      </c>
      <c r="G16" s="51">
        <f t="shared" si="6"/>
        <v>2</v>
      </c>
      <c r="H16" s="52">
        <f t="shared" si="7"/>
        <v>44767</v>
      </c>
      <c r="I16" s="28"/>
      <c r="J16" s="28" t="str">
        <f>IF(OR(ISBLANK(ProjectSchedule!task_start),ISBLANK(ProjectSchedule!task_end)),"",ProjectSchedule!task_end-ProjectSchedule!task_start+1)</f>
        <v/>
      </c>
      <c r="K16" s="20"/>
      <c r="L16" s="20"/>
      <c r="M16" s="20"/>
      <c r="N16" s="20"/>
      <c r="O16" s="20"/>
      <c r="P16" s="20"/>
      <c r="Q16" s="21"/>
      <c r="R16" s="20"/>
      <c r="S16" s="21"/>
      <c r="T16" s="20"/>
      <c r="U16" s="21"/>
      <c r="V16" s="21"/>
      <c r="W16" s="21"/>
      <c r="X16" s="21"/>
      <c r="Y16" s="21"/>
      <c r="Z16" s="21"/>
      <c r="AA16" s="21"/>
      <c r="AB16" s="21"/>
      <c r="AC16" s="21"/>
      <c r="AD16" s="20"/>
      <c r="AE16" s="20"/>
      <c r="AF16" s="20"/>
      <c r="AG16" s="20"/>
      <c r="AH16" s="20"/>
      <c r="AI16" s="20"/>
      <c r="AJ16" s="20"/>
      <c r="AK16" s="20"/>
      <c r="AL16" s="20"/>
      <c r="AM16" s="20"/>
      <c r="AN16" s="20"/>
      <c r="AO16" s="20"/>
      <c r="AP16" s="20"/>
      <c r="AQ16" s="20"/>
      <c r="AR16" s="20"/>
      <c r="AS16" s="20"/>
      <c r="AT16" s="20"/>
      <c r="AU16" s="20"/>
      <c r="AV16" s="29"/>
      <c r="AW16" s="20"/>
      <c r="AX16" s="20"/>
      <c r="AY16" s="30"/>
      <c r="AZ16" s="20"/>
      <c r="BA16" s="20"/>
      <c r="BB16" s="20"/>
      <c r="BC16" s="20"/>
      <c r="BD16" s="20"/>
      <c r="BE16" s="20"/>
      <c r="BF16" s="20"/>
      <c r="BG16" s="20"/>
      <c r="BH16" s="20"/>
      <c r="BI16" s="20"/>
      <c r="BJ16" s="20"/>
      <c r="BK16" s="20"/>
      <c r="BL16" s="20"/>
      <c r="BM16" s="20"/>
      <c r="BN16" s="20"/>
    </row>
    <row r="17" spans="1:66" ht="30" customHeight="1" thickBot="1">
      <c r="A17" s="7"/>
      <c r="B17" s="47" t="s">
        <v>26</v>
      </c>
      <c r="C17" s="130" t="s">
        <v>81</v>
      </c>
      <c r="D17" s="48">
        <f t="shared" ca="1" si="5"/>
        <v>1</v>
      </c>
      <c r="E17" s="49">
        <v>44767</v>
      </c>
      <c r="F17" s="50">
        <v>1</v>
      </c>
      <c r="G17" s="51">
        <f t="shared" si="6"/>
        <v>2</v>
      </c>
      <c r="H17" s="52">
        <f t="shared" si="7"/>
        <v>44768</v>
      </c>
      <c r="I17" s="28"/>
      <c r="J17" s="28" t="str">
        <f>IF(OR(ISBLANK(ProjectSchedule!task_start),ISBLANK(ProjectSchedule!task_end)),"",ProjectSchedule!task_end-ProjectSchedule!task_start+1)</f>
        <v/>
      </c>
      <c r="K17" s="20"/>
      <c r="L17" s="20"/>
      <c r="M17" s="20"/>
      <c r="N17" s="20"/>
      <c r="O17" s="20"/>
      <c r="P17" s="20"/>
      <c r="Q17" s="21"/>
      <c r="R17" s="20"/>
      <c r="S17" s="21"/>
      <c r="T17" s="20"/>
      <c r="U17" s="21"/>
      <c r="V17" s="21"/>
      <c r="W17" s="21"/>
      <c r="X17" s="21"/>
      <c r="Y17" s="21"/>
      <c r="Z17" s="21"/>
      <c r="AA17" s="21"/>
      <c r="AB17" s="21"/>
      <c r="AC17" s="21"/>
      <c r="AD17" s="21"/>
      <c r="AE17" s="20"/>
      <c r="AF17" s="20"/>
      <c r="AG17" s="20"/>
      <c r="AH17" s="20"/>
      <c r="AI17" s="20"/>
      <c r="AJ17" s="20"/>
      <c r="AK17" s="20"/>
      <c r="AL17" s="20"/>
      <c r="AM17" s="20"/>
      <c r="AN17" s="20"/>
      <c r="AO17" s="20"/>
      <c r="AP17" s="20"/>
      <c r="AQ17" s="20"/>
      <c r="AR17" s="20"/>
      <c r="AS17" s="20"/>
      <c r="AT17" s="20"/>
      <c r="AU17" s="20"/>
      <c r="AV17" s="29"/>
      <c r="AW17" s="20"/>
      <c r="AX17" s="20"/>
      <c r="AY17" s="30"/>
      <c r="AZ17" s="20"/>
      <c r="BA17" s="20"/>
      <c r="BB17" s="20"/>
      <c r="BC17" s="20"/>
      <c r="BD17" s="20"/>
      <c r="BE17" s="20"/>
      <c r="BF17" s="20"/>
      <c r="BG17" s="20"/>
      <c r="BH17" s="20"/>
      <c r="BI17" s="20"/>
      <c r="BJ17" s="20"/>
      <c r="BK17" s="20"/>
      <c r="BL17" s="20"/>
      <c r="BM17" s="20"/>
      <c r="BN17" s="20"/>
    </row>
    <row r="18" spans="1:66" ht="30" customHeight="1" thickBot="1">
      <c r="A18" s="7"/>
      <c r="B18" s="53" t="s">
        <v>27</v>
      </c>
      <c r="C18" s="96" t="s">
        <v>53</v>
      </c>
      <c r="D18" s="54"/>
      <c r="E18" s="55"/>
      <c r="F18" s="56"/>
      <c r="G18" s="57"/>
      <c r="H18" s="58"/>
      <c r="I18" s="28"/>
      <c r="J18" s="28" t="str">
        <f>IF(OR(ISBLANK(ProjectSchedule!task_start),ISBLANK(ProjectSchedule!task_end)),"",ProjectSchedule!task_end-ProjectSchedule!task_start+1)</f>
        <v/>
      </c>
      <c r="K18" s="20"/>
      <c r="L18" s="20"/>
      <c r="M18" s="20"/>
      <c r="N18" s="20"/>
      <c r="O18" s="20"/>
      <c r="P18" s="20"/>
      <c r="Q18" s="21"/>
      <c r="R18" s="20"/>
      <c r="S18" s="21"/>
      <c r="T18" s="20"/>
      <c r="U18" s="21"/>
      <c r="V18" s="21"/>
      <c r="W18" s="21"/>
      <c r="X18" s="21"/>
      <c r="Y18" s="21"/>
      <c r="Z18" s="21"/>
      <c r="AA18" s="21"/>
      <c r="AB18" s="21"/>
      <c r="AC18" s="21"/>
      <c r="AD18" s="21"/>
      <c r="AE18" s="20"/>
      <c r="AF18" s="20"/>
      <c r="AG18" s="20"/>
      <c r="AH18" s="20"/>
      <c r="AI18" s="20"/>
      <c r="AJ18" s="20"/>
      <c r="AK18" s="20"/>
      <c r="AL18" s="20"/>
      <c r="AM18" s="20"/>
      <c r="AN18" s="20"/>
      <c r="AO18" s="20"/>
      <c r="AP18" s="20"/>
      <c r="AQ18" s="20"/>
      <c r="AR18" s="20"/>
      <c r="AS18" s="20"/>
      <c r="AT18" s="20"/>
      <c r="AU18" s="20"/>
      <c r="AV18" s="29"/>
      <c r="AW18" s="20"/>
      <c r="AX18" s="20"/>
      <c r="AY18" s="30"/>
      <c r="AZ18" s="20"/>
      <c r="BA18" s="20"/>
      <c r="BB18" s="20"/>
      <c r="BC18" s="20"/>
      <c r="BD18" s="20"/>
      <c r="BE18" s="20"/>
      <c r="BF18" s="20"/>
      <c r="BG18" s="20"/>
      <c r="BH18" s="20"/>
      <c r="BI18" s="20"/>
      <c r="BJ18" s="20"/>
      <c r="BK18" s="20"/>
      <c r="BL18" s="20"/>
      <c r="BM18" s="20"/>
      <c r="BN18" s="20"/>
    </row>
    <row r="19" spans="1:66" ht="30" customHeight="1" thickBot="1">
      <c r="A19" s="7"/>
      <c r="B19" s="59" t="s">
        <v>28</v>
      </c>
      <c r="C19" s="97" t="s">
        <v>56</v>
      </c>
      <c r="D19" s="60">
        <f t="shared" ref="D19:D27" ca="1" si="8">IF(TODAY()&gt;H19,1,(IF(TODAY()&lt;E19,0,((NETWORKDAYS(E19,TODAY())/(G19))))))</f>
        <v>1</v>
      </c>
      <c r="E19" s="61">
        <v>44768</v>
      </c>
      <c r="F19" s="62">
        <v>2</v>
      </c>
      <c r="G19" s="63">
        <f t="shared" ref="G19:G27" si="9">NETWORKDAYS(E19,H19)</f>
        <v>3</v>
      </c>
      <c r="H19" s="64">
        <f t="shared" ref="H19:H27" si="10">E19+F19</f>
        <v>44770</v>
      </c>
      <c r="I19" s="28"/>
      <c r="J19" s="28" t="str">
        <f>IF(OR(ISBLANK(ProjectSchedule!task_start),ISBLANK(ProjectSchedule!task_end)),"",ProjectSchedule!task_end-ProjectSchedule!task_start+1)</f>
        <v/>
      </c>
      <c r="K19" s="20"/>
      <c r="L19" s="20"/>
      <c r="M19" s="20"/>
      <c r="N19" s="20"/>
      <c r="O19" s="20"/>
      <c r="P19" s="20"/>
      <c r="Q19" s="21"/>
      <c r="R19" s="20"/>
      <c r="S19" s="21"/>
      <c r="T19" s="20"/>
      <c r="U19" s="21"/>
      <c r="V19" s="21"/>
      <c r="W19" s="21"/>
      <c r="X19" s="21"/>
      <c r="Y19" s="21"/>
      <c r="Z19" s="21"/>
      <c r="AA19" s="21"/>
      <c r="AB19" s="21"/>
      <c r="AC19" s="21"/>
      <c r="AD19" s="21"/>
      <c r="AE19" s="20"/>
      <c r="AF19" s="20"/>
      <c r="AG19" s="20"/>
      <c r="AH19" s="20"/>
      <c r="AI19" s="20"/>
      <c r="AJ19" s="20"/>
      <c r="AK19" s="20"/>
      <c r="AL19" s="20"/>
      <c r="AM19" s="20"/>
      <c r="AN19" s="20"/>
      <c r="AO19" s="20"/>
      <c r="AP19" s="20"/>
      <c r="AQ19" s="20"/>
      <c r="AR19" s="20"/>
      <c r="AS19" s="20"/>
      <c r="AT19" s="20"/>
      <c r="AU19" s="20"/>
      <c r="AV19" s="29"/>
      <c r="AW19" s="20"/>
      <c r="AX19" s="20"/>
      <c r="AY19" s="30"/>
      <c r="AZ19" s="20"/>
      <c r="BA19" s="20"/>
      <c r="BB19" s="20"/>
      <c r="BC19" s="20"/>
      <c r="BD19" s="20"/>
      <c r="BE19" s="20"/>
      <c r="BF19" s="20"/>
      <c r="BG19" s="20"/>
      <c r="BH19" s="20"/>
      <c r="BI19" s="20"/>
      <c r="BJ19" s="20"/>
      <c r="BK19" s="20"/>
      <c r="BL19" s="20"/>
      <c r="BM19" s="20"/>
      <c r="BN19" s="20"/>
    </row>
    <row r="20" spans="1:66" ht="30" customHeight="1" thickBot="1">
      <c r="A20" s="7"/>
      <c r="B20" s="59" t="s">
        <v>29</v>
      </c>
      <c r="C20" s="134" t="s">
        <v>56</v>
      </c>
      <c r="D20" s="60">
        <f t="shared" ca="1" si="8"/>
        <v>1</v>
      </c>
      <c r="E20" s="61">
        <v>44768</v>
      </c>
      <c r="F20" s="62">
        <v>2</v>
      </c>
      <c r="G20" s="63">
        <f t="shared" si="9"/>
        <v>3</v>
      </c>
      <c r="H20" s="64">
        <f t="shared" si="10"/>
        <v>44770</v>
      </c>
      <c r="I20" s="28"/>
      <c r="J20" s="28" t="str">
        <f>IF(OR(ISBLANK(ProjectSchedule!task_start),ISBLANK(ProjectSchedule!task_end)),"",ProjectSchedule!task_end-ProjectSchedule!task_start+1)</f>
        <v/>
      </c>
      <c r="K20" s="20"/>
      <c r="L20" s="20"/>
      <c r="M20" s="20"/>
      <c r="N20" s="20"/>
      <c r="O20" s="20"/>
      <c r="P20" s="20"/>
      <c r="Q20" s="21"/>
      <c r="R20" s="20"/>
      <c r="S20" s="21"/>
      <c r="T20" s="20"/>
      <c r="U20" s="20"/>
      <c r="V20" s="20"/>
      <c r="W20" s="20"/>
      <c r="X20" s="20"/>
      <c r="Y20" s="20"/>
      <c r="Z20" s="21"/>
      <c r="AA20" s="20"/>
      <c r="AB20" s="20"/>
      <c r="AC20" s="20"/>
      <c r="AD20" s="20"/>
      <c r="AE20" s="20"/>
      <c r="AF20" s="20"/>
      <c r="AG20" s="20"/>
      <c r="AH20" s="20"/>
      <c r="AI20" s="20"/>
      <c r="AJ20" s="20"/>
      <c r="AK20" s="20"/>
      <c r="AL20" s="20"/>
      <c r="AM20" s="20"/>
      <c r="AN20" s="20"/>
      <c r="AO20" s="20"/>
      <c r="AP20" s="20"/>
      <c r="AQ20" s="20"/>
      <c r="AR20" s="20"/>
      <c r="AS20" s="20"/>
      <c r="AT20" s="20"/>
      <c r="AU20" s="20"/>
      <c r="AV20" s="29"/>
      <c r="AW20" s="20"/>
      <c r="AX20" s="20"/>
      <c r="AY20" s="30"/>
      <c r="AZ20" s="20"/>
      <c r="BA20" s="20"/>
      <c r="BB20" s="20"/>
      <c r="BC20" s="20"/>
      <c r="BD20" s="20"/>
      <c r="BE20" s="20"/>
      <c r="BF20" s="20"/>
      <c r="BG20" s="20"/>
      <c r="BH20" s="20"/>
      <c r="BI20" s="20"/>
      <c r="BJ20" s="20"/>
      <c r="BK20" s="20"/>
      <c r="BL20" s="20"/>
      <c r="BM20" s="20"/>
      <c r="BN20" s="20"/>
    </row>
    <row r="21" spans="1:66" ht="30" customHeight="1" thickBot="1">
      <c r="A21" s="7"/>
      <c r="B21" s="105" t="s">
        <v>64</v>
      </c>
      <c r="C21" s="132" t="s">
        <v>83</v>
      </c>
      <c r="D21" s="60">
        <f t="shared" ca="1" si="8"/>
        <v>1</v>
      </c>
      <c r="E21" s="61">
        <v>44768</v>
      </c>
      <c r="F21" s="62">
        <v>2</v>
      </c>
      <c r="G21" s="63">
        <f t="shared" si="9"/>
        <v>3</v>
      </c>
      <c r="H21" s="64">
        <f t="shared" si="10"/>
        <v>44770</v>
      </c>
      <c r="I21" s="28"/>
      <c r="J21" s="28" t="str">
        <f>IF(OR(ISBLANK(ProjectSchedule!task_start),ISBLANK(ProjectSchedule!task_end)),"",ProjectSchedule!task_end-ProjectSchedule!task_start+1)</f>
        <v/>
      </c>
      <c r="K21" s="20"/>
      <c r="L21" s="20"/>
      <c r="M21" s="20"/>
      <c r="N21" s="20"/>
      <c r="O21" s="20"/>
      <c r="P21" s="20"/>
      <c r="Q21" s="21"/>
      <c r="R21" s="20"/>
      <c r="S21" s="21"/>
      <c r="T21" s="21"/>
      <c r="U21" s="21"/>
      <c r="V21" s="21"/>
      <c r="W21" s="21"/>
      <c r="X21" s="21"/>
      <c r="Y21" s="21"/>
      <c r="Z21" s="21"/>
      <c r="AA21" s="21"/>
      <c r="AB21" s="21"/>
      <c r="AC21" s="21"/>
      <c r="AD21" s="20"/>
      <c r="AE21" s="20"/>
      <c r="AF21" s="20"/>
      <c r="AG21" s="20"/>
      <c r="AH21" s="20"/>
      <c r="AI21" s="20"/>
      <c r="AJ21" s="20"/>
      <c r="AK21" s="20"/>
      <c r="AL21" s="20"/>
      <c r="AM21" s="20"/>
      <c r="AN21" s="20"/>
      <c r="AO21" s="20"/>
      <c r="AP21" s="20"/>
      <c r="AQ21" s="20"/>
      <c r="AR21" s="20"/>
      <c r="AS21" s="20"/>
      <c r="AT21" s="20"/>
      <c r="AU21" s="20"/>
      <c r="AV21" s="29"/>
      <c r="AW21" s="20"/>
      <c r="AX21" s="20"/>
      <c r="AY21" s="30"/>
      <c r="AZ21" s="20"/>
      <c r="BA21" s="20"/>
      <c r="BB21" s="20"/>
      <c r="BC21" s="20"/>
      <c r="BD21" s="20"/>
      <c r="BE21" s="20"/>
      <c r="BF21" s="20"/>
      <c r="BG21" s="20"/>
      <c r="BH21" s="20"/>
      <c r="BI21" s="20"/>
      <c r="BJ21" s="20"/>
      <c r="BK21" s="20"/>
      <c r="BL21" s="20"/>
      <c r="BM21" s="20"/>
      <c r="BN21" s="20"/>
    </row>
    <row r="22" spans="1:66" ht="30" customHeight="1" thickBot="1">
      <c r="A22" s="7"/>
      <c r="B22" s="106" t="s">
        <v>65</v>
      </c>
      <c r="C22" s="135" t="s">
        <v>84</v>
      </c>
      <c r="D22" s="60">
        <f t="shared" ca="1" si="8"/>
        <v>1</v>
      </c>
      <c r="E22" s="61">
        <v>44768</v>
      </c>
      <c r="F22" s="62">
        <v>2</v>
      </c>
      <c r="G22" s="63">
        <f t="shared" si="9"/>
        <v>3</v>
      </c>
      <c r="H22" s="64">
        <f t="shared" si="10"/>
        <v>44770</v>
      </c>
      <c r="I22" s="28"/>
      <c r="J22" s="28" t="str">
        <f>IF(OR(ISBLANK(ProjectSchedule!task_start),ISBLANK(ProjectSchedule!task_end)),"",ProjectSchedule!task_end-ProjectSchedule!task_start+1)</f>
        <v/>
      </c>
      <c r="K22" s="20"/>
      <c r="L22" s="20"/>
      <c r="M22" s="20"/>
      <c r="N22" s="20"/>
      <c r="O22" s="20"/>
      <c r="P22" s="20"/>
      <c r="Q22" s="21"/>
      <c r="R22" s="20"/>
      <c r="S22" s="21"/>
      <c r="T22" s="21"/>
      <c r="U22" s="21"/>
      <c r="V22" s="21"/>
      <c r="W22" s="21"/>
      <c r="X22" s="21"/>
      <c r="Y22" s="21"/>
      <c r="Z22" s="21"/>
      <c r="AA22" s="21"/>
      <c r="AB22" s="21"/>
      <c r="AC22" s="21"/>
      <c r="AD22" s="20"/>
      <c r="AE22" s="20"/>
      <c r="AF22" s="20"/>
      <c r="AG22" s="20"/>
      <c r="AH22" s="20"/>
      <c r="AI22" s="20"/>
      <c r="AJ22" s="20"/>
      <c r="AK22" s="20"/>
      <c r="AL22" s="20"/>
      <c r="AM22" s="20"/>
      <c r="AN22" s="20"/>
      <c r="AO22" s="20"/>
      <c r="AP22" s="20"/>
      <c r="AQ22" s="20"/>
      <c r="AR22" s="20"/>
      <c r="AS22" s="20"/>
      <c r="AT22" s="20"/>
      <c r="AU22" s="20"/>
      <c r="AV22" s="29"/>
      <c r="AW22" s="20"/>
      <c r="AX22" s="20"/>
      <c r="AY22" s="30"/>
      <c r="AZ22" s="20"/>
      <c r="BA22" s="20"/>
      <c r="BB22" s="20"/>
      <c r="BC22" s="20"/>
      <c r="BD22" s="20"/>
      <c r="BE22" s="20"/>
      <c r="BF22" s="20"/>
      <c r="BG22" s="20"/>
      <c r="BH22" s="20"/>
      <c r="BI22" s="20"/>
      <c r="BJ22" s="20"/>
      <c r="BK22" s="20"/>
      <c r="BL22" s="20"/>
      <c r="BM22" s="20"/>
      <c r="BN22" s="20"/>
    </row>
    <row r="23" spans="1:66" ht="30" customHeight="1" thickBot="1">
      <c r="A23" s="7"/>
      <c r="B23" s="106" t="s">
        <v>63</v>
      </c>
      <c r="C23" s="132" t="s">
        <v>57</v>
      </c>
      <c r="D23" s="60">
        <f t="shared" ca="1" si="8"/>
        <v>1</v>
      </c>
      <c r="E23" s="61">
        <v>44768</v>
      </c>
      <c r="F23" s="62">
        <v>2</v>
      </c>
      <c r="G23" s="63">
        <f t="shared" si="9"/>
        <v>3</v>
      </c>
      <c r="H23" s="64">
        <f t="shared" si="10"/>
        <v>44770</v>
      </c>
      <c r="I23" s="28"/>
      <c r="J23" s="28" t="str">
        <f>IF(OR(ISBLANK(ProjectSchedule!task_start),ISBLANK(ProjectSchedule!task_end)),"",ProjectSchedule!task_end-ProjectSchedule!task_start+1)</f>
        <v/>
      </c>
      <c r="K23" s="20"/>
      <c r="L23" s="20"/>
      <c r="M23" s="20"/>
      <c r="N23" s="20"/>
      <c r="O23" s="20"/>
      <c r="P23" s="20"/>
      <c r="Q23" s="21"/>
      <c r="R23" s="20"/>
      <c r="S23" s="21"/>
      <c r="T23" s="21"/>
      <c r="U23" s="21"/>
      <c r="V23" s="21"/>
      <c r="W23" s="21"/>
      <c r="X23" s="21"/>
      <c r="Y23" s="21"/>
      <c r="Z23" s="21"/>
      <c r="AA23" s="21"/>
      <c r="AB23" s="21"/>
      <c r="AC23" s="21"/>
      <c r="AD23" s="20"/>
      <c r="AE23" s="20"/>
      <c r="AF23" s="20"/>
      <c r="AG23" s="20"/>
      <c r="AH23" s="20"/>
      <c r="AI23" s="20"/>
      <c r="AJ23" s="20"/>
      <c r="AK23" s="20"/>
      <c r="AL23" s="20"/>
      <c r="AM23" s="20"/>
      <c r="AN23" s="20"/>
      <c r="AO23" s="20"/>
      <c r="AP23" s="20"/>
      <c r="AQ23" s="20"/>
      <c r="AR23" s="20"/>
      <c r="AS23" s="20"/>
      <c r="AT23" s="20"/>
      <c r="AU23" s="20"/>
      <c r="AV23" s="29"/>
      <c r="AW23" s="20"/>
      <c r="AX23" s="20"/>
      <c r="AY23" s="30"/>
      <c r="AZ23" s="20"/>
      <c r="BA23" s="20"/>
      <c r="BB23" s="20"/>
      <c r="BC23" s="20"/>
      <c r="BD23" s="20"/>
      <c r="BE23" s="20"/>
      <c r="BF23" s="20"/>
      <c r="BG23" s="20"/>
      <c r="BH23" s="20"/>
      <c r="BI23" s="20"/>
      <c r="BJ23" s="20"/>
      <c r="BK23" s="20"/>
      <c r="BL23" s="20"/>
      <c r="BM23" s="20"/>
      <c r="BN23" s="20"/>
    </row>
    <row r="24" spans="1:66" ht="30" customHeight="1" thickBot="1">
      <c r="A24" s="7"/>
      <c r="B24" s="109" t="s">
        <v>76</v>
      </c>
      <c r="C24" s="136" t="s">
        <v>57</v>
      </c>
      <c r="D24" s="110">
        <f t="shared" ca="1" si="8"/>
        <v>1</v>
      </c>
      <c r="E24" s="111">
        <v>44768</v>
      </c>
      <c r="F24" s="112">
        <v>2</v>
      </c>
      <c r="G24" s="113">
        <f t="shared" si="9"/>
        <v>3</v>
      </c>
      <c r="H24" s="114">
        <f t="shared" si="10"/>
        <v>44770</v>
      </c>
      <c r="I24" s="28"/>
      <c r="J24" s="28"/>
      <c r="K24" s="20"/>
      <c r="L24" s="20"/>
      <c r="M24" s="20"/>
      <c r="N24" s="20"/>
      <c r="O24" s="20"/>
      <c r="P24" s="20"/>
      <c r="Q24" s="21"/>
      <c r="R24" s="20"/>
      <c r="S24" s="21"/>
      <c r="T24" s="21"/>
      <c r="U24" s="21"/>
      <c r="V24" s="21"/>
      <c r="W24" s="21"/>
      <c r="X24" s="21"/>
      <c r="Y24" s="21"/>
      <c r="Z24" s="21"/>
      <c r="AA24" s="21"/>
      <c r="AB24" s="21"/>
      <c r="AC24" s="21"/>
      <c r="AD24" s="20"/>
      <c r="AE24" s="20"/>
      <c r="AF24" s="20"/>
      <c r="AG24" s="20"/>
      <c r="AH24" s="20"/>
      <c r="AI24" s="20"/>
      <c r="AJ24" s="20"/>
      <c r="AK24" s="20"/>
      <c r="AL24" s="20"/>
      <c r="AM24" s="20"/>
      <c r="AN24" s="20"/>
      <c r="AO24" s="20"/>
      <c r="AP24" s="20"/>
      <c r="AQ24" s="20"/>
      <c r="AR24" s="20"/>
      <c r="AS24" s="20"/>
      <c r="AT24" s="20"/>
      <c r="AU24" s="20"/>
      <c r="AV24" s="29"/>
      <c r="AW24" s="20"/>
      <c r="AX24" s="20"/>
      <c r="AY24" s="30"/>
      <c r="AZ24" s="20"/>
      <c r="BA24" s="20"/>
      <c r="BB24" s="20"/>
      <c r="BC24" s="20"/>
      <c r="BD24" s="20"/>
      <c r="BE24" s="20"/>
      <c r="BF24" s="20"/>
      <c r="BG24" s="20"/>
      <c r="BH24" s="20"/>
      <c r="BI24" s="20"/>
      <c r="BJ24" s="20"/>
      <c r="BK24" s="20"/>
      <c r="BL24" s="20"/>
      <c r="BM24" s="20"/>
      <c r="BN24" s="20"/>
    </row>
    <row r="25" spans="1:66" ht="30" customHeight="1" thickBot="1">
      <c r="A25" s="7"/>
      <c r="B25" s="59" t="s">
        <v>30</v>
      </c>
      <c r="C25" s="132" t="s">
        <v>58</v>
      </c>
      <c r="D25" s="60">
        <f t="shared" ca="1" si="8"/>
        <v>1</v>
      </c>
      <c r="E25" s="61">
        <v>44767</v>
      </c>
      <c r="F25" s="62">
        <v>1</v>
      </c>
      <c r="G25" s="63">
        <f t="shared" si="9"/>
        <v>2</v>
      </c>
      <c r="H25" s="64">
        <f t="shared" si="10"/>
        <v>44768</v>
      </c>
      <c r="I25" s="66"/>
      <c r="J25" s="28" t="str">
        <f>IF(OR(ISBLANK(ProjectSchedule!task_start),ISBLANK(ProjectSchedule!task_end)),"",ProjectSchedule!task_end-ProjectSchedule!task_start+1)</f>
        <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67"/>
      <c r="AW25" s="21"/>
      <c r="AX25" s="20"/>
      <c r="AY25" s="30"/>
      <c r="AZ25" s="20"/>
      <c r="BA25" s="20"/>
      <c r="BB25" s="20"/>
      <c r="BC25" s="20"/>
      <c r="BD25" s="20"/>
      <c r="BE25" s="20"/>
      <c r="BF25" s="20"/>
      <c r="BG25" s="20"/>
      <c r="BH25" s="20"/>
      <c r="BI25" s="20"/>
      <c r="BJ25" s="20"/>
      <c r="BK25" s="20"/>
      <c r="BL25" s="20"/>
      <c r="BM25" s="20"/>
      <c r="BN25" s="20"/>
    </row>
    <row r="26" spans="1:66" ht="30" customHeight="1" thickBot="1">
      <c r="A26" s="7"/>
      <c r="B26" s="104" t="s">
        <v>60</v>
      </c>
      <c r="C26" s="132" t="s">
        <v>82</v>
      </c>
      <c r="D26" s="60">
        <f t="shared" ca="1" si="8"/>
        <v>0.33333333333333331</v>
      </c>
      <c r="E26" s="61">
        <v>44771</v>
      </c>
      <c r="F26" s="62">
        <v>4</v>
      </c>
      <c r="G26" s="63">
        <f t="shared" si="9"/>
        <v>3</v>
      </c>
      <c r="H26" s="64">
        <f t="shared" si="10"/>
        <v>44775</v>
      </c>
      <c r="I26" s="66"/>
      <c r="J26" s="28" t="str">
        <f>IF(OR(ISBLANK(ProjectSchedule!task_start),ISBLANK(ProjectSchedule!task_end)),"",ProjectSchedule!task_end-ProjectSchedule!task_start+1)</f>
        <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67"/>
      <c r="AW26" s="21"/>
      <c r="AX26" s="20"/>
      <c r="AY26" s="30"/>
      <c r="AZ26" s="20"/>
      <c r="BA26" s="20"/>
      <c r="BB26" s="20"/>
      <c r="BC26" s="20"/>
      <c r="BD26" s="20"/>
      <c r="BE26" s="20"/>
      <c r="BF26" s="20"/>
      <c r="BG26" s="20"/>
      <c r="BH26" s="20"/>
      <c r="BI26" s="20"/>
      <c r="BJ26" s="20"/>
      <c r="BK26" s="20"/>
      <c r="BL26" s="20"/>
      <c r="BM26" s="20"/>
      <c r="BN26" s="20"/>
    </row>
    <row r="27" spans="1:66" ht="30" customHeight="1" thickBot="1">
      <c r="A27" s="7"/>
      <c r="B27" s="59" t="s">
        <v>31</v>
      </c>
      <c r="C27" s="133" t="s">
        <v>81</v>
      </c>
      <c r="D27" s="60">
        <f t="shared" ca="1" si="8"/>
        <v>9.0909090909090912E-2</v>
      </c>
      <c r="E27" s="61">
        <v>44768</v>
      </c>
      <c r="F27" s="62">
        <v>60</v>
      </c>
      <c r="G27" s="63">
        <f t="shared" si="9"/>
        <v>44</v>
      </c>
      <c r="H27" s="64">
        <f t="shared" si="10"/>
        <v>44828</v>
      </c>
      <c r="I27" s="66"/>
      <c r="J27" s="28" t="str">
        <f>IF(OR(ISBLANK(ProjectSchedule!task_start),ISBLANK(ProjectSchedule!task_end)),"",ProjectSchedule!task_end-ProjectSchedule!task_start+1)</f>
        <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67"/>
      <c r="AW27" s="21"/>
      <c r="AX27" s="20"/>
      <c r="AY27" s="30"/>
      <c r="AZ27" s="20"/>
      <c r="BA27" s="20"/>
      <c r="BB27" s="20"/>
      <c r="BC27" s="20"/>
      <c r="BD27" s="20"/>
      <c r="BE27" s="20"/>
      <c r="BF27" s="20"/>
      <c r="BG27" s="20"/>
      <c r="BH27" s="20"/>
      <c r="BI27" s="20"/>
      <c r="BJ27" s="20"/>
      <c r="BK27" s="20"/>
      <c r="BL27" s="20"/>
      <c r="BM27" s="20"/>
      <c r="BN27" s="20"/>
    </row>
    <row r="28" spans="1:66" ht="30" customHeight="1" thickBot="1">
      <c r="A28" s="65"/>
      <c r="B28" s="69" t="s">
        <v>85</v>
      </c>
      <c r="C28" s="70"/>
      <c r="D28" s="71"/>
      <c r="E28" s="72"/>
      <c r="F28" s="73"/>
      <c r="G28" s="74"/>
      <c r="H28" s="75"/>
      <c r="I28" s="28"/>
      <c r="J28" s="28" t="str">
        <f>IF(OR(ISBLANK(ProjectSchedule!task_start),ISBLANK(ProjectSchedule!task_end)),"",ProjectSchedule!task_end-ProjectSchedule!task_start+1)</f>
        <v/>
      </c>
      <c r="K28" s="20"/>
      <c r="L28" s="20"/>
      <c r="M28" s="20"/>
      <c r="N28" s="20"/>
      <c r="O28" s="20"/>
      <c r="P28" s="20"/>
      <c r="Q28" s="21"/>
      <c r="R28" s="20"/>
      <c r="S28" s="21"/>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9"/>
      <c r="AW28" s="20"/>
      <c r="AX28" s="21"/>
      <c r="AY28" s="68"/>
      <c r="AZ28" s="21"/>
      <c r="BA28" s="21"/>
      <c r="BB28" s="21"/>
      <c r="BC28" s="21"/>
      <c r="BD28" s="21"/>
      <c r="BE28" s="21"/>
      <c r="BF28" s="21"/>
      <c r="BG28" s="21"/>
      <c r="BH28" s="21"/>
      <c r="BI28" s="21"/>
      <c r="BJ28" s="21"/>
      <c r="BK28" s="21"/>
      <c r="BL28" s="21"/>
      <c r="BM28" s="21"/>
      <c r="BN28" s="21"/>
    </row>
    <row r="29" spans="1:66" ht="30" customHeight="1" thickBot="1">
      <c r="A29" s="65"/>
      <c r="B29" s="107" t="s">
        <v>66</v>
      </c>
      <c r="C29" s="137" t="s">
        <v>56</v>
      </c>
      <c r="D29" s="77">
        <f t="shared" ref="D29:D30" ca="1" si="11">IF(TODAY()&gt;H29,1,(IF(TODAY()&lt;E29,0,((NETWORKDAYS(E29,TODAY())/(G29))))))</f>
        <v>0</v>
      </c>
      <c r="E29" s="78">
        <v>44783</v>
      </c>
      <c r="F29" s="79">
        <v>15</v>
      </c>
      <c r="G29" s="80">
        <f t="shared" ref="G29:G44" si="12">NETWORKDAYS(E29,H29)</f>
        <v>12</v>
      </c>
      <c r="H29" s="81">
        <f t="shared" ref="H29:H44" si="13">E29+F29</f>
        <v>44798</v>
      </c>
      <c r="I29" s="28"/>
      <c r="J29" s="28" t="str">
        <f>IF(OR(ISBLANK(ProjectSchedule!task_start),ISBLANK(ProjectSchedule!task_end)),"",ProjectSchedule!task_end-ProjectSchedule!task_start+1)</f>
        <v/>
      </c>
      <c r="K29" s="20"/>
      <c r="L29" s="20"/>
      <c r="M29" s="20"/>
      <c r="N29" s="20"/>
      <c r="O29" s="20"/>
      <c r="P29" s="20"/>
      <c r="Q29" s="21"/>
      <c r="R29" s="20"/>
      <c r="S29" s="21"/>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9"/>
      <c r="AW29" s="20"/>
      <c r="AX29" s="21"/>
      <c r="AY29" s="68"/>
      <c r="AZ29" s="21"/>
      <c r="BA29" s="21"/>
      <c r="BB29" s="21"/>
      <c r="BC29" s="21"/>
      <c r="BD29" s="21"/>
      <c r="BE29" s="21"/>
      <c r="BF29" s="21"/>
      <c r="BG29" s="21"/>
      <c r="BH29" s="21"/>
      <c r="BI29" s="21"/>
      <c r="BJ29" s="21"/>
      <c r="BK29" s="21"/>
      <c r="BL29" s="21"/>
      <c r="BM29" s="21"/>
      <c r="BN29" s="21"/>
    </row>
    <row r="30" spans="1:66" ht="30" customHeight="1" thickBot="1">
      <c r="A30" s="65"/>
      <c r="B30" s="76" t="s">
        <v>32</v>
      </c>
      <c r="C30" s="137" t="s">
        <v>56</v>
      </c>
      <c r="D30" s="77">
        <f t="shared" ca="1" si="11"/>
        <v>0</v>
      </c>
      <c r="E30" s="78">
        <v>44783</v>
      </c>
      <c r="F30" s="79">
        <v>4</v>
      </c>
      <c r="G30" s="80">
        <f t="shared" si="12"/>
        <v>3</v>
      </c>
      <c r="H30" s="81">
        <f t="shared" si="13"/>
        <v>44787</v>
      </c>
      <c r="I30" s="28"/>
      <c r="J30" s="28" t="str">
        <f>IF(OR(ISBLANK(ProjectSchedule!task_start),ISBLANK(ProjectSchedule!task_end)),"",ProjectSchedule!task_end-ProjectSchedule!task_start+1)</f>
        <v/>
      </c>
      <c r="K30" s="20"/>
      <c r="L30" s="20"/>
      <c r="M30" s="20"/>
      <c r="N30" s="20"/>
      <c r="O30" s="20"/>
      <c r="P30" s="20"/>
      <c r="Q30" s="21"/>
      <c r="R30" s="20"/>
      <c r="S30" s="21"/>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9"/>
      <c r="AW30" s="20"/>
      <c r="AX30" s="21"/>
      <c r="AY30" s="68"/>
      <c r="AZ30" s="21"/>
      <c r="BA30" s="21"/>
      <c r="BB30" s="21"/>
      <c r="BC30" s="21"/>
      <c r="BD30" s="21"/>
      <c r="BE30" s="21"/>
      <c r="BF30" s="21"/>
      <c r="BG30" s="21"/>
      <c r="BH30" s="21"/>
      <c r="BI30" s="21"/>
      <c r="BJ30" s="21"/>
      <c r="BK30" s="21"/>
      <c r="BL30" s="21"/>
      <c r="BM30" s="21"/>
      <c r="BN30" s="21"/>
    </row>
    <row r="31" spans="1:66" ht="30" customHeight="1" thickBot="1">
      <c r="A31" s="65"/>
      <c r="B31" s="107" t="s">
        <v>67</v>
      </c>
      <c r="C31" s="138" t="s">
        <v>56</v>
      </c>
      <c r="D31" s="77">
        <f ca="1">IF(TODAY()&gt;H31,1,(IF(TODAY()&lt;E31,0,((NETWORKDAYS(E31,TODAY())/(G31))))))</f>
        <v>0</v>
      </c>
      <c r="E31" s="78">
        <v>44787</v>
      </c>
      <c r="F31" s="79">
        <v>2</v>
      </c>
      <c r="G31" s="80">
        <f t="shared" si="12"/>
        <v>2</v>
      </c>
      <c r="H31" s="81">
        <f t="shared" si="13"/>
        <v>44789</v>
      </c>
      <c r="I31" s="28"/>
      <c r="J31" s="28"/>
      <c r="K31" s="20"/>
      <c r="L31" s="20"/>
      <c r="M31" s="20"/>
      <c r="N31" s="20"/>
      <c r="O31" s="20"/>
      <c r="P31" s="20"/>
      <c r="Q31" s="20"/>
      <c r="R31" s="20"/>
      <c r="S31" s="21"/>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9"/>
      <c r="AW31" s="20"/>
      <c r="AX31" s="21"/>
      <c r="AY31" s="68"/>
      <c r="AZ31" s="21"/>
      <c r="BA31" s="21"/>
      <c r="BB31" s="21"/>
      <c r="BC31" s="21"/>
      <c r="BD31" s="21"/>
      <c r="BE31" s="21"/>
      <c r="BF31" s="21"/>
      <c r="BG31" s="21"/>
      <c r="BH31" s="21"/>
      <c r="BI31" s="21"/>
      <c r="BJ31" s="21"/>
      <c r="BK31" s="21"/>
      <c r="BL31" s="21"/>
      <c r="BM31" s="21"/>
      <c r="BN31" s="21"/>
    </row>
    <row r="32" spans="1:66" ht="30" customHeight="1" thickBot="1">
      <c r="A32" s="65"/>
      <c r="B32" s="76" t="s">
        <v>35</v>
      </c>
      <c r="C32" s="138" t="s">
        <v>56</v>
      </c>
      <c r="D32" s="77">
        <f t="shared" ref="D32:D33" ca="1" si="14">IF(TODAY()&gt;H32,1,(IF(TODAY()&lt;E32,0,((NETWORKDAYS(E32,TODAY())/(G32))))))</f>
        <v>0</v>
      </c>
      <c r="E32" s="78">
        <v>44789</v>
      </c>
      <c r="F32" s="79">
        <v>9</v>
      </c>
      <c r="G32" s="80">
        <f t="shared" si="12"/>
        <v>8</v>
      </c>
      <c r="H32" s="81">
        <f t="shared" si="13"/>
        <v>44798</v>
      </c>
      <c r="I32" s="28"/>
      <c r="J32" s="28"/>
      <c r="K32" s="20"/>
      <c r="L32" s="20"/>
      <c r="M32" s="20"/>
      <c r="N32" s="20"/>
      <c r="O32" s="20"/>
      <c r="P32" s="20"/>
      <c r="Q32" s="20"/>
      <c r="R32" s="20"/>
      <c r="S32" s="21"/>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9"/>
      <c r="AW32" s="20"/>
      <c r="AX32" s="21"/>
      <c r="AY32" s="68"/>
      <c r="AZ32" s="21"/>
      <c r="BA32" s="21"/>
      <c r="BB32" s="21"/>
      <c r="BC32" s="21"/>
      <c r="BD32" s="21"/>
      <c r="BE32" s="21"/>
      <c r="BF32" s="21"/>
      <c r="BG32" s="21"/>
      <c r="BH32" s="21"/>
      <c r="BI32" s="21"/>
      <c r="BJ32" s="21"/>
      <c r="BK32" s="21"/>
      <c r="BL32" s="21"/>
      <c r="BM32" s="21"/>
      <c r="BN32" s="21"/>
    </row>
    <row r="33" spans="1:66" ht="30" customHeight="1" thickBot="1">
      <c r="A33" s="65"/>
      <c r="B33" s="76" t="s">
        <v>37</v>
      </c>
      <c r="C33" s="138" t="s">
        <v>56</v>
      </c>
      <c r="D33" s="77">
        <f t="shared" ca="1" si="14"/>
        <v>0</v>
      </c>
      <c r="E33" s="78">
        <v>44798</v>
      </c>
      <c r="F33" s="79">
        <v>1</v>
      </c>
      <c r="G33" s="80">
        <f t="shared" si="12"/>
        <v>2</v>
      </c>
      <c r="H33" s="81">
        <f t="shared" si="13"/>
        <v>44799</v>
      </c>
      <c r="I33" s="28"/>
      <c r="J33" s="28"/>
      <c r="K33" s="20"/>
      <c r="L33" s="20"/>
      <c r="M33" s="20"/>
      <c r="N33" s="20"/>
      <c r="O33" s="20"/>
      <c r="P33" s="20"/>
      <c r="Q33" s="20"/>
      <c r="R33" s="20"/>
      <c r="S33" s="21"/>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9"/>
      <c r="AW33" s="20"/>
      <c r="AX33" s="21"/>
      <c r="AY33" s="68"/>
      <c r="AZ33" s="21"/>
      <c r="BA33" s="21"/>
      <c r="BB33" s="21"/>
      <c r="BC33" s="21"/>
      <c r="BD33" s="21"/>
      <c r="BE33" s="21"/>
      <c r="BF33" s="21"/>
      <c r="BG33" s="21"/>
      <c r="BH33" s="21"/>
      <c r="BI33" s="21"/>
      <c r="BJ33" s="21"/>
      <c r="BK33" s="21"/>
      <c r="BL33" s="21"/>
      <c r="BM33" s="21"/>
      <c r="BN33" s="21"/>
    </row>
    <row r="34" spans="1:66" ht="30" customHeight="1" thickBot="1">
      <c r="A34" s="7"/>
      <c r="B34" s="108" t="s">
        <v>68</v>
      </c>
      <c r="C34" s="138" t="s">
        <v>55</v>
      </c>
      <c r="D34" s="77">
        <f ca="1">IF(TODAY()&gt;H34,1,(IF(TODAY()&lt;E34,0,((NETWORKDAYS(E34,TODAY())/(G34))))))</f>
        <v>0</v>
      </c>
      <c r="E34" s="78">
        <v>44779</v>
      </c>
      <c r="F34" s="79">
        <v>2</v>
      </c>
      <c r="G34" s="80">
        <f t="shared" si="12"/>
        <v>1</v>
      </c>
      <c r="H34" s="81">
        <f t="shared" si="13"/>
        <v>44781</v>
      </c>
      <c r="I34" s="28"/>
      <c r="J34" s="28" t="str">
        <f>IF(OR(ISBLANK(ProjectSchedule!task_start),ISBLANK(ProjectSchedule!task_end)),"",ProjectSchedule!task_end-ProjectSchedule!task_start+1)</f>
        <v/>
      </c>
      <c r="K34" s="20"/>
      <c r="L34" s="20"/>
      <c r="M34" s="20"/>
      <c r="N34" s="20"/>
      <c r="O34" s="20"/>
      <c r="P34" s="20"/>
      <c r="Q34" s="21"/>
      <c r="R34" s="20"/>
      <c r="S34" s="21"/>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9"/>
      <c r="AW34" s="20"/>
      <c r="AX34" s="20"/>
      <c r="AY34" s="30"/>
      <c r="AZ34" s="20"/>
      <c r="BA34" s="20"/>
      <c r="BB34" s="20"/>
      <c r="BC34" s="20"/>
      <c r="BD34" s="20"/>
      <c r="BE34" s="20"/>
      <c r="BF34" s="20"/>
      <c r="BG34" s="20"/>
      <c r="BH34" s="20"/>
      <c r="BI34" s="20"/>
      <c r="BJ34" s="20"/>
      <c r="BK34" s="20"/>
      <c r="BL34" s="20"/>
      <c r="BM34" s="20"/>
      <c r="BN34" s="20"/>
    </row>
    <row r="35" spans="1:66" ht="30" customHeight="1" thickBot="1">
      <c r="A35" s="7"/>
      <c r="B35" s="108" t="s">
        <v>69</v>
      </c>
      <c r="C35" s="138" t="s">
        <v>55</v>
      </c>
      <c r="D35" s="77">
        <f ca="1">IF(TODAY()&gt;H35,1,(IF(TODAY()&lt;E35,0,((NETWORKDAYS(E35,TODAY())/(G35))))))</f>
        <v>0</v>
      </c>
      <c r="E35" s="78">
        <v>44781</v>
      </c>
      <c r="F35" s="79">
        <v>6</v>
      </c>
      <c r="G35" s="80">
        <f t="shared" si="12"/>
        <v>5</v>
      </c>
      <c r="H35" s="81">
        <f t="shared" si="13"/>
        <v>44787</v>
      </c>
      <c r="I35" s="28"/>
      <c r="J35" s="28"/>
      <c r="K35" s="20"/>
      <c r="L35" s="20"/>
      <c r="M35" s="20"/>
      <c r="N35" s="20"/>
      <c r="O35" s="20"/>
      <c r="P35" s="20"/>
      <c r="Q35" s="20"/>
      <c r="R35" s="20"/>
      <c r="S35" s="21"/>
      <c r="T35" s="20"/>
      <c r="U35" s="21"/>
      <c r="V35" s="21"/>
      <c r="W35" s="20"/>
      <c r="X35" s="20"/>
      <c r="Y35" s="21"/>
      <c r="Z35" s="21"/>
      <c r="AA35" s="21"/>
      <c r="AB35" s="20"/>
      <c r="AC35" s="20"/>
      <c r="AD35" s="20"/>
      <c r="AE35" s="20"/>
      <c r="AF35" s="20"/>
      <c r="AG35" s="20"/>
      <c r="AH35" s="20"/>
      <c r="AI35" s="20"/>
      <c r="AJ35" s="20"/>
      <c r="AK35" s="20"/>
      <c r="AL35" s="20"/>
      <c r="AM35" s="20"/>
      <c r="AN35" s="20"/>
      <c r="AO35" s="20"/>
      <c r="AP35" s="20"/>
      <c r="AQ35" s="20"/>
      <c r="AR35" s="20"/>
      <c r="AS35" s="20"/>
      <c r="AT35" s="20"/>
      <c r="AU35" s="20"/>
      <c r="AV35" s="29"/>
      <c r="AW35" s="20"/>
      <c r="AX35" s="20"/>
      <c r="AY35" s="30"/>
      <c r="AZ35" s="20"/>
      <c r="BA35" s="20"/>
      <c r="BB35" s="20"/>
      <c r="BC35" s="20"/>
      <c r="BD35" s="20"/>
      <c r="BE35" s="20"/>
      <c r="BF35" s="20"/>
      <c r="BG35" s="20"/>
      <c r="BH35" s="20"/>
      <c r="BI35" s="20"/>
      <c r="BJ35" s="20"/>
      <c r="BK35" s="20"/>
      <c r="BL35" s="20"/>
      <c r="BM35" s="20"/>
      <c r="BN35" s="20"/>
    </row>
    <row r="36" spans="1:66" ht="30" customHeight="1" thickBot="1">
      <c r="A36" s="7"/>
      <c r="B36" s="107" t="s">
        <v>70</v>
      </c>
      <c r="C36" s="138" t="s">
        <v>55</v>
      </c>
      <c r="D36" s="77">
        <f t="shared" ref="D36:D37" ca="1" si="15">IF(TODAY()&gt;H36,1,(IF(TODAY()&lt;E36,0,((NETWORKDAYS(E36,TODAY())/(G36))))))</f>
        <v>0</v>
      </c>
      <c r="E36" s="78">
        <v>44787</v>
      </c>
      <c r="F36" s="79">
        <v>4</v>
      </c>
      <c r="G36" s="80">
        <f t="shared" si="12"/>
        <v>4</v>
      </c>
      <c r="H36" s="81">
        <f t="shared" si="13"/>
        <v>44791</v>
      </c>
      <c r="I36" s="28"/>
      <c r="J36" s="28" t="str">
        <f>IF(OR(ISBLANK(ProjectSchedule!task_start),ISBLANK(ProjectSchedule!task_end)),"",ProjectSchedule!task_end-ProjectSchedule!task_start+1)</f>
        <v/>
      </c>
      <c r="K36" s="20"/>
      <c r="L36" s="20"/>
      <c r="M36" s="20"/>
      <c r="N36" s="20"/>
      <c r="O36" s="20"/>
      <c r="P36" s="20"/>
      <c r="Q36" s="21"/>
      <c r="R36" s="20"/>
      <c r="S36" s="21"/>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9"/>
      <c r="AW36" s="20"/>
      <c r="AX36" s="20"/>
      <c r="AY36" s="30"/>
      <c r="AZ36" s="20"/>
      <c r="BA36" s="20"/>
      <c r="BB36" s="20"/>
      <c r="BC36" s="20"/>
      <c r="BD36" s="20"/>
      <c r="BE36" s="20"/>
      <c r="BF36" s="20"/>
      <c r="BG36" s="20"/>
      <c r="BH36" s="20"/>
      <c r="BI36" s="20"/>
      <c r="BJ36" s="20"/>
      <c r="BK36" s="20"/>
      <c r="BL36" s="20"/>
      <c r="BM36" s="20"/>
      <c r="BN36" s="20"/>
    </row>
    <row r="37" spans="1:66" ht="30" customHeight="1" thickBot="1">
      <c r="A37" s="7"/>
      <c r="B37" s="108" t="s">
        <v>71</v>
      </c>
      <c r="C37" s="138" t="s">
        <v>58</v>
      </c>
      <c r="D37" s="77">
        <f t="shared" ca="1" si="15"/>
        <v>0</v>
      </c>
      <c r="E37" s="78">
        <v>44779</v>
      </c>
      <c r="F37" s="79">
        <v>2</v>
      </c>
      <c r="G37" s="80">
        <f t="shared" si="12"/>
        <v>1</v>
      </c>
      <c r="H37" s="81">
        <f t="shared" si="13"/>
        <v>44781</v>
      </c>
      <c r="I37" s="66"/>
      <c r="J37" s="28" t="str">
        <f>IF(OR(ISBLANK(ProjectSchedule!task_start),ISBLANK(ProjectSchedule!task_end)),"",ProjectSchedule!task_end-ProjectSchedule!task_start+1)</f>
        <v/>
      </c>
      <c r="K37" s="21"/>
      <c r="L37" s="21"/>
      <c r="M37" s="21"/>
      <c r="N37" s="21"/>
      <c r="O37" s="21"/>
      <c r="P37" s="21"/>
      <c r="Q37" s="21"/>
      <c r="R37" s="21"/>
      <c r="S37" s="21"/>
      <c r="T37" s="21"/>
      <c r="U37" s="21"/>
      <c r="V37" s="21"/>
      <c r="W37" s="21"/>
      <c r="X37" s="21"/>
      <c r="Y37" s="21"/>
      <c r="Z37" s="20"/>
      <c r="AA37" s="21"/>
      <c r="AB37" s="21"/>
      <c r="AC37" s="21"/>
      <c r="AD37" s="21"/>
      <c r="AE37" s="21"/>
      <c r="AF37" s="21"/>
      <c r="AG37" s="21"/>
      <c r="AH37" s="21"/>
      <c r="AI37" s="21"/>
      <c r="AJ37" s="21"/>
      <c r="AK37" s="21"/>
      <c r="AL37" s="21"/>
      <c r="AM37" s="21"/>
      <c r="AN37" s="21"/>
      <c r="AO37" s="21"/>
      <c r="AP37" s="21"/>
      <c r="AQ37" s="21"/>
      <c r="AR37" s="21"/>
      <c r="AS37" s="21"/>
      <c r="AT37" s="21"/>
      <c r="AU37" s="21"/>
      <c r="AV37" s="67"/>
      <c r="AW37" s="21"/>
      <c r="AX37" s="20"/>
      <c r="AY37" s="30"/>
      <c r="AZ37" s="20"/>
      <c r="BA37" s="20"/>
      <c r="BB37" s="20"/>
      <c r="BC37" s="20"/>
      <c r="BD37" s="20"/>
      <c r="BE37" s="20"/>
      <c r="BF37" s="20"/>
      <c r="BG37" s="20"/>
      <c r="BH37" s="20"/>
      <c r="BI37" s="20"/>
      <c r="BJ37" s="20"/>
      <c r="BK37" s="20"/>
      <c r="BL37" s="20"/>
      <c r="BM37" s="20"/>
      <c r="BN37" s="20"/>
    </row>
    <row r="38" spans="1:66" ht="30" customHeight="1" thickBot="1">
      <c r="A38" s="7"/>
      <c r="B38" s="108" t="s">
        <v>72</v>
      </c>
      <c r="C38" s="138" t="s">
        <v>58</v>
      </c>
      <c r="D38" s="77">
        <f ca="1">IF(TODAY()&gt;H38,1,(IF(TODAY()&lt;E38,0,((NETWORKDAYS(E38,TODAY())/(G38))))))</f>
        <v>0</v>
      </c>
      <c r="E38" s="78">
        <v>44781</v>
      </c>
      <c r="F38" s="79">
        <v>4</v>
      </c>
      <c r="G38" s="80">
        <f t="shared" si="12"/>
        <v>5</v>
      </c>
      <c r="H38" s="81">
        <f t="shared" si="13"/>
        <v>44785</v>
      </c>
      <c r="I38" s="28"/>
      <c r="J38" s="28"/>
      <c r="K38" s="20"/>
      <c r="L38" s="20"/>
      <c r="M38" s="20"/>
      <c r="N38" s="20"/>
      <c r="O38" s="20"/>
      <c r="P38" s="20"/>
      <c r="Q38" s="20"/>
      <c r="R38" s="20"/>
      <c r="S38" s="21"/>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9"/>
      <c r="AW38" s="20"/>
      <c r="AX38" s="20"/>
      <c r="AY38" s="30"/>
      <c r="AZ38" s="20"/>
      <c r="BA38" s="20"/>
      <c r="BB38" s="20"/>
      <c r="BC38" s="20"/>
      <c r="BD38" s="20"/>
      <c r="BE38" s="20"/>
      <c r="BF38" s="20"/>
      <c r="BG38" s="20"/>
      <c r="BH38" s="20"/>
      <c r="BI38" s="20"/>
      <c r="BJ38" s="20"/>
      <c r="BK38" s="20"/>
      <c r="BL38" s="20"/>
      <c r="BM38" s="20"/>
      <c r="BN38" s="20"/>
    </row>
    <row r="39" spans="1:66" ht="30" customHeight="1" thickBot="1">
      <c r="A39" s="82" t="s">
        <v>33</v>
      </c>
      <c r="B39" s="108" t="s">
        <v>73</v>
      </c>
      <c r="C39" s="138" t="s">
        <v>58</v>
      </c>
      <c r="D39" s="77">
        <f t="shared" ref="D39:D44" ca="1" si="16">IF(TODAY()&gt;H39,1,(IF(TODAY()&lt;E39,0,((NETWORKDAYS(E39,TODAY())/(G39))))))</f>
        <v>0</v>
      </c>
      <c r="E39" s="78">
        <v>44785</v>
      </c>
      <c r="F39" s="79">
        <v>6</v>
      </c>
      <c r="G39" s="80">
        <f t="shared" si="12"/>
        <v>5</v>
      </c>
      <c r="H39" s="81">
        <f t="shared" si="13"/>
        <v>44791</v>
      </c>
      <c r="I39" s="28"/>
      <c r="J39" s="28" t="str">
        <f>IF(OR(ISBLANK(ProjectSchedule!task_start),ISBLANK(ProjectSchedule!task_end)),"",ProjectSchedule!task_end-ProjectSchedule!task_start+1)</f>
        <v/>
      </c>
      <c r="K39" s="20"/>
      <c r="L39" s="20"/>
      <c r="M39" s="20"/>
      <c r="N39" s="20"/>
      <c r="O39" s="20"/>
      <c r="P39" s="20"/>
      <c r="Q39" s="21"/>
      <c r="R39" s="20"/>
      <c r="S39" s="21"/>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9"/>
      <c r="AW39" s="20"/>
      <c r="AX39" s="20"/>
      <c r="AY39" s="30"/>
      <c r="AZ39" s="20"/>
      <c r="BA39" s="20"/>
      <c r="BB39" s="20"/>
      <c r="BC39" s="20"/>
      <c r="BD39" s="20"/>
      <c r="BE39" s="20"/>
      <c r="BF39" s="20"/>
      <c r="BG39" s="20"/>
      <c r="BH39" s="20"/>
      <c r="BI39" s="20"/>
      <c r="BJ39" s="20"/>
      <c r="BK39" s="20"/>
      <c r="BL39" s="20"/>
      <c r="BM39" s="20"/>
      <c r="BN39" s="20"/>
    </row>
    <row r="40" spans="1:66" ht="30" customHeight="1" thickBot="1">
      <c r="A40" s="82" t="s">
        <v>34</v>
      </c>
      <c r="B40" s="108" t="s">
        <v>74</v>
      </c>
      <c r="C40" s="138" t="s">
        <v>55</v>
      </c>
      <c r="D40" s="77">
        <f t="shared" ca="1" si="16"/>
        <v>0</v>
      </c>
      <c r="E40" s="78">
        <v>44781</v>
      </c>
      <c r="F40" s="79">
        <v>6</v>
      </c>
      <c r="G40" s="80">
        <f t="shared" si="12"/>
        <v>5</v>
      </c>
      <c r="H40" s="81">
        <f t="shared" si="13"/>
        <v>44787</v>
      </c>
      <c r="I40" s="28"/>
      <c r="J40" s="28" t="str">
        <f>IF(OR(ISBLANK(ProjectSchedule!task_start),ISBLANK(ProjectSchedule!task_end)),"",ProjectSchedule!task_end-ProjectSchedule!task_start+1)</f>
        <v/>
      </c>
      <c r="K40" s="20"/>
      <c r="L40" s="20"/>
      <c r="M40" s="20"/>
      <c r="N40" s="20"/>
      <c r="O40" s="20"/>
      <c r="P40" s="20"/>
      <c r="Q40" s="21"/>
      <c r="R40" s="20"/>
      <c r="S40" s="21"/>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9"/>
      <c r="AW40" s="20"/>
      <c r="AX40" s="20"/>
      <c r="AY40" s="30"/>
      <c r="AZ40" s="20"/>
      <c r="BA40" s="20"/>
      <c r="BB40" s="20"/>
      <c r="BC40" s="20"/>
      <c r="BD40" s="20"/>
      <c r="BE40" s="20"/>
      <c r="BF40" s="20"/>
      <c r="BG40" s="20"/>
      <c r="BH40" s="20"/>
      <c r="BI40" s="20"/>
      <c r="BJ40" s="20"/>
      <c r="BK40" s="20"/>
      <c r="BL40" s="20"/>
      <c r="BM40" s="20"/>
      <c r="BN40" s="20"/>
    </row>
    <row r="41" spans="1:66" ht="30" customHeight="1" thickBot="1">
      <c r="A41" s="82" t="s">
        <v>36</v>
      </c>
      <c r="B41" s="108" t="s">
        <v>75</v>
      </c>
      <c r="C41" s="137" t="s">
        <v>57</v>
      </c>
      <c r="D41" s="77">
        <f t="shared" ca="1" si="16"/>
        <v>0</v>
      </c>
      <c r="E41" s="78">
        <v>44779</v>
      </c>
      <c r="F41" s="79">
        <v>1</v>
      </c>
      <c r="G41" s="80">
        <f t="shared" si="12"/>
        <v>0</v>
      </c>
      <c r="H41" s="81">
        <f t="shared" si="13"/>
        <v>44780</v>
      </c>
      <c r="I41" s="28"/>
      <c r="J41" s="28" t="str">
        <f>IF(OR(ISBLANK(ProjectSchedule!task_start),ISBLANK(ProjectSchedule!task_end)),"",ProjectSchedule!task_end-ProjectSchedule!task_start+1)</f>
        <v/>
      </c>
      <c r="K41" s="20"/>
      <c r="L41" s="20"/>
      <c r="M41" s="20"/>
      <c r="N41" s="20"/>
      <c r="O41" s="20"/>
      <c r="P41" s="20"/>
      <c r="Q41" s="20"/>
      <c r="R41" s="20"/>
      <c r="S41" s="21"/>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9"/>
      <c r="AW41" s="20"/>
      <c r="AX41" s="20"/>
      <c r="AY41" s="30"/>
      <c r="AZ41" s="20"/>
      <c r="BA41" s="20"/>
      <c r="BB41" s="20"/>
      <c r="BC41" s="20"/>
      <c r="BD41" s="20"/>
      <c r="BE41" s="20"/>
      <c r="BF41" s="20"/>
      <c r="BG41" s="20"/>
      <c r="BH41" s="20"/>
      <c r="BI41" s="20"/>
      <c r="BJ41" s="20"/>
      <c r="BK41" s="20"/>
      <c r="BL41" s="20"/>
      <c r="BM41" s="20"/>
      <c r="BN41" s="20"/>
    </row>
    <row r="42" spans="1:66" ht="30" customHeight="1" thickBot="1">
      <c r="A42" s="83"/>
      <c r="B42" s="108" t="s">
        <v>77</v>
      </c>
      <c r="C42" s="137" t="s">
        <v>57</v>
      </c>
      <c r="D42" s="77">
        <f t="shared" ca="1" si="16"/>
        <v>0</v>
      </c>
      <c r="E42" s="78">
        <v>44780</v>
      </c>
      <c r="F42" s="79">
        <v>10</v>
      </c>
      <c r="G42" s="80">
        <f t="shared" si="12"/>
        <v>8</v>
      </c>
      <c r="H42" s="81">
        <f t="shared" si="13"/>
        <v>44790</v>
      </c>
      <c r="I42" s="28"/>
      <c r="J42" s="28" t="str">
        <f>IF(OR(ISBLANK(ProjectSchedule!task_start),ISBLANK(ProjectSchedule!task_end)),"",ProjectSchedule!task_end-ProjectSchedule!task_start+1)</f>
        <v/>
      </c>
      <c r="K42" s="20"/>
      <c r="L42" s="20"/>
      <c r="M42" s="20"/>
      <c r="N42" s="20"/>
      <c r="O42" s="20"/>
      <c r="P42" s="20"/>
      <c r="Q42" s="20"/>
      <c r="R42" s="20"/>
      <c r="S42" s="21"/>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9"/>
      <c r="AW42" s="20"/>
      <c r="AX42" s="20"/>
      <c r="AY42" s="30"/>
      <c r="AZ42" s="20"/>
      <c r="BA42" s="20"/>
      <c r="BB42" s="20"/>
      <c r="BC42" s="20"/>
      <c r="BD42" s="20"/>
      <c r="BE42" s="20"/>
      <c r="BF42" s="20"/>
      <c r="BG42" s="20"/>
      <c r="BH42" s="20"/>
      <c r="BI42" s="20"/>
      <c r="BJ42" s="20"/>
      <c r="BK42" s="20"/>
      <c r="BL42" s="20"/>
      <c r="BM42" s="20"/>
      <c r="BN42" s="20"/>
    </row>
    <row r="43" spans="1:66" ht="30" customHeight="1" thickBot="1">
      <c r="A43" s="7"/>
      <c r="B43" s="108" t="s">
        <v>78</v>
      </c>
      <c r="C43" s="138" t="s">
        <v>57</v>
      </c>
      <c r="D43" s="77">
        <f t="shared" ca="1" si="16"/>
        <v>0</v>
      </c>
      <c r="E43" s="78">
        <v>44790</v>
      </c>
      <c r="F43" s="79">
        <v>1</v>
      </c>
      <c r="G43" s="80">
        <f t="shared" si="12"/>
        <v>2</v>
      </c>
      <c r="H43" s="81">
        <f t="shared" si="13"/>
        <v>44791</v>
      </c>
      <c r="I43" s="28"/>
      <c r="J43" s="28" t="str">
        <f>IF(OR(ISBLANK(ProjectSchedule!task_start),ISBLANK(ProjectSchedule!task_end)),"",ProjectSchedule!task_end-ProjectSchedule!task_start+1)</f>
        <v/>
      </c>
      <c r="K43" s="20"/>
      <c r="L43" s="20"/>
      <c r="M43" s="20"/>
      <c r="N43" s="20"/>
      <c r="O43" s="20"/>
      <c r="P43" s="20"/>
      <c r="Q43" s="20"/>
      <c r="R43" s="20"/>
      <c r="S43" s="21"/>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9"/>
      <c r="AW43" s="20"/>
      <c r="AX43" s="20"/>
      <c r="AY43" s="30"/>
      <c r="AZ43" s="20"/>
      <c r="BA43" s="20"/>
      <c r="BB43" s="20"/>
      <c r="BC43" s="20"/>
      <c r="BD43" s="20"/>
      <c r="BE43" s="20"/>
      <c r="BF43" s="20"/>
      <c r="BG43" s="20"/>
      <c r="BH43" s="20"/>
      <c r="BI43" s="20"/>
      <c r="BJ43" s="20"/>
      <c r="BK43" s="20"/>
      <c r="BL43" s="20"/>
      <c r="BM43" s="20"/>
      <c r="BN43" s="20"/>
    </row>
    <row r="44" spans="1:66" ht="30" customHeight="1" thickBot="1">
      <c r="A44" s="7"/>
      <c r="B44" s="108" t="s">
        <v>79</v>
      </c>
      <c r="C44" s="138" t="s">
        <v>57</v>
      </c>
      <c r="D44" s="77">
        <f t="shared" ca="1" si="16"/>
        <v>0</v>
      </c>
      <c r="E44" s="78">
        <v>44791</v>
      </c>
      <c r="F44" s="79">
        <v>2</v>
      </c>
      <c r="G44" s="80">
        <f t="shared" si="12"/>
        <v>2</v>
      </c>
      <c r="H44" s="81">
        <f t="shared" si="13"/>
        <v>44793</v>
      </c>
      <c r="I44" s="28"/>
      <c r="J44" s="28" t="str">
        <f>IF(OR(ISBLANK(ProjectSchedule!task_start),ISBLANK(ProjectSchedule!task_end)),"",ProjectSchedule!task_end-ProjectSchedule!task_start+1)</f>
        <v/>
      </c>
      <c r="K44" s="20"/>
      <c r="L44" s="20"/>
      <c r="M44" s="20"/>
      <c r="N44" s="20"/>
      <c r="O44" s="20"/>
      <c r="P44" s="20"/>
      <c r="Q44" s="20"/>
      <c r="R44" s="20"/>
      <c r="S44" s="21"/>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9"/>
      <c r="AW44" s="20"/>
      <c r="AX44" s="20"/>
      <c r="AY44" s="30"/>
      <c r="AZ44" s="20"/>
      <c r="BA44" s="20"/>
      <c r="BB44" s="20"/>
      <c r="BC44" s="20"/>
      <c r="BD44" s="20"/>
      <c r="BE44" s="20"/>
      <c r="BF44" s="20"/>
      <c r="BG44" s="20"/>
      <c r="BH44" s="20"/>
      <c r="BI44" s="20"/>
      <c r="BJ44" s="20"/>
      <c r="BK44" s="20"/>
      <c r="BL44" s="20"/>
      <c r="BM44" s="20"/>
      <c r="BN44" s="20"/>
    </row>
    <row r="45" spans="1:66" ht="30" customHeight="1" thickBot="1">
      <c r="A45" s="7"/>
      <c r="B45" s="149" t="s">
        <v>86</v>
      </c>
      <c r="C45" s="150"/>
      <c r="D45" s="151"/>
      <c r="E45" s="152"/>
      <c r="F45" s="153"/>
      <c r="G45" s="153"/>
      <c r="H45" s="154"/>
      <c r="I45" s="28"/>
      <c r="J45" s="28" t="str">
        <f>IF(OR(ISBLANK(ProjectSchedule!task_start),ISBLANK(ProjectSchedule!task_end)),"",ProjectSchedule!task_end-ProjectSchedule!task_start+1)</f>
        <v/>
      </c>
      <c r="K45" s="20"/>
      <c r="L45" s="20"/>
      <c r="M45" s="20"/>
      <c r="N45" s="20"/>
      <c r="O45" s="20"/>
      <c r="P45" s="20"/>
      <c r="Q45" s="21"/>
      <c r="R45" s="20"/>
      <c r="S45" s="21"/>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9"/>
      <c r="AW45" s="20"/>
    </row>
    <row r="46" spans="1:66" ht="30" customHeight="1" thickBot="1">
      <c r="A46" s="65"/>
      <c r="B46" s="139" t="s">
        <v>66</v>
      </c>
      <c r="C46" s="140" t="s">
        <v>56</v>
      </c>
      <c r="D46" s="141">
        <f t="shared" ref="D46:D47" ca="1" si="17">IF(TODAY()&gt;H46,1,(IF(TODAY()&lt;E46,0,((NETWORKDAYS(E46,TODAY())/(G46))))))</f>
        <v>0.5</v>
      </c>
      <c r="E46" s="142">
        <v>44770</v>
      </c>
      <c r="F46" s="143">
        <v>5</v>
      </c>
      <c r="G46" s="144">
        <f t="shared" ref="G46:G61" si="18">NETWORKDAYS(E46,H46)</f>
        <v>4</v>
      </c>
      <c r="H46" s="145">
        <f t="shared" ref="H46:H61" si="19">E46+F46</f>
        <v>44775</v>
      </c>
      <c r="I46" s="28"/>
      <c r="J46" s="28" t="str">
        <f>IF(OR(ISBLANK(ProjectSchedule!task_start),ISBLANK(ProjectSchedule!task_end)),"",ProjectSchedule!task_end-ProjectSchedule!task_start+1)</f>
        <v/>
      </c>
      <c r="K46" s="20"/>
      <c r="L46" s="20"/>
      <c r="M46" s="20"/>
      <c r="N46" s="20"/>
      <c r="O46" s="20"/>
      <c r="P46" s="20"/>
      <c r="Q46" s="21"/>
      <c r="R46" s="20"/>
      <c r="S46" s="21"/>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9"/>
      <c r="AW46" s="20"/>
    </row>
    <row r="47" spans="1:66" ht="30" customHeight="1" thickBot="1">
      <c r="A47" s="7"/>
      <c r="B47" s="146" t="s">
        <v>32</v>
      </c>
      <c r="C47" s="140" t="s">
        <v>56</v>
      </c>
      <c r="D47" s="141">
        <f t="shared" ca="1" si="17"/>
        <v>0</v>
      </c>
      <c r="E47" s="142">
        <v>44772</v>
      </c>
      <c r="F47" s="143">
        <v>5</v>
      </c>
      <c r="G47" s="144">
        <f t="shared" si="18"/>
        <v>4</v>
      </c>
      <c r="H47" s="145">
        <f t="shared" si="19"/>
        <v>44777</v>
      </c>
      <c r="I47" s="28"/>
      <c r="J47" s="28" t="str">
        <f>IF(OR(ISBLANK(ProjectSchedule!task_start),ISBLANK(ProjectSchedule!task_end)),"",ProjectSchedule!task_end-ProjectSchedule!task_start+1)</f>
        <v/>
      </c>
      <c r="K47" s="20"/>
      <c r="L47" s="20"/>
      <c r="M47" s="20"/>
      <c r="N47" s="20"/>
      <c r="O47" s="20"/>
      <c r="P47" s="20"/>
      <c r="Q47" s="21"/>
      <c r="R47" s="20"/>
      <c r="S47" s="21"/>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9"/>
      <c r="AW47" s="20"/>
    </row>
    <row r="48" spans="1:66" ht="30" customHeight="1" thickBot="1">
      <c r="A48" s="7"/>
      <c r="B48" s="139" t="s">
        <v>67</v>
      </c>
      <c r="C48" s="147" t="s">
        <v>56</v>
      </c>
      <c r="D48" s="141">
        <f ca="1">IF(TODAY()&gt;H48,1,(IF(TODAY()&lt;E48,0,((NETWORKDAYS(E48,TODAY())/(G48))))))</f>
        <v>0</v>
      </c>
      <c r="E48" s="142">
        <v>44777</v>
      </c>
      <c r="F48" s="143">
        <v>2</v>
      </c>
      <c r="G48" s="144">
        <f t="shared" si="18"/>
        <v>2</v>
      </c>
      <c r="H48" s="145">
        <f t="shared" si="19"/>
        <v>44779</v>
      </c>
      <c r="I48" s="28"/>
      <c r="J48" s="28"/>
      <c r="K48" s="20"/>
      <c r="L48" s="20"/>
      <c r="M48" s="20"/>
      <c r="N48" s="20"/>
      <c r="O48" s="20"/>
      <c r="P48" s="20"/>
      <c r="Q48" s="20"/>
      <c r="R48" s="20"/>
      <c r="S48" s="21"/>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9"/>
      <c r="AW48" s="20"/>
    </row>
    <row r="49" spans="1:49" ht="30" customHeight="1" thickBot="1">
      <c r="A49" s="7"/>
      <c r="B49" s="146" t="s">
        <v>35</v>
      </c>
      <c r="C49" s="147" t="s">
        <v>56</v>
      </c>
      <c r="D49" s="141">
        <f t="shared" ref="D49:D50" ca="1" si="20">IF(TODAY()&gt;H49,1,(IF(TODAY()&lt;E49,0,((NETWORKDAYS(E49,TODAY())/(G49))))))</f>
        <v>0.25</v>
      </c>
      <c r="E49" s="142">
        <v>44770</v>
      </c>
      <c r="F49" s="143">
        <v>11</v>
      </c>
      <c r="G49" s="144">
        <f t="shared" si="18"/>
        <v>8</v>
      </c>
      <c r="H49" s="145">
        <f t="shared" si="19"/>
        <v>44781</v>
      </c>
      <c r="I49" s="28"/>
      <c r="J49" s="28"/>
      <c r="K49" s="20"/>
      <c r="L49" s="20"/>
      <c r="M49" s="20"/>
      <c r="N49" s="20"/>
      <c r="O49" s="20"/>
      <c r="P49" s="20"/>
      <c r="Q49" s="20"/>
      <c r="R49" s="20"/>
      <c r="S49" s="21"/>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9"/>
      <c r="AW49" s="20"/>
    </row>
    <row r="50" spans="1:49" ht="30" customHeight="1" thickBot="1">
      <c r="A50" s="7"/>
      <c r="B50" s="146" t="s">
        <v>37</v>
      </c>
      <c r="C50" s="147" t="s">
        <v>56</v>
      </c>
      <c r="D50" s="141">
        <f t="shared" ca="1" si="20"/>
        <v>0</v>
      </c>
      <c r="E50" s="142">
        <v>44781</v>
      </c>
      <c r="F50" s="143">
        <v>2</v>
      </c>
      <c r="G50" s="144">
        <f t="shared" si="18"/>
        <v>3</v>
      </c>
      <c r="H50" s="145">
        <f t="shared" si="19"/>
        <v>44783</v>
      </c>
      <c r="I50" s="28"/>
      <c r="J50" s="28"/>
      <c r="K50" s="20"/>
      <c r="L50" s="20"/>
      <c r="M50" s="20"/>
      <c r="N50" s="20"/>
      <c r="O50" s="20"/>
      <c r="P50" s="20"/>
      <c r="Q50" s="20"/>
      <c r="R50" s="20"/>
      <c r="S50" s="21"/>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9"/>
      <c r="AW50" s="20"/>
    </row>
    <row r="51" spans="1:49" ht="30" customHeight="1" thickBot="1">
      <c r="A51" s="65"/>
      <c r="B51" s="148" t="s">
        <v>68</v>
      </c>
      <c r="C51" s="147" t="s">
        <v>55</v>
      </c>
      <c r="D51" s="141">
        <f ca="1">IF(TODAY()&gt;H51,1,(IF(TODAY()&lt;E51,0,((NETWORKDAYS(E51,TODAY())/(G51))))))</f>
        <v>1</v>
      </c>
      <c r="E51" s="142">
        <v>44770</v>
      </c>
      <c r="F51" s="143">
        <v>1</v>
      </c>
      <c r="G51" s="144">
        <f t="shared" si="18"/>
        <v>2</v>
      </c>
      <c r="H51" s="145">
        <f t="shared" si="19"/>
        <v>44771</v>
      </c>
      <c r="I51" s="28"/>
      <c r="J51" s="28" t="str">
        <f>IF(OR(ISBLANK(ProjectSchedule!task_start),ISBLANK(ProjectSchedule!task_end)),"",ProjectSchedule!task_end-ProjectSchedule!task_start+1)</f>
        <v/>
      </c>
      <c r="K51" s="20"/>
      <c r="L51" s="20"/>
      <c r="M51" s="20"/>
      <c r="N51" s="20"/>
      <c r="O51" s="20"/>
      <c r="P51" s="20"/>
      <c r="Q51" s="21"/>
      <c r="R51" s="20"/>
      <c r="S51" s="21"/>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9"/>
      <c r="AW51" s="20"/>
    </row>
    <row r="52" spans="1:49" ht="30" customHeight="1" thickBot="1">
      <c r="A52" s="65"/>
      <c r="B52" s="148" t="s">
        <v>69</v>
      </c>
      <c r="C52" s="147" t="s">
        <v>55</v>
      </c>
      <c r="D52" s="141">
        <f ca="1">IF(TODAY()&gt;H52,1,(IF(TODAY()&lt;E52,0,((NETWORKDAYS(E52,TODAY())/(G52))))))</f>
        <v>1</v>
      </c>
      <c r="E52" s="142">
        <v>44771</v>
      </c>
      <c r="F52" s="143">
        <v>2</v>
      </c>
      <c r="G52" s="144">
        <f t="shared" si="18"/>
        <v>1</v>
      </c>
      <c r="H52" s="145">
        <f t="shared" si="19"/>
        <v>44773</v>
      </c>
      <c r="I52" s="28"/>
      <c r="J52" s="28"/>
      <c r="K52" s="20"/>
      <c r="L52" s="20"/>
      <c r="M52" s="20"/>
      <c r="N52" s="20"/>
      <c r="O52" s="20"/>
      <c r="P52" s="20"/>
      <c r="Q52" s="20"/>
      <c r="R52" s="20"/>
      <c r="S52" s="21"/>
      <c r="T52" s="20"/>
      <c r="U52" s="21"/>
      <c r="V52" s="21"/>
      <c r="W52" s="20"/>
      <c r="X52" s="20"/>
      <c r="Y52" s="21"/>
      <c r="Z52" s="21"/>
      <c r="AA52" s="21"/>
      <c r="AB52" s="20"/>
      <c r="AC52" s="20"/>
      <c r="AD52" s="20"/>
      <c r="AE52" s="20"/>
      <c r="AF52" s="20"/>
      <c r="AG52" s="20"/>
      <c r="AH52" s="20"/>
      <c r="AI52" s="20"/>
      <c r="AJ52" s="20"/>
      <c r="AK52" s="20"/>
      <c r="AL52" s="20"/>
      <c r="AM52" s="20"/>
      <c r="AN52" s="20"/>
      <c r="AO52" s="20"/>
      <c r="AP52" s="20"/>
      <c r="AQ52" s="20"/>
      <c r="AR52" s="20"/>
      <c r="AS52" s="20"/>
      <c r="AT52" s="20"/>
      <c r="AU52" s="20"/>
      <c r="AV52" s="29"/>
      <c r="AW52" s="20"/>
    </row>
    <row r="53" spans="1:49" ht="30" customHeight="1" thickBot="1">
      <c r="A53" s="65"/>
      <c r="B53" s="139" t="s">
        <v>70</v>
      </c>
      <c r="C53" s="147" t="s">
        <v>55</v>
      </c>
      <c r="D53" s="141">
        <f t="shared" ref="D53:D54" ca="1" si="21">IF(TODAY()&gt;H53,1,(IF(TODAY()&lt;E53,0,((NETWORKDAYS(E53,TODAY())/(G53))))))</f>
        <v>0</v>
      </c>
      <c r="E53" s="142">
        <v>44773</v>
      </c>
      <c r="F53" s="143">
        <v>3</v>
      </c>
      <c r="G53" s="144">
        <f t="shared" si="18"/>
        <v>3</v>
      </c>
      <c r="H53" s="145">
        <f t="shared" si="19"/>
        <v>44776</v>
      </c>
      <c r="I53" s="28"/>
      <c r="J53" s="28" t="str">
        <f>IF(OR(ISBLANK(ProjectSchedule!task_start),ISBLANK(ProjectSchedule!task_end)),"",ProjectSchedule!task_end-ProjectSchedule!task_start+1)</f>
        <v/>
      </c>
      <c r="K53" s="20"/>
      <c r="L53" s="20"/>
      <c r="M53" s="20"/>
      <c r="N53" s="20"/>
      <c r="O53" s="20"/>
      <c r="P53" s="20"/>
      <c r="Q53" s="21"/>
      <c r="R53" s="20"/>
      <c r="S53" s="21"/>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9"/>
      <c r="AW53" s="20"/>
    </row>
    <row r="54" spans="1:49" ht="30" customHeight="1" thickBot="1">
      <c r="A54" s="65"/>
      <c r="B54" s="148" t="s">
        <v>71</v>
      </c>
      <c r="C54" s="147" t="s">
        <v>58</v>
      </c>
      <c r="D54" s="141">
        <f t="shared" ca="1" si="21"/>
        <v>1</v>
      </c>
      <c r="E54" s="142">
        <v>44770</v>
      </c>
      <c r="F54" s="143">
        <v>2</v>
      </c>
      <c r="G54" s="144">
        <f t="shared" si="18"/>
        <v>2</v>
      </c>
      <c r="H54" s="145">
        <f t="shared" si="19"/>
        <v>44772</v>
      </c>
      <c r="I54" s="66"/>
      <c r="J54" s="28" t="str">
        <f>IF(OR(ISBLANK(ProjectSchedule!task_start),ISBLANK(ProjectSchedule!task_end)),"",ProjectSchedule!task_end-ProjectSchedule!task_start+1)</f>
        <v/>
      </c>
      <c r="K54" s="21"/>
      <c r="L54" s="21"/>
      <c r="M54" s="21"/>
      <c r="N54" s="21"/>
      <c r="O54" s="21"/>
      <c r="P54" s="21"/>
      <c r="Q54" s="21"/>
      <c r="R54" s="21"/>
      <c r="S54" s="21"/>
      <c r="T54" s="21"/>
      <c r="U54" s="21"/>
      <c r="V54" s="21"/>
      <c r="W54" s="21"/>
      <c r="X54" s="21"/>
      <c r="Y54" s="21"/>
      <c r="Z54" s="20"/>
      <c r="AA54" s="21"/>
      <c r="AB54" s="21"/>
      <c r="AC54" s="21"/>
      <c r="AD54" s="21"/>
      <c r="AE54" s="21"/>
      <c r="AF54" s="21"/>
      <c r="AG54" s="21"/>
      <c r="AH54" s="21"/>
      <c r="AI54" s="21"/>
      <c r="AJ54" s="21"/>
      <c r="AK54" s="21"/>
      <c r="AL54" s="21"/>
      <c r="AM54" s="21"/>
      <c r="AN54" s="21"/>
      <c r="AO54" s="21"/>
      <c r="AP54" s="21"/>
      <c r="AQ54" s="21"/>
      <c r="AR54" s="21"/>
      <c r="AS54" s="21"/>
      <c r="AT54" s="21"/>
      <c r="AU54" s="21"/>
      <c r="AV54" s="67"/>
      <c r="AW54" s="21"/>
    </row>
    <row r="55" spans="1:49" ht="30" customHeight="1" thickBot="1">
      <c r="A55" s="65"/>
      <c r="B55" s="148" t="s">
        <v>72</v>
      </c>
      <c r="C55" s="147" t="s">
        <v>58</v>
      </c>
      <c r="D55" s="141">
        <f ca="1">IF(TODAY()&gt;H55,1,(IF(TODAY()&lt;E55,0,((NETWORKDAYS(E55,TODAY())/(G55))))))</f>
        <v>0</v>
      </c>
      <c r="E55" s="142">
        <v>44772</v>
      </c>
      <c r="F55" s="143">
        <v>4</v>
      </c>
      <c r="G55" s="144">
        <f t="shared" si="18"/>
        <v>3</v>
      </c>
      <c r="H55" s="145">
        <f t="shared" si="19"/>
        <v>44776</v>
      </c>
      <c r="I55" s="28"/>
      <c r="J55" s="28"/>
      <c r="K55" s="20"/>
      <c r="L55" s="20"/>
      <c r="M55" s="20"/>
      <c r="N55" s="20"/>
      <c r="O55" s="20"/>
      <c r="P55" s="20"/>
      <c r="Q55" s="20"/>
      <c r="R55" s="20"/>
      <c r="S55" s="21"/>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9"/>
      <c r="AW55" s="20"/>
    </row>
    <row r="56" spans="1:49" ht="30" customHeight="1" thickBot="1">
      <c r="A56" s="65"/>
      <c r="B56" s="148" t="s">
        <v>73</v>
      </c>
      <c r="C56" s="147" t="s">
        <v>58</v>
      </c>
      <c r="D56" s="141">
        <f t="shared" ref="D56:D61" ca="1" si="22">IF(TODAY()&gt;H56,1,(IF(TODAY()&lt;E56,0,((NETWORKDAYS(E56,TODAY())/(G56))))))</f>
        <v>1</v>
      </c>
      <c r="E56" s="142">
        <v>44770</v>
      </c>
      <c r="F56" s="143">
        <v>3</v>
      </c>
      <c r="G56" s="144">
        <f t="shared" si="18"/>
        <v>2</v>
      </c>
      <c r="H56" s="145">
        <f t="shared" si="19"/>
        <v>44773</v>
      </c>
      <c r="I56" s="28"/>
      <c r="J56" s="28" t="str">
        <f>IF(OR(ISBLANK(ProjectSchedule!task_start),ISBLANK(ProjectSchedule!task_end)),"",ProjectSchedule!task_end-ProjectSchedule!task_start+1)</f>
        <v/>
      </c>
      <c r="K56" s="20"/>
      <c r="L56" s="20"/>
      <c r="M56" s="20"/>
      <c r="N56" s="20"/>
      <c r="O56" s="20"/>
      <c r="P56" s="20"/>
      <c r="Q56" s="21"/>
      <c r="R56" s="20"/>
      <c r="S56" s="21"/>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9"/>
      <c r="AW56" s="20"/>
    </row>
    <row r="57" spans="1:49" ht="30" customHeight="1" thickBot="1">
      <c r="A57" s="65"/>
      <c r="B57" s="148" t="s">
        <v>74</v>
      </c>
      <c r="C57" s="147" t="s">
        <v>55</v>
      </c>
      <c r="D57" s="141">
        <f t="shared" ca="1" si="22"/>
        <v>0</v>
      </c>
      <c r="E57" s="142">
        <v>44776</v>
      </c>
      <c r="F57" s="143">
        <v>2</v>
      </c>
      <c r="G57" s="144">
        <f t="shared" si="18"/>
        <v>3</v>
      </c>
      <c r="H57" s="145">
        <f t="shared" si="19"/>
        <v>44778</v>
      </c>
      <c r="I57" s="28"/>
      <c r="J57" s="28" t="str">
        <f>IF(OR(ISBLANK(ProjectSchedule!task_start),ISBLANK(ProjectSchedule!task_end)),"",ProjectSchedule!task_end-ProjectSchedule!task_start+1)</f>
        <v/>
      </c>
      <c r="K57" s="20"/>
      <c r="L57" s="20"/>
      <c r="M57" s="20"/>
      <c r="N57" s="20"/>
      <c r="O57" s="20"/>
      <c r="P57" s="20"/>
      <c r="Q57" s="21"/>
      <c r="R57" s="20"/>
      <c r="S57" s="21"/>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9"/>
      <c r="AW57" s="20"/>
    </row>
    <row r="58" spans="1:49" ht="30" customHeight="1" thickBot="1">
      <c r="A58" s="65"/>
      <c r="B58" s="148" t="s">
        <v>75</v>
      </c>
      <c r="C58" s="140" t="s">
        <v>57</v>
      </c>
      <c r="D58" s="141">
        <f t="shared" ca="1" si="22"/>
        <v>1</v>
      </c>
      <c r="E58" s="142">
        <v>44770</v>
      </c>
      <c r="F58" s="143">
        <v>1</v>
      </c>
      <c r="G58" s="144">
        <f t="shared" si="18"/>
        <v>2</v>
      </c>
      <c r="H58" s="145">
        <f t="shared" si="19"/>
        <v>44771</v>
      </c>
      <c r="I58" s="28"/>
      <c r="J58" s="28" t="str">
        <f>IF(OR(ISBLANK(ProjectSchedule!task_start),ISBLANK(ProjectSchedule!task_end)),"",ProjectSchedule!task_end-ProjectSchedule!task_start+1)</f>
        <v/>
      </c>
      <c r="K58" s="20"/>
      <c r="L58" s="20"/>
      <c r="M58" s="20"/>
      <c r="N58" s="20"/>
      <c r="O58" s="20"/>
      <c r="P58" s="20"/>
      <c r="Q58" s="20"/>
      <c r="R58" s="20"/>
      <c r="S58" s="21"/>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9"/>
      <c r="AW58" s="20"/>
    </row>
    <row r="59" spans="1:49" ht="30" customHeight="1" thickBot="1">
      <c r="A59" s="65"/>
      <c r="B59" s="148" t="s">
        <v>77</v>
      </c>
      <c r="C59" s="140" t="s">
        <v>57</v>
      </c>
      <c r="D59" s="141">
        <f t="shared" ca="1" si="22"/>
        <v>0</v>
      </c>
      <c r="E59" s="142">
        <v>44772</v>
      </c>
      <c r="F59" s="143">
        <v>4</v>
      </c>
      <c r="G59" s="144">
        <f t="shared" si="18"/>
        <v>3</v>
      </c>
      <c r="H59" s="145">
        <f t="shared" si="19"/>
        <v>44776</v>
      </c>
      <c r="I59" s="28"/>
      <c r="J59" s="28" t="str">
        <f>IF(OR(ISBLANK(ProjectSchedule!task_start),ISBLANK(ProjectSchedule!task_end)),"",ProjectSchedule!task_end-ProjectSchedule!task_start+1)</f>
        <v/>
      </c>
      <c r="K59" s="20"/>
      <c r="L59" s="20"/>
      <c r="M59" s="20"/>
      <c r="N59" s="20"/>
      <c r="O59" s="20"/>
      <c r="P59" s="20"/>
      <c r="Q59" s="20"/>
      <c r="R59" s="20"/>
      <c r="S59" s="21"/>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9"/>
      <c r="AW59" s="20"/>
    </row>
    <row r="60" spans="1:49" ht="30" customHeight="1" thickBot="1">
      <c r="A60" s="65"/>
      <c r="B60" s="148" t="s">
        <v>78</v>
      </c>
      <c r="C60" s="147" t="s">
        <v>57</v>
      </c>
      <c r="D60" s="141">
        <f t="shared" ca="1" si="22"/>
        <v>1</v>
      </c>
      <c r="E60" s="142">
        <v>44770</v>
      </c>
      <c r="F60" s="143">
        <v>2</v>
      </c>
      <c r="G60" s="144">
        <f t="shared" si="18"/>
        <v>2</v>
      </c>
      <c r="H60" s="145">
        <f t="shared" si="19"/>
        <v>44772</v>
      </c>
      <c r="I60" s="28"/>
      <c r="J60" s="28" t="str">
        <f>IF(OR(ISBLANK(ProjectSchedule!task_start),ISBLANK(ProjectSchedule!task_end)),"",ProjectSchedule!task_end-ProjectSchedule!task_start+1)</f>
        <v/>
      </c>
      <c r="K60" s="20"/>
      <c r="L60" s="20"/>
      <c r="M60" s="20"/>
      <c r="N60" s="20"/>
      <c r="O60" s="20"/>
      <c r="P60" s="20"/>
      <c r="Q60" s="20"/>
      <c r="R60" s="20"/>
      <c r="S60" s="21"/>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9"/>
      <c r="AW60" s="20"/>
    </row>
    <row r="61" spans="1:49" ht="30" customHeight="1" thickBot="1">
      <c r="A61" s="7"/>
      <c r="B61" s="148" t="s">
        <v>79</v>
      </c>
      <c r="C61" s="147" t="s">
        <v>57</v>
      </c>
      <c r="D61" s="141">
        <f t="shared" ca="1" si="22"/>
        <v>1</v>
      </c>
      <c r="E61" s="142">
        <v>44770</v>
      </c>
      <c r="F61" s="143">
        <v>2</v>
      </c>
      <c r="G61" s="144">
        <f t="shared" si="18"/>
        <v>2</v>
      </c>
      <c r="H61" s="145">
        <f t="shared" si="19"/>
        <v>44772</v>
      </c>
      <c r="I61" s="28"/>
      <c r="J61" s="28" t="str">
        <f>IF(OR(ISBLANK(ProjectSchedule!task_start),ISBLANK(ProjectSchedule!task_end)),"",ProjectSchedule!task_end-ProjectSchedule!task_start+1)</f>
        <v/>
      </c>
      <c r="K61" s="20"/>
      <c r="L61" s="20"/>
      <c r="M61" s="20"/>
      <c r="N61" s="20"/>
      <c r="O61" s="20"/>
      <c r="P61" s="20"/>
      <c r="Q61" s="20"/>
      <c r="R61" s="20"/>
      <c r="S61" s="21"/>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9"/>
      <c r="AW61" s="20"/>
    </row>
    <row r="62" spans="1:49" ht="30" customHeight="1">
      <c r="A62" s="7"/>
      <c r="E62" s="8"/>
      <c r="F62" s="8"/>
      <c r="G62" s="8"/>
    </row>
    <row r="63" spans="1:49" ht="30" customHeight="1">
      <c r="A63" s="7"/>
      <c r="E63" s="8"/>
      <c r="F63" s="8"/>
      <c r="G63" s="8"/>
    </row>
    <row r="64" spans="1:49" ht="30" customHeight="1">
      <c r="A64" s="7"/>
      <c r="E64" s="8"/>
      <c r="F64" s="8"/>
      <c r="G64" s="8"/>
    </row>
    <row r="65" spans="1:7" ht="30" customHeight="1">
      <c r="A65" s="7"/>
      <c r="E65" s="8"/>
      <c r="F65" s="8"/>
      <c r="G65" s="8"/>
    </row>
    <row r="66" spans="1:7" ht="30" customHeight="1">
      <c r="A66" s="7"/>
      <c r="E66" s="8"/>
      <c r="F66" s="8"/>
      <c r="G66" s="8"/>
    </row>
    <row r="67" spans="1:7" ht="30" customHeight="1">
      <c r="A67" s="7"/>
      <c r="E67" s="8"/>
      <c r="F67" s="8"/>
      <c r="G67" s="8"/>
    </row>
    <row r="68" spans="1:7" ht="30" customHeight="1">
      <c r="A68" s="7"/>
      <c r="E68" s="8"/>
      <c r="F68" s="8"/>
      <c r="G68" s="8"/>
    </row>
    <row r="69" spans="1:7" ht="30" customHeight="1">
      <c r="A69" s="7"/>
      <c r="E69" s="8"/>
      <c r="F69" s="8"/>
      <c r="G69" s="8"/>
    </row>
    <row r="70" spans="1:7" ht="30" customHeight="1">
      <c r="A70" s="7"/>
      <c r="E70" s="8"/>
      <c r="F70" s="8"/>
      <c r="G70" s="8"/>
    </row>
    <row r="71" spans="1:7" ht="30" customHeight="1">
      <c r="A71" s="7"/>
      <c r="E71" s="8"/>
      <c r="F71" s="8"/>
      <c r="G71" s="8"/>
    </row>
    <row r="72" spans="1:7" ht="30" customHeight="1">
      <c r="A72" s="7"/>
      <c r="E72" s="8"/>
      <c r="F72" s="8"/>
      <c r="G72" s="8"/>
    </row>
    <row r="73" spans="1:7" ht="30" customHeight="1">
      <c r="A73" s="7"/>
      <c r="E73" s="8"/>
      <c r="F73" s="8"/>
      <c r="G73" s="8"/>
    </row>
    <row r="74" spans="1:7" ht="30" customHeight="1">
      <c r="A74" s="7"/>
      <c r="E74" s="8"/>
      <c r="F74" s="8"/>
      <c r="G74" s="8"/>
    </row>
    <row r="75" spans="1:7" ht="30" customHeight="1">
      <c r="A75" s="7"/>
      <c r="E75" s="8"/>
      <c r="F75" s="8"/>
      <c r="G75" s="8"/>
    </row>
    <row r="76" spans="1:7" ht="30" customHeight="1">
      <c r="A76" s="7"/>
      <c r="E76" s="8"/>
      <c r="F76" s="8"/>
      <c r="G76" s="8"/>
    </row>
    <row r="77" spans="1:7" ht="30" customHeight="1">
      <c r="A77" s="7"/>
      <c r="E77" s="8"/>
      <c r="F77" s="8"/>
      <c r="G77" s="8"/>
    </row>
    <row r="78" spans="1:7" ht="30" customHeight="1">
      <c r="A78" s="7"/>
      <c r="E78" s="8"/>
      <c r="F78" s="8"/>
      <c r="G78" s="8"/>
    </row>
    <row r="79" spans="1:7" ht="30" customHeight="1">
      <c r="A79" s="7"/>
      <c r="E79" s="8"/>
      <c r="F79" s="8"/>
      <c r="G79" s="8"/>
    </row>
    <row r="80" spans="1:7" ht="30" customHeight="1">
      <c r="A80" s="7"/>
      <c r="E80" s="8"/>
      <c r="F80" s="8"/>
      <c r="G80" s="8"/>
    </row>
    <row r="81" spans="1:7" ht="30" customHeight="1">
      <c r="A81" s="7"/>
      <c r="E81" s="8"/>
      <c r="F81" s="8"/>
      <c r="G81" s="8"/>
    </row>
    <row r="82" spans="1:7" ht="30" customHeight="1">
      <c r="A82" s="7"/>
      <c r="E82" s="8"/>
      <c r="F82" s="8"/>
      <c r="G82" s="8"/>
    </row>
    <row r="83" spans="1:7" ht="30" customHeight="1">
      <c r="A83" s="7"/>
      <c r="E83" s="8"/>
      <c r="F83" s="8"/>
      <c r="G83" s="8"/>
    </row>
    <row r="84" spans="1:7" ht="30" customHeight="1">
      <c r="A84" s="7"/>
      <c r="E84" s="8"/>
      <c r="F84" s="8"/>
      <c r="G84" s="8"/>
    </row>
    <row r="85" spans="1:7" ht="30" customHeight="1">
      <c r="A85" s="7"/>
      <c r="E85" s="8"/>
      <c r="F85" s="8"/>
      <c r="G85" s="8"/>
    </row>
    <row r="86" spans="1:7" ht="30" customHeight="1">
      <c r="A86" s="7"/>
      <c r="E86" s="8"/>
      <c r="F86" s="8"/>
      <c r="G86" s="8"/>
    </row>
    <row r="87" spans="1:7" ht="30" customHeight="1">
      <c r="A87" s="7"/>
      <c r="E87" s="8"/>
      <c r="F87" s="8"/>
      <c r="G87" s="8"/>
    </row>
    <row r="88" spans="1:7" ht="30" customHeight="1">
      <c r="A88" s="7"/>
      <c r="E88" s="8"/>
      <c r="F88" s="8"/>
      <c r="G88" s="8"/>
    </row>
    <row r="89" spans="1:7" ht="30" customHeight="1">
      <c r="A89" s="7"/>
      <c r="E89" s="8"/>
      <c r="F89" s="8"/>
      <c r="G89" s="8"/>
    </row>
    <row r="90" spans="1:7" ht="30" customHeight="1">
      <c r="A90" s="7"/>
      <c r="E90" s="8"/>
      <c r="F90" s="8"/>
      <c r="G90" s="8"/>
    </row>
    <row r="91" spans="1:7" ht="30" customHeight="1">
      <c r="A91" s="7"/>
      <c r="E91" s="8"/>
      <c r="F91" s="8"/>
      <c r="G91" s="8"/>
    </row>
    <row r="92" spans="1:7" ht="30" customHeight="1">
      <c r="A92" s="7"/>
      <c r="E92" s="8"/>
      <c r="F92" s="8"/>
      <c r="G92" s="8"/>
    </row>
    <row r="93" spans="1:7" ht="30" customHeight="1">
      <c r="A93" s="7"/>
      <c r="E93" s="8"/>
      <c r="F93" s="8"/>
      <c r="G93" s="8"/>
    </row>
    <row r="94" spans="1:7" ht="30" customHeight="1">
      <c r="A94" s="7"/>
      <c r="E94" s="8"/>
      <c r="F94" s="8"/>
      <c r="G94" s="8"/>
    </row>
    <row r="95" spans="1:7" ht="30" customHeight="1">
      <c r="A95" s="7"/>
      <c r="E95" s="8"/>
      <c r="F95" s="8"/>
      <c r="G95" s="8"/>
    </row>
    <row r="96" spans="1:7" ht="30" customHeight="1">
      <c r="A96" s="7"/>
      <c r="E96" s="8"/>
      <c r="F96" s="8"/>
      <c r="G96" s="8"/>
    </row>
    <row r="97" spans="1:7" ht="30" customHeight="1">
      <c r="A97" s="7"/>
      <c r="E97" s="8"/>
      <c r="F97" s="8"/>
      <c r="G97" s="8"/>
    </row>
    <row r="98" spans="1:7" ht="30" customHeight="1">
      <c r="A98" s="7"/>
      <c r="E98" s="8"/>
      <c r="F98" s="8"/>
      <c r="G98" s="8"/>
    </row>
    <row r="99" spans="1:7" ht="30" customHeight="1">
      <c r="A99" s="7"/>
      <c r="E99" s="8"/>
      <c r="F99" s="8"/>
      <c r="G99" s="8"/>
    </row>
    <row r="100" spans="1:7" ht="30" customHeight="1">
      <c r="A100" s="7"/>
      <c r="E100" s="8"/>
      <c r="F100" s="8"/>
      <c r="G100" s="8"/>
    </row>
    <row r="101" spans="1:7" ht="30" customHeight="1">
      <c r="A101" s="7"/>
      <c r="E101" s="8"/>
      <c r="F101" s="8"/>
      <c r="G101" s="8"/>
    </row>
    <row r="102" spans="1:7" ht="30" customHeight="1">
      <c r="A102" s="7"/>
      <c r="E102" s="8"/>
      <c r="F102" s="8"/>
      <c r="G102" s="8"/>
    </row>
    <row r="103" spans="1:7" ht="30" customHeight="1">
      <c r="A103" s="7"/>
      <c r="E103" s="8"/>
      <c r="F103" s="8"/>
      <c r="G103" s="8"/>
    </row>
    <row r="104" spans="1:7" ht="30" customHeight="1">
      <c r="A104" s="7"/>
      <c r="E104" s="8"/>
      <c r="F104" s="8"/>
      <c r="G104" s="8"/>
    </row>
    <row r="105" spans="1:7" ht="30" customHeight="1">
      <c r="A105" s="7"/>
      <c r="E105" s="8"/>
      <c r="F105" s="8"/>
      <c r="G105" s="8"/>
    </row>
    <row r="106" spans="1:7" ht="30" customHeight="1">
      <c r="A106" s="7"/>
      <c r="E106" s="8"/>
      <c r="F106" s="8"/>
      <c r="G106" s="8"/>
    </row>
    <row r="107" spans="1:7" ht="30" customHeight="1">
      <c r="A107" s="7"/>
      <c r="E107" s="8"/>
      <c r="F107" s="8"/>
      <c r="G107" s="8"/>
    </row>
    <row r="108" spans="1:7" ht="30" customHeight="1">
      <c r="A108" s="7"/>
      <c r="E108" s="8"/>
      <c r="F108" s="8"/>
      <c r="G108" s="8"/>
    </row>
    <row r="109" spans="1:7" ht="30" customHeight="1">
      <c r="A109" s="7"/>
      <c r="E109" s="8"/>
      <c r="F109" s="8"/>
      <c r="G109" s="8"/>
    </row>
    <row r="110" spans="1:7" ht="30" customHeight="1">
      <c r="A110" s="7"/>
      <c r="E110" s="8"/>
      <c r="F110" s="8"/>
      <c r="G110" s="8"/>
    </row>
    <row r="111" spans="1:7" ht="30" customHeight="1">
      <c r="A111" s="7"/>
      <c r="E111" s="8"/>
      <c r="F111" s="8"/>
      <c r="G111" s="8"/>
    </row>
    <row r="112" spans="1:7" ht="30" customHeight="1">
      <c r="A112" s="7"/>
      <c r="E112" s="8"/>
      <c r="F112" s="8"/>
      <c r="G112" s="8"/>
    </row>
    <row r="113" spans="1:7" ht="30" customHeight="1">
      <c r="A113" s="7"/>
      <c r="E113" s="8"/>
      <c r="F113" s="8"/>
      <c r="G113" s="8"/>
    </row>
    <row r="114" spans="1:7" ht="30" customHeight="1">
      <c r="A114" s="7"/>
      <c r="E114" s="8"/>
      <c r="F114" s="8"/>
      <c r="G114" s="8"/>
    </row>
    <row r="115" spans="1:7" ht="30" customHeight="1">
      <c r="A115" s="7"/>
      <c r="E115" s="8"/>
      <c r="F115" s="8"/>
      <c r="G115" s="8"/>
    </row>
    <row r="116" spans="1:7" ht="30" customHeight="1">
      <c r="A116" s="7"/>
      <c r="E116" s="8"/>
      <c r="F116" s="8"/>
      <c r="G116" s="8"/>
    </row>
    <row r="117" spans="1:7" ht="30" customHeight="1">
      <c r="A117" s="7"/>
      <c r="E117" s="8"/>
      <c r="F117" s="8"/>
      <c r="G117" s="8"/>
    </row>
    <row r="118" spans="1:7" ht="30" customHeight="1">
      <c r="A118" s="7"/>
      <c r="E118" s="8"/>
      <c r="F118" s="8"/>
      <c r="G118" s="8"/>
    </row>
    <row r="119" spans="1:7" ht="30" customHeight="1">
      <c r="A119" s="7"/>
      <c r="E119" s="8"/>
      <c r="F119" s="8"/>
      <c r="G119" s="8"/>
    </row>
    <row r="120" spans="1:7" ht="30" customHeight="1">
      <c r="A120" s="7"/>
      <c r="E120" s="8"/>
      <c r="F120" s="8"/>
      <c r="G120" s="8"/>
    </row>
    <row r="121" spans="1:7" ht="30" customHeight="1">
      <c r="A121" s="7"/>
      <c r="E121" s="8"/>
      <c r="F121" s="8"/>
      <c r="G121" s="8"/>
    </row>
    <row r="122" spans="1:7" ht="30" customHeight="1">
      <c r="A122" s="7"/>
      <c r="E122" s="8"/>
      <c r="F122" s="8"/>
      <c r="G122" s="8"/>
    </row>
    <row r="123" spans="1:7" ht="30" customHeight="1">
      <c r="A123" s="7"/>
      <c r="E123" s="8"/>
      <c r="F123" s="8"/>
      <c r="G123" s="8"/>
    </row>
    <row r="124" spans="1:7" ht="30" customHeight="1">
      <c r="A124" s="7"/>
      <c r="E124" s="8"/>
      <c r="F124" s="8"/>
      <c r="G124" s="8"/>
    </row>
    <row r="125" spans="1:7" ht="30" customHeight="1">
      <c r="A125" s="7"/>
      <c r="E125" s="8"/>
      <c r="F125" s="8"/>
      <c r="G125" s="8"/>
    </row>
    <row r="126" spans="1:7" ht="30" customHeight="1">
      <c r="A126" s="7"/>
      <c r="E126" s="8"/>
      <c r="F126" s="8"/>
      <c r="G126" s="8"/>
    </row>
    <row r="127" spans="1:7" ht="30" customHeight="1">
      <c r="A127" s="7"/>
      <c r="E127" s="8"/>
      <c r="F127" s="8"/>
      <c r="G127" s="8"/>
    </row>
    <row r="128" spans="1:7" ht="30" customHeight="1">
      <c r="A128" s="7"/>
      <c r="E128" s="8"/>
      <c r="F128" s="8"/>
      <c r="G128" s="8"/>
    </row>
    <row r="129" spans="1:7" ht="30" customHeight="1">
      <c r="A129" s="7"/>
      <c r="E129" s="8"/>
      <c r="F129" s="8"/>
      <c r="G129" s="8"/>
    </row>
    <row r="130" spans="1:7" ht="30" customHeight="1">
      <c r="A130" s="7"/>
      <c r="E130" s="8"/>
      <c r="F130" s="8"/>
      <c r="G130" s="8"/>
    </row>
    <row r="131" spans="1:7" ht="30" customHeight="1">
      <c r="A131" s="7"/>
      <c r="E131" s="8"/>
      <c r="F131" s="8"/>
      <c r="G131" s="8"/>
    </row>
    <row r="132" spans="1:7" ht="30" customHeight="1">
      <c r="A132" s="7"/>
      <c r="E132" s="8"/>
      <c r="F132" s="8"/>
      <c r="G132" s="8"/>
    </row>
    <row r="133" spans="1:7" ht="30" customHeight="1">
      <c r="A133" s="7"/>
      <c r="E133" s="8"/>
      <c r="F133" s="8"/>
      <c r="G133" s="8"/>
    </row>
    <row r="134" spans="1:7" ht="30" customHeight="1">
      <c r="A134" s="7"/>
      <c r="E134" s="8"/>
      <c r="F134" s="8"/>
      <c r="G134" s="8"/>
    </row>
    <row r="135" spans="1:7" ht="30" customHeight="1">
      <c r="A135" s="7"/>
      <c r="E135" s="8"/>
      <c r="F135" s="8"/>
      <c r="G135" s="8"/>
    </row>
    <row r="136" spans="1:7" ht="30" customHeight="1">
      <c r="A136" s="7"/>
      <c r="E136" s="8"/>
      <c r="F136" s="8"/>
      <c r="G136" s="8"/>
    </row>
    <row r="137" spans="1:7" ht="30" customHeight="1">
      <c r="A137" s="7"/>
      <c r="E137" s="8"/>
      <c r="F137" s="8"/>
      <c r="G137" s="8"/>
    </row>
    <row r="138" spans="1:7" ht="30" customHeight="1">
      <c r="A138" s="7"/>
      <c r="E138" s="8"/>
      <c r="F138" s="8"/>
      <c r="G138" s="8"/>
    </row>
    <row r="139" spans="1:7" ht="30" customHeight="1">
      <c r="A139" s="7"/>
      <c r="E139" s="8"/>
      <c r="F139" s="8"/>
      <c r="G139" s="8"/>
    </row>
    <row r="140" spans="1:7" ht="30" customHeight="1">
      <c r="A140" s="7"/>
      <c r="E140" s="8"/>
      <c r="F140" s="8"/>
      <c r="G140" s="8"/>
    </row>
    <row r="141" spans="1:7" ht="30" customHeight="1">
      <c r="A141" s="7"/>
      <c r="E141" s="8"/>
      <c r="F141" s="8"/>
      <c r="G141" s="8"/>
    </row>
    <row r="142" spans="1:7" ht="30" customHeight="1">
      <c r="A142" s="7"/>
      <c r="E142" s="8"/>
      <c r="F142" s="8"/>
      <c r="G142" s="8"/>
    </row>
    <row r="143" spans="1:7" ht="30" customHeight="1">
      <c r="A143" s="7"/>
      <c r="E143" s="8"/>
      <c r="F143" s="8"/>
      <c r="G143" s="8"/>
    </row>
    <row r="144" spans="1:7" ht="30" customHeight="1">
      <c r="A144" s="7"/>
      <c r="E144" s="8"/>
      <c r="F144" s="8"/>
      <c r="G144" s="8"/>
    </row>
    <row r="145" spans="1:7" ht="30" customHeight="1">
      <c r="A145" s="7"/>
      <c r="E145" s="8"/>
      <c r="F145" s="8"/>
      <c r="G145" s="8"/>
    </row>
    <row r="146" spans="1:7" ht="30" customHeight="1">
      <c r="A146" s="7"/>
      <c r="E146" s="8"/>
      <c r="F146" s="8"/>
      <c r="G146" s="8"/>
    </row>
    <row r="147" spans="1:7" ht="30" customHeight="1">
      <c r="A147" s="7"/>
      <c r="E147" s="8"/>
      <c r="F147" s="8"/>
      <c r="G147" s="8"/>
    </row>
    <row r="148" spans="1:7" ht="30" customHeight="1">
      <c r="A148" s="7"/>
      <c r="E148" s="8"/>
      <c r="F148" s="8"/>
      <c r="G148" s="8"/>
    </row>
    <row r="149" spans="1:7" ht="30" customHeight="1">
      <c r="A149" s="7"/>
      <c r="E149" s="8"/>
      <c r="F149" s="8"/>
      <c r="G149" s="8"/>
    </row>
    <row r="150" spans="1:7" ht="30" customHeight="1">
      <c r="A150" s="7"/>
      <c r="E150" s="8"/>
      <c r="F150" s="8"/>
      <c r="G150" s="8"/>
    </row>
    <row r="151" spans="1:7" ht="30" customHeight="1">
      <c r="A151" s="7"/>
      <c r="E151" s="8"/>
      <c r="F151" s="8"/>
      <c r="G151" s="8"/>
    </row>
    <row r="152" spans="1:7" ht="30" customHeight="1">
      <c r="A152" s="7"/>
      <c r="E152" s="8"/>
      <c r="F152" s="8"/>
      <c r="G152" s="8"/>
    </row>
    <row r="153" spans="1:7" ht="30" customHeight="1">
      <c r="A153" s="7"/>
      <c r="E153" s="8"/>
      <c r="F153" s="8"/>
      <c r="G153" s="8"/>
    </row>
    <row r="154" spans="1:7" ht="30" customHeight="1">
      <c r="A154" s="7"/>
      <c r="E154" s="8"/>
      <c r="F154" s="8"/>
      <c r="G154" s="8"/>
    </row>
    <row r="155" spans="1:7" ht="30" customHeight="1">
      <c r="A155" s="7"/>
      <c r="E155" s="8"/>
      <c r="F155" s="8"/>
      <c r="G155" s="8"/>
    </row>
    <row r="156" spans="1:7" ht="30" customHeight="1">
      <c r="A156" s="7"/>
      <c r="E156" s="8"/>
      <c r="F156" s="8"/>
      <c r="G156" s="8"/>
    </row>
    <row r="157" spans="1:7" ht="30" customHeight="1">
      <c r="A157" s="7"/>
      <c r="E157" s="8"/>
      <c r="F157" s="8"/>
      <c r="G157" s="8"/>
    </row>
    <row r="158" spans="1:7" ht="30" customHeight="1">
      <c r="A158" s="7"/>
      <c r="E158" s="8"/>
      <c r="F158" s="8"/>
      <c r="G158" s="8"/>
    </row>
    <row r="159" spans="1:7" ht="30" customHeight="1">
      <c r="A159" s="7"/>
      <c r="E159" s="8"/>
      <c r="F159" s="8"/>
      <c r="G159" s="8"/>
    </row>
    <row r="160" spans="1:7" ht="30" customHeight="1">
      <c r="A160" s="7"/>
      <c r="E160" s="8"/>
      <c r="F160" s="8"/>
      <c r="G160" s="8"/>
    </row>
    <row r="161" spans="1:7" ht="30" customHeight="1">
      <c r="A161" s="7"/>
      <c r="E161" s="8"/>
      <c r="F161" s="8"/>
      <c r="G161" s="8"/>
    </row>
    <row r="162" spans="1:7" ht="30" customHeight="1">
      <c r="A162" s="7"/>
      <c r="E162" s="8"/>
      <c r="F162" s="8"/>
      <c r="G162" s="8"/>
    </row>
    <row r="163" spans="1:7" ht="30" customHeight="1">
      <c r="A163" s="7"/>
      <c r="E163" s="8"/>
      <c r="F163" s="8"/>
      <c r="G163" s="8"/>
    </row>
    <row r="164" spans="1:7" ht="30" customHeight="1">
      <c r="A164" s="7"/>
      <c r="E164" s="8"/>
      <c r="F164" s="8"/>
      <c r="G164" s="8"/>
    </row>
    <row r="165" spans="1:7" ht="30" customHeight="1">
      <c r="A165" s="7"/>
      <c r="E165" s="8"/>
      <c r="F165" s="8"/>
      <c r="G165" s="8"/>
    </row>
    <row r="166" spans="1:7" ht="30" customHeight="1">
      <c r="A166" s="7"/>
      <c r="E166" s="8"/>
      <c r="F166" s="8"/>
      <c r="G166" s="8"/>
    </row>
    <row r="167" spans="1:7" ht="30" customHeight="1">
      <c r="A167" s="7"/>
      <c r="E167" s="8"/>
      <c r="F167" s="8"/>
      <c r="G167" s="8"/>
    </row>
    <row r="168" spans="1:7" ht="30" customHeight="1">
      <c r="A168" s="7"/>
      <c r="E168" s="8"/>
      <c r="F168" s="8"/>
      <c r="G168" s="8"/>
    </row>
    <row r="169" spans="1:7" ht="30" customHeight="1">
      <c r="A169" s="7"/>
      <c r="E169" s="8"/>
      <c r="F169" s="8"/>
      <c r="G169" s="8"/>
    </row>
    <row r="170" spans="1:7" ht="30" customHeight="1">
      <c r="A170" s="7"/>
      <c r="E170" s="8"/>
      <c r="F170" s="8"/>
      <c r="G170" s="8"/>
    </row>
    <row r="171" spans="1:7" ht="30" customHeight="1">
      <c r="A171" s="7"/>
      <c r="E171" s="8"/>
      <c r="F171" s="8"/>
      <c r="G171" s="8"/>
    </row>
    <row r="172" spans="1:7" ht="30" customHeight="1">
      <c r="A172" s="7"/>
      <c r="E172" s="8"/>
      <c r="F172" s="8"/>
      <c r="G172" s="8"/>
    </row>
    <row r="173" spans="1:7" ht="30" customHeight="1">
      <c r="A173" s="7"/>
      <c r="E173" s="8"/>
      <c r="F173" s="8"/>
      <c r="G173" s="8"/>
    </row>
    <row r="174" spans="1:7" ht="30" customHeight="1">
      <c r="A174" s="7"/>
      <c r="E174" s="8"/>
      <c r="F174" s="8"/>
      <c r="G174" s="8"/>
    </row>
    <row r="175" spans="1:7" ht="30" customHeight="1">
      <c r="A175" s="7"/>
      <c r="E175" s="8"/>
      <c r="F175" s="8"/>
      <c r="G175" s="8"/>
    </row>
    <row r="176" spans="1:7" ht="30" customHeight="1">
      <c r="A176" s="7"/>
      <c r="E176" s="8"/>
      <c r="F176" s="8"/>
      <c r="G176" s="8"/>
    </row>
    <row r="177" spans="1:7" ht="30" customHeight="1">
      <c r="A177" s="7"/>
      <c r="E177" s="8"/>
      <c r="F177" s="8"/>
      <c r="G177" s="8"/>
    </row>
    <row r="178" spans="1:7" ht="30" customHeight="1">
      <c r="A178" s="7"/>
      <c r="E178" s="8"/>
      <c r="F178" s="8"/>
      <c r="G178" s="8"/>
    </row>
    <row r="179" spans="1:7" ht="30" customHeight="1">
      <c r="A179" s="7"/>
      <c r="E179" s="8"/>
      <c r="F179" s="8"/>
      <c r="G179" s="8"/>
    </row>
    <row r="180" spans="1:7" ht="30" customHeight="1">
      <c r="A180" s="7"/>
      <c r="E180" s="8"/>
      <c r="F180" s="8"/>
      <c r="G180" s="8"/>
    </row>
    <row r="181" spans="1:7" ht="30" customHeight="1">
      <c r="A181" s="7"/>
      <c r="E181" s="8"/>
      <c r="F181" s="8"/>
      <c r="G181" s="8"/>
    </row>
    <row r="182" spans="1:7" ht="30" customHeight="1">
      <c r="A182" s="7"/>
      <c r="E182" s="8"/>
      <c r="F182" s="8"/>
      <c r="G182" s="8"/>
    </row>
    <row r="183" spans="1:7" ht="30" customHeight="1">
      <c r="A183" s="7"/>
      <c r="E183" s="8"/>
      <c r="F183" s="8"/>
      <c r="G183" s="8"/>
    </row>
    <row r="184" spans="1:7" ht="30" customHeight="1">
      <c r="A184" s="7"/>
      <c r="E184" s="8"/>
      <c r="F184" s="8"/>
      <c r="G184" s="8"/>
    </row>
    <row r="185" spans="1:7" ht="30" customHeight="1">
      <c r="A185" s="7"/>
      <c r="E185" s="8"/>
      <c r="F185" s="8"/>
      <c r="G185" s="8"/>
    </row>
    <row r="186" spans="1:7" ht="30" customHeight="1">
      <c r="A186" s="7"/>
      <c r="E186" s="8"/>
      <c r="F186" s="8"/>
      <c r="G186" s="8"/>
    </row>
    <row r="187" spans="1:7" ht="30" customHeight="1">
      <c r="A187" s="7"/>
      <c r="E187" s="8"/>
      <c r="F187" s="8"/>
      <c r="G187" s="8"/>
    </row>
    <row r="188" spans="1:7" ht="30" customHeight="1">
      <c r="A188" s="7"/>
      <c r="E188" s="8"/>
      <c r="F188" s="8"/>
      <c r="G188" s="8"/>
    </row>
    <row r="189" spans="1:7" ht="30" customHeight="1">
      <c r="A189" s="7"/>
      <c r="E189" s="8"/>
      <c r="F189" s="8"/>
      <c r="G189" s="8"/>
    </row>
    <row r="190" spans="1:7" ht="30" customHeight="1">
      <c r="A190" s="7"/>
      <c r="E190" s="8"/>
      <c r="F190" s="8"/>
      <c r="G190" s="8"/>
    </row>
    <row r="191" spans="1:7" ht="30" customHeight="1">
      <c r="A191" s="7"/>
      <c r="E191" s="8"/>
      <c r="F191" s="8"/>
      <c r="G191" s="8"/>
    </row>
    <row r="192" spans="1:7" ht="30" customHeight="1">
      <c r="A192" s="7"/>
      <c r="E192" s="8"/>
      <c r="F192" s="8"/>
      <c r="G192" s="8"/>
    </row>
    <row r="193" spans="1:7" ht="30" customHeight="1">
      <c r="A193" s="7"/>
      <c r="E193" s="8"/>
      <c r="F193" s="8"/>
      <c r="G193" s="8"/>
    </row>
    <row r="194" spans="1:7" ht="30" customHeight="1">
      <c r="A194" s="7"/>
      <c r="E194" s="8"/>
      <c r="F194" s="8"/>
      <c r="G194" s="8"/>
    </row>
    <row r="195" spans="1:7" ht="30" customHeight="1">
      <c r="A195" s="7"/>
      <c r="E195" s="8"/>
      <c r="F195" s="8"/>
      <c r="G195" s="8"/>
    </row>
    <row r="196" spans="1:7" ht="30" customHeight="1">
      <c r="A196" s="7"/>
      <c r="E196" s="8"/>
      <c r="F196" s="8"/>
      <c r="G196" s="8"/>
    </row>
    <row r="197" spans="1:7" ht="30" customHeight="1">
      <c r="A197" s="7"/>
      <c r="E197" s="8"/>
      <c r="F197" s="8"/>
      <c r="G197" s="8"/>
    </row>
    <row r="198" spans="1:7" ht="30" customHeight="1">
      <c r="A198" s="7"/>
      <c r="E198" s="8"/>
      <c r="F198" s="8"/>
      <c r="G198" s="8"/>
    </row>
    <row r="199" spans="1:7" ht="30" customHeight="1">
      <c r="A199" s="7"/>
      <c r="E199" s="8"/>
      <c r="F199" s="8"/>
      <c r="G199" s="8"/>
    </row>
    <row r="200" spans="1:7" ht="30" customHeight="1">
      <c r="A200" s="7"/>
      <c r="E200" s="8"/>
      <c r="F200" s="8"/>
      <c r="G200" s="8"/>
    </row>
    <row r="201" spans="1:7" ht="30" customHeight="1">
      <c r="A201" s="7"/>
      <c r="E201" s="8"/>
      <c r="F201" s="8"/>
      <c r="G201" s="8"/>
    </row>
    <row r="202" spans="1:7" ht="30" customHeight="1">
      <c r="A202" s="7"/>
      <c r="E202" s="8"/>
      <c r="F202" s="8"/>
      <c r="G202" s="8"/>
    </row>
    <row r="203" spans="1:7" ht="30" customHeight="1">
      <c r="A203" s="7"/>
      <c r="E203" s="8"/>
      <c r="F203" s="8"/>
      <c r="G203" s="8"/>
    </row>
    <row r="204" spans="1:7" ht="30" customHeight="1">
      <c r="A204" s="7"/>
      <c r="E204" s="8"/>
      <c r="F204" s="8"/>
      <c r="G204" s="8"/>
    </row>
    <row r="205" spans="1:7" ht="30" customHeight="1">
      <c r="A205" s="7"/>
      <c r="E205" s="8"/>
      <c r="F205" s="8"/>
      <c r="G205" s="8"/>
    </row>
    <row r="206" spans="1:7" ht="30" customHeight="1">
      <c r="A206" s="7"/>
      <c r="E206" s="8"/>
      <c r="F206" s="8"/>
      <c r="G206" s="8"/>
    </row>
    <row r="207" spans="1:7" ht="30" customHeight="1">
      <c r="A207" s="7"/>
      <c r="E207" s="8"/>
      <c r="F207" s="8"/>
      <c r="G207" s="8"/>
    </row>
    <row r="208" spans="1:7" ht="30" customHeight="1">
      <c r="A208" s="7"/>
      <c r="E208" s="8"/>
      <c r="F208" s="8"/>
      <c r="G208" s="8"/>
    </row>
    <row r="209" spans="1:7" ht="30" customHeight="1">
      <c r="A209" s="7"/>
      <c r="E209" s="8"/>
      <c r="F209" s="8"/>
      <c r="G209" s="8"/>
    </row>
    <row r="210" spans="1:7" ht="30" customHeight="1">
      <c r="A210" s="7"/>
      <c r="E210" s="8"/>
      <c r="F210" s="8"/>
      <c r="G210" s="8"/>
    </row>
    <row r="211" spans="1:7" ht="30" customHeight="1">
      <c r="A211" s="7"/>
      <c r="E211" s="8"/>
      <c r="F211" s="8"/>
      <c r="G211" s="8"/>
    </row>
    <row r="212" spans="1:7" ht="30" customHeight="1">
      <c r="A212" s="7"/>
      <c r="E212" s="8"/>
      <c r="F212" s="8"/>
      <c r="G212" s="8"/>
    </row>
    <row r="213" spans="1:7" ht="30" customHeight="1">
      <c r="A213" s="7"/>
      <c r="E213" s="8"/>
      <c r="F213" s="8"/>
      <c r="G213" s="8"/>
    </row>
    <row r="214" spans="1:7" ht="30" customHeight="1">
      <c r="A214" s="7"/>
      <c r="E214" s="8"/>
      <c r="F214" s="8"/>
      <c r="G214" s="8"/>
    </row>
    <row r="215" spans="1:7" ht="30" customHeight="1">
      <c r="A215" s="7"/>
      <c r="E215" s="8"/>
      <c r="F215" s="8"/>
      <c r="G215" s="8"/>
    </row>
    <row r="216" spans="1:7" ht="30" customHeight="1">
      <c r="A216" s="7"/>
      <c r="E216" s="8"/>
      <c r="F216" s="8"/>
      <c r="G216" s="8"/>
    </row>
    <row r="217" spans="1:7" ht="30" customHeight="1">
      <c r="A217" s="7"/>
      <c r="E217" s="8"/>
      <c r="F217" s="8"/>
      <c r="G217" s="8"/>
    </row>
    <row r="218" spans="1:7" ht="30" customHeight="1">
      <c r="A218" s="7"/>
      <c r="E218" s="8"/>
      <c r="F218" s="8"/>
      <c r="G218" s="8"/>
    </row>
    <row r="219" spans="1:7" ht="30" customHeight="1">
      <c r="A219" s="7"/>
      <c r="E219" s="8"/>
      <c r="F219" s="8"/>
      <c r="G219" s="8"/>
    </row>
    <row r="220" spans="1:7" ht="30" customHeight="1">
      <c r="A220" s="7"/>
      <c r="E220" s="8"/>
      <c r="F220" s="8"/>
      <c r="G220" s="8"/>
    </row>
    <row r="221" spans="1:7" ht="30" customHeight="1">
      <c r="A221" s="7"/>
      <c r="E221" s="8"/>
      <c r="F221" s="8"/>
      <c r="G221" s="8"/>
    </row>
    <row r="222" spans="1:7" ht="30" customHeight="1">
      <c r="A222" s="7"/>
      <c r="E222" s="8"/>
      <c r="F222" s="8"/>
      <c r="G222" s="8"/>
    </row>
    <row r="223" spans="1:7" ht="30" customHeight="1">
      <c r="A223" s="7"/>
      <c r="E223" s="8"/>
      <c r="F223" s="8"/>
      <c r="G223" s="8"/>
    </row>
    <row r="224" spans="1:7" ht="30" customHeight="1">
      <c r="A224" s="7"/>
      <c r="E224" s="8"/>
      <c r="F224" s="8"/>
      <c r="G224" s="8"/>
    </row>
    <row r="225" spans="1:7" ht="30" customHeight="1">
      <c r="A225" s="7"/>
      <c r="E225" s="8"/>
      <c r="F225" s="8"/>
      <c r="G225" s="8"/>
    </row>
    <row r="226" spans="1:7" ht="30" customHeight="1">
      <c r="A226" s="7"/>
      <c r="E226" s="8"/>
      <c r="F226" s="8"/>
      <c r="G226" s="8"/>
    </row>
    <row r="227" spans="1:7" ht="30" customHeight="1">
      <c r="A227" s="7"/>
      <c r="E227" s="8"/>
      <c r="F227" s="8"/>
      <c r="G227" s="8"/>
    </row>
    <row r="228" spans="1:7" ht="30" customHeight="1">
      <c r="A228" s="7"/>
      <c r="E228" s="8"/>
      <c r="F228" s="8"/>
      <c r="G228" s="8"/>
    </row>
    <row r="229" spans="1:7" ht="30" customHeight="1">
      <c r="A229" s="7"/>
      <c r="E229" s="8"/>
      <c r="F229" s="8"/>
      <c r="G229" s="8"/>
    </row>
    <row r="230" spans="1:7" ht="30" customHeight="1">
      <c r="A230" s="7"/>
      <c r="E230" s="8"/>
      <c r="F230" s="8"/>
      <c r="G230" s="8"/>
    </row>
    <row r="231" spans="1:7" ht="30" customHeight="1">
      <c r="A231" s="7"/>
      <c r="E231" s="8"/>
      <c r="F231" s="8"/>
      <c r="G231" s="8"/>
    </row>
    <row r="232" spans="1:7" ht="30" customHeight="1">
      <c r="A232" s="7"/>
      <c r="E232" s="8"/>
      <c r="F232" s="8"/>
      <c r="G232" s="8"/>
    </row>
    <row r="233" spans="1:7" ht="30" customHeight="1">
      <c r="A233" s="7"/>
      <c r="E233" s="8"/>
      <c r="F233" s="8"/>
      <c r="G233" s="8"/>
    </row>
    <row r="234" spans="1:7" ht="30" customHeight="1">
      <c r="A234" s="7"/>
      <c r="E234" s="8"/>
      <c r="F234" s="8"/>
      <c r="G234" s="8"/>
    </row>
    <row r="235" spans="1:7" ht="30" customHeight="1">
      <c r="A235" s="7"/>
      <c r="E235" s="8"/>
      <c r="F235" s="8"/>
      <c r="G235" s="8"/>
    </row>
    <row r="236" spans="1:7" ht="30" customHeight="1">
      <c r="A236" s="7"/>
      <c r="E236" s="8"/>
      <c r="F236" s="8"/>
      <c r="G236" s="8"/>
    </row>
    <row r="237" spans="1:7" ht="30" customHeight="1">
      <c r="A237" s="7"/>
      <c r="E237" s="8"/>
      <c r="F237" s="8"/>
      <c r="G237" s="8"/>
    </row>
    <row r="238" spans="1:7" ht="30" customHeight="1">
      <c r="A238" s="7"/>
      <c r="E238" s="8"/>
      <c r="F238" s="8"/>
      <c r="G238" s="8"/>
    </row>
    <row r="239" spans="1:7" ht="30" customHeight="1">
      <c r="A239" s="7"/>
      <c r="E239" s="8"/>
      <c r="F239" s="8"/>
      <c r="G239" s="8"/>
    </row>
    <row r="240" spans="1:7" ht="30" customHeight="1">
      <c r="A240" s="7"/>
      <c r="E240" s="8"/>
      <c r="F240" s="8"/>
      <c r="G240" s="8"/>
    </row>
    <row r="241" spans="1:7" ht="30" customHeight="1">
      <c r="A241" s="7"/>
      <c r="E241" s="8"/>
      <c r="F241" s="8"/>
      <c r="G241" s="8"/>
    </row>
    <row r="242" spans="1:7" ht="30" customHeight="1">
      <c r="A242" s="7"/>
      <c r="E242" s="8"/>
      <c r="F242" s="8"/>
      <c r="G242" s="8"/>
    </row>
    <row r="243" spans="1:7" ht="30" customHeight="1">
      <c r="A243" s="7"/>
      <c r="E243" s="8"/>
      <c r="F243" s="8"/>
      <c r="G243" s="8"/>
    </row>
    <row r="244" spans="1:7" ht="30" customHeight="1">
      <c r="A244" s="7"/>
      <c r="E244" s="8"/>
      <c r="F244" s="8"/>
      <c r="G244" s="8"/>
    </row>
    <row r="245" spans="1:7" ht="30" customHeight="1">
      <c r="A245" s="7"/>
      <c r="E245" s="8"/>
      <c r="F245" s="8"/>
      <c r="G245" s="8"/>
    </row>
    <row r="246" spans="1:7" ht="30" customHeight="1">
      <c r="A246" s="7"/>
      <c r="E246" s="8"/>
      <c r="F246" s="8"/>
      <c r="G246" s="8"/>
    </row>
    <row r="247" spans="1:7" ht="30" customHeight="1">
      <c r="A247" s="7"/>
      <c r="E247" s="8"/>
      <c r="F247" s="8"/>
      <c r="G247" s="8"/>
    </row>
    <row r="248" spans="1:7" ht="30" customHeight="1">
      <c r="A248" s="7"/>
      <c r="E248" s="8"/>
      <c r="F248" s="8"/>
      <c r="G248" s="8"/>
    </row>
    <row r="249" spans="1:7" ht="30" customHeight="1">
      <c r="A249" s="7"/>
      <c r="E249" s="8"/>
      <c r="F249" s="8"/>
      <c r="G249" s="8"/>
    </row>
    <row r="250" spans="1:7" ht="30" customHeight="1">
      <c r="A250" s="7"/>
      <c r="E250" s="8"/>
      <c r="F250" s="8"/>
      <c r="G250" s="8"/>
    </row>
    <row r="251" spans="1:7" ht="30" customHeight="1">
      <c r="A251" s="7"/>
      <c r="E251" s="8"/>
      <c r="F251" s="8"/>
      <c r="G251" s="8"/>
    </row>
    <row r="252" spans="1:7" ht="30" customHeight="1">
      <c r="A252" s="7"/>
      <c r="E252" s="8"/>
      <c r="F252" s="8"/>
      <c r="G252" s="8"/>
    </row>
    <row r="253" spans="1:7" ht="30" customHeight="1">
      <c r="A253" s="7"/>
      <c r="E253" s="8"/>
      <c r="F253" s="8"/>
      <c r="G253" s="8"/>
    </row>
    <row r="254" spans="1:7" ht="30" customHeight="1">
      <c r="A254" s="7"/>
      <c r="E254" s="8"/>
      <c r="F254" s="8"/>
      <c r="G254" s="8"/>
    </row>
    <row r="255" spans="1:7" ht="30" customHeight="1">
      <c r="A255" s="7"/>
      <c r="E255" s="8"/>
      <c r="F255" s="8"/>
      <c r="G255" s="8"/>
    </row>
    <row r="256" spans="1:7" ht="30" customHeight="1">
      <c r="A256" s="7"/>
      <c r="E256" s="8"/>
      <c r="F256" s="8"/>
      <c r="G256" s="8"/>
    </row>
    <row r="257" spans="1:7" ht="30" customHeight="1">
      <c r="A257" s="7"/>
      <c r="E257" s="8"/>
      <c r="F257" s="8"/>
      <c r="G257" s="8"/>
    </row>
    <row r="258" spans="1:7" ht="30" customHeight="1">
      <c r="A258" s="7"/>
      <c r="E258" s="8"/>
      <c r="F258" s="8"/>
      <c r="G258" s="8"/>
    </row>
    <row r="259" spans="1:7" ht="30" customHeight="1">
      <c r="A259" s="7"/>
      <c r="E259" s="8"/>
      <c r="F259" s="8"/>
      <c r="G259" s="8"/>
    </row>
    <row r="260" spans="1:7" ht="30" customHeight="1">
      <c r="A260" s="7"/>
      <c r="E260" s="8"/>
      <c r="F260" s="8"/>
      <c r="G260" s="8"/>
    </row>
    <row r="261" spans="1:7" ht="30" customHeight="1">
      <c r="A261" s="7"/>
      <c r="E261" s="8"/>
      <c r="F261" s="8"/>
      <c r="G261" s="8"/>
    </row>
    <row r="262" spans="1:7" ht="30" customHeight="1">
      <c r="A262" s="7"/>
      <c r="E262" s="8"/>
      <c r="F262" s="8"/>
      <c r="G262" s="8"/>
    </row>
    <row r="263" spans="1:7" ht="30" customHeight="1">
      <c r="A263" s="7"/>
      <c r="E263" s="8"/>
      <c r="F263" s="8"/>
      <c r="G263" s="8"/>
    </row>
    <row r="264" spans="1:7" ht="30" customHeight="1">
      <c r="A264" s="7"/>
      <c r="E264" s="8"/>
      <c r="F264" s="8"/>
      <c r="G264" s="8"/>
    </row>
    <row r="265" spans="1:7" ht="30" customHeight="1">
      <c r="A265" s="7"/>
      <c r="E265" s="8"/>
      <c r="F265" s="8"/>
      <c r="G265" s="8"/>
    </row>
    <row r="266" spans="1:7" ht="30" customHeight="1">
      <c r="A266" s="7"/>
      <c r="E266" s="8"/>
      <c r="F266" s="8"/>
      <c r="G266" s="8"/>
    </row>
    <row r="267" spans="1:7" ht="30" customHeight="1">
      <c r="A267" s="7"/>
      <c r="E267" s="8"/>
      <c r="F267" s="8"/>
      <c r="G267" s="8"/>
    </row>
    <row r="268" spans="1:7" ht="30" customHeight="1">
      <c r="A268" s="7"/>
      <c r="E268" s="8"/>
      <c r="F268" s="8"/>
      <c r="G268" s="8"/>
    </row>
    <row r="269" spans="1:7" ht="30" customHeight="1">
      <c r="A269" s="7"/>
      <c r="E269" s="8"/>
      <c r="F269" s="8"/>
      <c r="G269" s="8"/>
    </row>
    <row r="270" spans="1:7" ht="30" customHeight="1">
      <c r="A270" s="7"/>
      <c r="E270" s="8"/>
      <c r="F270" s="8"/>
      <c r="G270" s="8"/>
    </row>
    <row r="271" spans="1:7" ht="30" customHeight="1">
      <c r="A271" s="7"/>
      <c r="E271" s="8"/>
      <c r="F271" s="8"/>
      <c r="G271" s="8"/>
    </row>
    <row r="272" spans="1:7" ht="30" customHeight="1">
      <c r="A272" s="7"/>
      <c r="E272" s="8"/>
      <c r="F272" s="8"/>
      <c r="G272" s="8"/>
    </row>
    <row r="273" spans="1:7" ht="30" customHeight="1">
      <c r="A273" s="7"/>
      <c r="E273" s="8"/>
      <c r="F273" s="8"/>
      <c r="G273" s="8"/>
    </row>
    <row r="274" spans="1:7" ht="30" customHeight="1">
      <c r="A274" s="7"/>
      <c r="E274" s="8"/>
      <c r="F274" s="8"/>
      <c r="G274" s="8"/>
    </row>
    <row r="275" spans="1:7" ht="30" customHeight="1">
      <c r="A275" s="7"/>
      <c r="E275" s="8"/>
      <c r="F275" s="8"/>
      <c r="G275" s="8"/>
    </row>
    <row r="276" spans="1:7" ht="30" customHeight="1">
      <c r="A276" s="7"/>
      <c r="E276" s="8"/>
      <c r="F276" s="8"/>
      <c r="G276" s="8"/>
    </row>
    <row r="277" spans="1:7" ht="30" customHeight="1">
      <c r="A277" s="7"/>
      <c r="E277" s="8"/>
      <c r="F277" s="8"/>
      <c r="G277" s="8"/>
    </row>
    <row r="278" spans="1:7" ht="30" customHeight="1">
      <c r="A278" s="7"/>
      <c r="E278" s="8"/>
      <c r="F278" s="8"/>
      <c r="G278" s="8"/>
    </row>
    <row r="279" spans="1:7" ht="30" customHeight="1">
      <c r="A279" s="7"/>
      <c r="E279" s="8"/>
      <c r="F279" s="8"/>
      <c r="G279" s="8"/>
    </row>
    <row r="280" spans="1:7" ht="30" customHeight="1">
      <c r="A280" s="7"/>
      <c r="E280" s="8"/>
      <c r="F280" s="8"/>
      <c r="G280" s="8"/>
    </row>
    <row r="281" spans="1:7" ht="30" customHeight="1">
      <c r="A281" s="7"/>
      <c r="E281" s="8"/>
      <c r="F281" s="8"/>
      <c r="G281" s="8"/>
    </row>
    <row r="282" spans="1:7" ht="30" customHeight="1">
      <c r="A282" s="7"/>
      <c r="E282" s="8"/>
      <c r="F282" s="8"/>
      <c r="G282" s="8"/>
    </row>
    <row r="283" spans="1:7" ht="30" customHeight="1">
      <c r="A283" s="7"/>
      <c r="E283" s="8"/>
      <c r="F283" s="8"/>
      <c r="G283" s="8"/>
    </row>
    <row r="284" spans="1:7" ht="30" customHeight="1">
      <c r="A284" s="7"/>
      <c r="E284" s="8"/>
      <c r="F284" s="8"/>
      <c r="G284" s="8"/>
    </row>
    <row r="285" spans="1:7" ht="30" customHeight="1">
      <c r="A285" s="7"/>
      <c r="E285" s="8"/>
      <c r="F285" s="8"/>
      <c r="G285" s="8"/>
    </row>
    <row r="286" spans="1:7" ht="30" customHeight="1">
      <c r="A286" s="7"/>
      <c r="E286" s="8"/>
      <c r="F286" s="8"/>
      <c r="G286" s="8"/>
    </row>
    <row r="287" spans="1:7" ht="30" customHeight="1">
      <c r="A287" s="7"/>
      <c r="E287" s="8"/>
      <c r="F287" s="8"/>
      <c r="G287" s="8"/>
    </row>
    <row r="288" spans="1:7" ht="30" customHeight="1">
      <c r="A288" s="7"/>
      <c r="E288" s="8"/>
      <c r="F288" s="8"/>
      <c r="G288" s="8"/>
    </row>
    <row r="289" spans="1:7" ht="30" customHeight="1">
      <c r="A289" s="7"/>
      <c r="E289" s="8"/>
      <c r="F289" s="8"/>
      <c r="G289" s="8"/>
    </row>
    <row r="290" spans="1:7" ht="30" customHeight="1">
      <c r="A290" s="7"/>
      <c r="E290" s="8"/>
      <c r="F290" s="8"/>
      <c r="G290" s="8"/>
    </row>
    <row r="291" spans="1:7" ht="30" customHeight="1">
      <c r="A291" s="7"/>
      <c r="E291" s="8"/>
      <c r="F291" s="8"/>
      <c r="G291" s="8"/>
    </row>
    <row r="292" spans="1:7" ht="30" customHeight="1">
      <c r="A292" s="7"/>
      <c r="E292" s="8"/>
      <c r="F292" s="8"/>
      <c r="G292" s="8"/>
    </row>
    <row r="293" spans="1:7" ht="30" customHeight="1">
      <c r="A293" s="7"/>
      <c r="E293" s="8"/>
      <c r="F293" s="8"/>
      <c r="G293" s="8"/>
    </row>
    <row r="294" spans="1:7" ht="30" customHeight="1">
      <c r="A294" s="7"/>
      <c r="E294" s="8"/>
      <c r="F294" s="8"/>
      <c r="G294" s="8"/>
    </row>
    <row r="295" spans="1:7" ht="30" customHeight="1">
      <c r="A295" s="7"/>
      <c r="E295" s="8"/>
      <c r="F295" s="8"/>
      <c r="G295" s="8"/>
    </row>
    <row r="296" spans="1:7" ht="30" customHeight="1">
      <c r="A296" s="7"/>
      <c r="E296" s="8"/>
      <c r="F296" s="8"/>
      <c r="G296" s="8"/>
    </row>
    <row r="297" spans="1:7" ht="30" customHeight="1">
      <c r="A297" s="7"/>
      <c r="E297" s="8"/>
      <c r="F297" s="8"/>
      <c r="G297" s="8"/>
    </row>
    <row r="298" spans="1:7" ht="30" customHeight="1">
      <c r="A298" s="7"/>
      <c r="E298" s="8"/>
      <c r="F298" s="8"/>
      <c r="G298" s="8"/>
    </row>
    <row r="299" spans="1:7" ht="30" customHeight="1">
      <c r="A299" s="7"/>
      <c r="E299" s="8"/>
      <c r="F299" s="8"/>
      <c r="G299" s="8"/>
    </row>
    <row r="300" spans="1:7" ht="30" customHeight="1">
      <c r="A300" s="7"/>
      <c r="E300" s="8"/>
      <c r="F300" s="8"/>
      <c r="G300" s="8"/>
    </row>
    <row r="301" spans="1:7" ht="30" customHeight="1">
      <c r="A301" s="7"/>
      <c r="E301" s="8"/>
      <c r="F301" s="8"/>
      <c r="G301" s="8"/>
    </row>
    <row r="302" spans="1:7" ht="30" customHeight="1">
      <c r="A302" s="7"/>
      <c r="E302" s="8"/>
      <c r="F302" s="8"/>
      <c r="G302" s="8"/>
    </row>
    <row r="303" spans="1:7" ht="30" customHeight="1">
      <c r="A303" s="7"/>
      <c r="E303" s="8"/>
      <c r="F303" s="8"/>
      <c r="G303" s="8"/>
    </row>
    <row r="304" spans="1:7" ht="30" customHeight="1">
      <c r="A304" s="7"/>
      <c r="E304" s="8"/>
      <c r="F304" s="8"/>
      <c r="G304" s="8"/>
    </row>
    <row r="305" spans="1:7" ht="30" customHeight="1">
      <c r="A305" s="7"/>
      <c r="E305" s="8"/>
      <c r="F305" s="8"/>
      <c r="G305" s="8"/>
    </row>
    <row r="306" spans="1:7" ht="30" customHeight="1">
      <c r="A306" s="7"/>
      <c r="E306" s="8"/>
      <c r="F306" s="8"/>
      <c r="G306" s="8"/>
    </row>
    <row r="307" spans="1:7" ht="30" customHeight="1">
      <c r="A307" s="7"/>
      <c r="E307" s="8"/>
      <c r="F307" s="8"/>
      <c r="G307" s="8"/>
    </row>
    <row r="308" spans="1:7" ht="30" customHeight="1">
      <c r="A308" s="7"/>
      <c r="E308" s="8"/>
      <c r="F308" s="8"/>
      <c r="G308" s="8"/>
    </row>
    <row r="309" spans="1:7" ht="30" customHeight="1">
      <c r="A309" s="7"/>
      <c r="E309" s="8"/>
      <c r="F309" s="8"/>
      <c r="G309" s="8"/>
    </row>
    <row r="310" spans="1:7" ht="30" customHeight="1">
      <c r="A310" s="7"/>
      <c r="E310" s="8"/>
      <c r="F310" s="8"/>
      <c r="G310" s="8"/>
    </row>
    <row r="311" spans="1:7" ht="30" customHeight="1">
      <c r="A311" s="7"/>
      <c r="E311" s="8"/>
      <c r="F311" s="8"/>
      <c r="G311" s="8"/>
    </row>
    <row r="312" spans="1:7" ht="30" customHeight="1">
      <c r="A312" s="7"/>
      <c r="E312" s="8"/>
      <c r="F312" s="8"/>
      <c r="G312" s="8"/>
    </row>
    <row r="313" spans="1:7" ht="30" customHeight="1">
      <c r="A313" s="7"/>
      <c r="E313" s="8"/>
      <c r="F313" s="8"/>
      <c r="G313" s="8"/>
    </row>
    <row r="314" spans="1:7" ht="30" customHeight="1">
      <c r="A314" s="7"/>
      <c r="E314" s="8"/>
      <c r="F314" s="8"/>
      <c r="G314" s="8"/>
    </row>
    <row r="315" spans="1:7" ht="30" customHeight="1">
      <c r="A315" s="7"/>
      <c r="E315" s="8"/>
      <c r="F315" s="8"/>
      <c r="G315" s="8"/>
    </row>
    <row r="316" spans="1:7" ht="30" customHeight="1">
      <c r="A316" s="7"/>
      <c r="E316" s="8"/>
      <c r="F316" s="8"/>
      <c r="G316" s="8"/>
    </row>
    <row r="317" spans="1:7" ht="30" customHeight="1">
      <c r="A317" s="7"/>
      <c r="E317" s="8"/>
      <c r="F317" s="8"/>
      <c r="G317" s="8"/>
    </row>
    <row r="318" spans="1:7" ht="30" customHeight="1">
      <c r="A318" s="7"/>
      <c r="E318" s="8"/>
      <c r="F318" s="8"/>
      <c r="G318" s="8"/>
    </row>
    <row r="319" spans="1:7" ht="30" customHeight="1">
      <c r="A319" s="7"/>
      <c r="E319" s="8"/>
      <c r="F319" s="8"/>
      <c r="G319" s="8"/>
    </row>
    <row r="320" spans="1:7" ht="30" customHeight="1">
      <c r="A320" s="7"/>
      <c r="E320" s="8"/>
      <c r="F320" s="8"/>
      <c r="G320" s="8"/>
    </row>
    <row r="321" spans="1:7" ht="30" customHeight="1">
      <c r="A321" s="7"/>
      <c r="E321" s="8"/>
      <c r="F321" s="8"/>
      <c r="G321" s="8"/>
    </row>
    <row r="322" spans="1:7" ht="30" customHeight="1">
      <c r="A322" s="7"/>
      <c r="E322" s="8"/>
      <c r="F322" s="8"/>
      <c r="G322" s="8"/>
    </row>
    <row r="323" spans="1:7" ht="30" customHeight="1">
      <c r="A323" s="7"/>
      <c r="E323" s="8"/>
      <c r="F323" s="8"/>
      <c r="G323" s="8"/>
    </row>
    <row r="324" spans="1:7" ht="30" customHeight="1">
      <c r="A324" s="7"/>
      <c r="E324" s="8"/>
      <c r="F324" s="8"/>
      <c r="G324" s="8"/>
    </row>
    <row r="325" spans="1:7" ht="30" customHeight="1">
      <c r="A325" s="7"/>
      <c r="E325" s="8"/>
      <c r="F325" s="8"/>
      <c r="G325" s="8"/>
    </row>
    <row r="326" spans="1:7" ht="30" customHeight="1">
      <c r="A326" s="7"/>
      <c r="E326" s="8"/>
      <c r="F326" s="8"/>
      <c r="G326" s="8"/>
    </row>
    <row r="327" spans="1:7" ht="30" customHeight="1">
      <c r="A327" s="7"/>
      <c r="E327" s="8"/>
      <c r="F327" s="8"/>
      <c r="G327" s="8"/>
    </row>
    <row r="328" spans="1:7" ht="30" customHeight="1">
      <c r="A328" s="7"/>
      <c r="E328" s="8"/>
      <c r="F328" s="8"/>
      <c r="G328" s="8"/>
    </row>
    <row r="329" spans="1:7" ht="30" customHeight="1">
      <c r="A329" s="7"/>
      <c r="E329" s="8"/>
      <c r="F329" s="8"/>
      <c r="G329" s="8"/>
    </row>
    <row r="330" spans="1:7" ht="30" customHeight="1">
      <c r="A330" s="7"/>
      <c r="E330" s="8"/>
      <c r="F330" s="8"/>
      <c r="G330" s="8"/>
    </row>
    <row r="331" spans="1:7" ht="30" customHeight="1">
      <c r="A331" s="7"/>
      <c r="E331" s="8"/>
      <c r="F331" s="8"/>
      <c r="G331" s="8"/>
    </row>
    <row r="332" spans="1:7" ht="30" customHeight="1">
      <c r="A332" s="7"/>
      <c r="E332" s="8"/>
      <c r="F332" s="8"/>
      <c r="G332" s="8"/>
    </row>
    <row r="333" spans="1:7" ht="30" customHeight="1">
      <c r="A333" s="7"/>
      <c r="E333" s="8"/>
      <c r="F333" s="8"/>
      <c r="G333" s="8"/>
    </row>
    <row r="334" spans="1:7" ht="30" customHeight="1">
      <c r="A334" s="7"/>
      <c r="E334" s="8"/>
      <c r="F334" s="8"/>
      <c r="G334" s="8"/>
    </row>
    <row r="335" spans="1:7" ht="30" customHeight="1">
      <c r="A335" s="7"/>
      <c r="E335" s="8"/>
      <c r="F335" s="8"/>
      <c r="G335" s="8"/>
    </row>
    <row r="336" spans="1:7" ht="30" customHeight="1">
      <c r="A336" s="7"/>
      <c r="E336" s="8"/>
      <c r="F336" s="8"/>
      <c r="G336" s="8"/>
    </row>
    <row r="337" spans="1:7" ht="30" customHeight="1">
      <c r="A337" s="7"/>
      <c r="E337" s="8"/>
      <c r="F337" s="8"/>
      <c r="G337" s="8"/>
    </row>
    <row r="338" spans="1:7" ht="30" customHeight="1">
      <c r="A338" s="7"/>
      <c r="E338" s="8"/>
      <c r="F338" s="8"/>
      <c r="G338" s="8"/>
    </row>
    <row r="339" spans="1:7" ht="30" customHeight="1">
      <c r="A339" s="7"/>
      <c r="E339" s="8"/>
      <c r="F339" s="8"/>
      <c r="G339" s="8"/>
    </row>
    <row r="340" spans="1:7" ht="30" customHeight="1">
      <c r="A340" s="7"/>
      <c r="E340" s="8"/>
      <c r="F340" s="8"/>
      <c r="G340" s="8"/>
    </row>
    <row r="341" spans="1:7" ht="30" customHeight="1">
      <c r="A341" s="7"/>
      <c r="E341" s="8"/>
      <c r="F341" s="8"/>
      <c r="G341" s="8"/>
    </row>
    <row r="342" spans="1:7" ht="30" customHeight="1">
      <c r="A342" s="7"/>
      <c r="E342" s="8"/>
      <c r="F342" s="8"/>
      <c r="G342" s="8"/>
    </row>
    <row r="343" spans="1:7" ht="30" customHeight="1">
      <c r="A343" s="7"/>
      <c r="E343" s="8"/>
      <c r="F343" s="8"/>
      <c r="G343" s="8"/>
    </row>
    <row r="344" spans="1:7" ht="30" customHeight="1">
      <c r="A344" s="7"/>
      <c r="E344" s="8"/>
      <c r="F344" s="8"/>
      <c r="G344" s="8"/>
    </row>
    <row r="345" spans="1:7" ht="30" customHeight="1">
      <c r="A345" s="7"/>
      <c r="E345" s="8"/>
      <c r="F345" s="8"/>
      <c r="G345" s="8"/>
    </row>
    <row r="346" spans="1:7" ht="30" customHeight="1">
      <c r="A346" s="7"/>
      <c r="E346" s="8"/>
      <c r="F346" s="8"/>
      <c r="G346" s="8"/>
    </row>
    <row r="347" spans="1:7" ht="30" customHeight="1">
      <c r="A347" s="7"/>
      <c r="E347" s="8"/>
      <c r="F347" s="8"/>
      <c r="G347" s="8"/>
    </row>
    <row r="348" spans="1:7" ht="30" customHeight="1">
      <c r="A348" s="7"/>
      <c r="E348" s="8"/>
      <c r="F348" s="8"/>
      <c r="G348" s="8"/>
    </row>
    <row r="349" spans="1:7" ht="30" customHeight="1">
      <c r="A349" s="7"/>
      <c r="E349" s="8"/>
      <c r="F349" s="8"/>
      <c r="G349" s="8"/>
    </row>
    <row r="350" spans="1:7" ht="30" customHeight="1">
      <c r="A350" s="7"/>
      <c r="E350" s="8"/>
      <c r="F350" s="8"/>
      <c r="G350" s="8"/>
    </row>
    <row r="351" spans="1:7" ht="30" customHeight="1">
      <c r="A351" s="7"/>
      <c r="E351" s="8"/>
      <c r="F351" s="8"/>
      <c r="G351" s="8"/>
    </row>
    <row r="352" spans="1:7" ht="30" customHeight="1">
      <c r="A352" s="7"/>
      <c r="E352" s="8"/>
      <c r="F352" s="8"/>
      <c r="G352" s="8"/>
    </row>
    <row r="353" spans="1:7" ht="30" customHeight="1">
      <c r="A353" s="7"/>
      <c r="E353" s="8"/>
      <c r="F353" s="8"/>
      <c r="G353" s="8"/>
    </row>
    <row r="354" spans="1:7" ht="30" customHeight="1">
      <c r="A354" s="7"/>
      <c r="E354" s="8"/>
      <c r="F354" s="8"/>
      <c r="G354" s="8"/>
    </row>
    <row r="355" spans="1:7" ht="30" customHeight="1">
      <c r="A355" s="7"/>
      <c r="E355" s="8"/>
      <c r="F355" s="8"/>
      <c r="G355" s="8"/>
    </row>
    <row r="356" spans="1:7" ht="30" customHeight="1">
      <c r="A356" s="7"/>
      <c r="E356" s="8"/>
      <c r="F356" s="8"/>
      <c r="G356" s="8"/>
    </row>
    <row r="357" spans="1:7" ht="30" customHeight="1">
      <c r="A357" s="7"/>
      <c r="E357" s="8"/>
      <c r="F357" s="8"/>
      <c r="G357" s="8"/>
    </row>
    <row r="358" spans="1:7" ht="30" customHeight="1">
      <c r="A358" s="7"/>
      <c r="E358" s="8"/>
      <c r="F358" s="8"/>
      <c r="G358" s="8"/>
    </row>
    <row r="359" spans="1:7" ht="30" customHeight="1">
      <c r="A359" s="7"/>
      <c r="E359" s="8"/>
      <c r="F359" s="8"/>
      <c r="G359" s="8"/>
    </row>
    <row r="360" spans="1:7" ht="30" customHeight="1">
      <c r="A360" s="7"/>
      <c r="E360" s="8"/>
      <c r="F360" s="8"/>
      <c r="G360" s="8"/>
    </row>
    <row r="361" spans="1:7" ht="30" customHeight="1">
      <c r="A361" s="7"/>
      <c r="E361" s="8"/>
      <c r="F361" s="8"/>
      <c r="G361" s="8"/>
    </row>
    <row r="362" spans="1:7" ht="30" customHeight="1">
      <c r="A362" s="7"/>
      <c r="E362" s="8"/>
      <c r="F362" s="8"/>
      <c r="G362" s="8"/>
    </row>
    <row r="363" spans="1:7" ht="30" customHeight="1">
      <c r="A363" s="7"/>
      <c r="E363" s="8"/>
      <c r="F363" s="8"/>
      <c r="G363" s="8"/>
    </row>
    <row r="364" spans="1:7" ht="30" customHeight="1">
      <c r="A364" s="7"/>
      <c r="E364" s="8"/>
      <c r="F364" s="8"/>
      <c r="G364" s="8"/>
    </row>
    <row r="365" spans="1:7" ht="30" customHeight="1">
      <c r="A365" s="7"/>
      <c r="E365" s="8"/>
      <c r="F365" s="8"/>
      <c r="G365" s="8"/>
    </row>
    <row r="366" spans="1:7" ht="30" customHeight="1">
      <c r="A366" s="7"/>
      <c r="E366" s="8"/>
      <c r="F366" s="8"/>
      <c r="G366" s="8"/>
    </row>
    <row r="367" spans="1:7" ht="30" customHeight="1">
      <c r="A367" s="7"/>
      <c r="E367" s="8"/>
      <c r="F367" s="8"/>
      <c r="G367" s="8"/>
    </row>
    <row r="368" spans="1:7" ht="30" customHeight="1">
      <c r="A368" s="7"/>
      <c r="E368" s="8"/>
      <c r="F368" s="8"/>
      <c r="G368" s="8"/>
    </row>
    <row r="369" spans="1:7" ht="30" customHeight="1">
      <c r="A369" s="7"/>
      <c r="E369" s="8"/>
      <c r="F369" s="8"/>
      <c r="G369" s="8"/>
    </row>
    <row r="370" spans="1:7" ht="30" customHeight="1">
      <c r="A370" s="7"/>
      <c r="E370" s="8"/>
      <c r="F370" s="8"/>
      <c r="G370" s="8"/>
    </row>
    <row r="371" spans="1:7" ht="30" customHeight="1">
      <c r="A371" s="7"/>
      <c r="E371" s="8"/>
      <c r="F371" s="8"/>
      <c r="G371" s="8"/>
    </row>
    <row r="372" spans="1:7" ht="30" customHeight="1">
      <c r="A372" s="7"/>
      <c r="E372" s="8"/>
      <c r="F372" s="8"/>
      <c r="G372" s="8"/>
    </row>
    <row r="373" spans="1:7" ht="30" customHeight="1">
      <c r="A373" s="7"/>
      <c r="E373" s="8"/>
      <c r="F373" s="8"/>
      <c r="G373" s="8"/>
    </row>
    <row r="374" spans="1:7" ht="30" customHeight="1">
      <c r="A374" s="7"/>
      <c r="E374" s="8"/>
      <c r="F374" s="8"/>
      <c r="G374" s="8"/>
    </row>
    <row r="375" spans="1:7" ht="30" customHeight="1">
      <c r="A375" s="7"/>
      <c r="E375" s="8"/>
      <c r="F375" s="8"/>
      <c r="G375" s="8"/>
    </row>
    <row r="376" spans="1:7" ht="30" customHeight="1">
      <c r="A376" s="7"/>
      <c r="E376" s="8"/>
      <c r="F376" s="8"/>
      <c r="G376" s="8"/>
    </row>
    <row r="377" spans="1:7" ht="30" customHeight="1">
      <c r="A377" s="7"/>
      <c r="E377" s="8"/>
      <c r="F377" s="8"/>
      <c r="G377" s="8"/>
    </row>
    <row r="378" spans="1:7" ht="30" customHeight="1">
      <c r="A378" s="7"/>
      <c r="E378" s="8"/>
      <c r="F378" s="8"/>
      <c r="G378" s="8"/>
    </row>
    <row r="379" spans="1:7" ht="30" customHeight="1">
      <c r="A379" s="7"/>
      <c r="E379" s="8"/>
      <c r="F379" s="8"/>
      <c r="G379" s="8"/>
    </row>
    <row r="380" spans="1:7" ht="30" customHeight="1">
      <c r="A380" s="7"/>
      <c r="E380" s="8"/>
      <c r="F380" s="8"/>
      <c r="G380" s="8"/>
    </row>
    <row r="381" spans="1:7" ht="30" customHeight="1">
      <c r="A381" s="7"/>
      <c r="E381" s="8"/>
      <c r="F381" s="8"/>
      <c r="G381" s="8"/>
    </row>
    <row r="382" spans="1:7" ht="30" customHeight="1">
      <c r="A382" s="7"/>
      <c r="E382" s="8"/>
      <c r="F382" s="8"/>
      <c r="G382" s="8"/>
    </row>
    <row r="383" spans="1:7" ht="30" customHeight="1">
      <c r="A383" s="7"/>
      <c r="E383" s="8"/>
      <c r="F383" s="8"/>
      <c r="G383" s="8"/>
    </row>
    <row r="384" spans="1:7" ht="30" customHeight="1">
      <c r="A384" s="7"/>
      <c r="E384" s="8"/>
      <c r="F384" s="8"/>
      <c r="G384" s="8"/>
    </row>
    <row r="385" spans="1:7" ht="30" customHeight="1">
      <c r="A385" s="7"/>
      <c r="E385" s="8"/>
      <c r="F385" s="8"/>
      <c r="G385" s="8"/>
    </row>
    <row r="386" spans="1:7" ht="30" customHeight="1">
      <c r="A386" s="7"/>
      <c r="E386" s="8"/>
      <c r="F386" s="8"/>
      <c r="G386" s="8"/>
    </row>
    <row r="387" spans="1:7" ht="30" customHeight="1">
      <c r="A387" s="7"/>
      <c r="E387" s="8"/>
      <c r="F387" s="8"/>
      <c r="G387" s="8"/>
    </row>
    <row r="388" spans="1:7" ht="30" customHeight="1">
      <c r="A388" s="7"/>
      <c r="E388" s="8"/>
      <c r="F388" s="8"/>
      <c r="G388" s="8"/>
    </row>
    <row r="389" spans="1:7" ht="30" customHeight="1">
      <c r="A389" s="7"/>
      <c r="E389" s="8"/>
      <c r="F389" s="8"/>
      <c r="G389" s="8"/>
    </row>
    <row r="390" spans="1:7" ht="30" customHeight="1">
      <c r="A390" s="7"/>
      <c r="E390" s="8"/>
      <c r="F390" s="8"/>
      <c r="G390" s="8"/>
    </row>
    <row r="391" spans="1:7" ht="30" customHeight="1">
      <c r="A391" s="7"/>
      <c r="E391" s="8"/>
      <c r="F391" s="8"/>
      <c r="G391" s="8"/>
    </row>
    <row r="392" spans="1:7" ht="30" customHeight="1">
      <c r="A392" s="7"/>
      <c r="E392" s="8"/>
      <c r="F392" s="8"/>
      <c r="G392" s="8"/>
    </row>
    <row r="393" spans="1:7" ht="30" customHeight="1">
      <c r="A393" s="7"/>
      <c r="E393" s="8"/>
      <c r="F393" s="8"/>
      <c r="G393" s="8"/>
    </row>
    <row r="394" spans="1:7" ht="30" customHeight="1">
      <c r="A394" s="7"/>
      <c r="E394" s="8"/>
      <c r="F394" s="8"/>
      <c r="G394" s="8"/>
    </row>
    <row r="395" spans="1:7" ht="30" customHeight="1">
      <c r="A395" s="7"/>
      <c r="E395" s="8"/>
      <c r="F395" s="8"/>
      <c r="G395" s="8"/>
    </row>
    <row r="396" spans="1:7" ht="30" customHeight="1">
      <c r="A396" s="7"/>
      <c r="E396" s="8"/>
      <c r="F396" s="8"/>
      <c r="G396" s="8"/>
    </row>
    <row r="397" spans="1:7" ht="30" customHeight="1">
      <c r="A397" s="7"/>
      <c r="E397" s="8"/>
      <c r="F397" s="8"/>
      <c r="G397" s="8"/>
    </row>
    <row r="398" spans="1:7" ht="30" customHeight="1">
      <c r="A398" s="7"/>
      <c r="E398" s="8"/>
      <c r="F398" s="8"/>
      <c r="G398" s="8"/>
    </row>
    <row r="399" spans="1:7" ht="30" customHeight="1">
      <c r="A399" s="7"/>
      <c r="E399" s="8"/>
      <c r="F399" s="8"/>
      <c r="G399" s="8"/>
    </row>
    <row r="400" spans="1:7" ht="30" customHeight="1">
      <c r="A400" s="7"/>
      <c r="E400" s="8"/>
      <c r="F400" s="8"/>
      <c r="G400" s="8"/>
    </row>
    <row r="401" spans="1:7" ht="30" customHeight="1">
      <c r="A401" s="7"/>
      <c r="E401" s="8"/>
      <c r="F401" s="8"/>
      <c r="G401" s="8"/>
    </row>
    <row r="402" spans="1:7" ht="30" customHeight="1">
      <c r="A402" s="7"/>
      <c r="E402" s="8"/>
      <c r="F402" s="8"/>
      <c r="G402" s="8"/>
    </row>
    <row r="403" spans="1:7" ht="30" customHeight="1">
      <c r="A403" s="7"/>
      <c r="E403" s="8"/>
      <c r="F403" s="8"/>
      <c r="G403" s="8"/>
    </row>
    <row r="404" spans="1:7" ht="30" customHeight="1">
      <c r="A404" s="7"/>
      <c r="E404" s="8"/>
      <c r="F404" s="8"/>
      <c r="G404" s="8"/>
    </row>
    <row r="405" spans="1:7" ht="30" customHeight="1">
      <c r="A405" s="7"/>
      <c r="E405" s="8"/>
      <c r="F405" s="8"/>
      <c r="G405" s="8"/>
    </row>
    <row r="406" spans="1:7" ht="30" customHeight="1">
      <c r="A406" s="7"/>
      <c r="E406" s="8"/>
      <c r="F406" s="8"/>
      <c r="G406" s="8"/>
    </row>
    <row r="407" spans="1:7" ht="30" customHeight="1">
      <c r="A407" s="7"/>
      <c r="E407" s="8"/>
      <c r="F407" s="8"/>
      <c r="G407" s="8"/>
    </row>
    <row r="408" spans="1:7" ht="30" customHeight="1">
      <c r="A408" s="7"/>
      <c r="E408" s="8"/>
      <c r="F408" s="8"/>
      <c r="G408" s="8"/>
    </row>
    <row r="409" spans="1:7" ht="30" customHeight="1">
      <c r="A409" s="7"/>
      <c r="E409" s="8"/>
      <c r="F409" s="8"/>
      <c r="G409" s="8"/>
    </row>
    <row r="410" spans="1:7" ht="30" customHeight="1">
      <c r="A410" s="7"/>
      <c r="E410" s="8"/>
      <c r="F410" s="8"/>
      <c r="G410" s="8"/>
    </row>
    <row r="411" spans="1:7" ht="30" customHeight="1">
      <c r="A411" s="7"/>
      <c r="E411" s="8"/>
      <c r="F411" s="8"/>
      <c r="G411" s="8"/>
    </row>
    <row r="412" spans="1:7" ht="30" customHeight="1">
      <c r="A412" s="7"/>
      <c r="E412" s="8"/>
      <c r="F412" s="8"/>
      <c r="G412" s="8"/>
    </row>
    <row r="413" spans="1:7" ht="30" customHeight="1">
      <c r="A413" s="7"/>
      <c r="E413" s="8"/>
      <c r="F413" s="8"/>
      <c r="G413" s="8"/>
    </row>
    <row r="414" spans="1:7" ht="30" customHeight="1">
      <c r="A414" s="7"/>
      <c r="E414" s="8"/>
      <c r="F414" s="8"/>
      <c r="G414" s="8"/>
    </row>
    <row r="415" spans="1:7" ht="30" customHeight="1">
      <c r="A415" s="7"/>
      <c r="E415" s="8"/>
      <c r="F415" s="8"/>
      <c r="G415" s="8"/>
    </row>
    <row r="416" spans="1:7" ht="30" customHeight="1">
      <c r="A416" s="7"/>
      <c r="E416" s="8"/>
      <c r="F416" s="8"/>
      <c r="G416" s="8"/>
    </row>
    <row r="417" spans="1:7" ht="30" customHeight="1">
      <c r="A417" s="7"/>
      <c r="E417" s="8"/>
      <c r="F417" s="8"/>
      <c r="G417" s="8"/>
    </row>
    <row r="418" spans="1:7" ht="30" customHeight="1">
      <c r="A418" s="7"/>
      <c r="E418" s="8"/>
      <c r="F418" s="8"/>
      <c r="G418" s="8"/>
    </row>
    <row r="419" spans="1:7" ht="30" customHeight="1">
      <c r="A419" s="7"/>
      <c r="E419" s="8"/>
      <c r="F419" s="8"/>
      <c r="G419" s="8"/>
    </row>
    <row r="420" spans="1:7" ht="30" customHeight="1">
      <c r="A420" s="7"/>
      <c r="E420" s="8"/>
      <c r="F420" s="8"/>
      <c r="G420" s="8"/>
    </row>
    <row r="421" spans="1:7" ht="30" customHeight="1">
      <c r="A421" s="7"/>
      <c r="E421" s="8"/>
      <c r="F421" s="8"/>
      <c r="G421" s="8"/>
    </row>
    <row r="422" spans="1:7" ht="30" customHeight="1">
      <c r="A422" s="7"/>
      <c r="E422" s="8"/>
      <c r="F422" s="8"/>
      <c r="G422" s="8"/>
    </row>
    <row r="423" spans="1:7" ht="30" customHeight="1">
      <c r="A423" s="7"/>
      <c r="E423" s="8"/>
      <c r="F423" s="8"/>
      <c r="G423" s="8"/>
    </row>
    <row r="424" spans="1:7" ht="30" customHeight="1">
      <c r="A424" s="7"/>
      <c r="E424" s="8"/>
      <c r="F424" s="8"/>
      <c r="G424" s="8"/>
    </row>
    <row r="425" spans="1:7" ht="30" customHeight="1">
      <c r="A425" s="7"/>
      <c r="E425" s="8"/>
      <c r="F425" s="8"/>
      <c r="G425" s="8"/>
    </row>
    <row r="426" spans="1:7" ht="30" customHeight="1">
      <c r="A426" s="7"/>
      <c r="E426" s="8"/>
      <c r="F426" s="8"/>
      <c r="G426" s="8"/>
    </row>
    <row r="427" spans="1:7" ht="30" customHeight="1">
      <c r="A427" s="7"/>
      <c r="E427" s="8"/>
      <c r="F427" s="8"/>
      <c r="G427" s="8"/>
    </row>
    <row r="428" spans="1:7" ht="30" customHeight="1">
      <c r="A428" s="7"/>
      <c r="E428" s="8"/>
      <c r="F428" s="8"/>
      <c r="G428" s="8"/>
    </row>
    <row r="429" spans="1:7" ht="30" customHeight="1">
      <c r="A429" s="7"/>
      <c r="E429" s="8"/>
      <c r="F429" s="8"/>
      <c r="G429" s="8"/>
    </row>
    <row r="430" spans="1:7" ht="30" customHeight="1">
      <c r="A430" s="7"/>
      <c r="E430" s="8"/>
      <c r="F430" s="8"/>
      <c r="G430" s="8"/>
    </row>
    <row r="431" spans="1:7" ht="30" customHeight="1">
      <c r="A431" s="7"/>
      <c r="E431" s="8"/>
      <c r="F431" s="8"/>
      <c r="G431" s="8"/>
    </row>
    <row r="432" spans="1:7" ht="30" customHeight="1">
      <c r="A432" s="7"/>
      <c r="E432" s="8"/>
      <c r="F432" s="8"/>
      <c r="G432" s="8"/>
    </row>
    <row r="433" spans="1:7" ht="30" customHeight="1">
      <c r="A433" s="7"/>
      <c r="E433" s="8"/>
      <c r="F433" s="8"/>
      <c r="G433" s="8"/>
    </row>
    <row r="434" spans="1:7" ht="30" customHeight="1">
      <c r="A434" s="7"/>
      <c r="E434" s="8"/>
      <c r="F434" s="8"/>
      <c r="G434" s="8"/>
    </row>
    <row r="435" spans="1:7" ht="30" customHeight="1">
      <c r="A435" s="7"/>
      <c r="E435" s="8"/>
      <c r="F435" s="8"/>
      <c r="G435" s="8"/>
    </row>
    <row r="436" spans="1:7" ht="30" customHeight="1">
      <c r="A436" s="7"/>
      <c r="E436" s="8"/>
      <c r="F436" s="8"/>
      <c r="G436" s="8"/>
    </row>
    <row r="437" spans="1:7" ht="30" customHeight="1">
      <c r="A437" s="7"/>
      <c r="E437" s="8"/>
      <c r="F437" s="8"/>
      <c r="G437" s="8"/>
    </row>
    <row r="438" spans="1:7" ht="30" customHeight="1">
      <c r="A438" s="7"/>
      <c r="E438" s="8"/>
      <c r="F438" s="8"/>
      <c r="G438" s="8"/>
    </row>
    <row r="439" spans="1:7" ht="30" customHeight="1">
      <c r="A439" s="7"/>
      <c r="E439" s="8"/>
      <c r="F439" s="8"/>
      <c r="G439" s="8"/>
    </row>
    <row r="440" spans="1:7" ht="30" customHeight="1">
      <c r="A440" s="7"/>
      <c r="E440" s="8"/>
      <c r="F440" s="8"/>
      <c r="G440" s="8"/>
    </row>
    <row r="441" spans="1:7" ht="30" customHeight="1">
      <c r="A441" s="7"/>
      <c r="E441" s="8"/>
      <c r="F441" s="8"/>
      <c r="G441" s="8"/>
    </row>
    <row r="442" spans="1:7" ht="30" customHeight="1">
      <c r="A442" s="7"/>
      <c r="E442" s="8"/>
      <c r="F442" s="8"/>
      <c r="G442" s="8"/>
    </row>
    <row r="443" spans="1:7" ht="30" customHeight="1">
      <c r="A443" s="7"/>
      <c r="E443" s="8"/>
      <c r="F443" s="8"/>
      <c r="G443" s="8"/>
    </row>
    <row r="444" spans="1:7" ht="30" customHeight="1">
      <c r="A444" s="7"/>
      <c r="E444" s="8"/>
      <c r="F444" s="8"/>
      <c r="G444" s="8"/>
    </row>
    <row r="445" spans="1:7" ht="30" customHeight="1">
      <c r="A445" s="7"/>
      <c r="E445" s="8"/>
      <c r="F445" s="8"/>
      <c r="G445" s="8"/>
    </row>
    <row r="446" spans="1:7" ht="30" customHeight="1">
      <c r="A446" s="7"/>
      <c r="E446" s="8"/>
      <c r="F446" s="8"/>
      <c r="G446" s="8"/>
    </row>
    <row r="447" spans="1:7" ht="30" customHeight="1">
      <c r="A447" s="7"/>
      <c r="E447" s="8"/>
      <c r="F447" s="8"/>
      <c r="G447" s="8"/>
    </row>
    <row r="448" spans="1:7" ht="30" customHeight="1">
      <c r="A448" s="7"/>
      <c r="E448" s="8"/>
      <c r="F448" s="8"/>
      <c r="G448" s="8"/>
    </row>
    <row r="449" spans="1:7" ht="30" customHeight="1">
      <c r="A449" s="7"/>
      <c r="E449" s="8"/>
      <c r="F449" s="8"/>
      <c r="G449" s="8"/>
    </row>
    <row r="450" spans="1:7" ht="30" customHeight="1">
      <c r="A450" s="7"/>
      <c r="E450" s="8"/>
      <c r="F450" s="8"/>
      <c r="G450" s="8"/>
    </row>
    <row r="451" spans="1:7" ht="30" customHeight="1">
      <c r="A451" s="7"/>
      <c r="E451" s="8"/>
      <c r="F451" s="8"/>
      <c r="G451" s="8"/>
    </row>
    <row r="452" spans="1:7" ht="30" customHeight="1">
      <c r="A452" s="7"/>
      <c r="E452" s="8"/>
      <c r="F452" s="8"/>
      <c r="G452" s="8"/>
    </row>
    <row r="453" spans="1:7" ht="30" customHeight="1">
      <c r="A453" s="7"/>
      <c r="E453" s="8"/>
      <c r="F453" s="8"/>
      <c r="G453" s="8"/>
    </row>
    <row r="454" spans="1:7" ht="30" customHeight="1">
      <c r="A454" s="7"/>
      <c r="E454" s="8"/>
      <c r="F454" s="8"/>
      <c r="G454" s="8"/>
    </row>
    <row r="455" spans="1:7" ht="30" customHeight="1">
      <c r="A455" s="7"/>
      <c r="E455" s="8"/>
      <c r="F455" s="8"/>
      <c r="G455" s="8"/>
    </row>
    <row r="456" spans="1:7" ht="30" customHeight="1">
      <c r="A456" s="7"/>
      <c r="E456" s="8"/>
      <c r="F456" s="8"/>
      <c r="G456" s="8"/>
    </row>
    <row r="457" spans="1:7" ht="30" customHeight="1">
      <c r="A457" s="7"/>
      <c r="E457" s="8"/>
      <c r="F457" s="8"/>
      <c r="G457" s="8"/>
    </row>
    <row r="458" spans="1:7" ht="30" customHeight="1">
      <c r="A458" s="7"/>
      <c r="E458" s="8"/>
      <c r="F458" s="8"/>
      <c r="G458" s="8"/>
    </row>
    <row r="459" spans="1:7" ht="30" customHeight="1">
      <c r="A459" s="7"/>
      <c r="E459" s="8"/>
      <c r="F459" s="8"/>
      <c r="G459" s="8"/>
    </row>
    <row r="460" spans="1:7" ht="30" customHeight="1">
      <c r="A460" s="7"/>
      <c r="E460" s="8"/>
      <c r="F460" s="8"/>
      <c r="G460" s="8"/>
    </row>
    <row r="461" spans="1:7" ht="30" customHeight="1">
      <c r="A461" s="7"/>
      <c r="E461" s="8"/>
      <c r="F461" s="8"/>
      <c r="G461" s="8"/>
    </row>
    <row r="462" spans="1:7" ht="30" customHeight="1">
      <c r="A462" s="7"/>
      <c r="E462" s="8"/>
      <c r="F462" s="8"/>
      <c r="G462" s="8"/>
    </row>
    <row r="463" spans="1:7" ht="30" customHeight="1">
      <c r="A463" s="7"/>
      <c r="E463" s="8"/>
      <c r="F463" s="8"/>
      <c r="G463" s="8"/>
    </row>
    <row r="464" spans="1:7" ht="30" customHeight="1">
      <c r="A464" s="7"/>
      <c r="E464" s="8"/>
      <c r="F464" s="8"/>
      <c r="G464" s="8"/>
    </row>
    <row r="465" spans="1:7" ht="30" customHeight="1">
      <c r="A465" s="7"/>
      <c r="E465" s="8"/>
      <c r="F465" s="8"/>
      <c r="G465" s="8"/>
    </row>
    <row r="466" spans="1:7" ht="30" customHeight="1">
      <c r="A466" s="7"/>
      <c r="E466" s="8"/>
      <c r="F466" s="8"/>
      <c r="G466" s="8"/>
    </row>
    <row r="467" spans="1:7" ht="30" customHeight="1">
      <c r="A467" s="7"/>
      <c r="E467" s="8"/>
      <c r="F467" s="8"/>
      <c r="G467" s="8"/>
    </row>
    <row r="468" spans="1:7" ht="30" customHeight="1">
      <c r="A468" s="7"/>
      <c r="E468" s="8"/>
      <c r="F468" s="8"/>
      <c r="G468" s="8"/>
    </row>
    <row r="469" spans="1:7" ht="30" customHeight="1">
      <c r="A469" s="7"/>
      <c r="E469" s="8"/>
      <c r="F469" s="8"/>
      <c r="G469" s="8"/>
    </row>
    <row r="470" spans="1:7" ht="30" customHeight="1">
      <c r="A470" s="7"/>
      <c r="E470" s="8"/>
      <c r="F470" s="8"/>
      <c r="G470" s="8"/>
    </row>
    <row r="471" spans="1:7" ht="30" customHeight="1">
      <c r="A471" s="7"/>
      <c r="E471" s="8"/>
      <c r="F471" s="8"/>
      <c r="G471" s="8"/>
    </row>
    <row r="472" spans="1:7" ht="30" customHeight="1">
      <c r="A472" s="7"/>
      <c r="E472" s="8"/>
      <c r="F472" s="8"/>
      <c r="G472" s="8"/>
    </row>
    <row r="473" spans="1:7" ht="30" customHeight="1">
      <c r="A473" s="7"/>
      <c r="E473" s="8"/>
      <c r="F473" s="8"/>
      <c r="G473" s="8"/>
    </row>
    <row r="474" spans="1:7" ht="30" customHeight="1">
      <c r="A474" s="7"/>
      <c r="E474" s="8"/>
      <c r="F474" s="8"/>
      <c r="G474" s="8"/>
    </row>
    <row r="475" spans="1:7" ht="30" customHeight="1">
      <c r="A475" s="7"/>
      <c r="E475" s="8"/>
      <c r="F475" s="8"/>
      <c r="G475" s="8"/>
    </row>
    <row r="476" spans="1:7" ht="30" customHeight="1">
      <c r="A476" s="7"/>
      <c r="E476" s="8"/>
      <c r="F476" s="8"/>
      <c r="G476" s="8"/>
    </row>
    <row r="477" spans="1:7" ht="30" customHeight="1">
      <c r="A477" s="7"/>
      <c r="E477" s="8"/>
      <c r="F477" s="8"/>
      <c r="G477" s="8"/>
    </row>
    <row r="478" spans="1:7" ht="30" customHeight="1">
      <c r="A478" s="7"/>
      <c r="E478" s="8"/>
      <c r="F478" s="8"/>
      <c r="G478" s="8"/>
    </row>
    <row r="479" spans="1:7" ht="30" customHeight="1">
      <c r="A479" s="7"/>
      <c r="E479" s="8"/>
      <c r="F479" s="8"/>
      <c r="G479" s="8"/>
    </row>
    <row r="480" spans="1:7" ht="30" customHeight="1">
      <c r="A480" s="7"/>
      <c r="E480" s="8"/>
      <c r="F480" s="8"/>
      <c r="G480" s="8"/>
    </row>
    <row r="481" spans="1:7" ht="30" customHeight="1">
      <c r="A481" s="7"/>
      <c r="E481" s="8"/>
      <c r="F481" s="8"/>
      <c r="G481" s="8"/>
    </row>
    <row r="482" spans="1:7" ht="30" customHeight="1">
      <c r="A482" s="7"/>
      <c r="E482" s="8"/>
      <c r="F482" s="8"/>
      <c r="G482" s="8"/>
    </row>
    <row r="483" spans="1:7" ht="30" customHeight="1">
      <c r="A483" s="7"/>
      <c r="E483" s="8"/>
      <c r="F483" s="8"/>
      <c r="G483" s="8"/>
    </row>
    <row r="484" spans="1:7" ht="30" customHeight="1">
      <c r="A484" s="7"/>
      <c r="E484" s="8"/>
      <c r="F484" s="8"/>
      <c r="G484" s="8"/>
    </row>
    <row r="485" spans="1:7" ht="30" customHeight="1">
      <c r="A485" s="7"/>
      <c r="E485" s="8"/>
      <c r="F485" s="8"/>
      <c r="G485" s="8"/>
    </row>
    <row r="486" spans="1:7" ht="30" customHeight="1">
      <c r="A486" s="7"/>
      <c r="E486" s="8"/>
      <c r="F486" s="8"/>
      <c r="G486" s="8"/>
    </row>
    <row r="487" spans="1:7" ht="30" customHeight="1">
      <c r="A487" s="7"/>
      <c r="E487" s="8"/>
      <c r="F487" s="8"/>
      <c r="G487" s="8"/>
    </row>
    <row r="488" spans="1:7" ht="30" customHeight="1">
      <c r="A488" s="7"/>
      <c r="E488" s="8"/>
      <c r="F488" s="8"/>
      <c r="G488" s="8"/>
    </row>
    <row r="489" spans="1:7" ht="30" customHeight="1">
      <c r="A489" s="7"/>
      <c r="E489" s="8"/>
      <c r="F489" s="8"/>
      <c r="G489" s="8"/>
    </row>
    <row r="490" spans="1:7" ht="30" customHeight="1">
      <c r="A490" s="7"/>
      <c r="E490" s="8"/>
      <c r="F490" s="8"/>
      <c r="G490" s="8"/>
    </row>
    <row r="491" spans="1:7" ht="30" customHeight="1">
      <c r="A491" s="7"/>
      <c r="E491" s="8"/>
      <c r="F491" s="8"/>
      <c r="G491" s="8"/>
    </row>
    <row r="492" spans="1:7" ht="30" customHeight="1">
      <c r="A492" s="7"/>
      <c r="E492" s="8"/>
      <c r="F492" s="8"/>
      <c r="G492" s="8"/>
    </row>
    <row r="493" spans="1:7" ht="30" customHeight="1">
      <c r="A493" s="7"/>
      <c r="E493" s="8"/>
      <c r="F493" s="8"/>
      <c r="G493" s="8"/>
    </row>
    <row r="494" spans="1:7" ht="30" customHeight="1">
      <c r="A494" s="7"/>
      <c r="E494" s="8"/>
      <c r="F494" s="8"/>
      <c r="G494" s="8"/>
    </row>
    <row r="495" spans="1:7" ht="30" customHeight="1">
      <c r="A495" s="7"/>
      <c r="E495" s="8"/>
      <c r="F495" s="8"/>
      <c r="G495" s="8"/>
    </row>
    <row r="496" spans="1:7" ht="30" customHeight="1">
      <c r="A496" s="7"/>
      <c r="E496" s="8"/>
      <c r="F496" s="8"/>
      <c r="G496" s="8"/>
    </row>
    <row r="497" spans="1:7" ht="30" customHeight="1">
      <c r="A497" s="7"/>
      <c r="E497" s="8"/>
      <c r="F497" s="8"/>
      <c r="G497" s="8"/>
    </row>
    <row r="498" spans="1:7" ht="30" customHeight="1">
      <c r="A498" s="7"/>
      <c r="E498" s="8"/>
      <c r="F498" s="8"/>
      <c r="G498" s="8"/>
    </row>
    <row r="499" spans="1:7" ht="30" customHeight="1">
      <c r="A499" s="7"/>
      <c r="E499" s="8"/>
      <c r="F499" s="8"/>
      <c r="G499" s="8"/>
    </row>
    <row r="500" spans="1:7" ht="30" customHeight="1">
      <c r="A500" s="7"/>
      <c r="E500" s="8"/>
      <c r="F500" s="8"/>
      <c r="G500" s="8"/>
    </row>
    <row r="501" spans="1:7" ht="30" customHeight="1">
      <c r="A501" s="7"/>
      <c r="E501" s="8"/>
      <c r="F501" s="8"/>
      <c r="G501" s="8"/>
    </row>
    <row r="502" spans="1:7" ht="30" customHeight="1">
      <c r="A502" s="7"/>
      <c r="E502" s="8"/>
      <c r="F502" s="8"/>
      <c r="G502" s="8"/>
    </row>
    <row r="503" spans="1:7" ht="30" customHeight="1">
      <c r="A503" s="7"/>
      <c r="E503" s="8"/>
      <c r="F503" s="8"/>
      <c r="G503" s="8"/>
    </row>
    <row r="504" spans="1:7" ht="30" customHeight="1">
      <c r="A504" s="7"/>
      <c r="E504" s="8"/>
      <c r="F504" s="8"/>
      <c r="G504" s="8"/>
    </row>
    <row r="505" spans="1:7" ht="30" customHeight="1">
      <c r="A505" s="7"/>
      <c r="E505" s="8"/>
      <c r="F505" s="8"/>
      <c r="G505" s="8"/>
    </row>
    <row r="506" spans="1:7" ht="30" customHeight="1">
      <c r="A506" s="7"/>
      <c r="E506" s="8"/>
      <c r="F506" s="8"/>
      <c r="G506" s="8"/>
    </row>
    <row r="507" spans="1:7" ht="30" customHeight="1">
      <c r="A507" s="7"/>
      <c r="E507" s="8"/>
      <c r="F507" s="8"/>
      <c r="G507" s="8"/>
    </row>
    <row r="508" spans="1:7" ht="30" customHeight="1">
      <c r="A508" s="7"/>
      <c r="E508" s="8"/>
      <c r="F508" s="8"/>
      <c r="G508" s="8"/>
    </row>
    <row r="509" spans="1:7" ht="30" customHeight="1">
      <c r="A509" s="7"/>
      <c r="E509" s="8"/>
      <c r="F509" s="8"/>
      <c r="G509" s="8"/>
    </row>
    <row r="510" spans="1:7" ht="30" customHeight="1">
      <c r="A510" s="7"/>
      <c r="E510" s="8"/>
      <c r="F510" s="8"/>
      <c r="G510" s="8"/>
    </row>
    <row r="511" spans="1:7" ht="30" customHeight="1">
      <c r="A511" s="7"/>
      <c r="E511" s="8"/>
      <c r="F511" s="8"/>
      <c r="G511" s="8"/>
    </row>
    <row r="512" spans="1:7" ht="30" customHeight="1">
      <c r="A512" s="7"/>
      <c r="E512" s="8"/>
      <c r="F512" s="8"/>
      <c r="G512" s="8"/>
    </row>
    <row r="513" spans="1:7" ht="30" customHeight="1">
      <c r="A513" s="7"/>
      <c r="E513" s="8"/>
      <c r="F513" s="8"/>
      <c r="G513" s="8"/>
    </row>
    <row r="514" spans="1:7" ht="30" customHeight="1">
      <c r="A514" s="7"/>
      <c r="E514" s="8"/>
      <c r="F514" s="8"/>
      <c r="G514" s="8"/>
    </row>
    <row r="515" spans="1:7" ht="30" customHeight="1">
      <c r="A515" s="7"/>
      <c r="E515" s="8"/>
      <c r="F515" s="8"/>
      <c r="G515" s="8"/>
    </row>
    <row r="516" spans="1:7" ht="30" customHeight="1">
      <c r="A516" s="7"/>
      <c r="E516" s="8"/>
      <c r="F516" s="8"/>
      <c r="G516" s="8"/>
    </row>
    <row r="517" spans="1:7" ht="30" customHeight="1">
      <c r="A517" s="7"/>
      <c r="E517" s="8"/>
      <c r="F517" s="8"/>
      <c r="G517" s="8"/>
    </row>
    <row r="518" spans="1:7" ht="30" customHeight="1">
      <c r="A518" s="7"/>
      <c r="E518" s="8"/>
      <c r="F518" s="8"/>
      <c r="G518" s="8"/>
    </row>
    <row r="519" spans="1:7" ht="30" customHeight="1">
      <c r="A519" s="7"/>
      <c r="E519" s="8"/>
      <c r="F519" s="8"/>
      <c r="G519" s="8"/>
    </row>
    <row r="520" spans="1:7" ht="30" customHeight="1">
      <c r="A520" s="7"/>
      <c r="E520" s="8"/>
      <c r="F520" s="8"/>
      <c r="G520" s="8"/>
    </row>
    <row r="521" spans="1:7" ht="30" customHeight="1">
      <c r="A521" s="7"/>
      <c r="E521" s="8"/>
      <c r="F521" s="8"/>
      <c r="G521" s="8"/>
    </row>
    <row r="522" spans="1:7" ht="30" customHeight="1">
      <c r="A522" s="7"/>
      <c r="E522" s="8"/>
      <c r="F522" s="8"/>
      <c r="G522" s="8"/>
    </row>
    <row r="523" spans="1:7" ht="30" customHeight="1">
      <c r="A523" s="7"/>
      <c r="E523" s="8"/>
      <c r="F523" s="8"/>
      <c r="G523" s="8"/>
    </row>
    <row r="524" spans="1:7" ht="30" customHeight="1">
      <c r="A524" s="7"/>
      <c r="E524" s="8"/>
      <c r="F524" s="8"/>
      <c r="G524" s="8"/>
    </row>
    <row r="525" spans="1:7" ht="30" customHeight="1">
      <c r="A525" s="7"/>
      <c r="E525" s="8"/>
      <c r="F525" s="8"/>
      <c r="G525" s="8"/>
    </row>
    <row r="526" spans="1:7" ht="30" customHeight="1">
      <c r="A526" s="7"/>
      <c r="E526" s="8"/>
      <c r="F526" s="8"/>
      <c r="G526" s="8"/>
    </row>
    <row r="527" spans="1:7" ht="30" customHeight="1">
      <c r="A527" s="7"/>
      <c r="E527" s="8"/>
      <c r="F527" s="8"/>
      <c r="G527" s="8"/>
    </row>
    <row r="528" spans="1:7" ht="30" customHeight="1">
      <c r="A528" s="7"/>
      <c r="E528" s="8"/>
      <c r="F528" s="8"/>
      <c r="G528" s="8"/>
    </row>
    <row r="529" spans="1:7" ht="30" customHeight="1">
      <c r="A529" s="7"/>
      <c r="E529" s="8"/>
      <c r="F529" s="8"/>
      <c r="G529" s="8"/>
    </row>
    <row r="530" spans="1:7" ht="30" customHeight="1">
      <c r="A530" s="7"/>
      <c r="E530" s="8"/>
      <c r="F530" s="8"/>
      <c r="G530" s="8"/>
    </row>
    <row r="531" spans="1:7" ht="30" customHeight="1">
      <c r="A531" s="7"/>
      <c r="E531" s="8"/>
      <c r="F531" s="8"/>
      <c r="G531" s="8"/>
    </row>
    <row r="532" spans="1:7" ht="30" customHeight="1">
      <c r="A532" s="7"/>
      <c r="E532" s="8"/>
      <c r="F532" s="8"/>
      <c r="G532" s="8"/>
    </row>
    <row r="533" spans="1:7" ht="30" customHeight="1">
      <c r="A533" s="7"/>
      <c r="E533" s="8"/>
      <c r="F533" s="8"/>
      <c r="G533" s="8"/>
    </row>
    <row r="534" spans="1:7" ht="30" customHeight="1">
      <c r="A534" s="7"/>
      <c r="E534" s="8"/>
      <c r="F534" s="8"/>
      <c r="G534" s="8"/>
    </row>
    <row r="535" spans="1:7" ht="30" customHeight="1">
      <c r="A535" s="7"/>
      <c r="E535" s="8"/>
      <c r="F535" s="8"/>
      <c r="G535" s="8"/>
    </row>
    <row r="536" spans="1:7" ht="30" customHeight="1">
      <c r="A536" s="7"/>
      <c r="E536" s="8"/>
      <c r="F536" s="8"/>
      <c r="G536" s="8"/>
    </row>
    <row r="537" spans="1:7" ht="30" customHeight="1">
      <c r="A537" s="7"/>
      <c r="E537" s="8"/>
      <c r="F537" s="8"/>
      <c r="G537" s="8"/>
    </row>
    <row r="538" spans="1:7" ht="30" customHeight="1">
      <c r="A538" s="7"/>
      <c r="E538" s="8"/>
      <c r="F538" s="8"/>
      <c r="G538" s="8"/>
    </row>
    <row r="539" spans="1:7" ht="30" customHeight="1">
      <c r="A539" s="7"/>
      <c r="E539" s="8"/>
      <c r="F539" s="8"/>
      <c r="G539" s="8"/>
    </row>
    <row r="540" spans="1:7" ht="30" customHeight="1">
      <c r="A540" s="7"/>
      <c r="E540" s="8"/>
      <c r="F540" s="8"/>
      <c r="G540" s="8"/>
    </row>
    <row r="541" spans="1:7" ht="30" customHeight="1">
      <c r="A541" s="7"/>
      <c r="E541" s="8"/>
      <c r="F541" s="8"/>
      <c r="G541" s="8"/>
    </row>
    <row r="542" spans="1:7" ht="30" customHeight="1">
      <c r="A542" s="7"/>
      <c r="E542" s="8"/>
      <c r="F542" s="8"/>
      <c r="G542" s="8"/>
    </row>
    <row r="543" spans="1:7" ht="30" customHeight="1">
      <c r="A543" s="7"/>
      <c r="E543" s="8"/>
      <c r="F543" s="8"/>
      <c r="G543" s="8"/>
    </row>
    <row r="544" spans="1:7" ht="30" customHeight="1">
      <c r="A544" s="7"/>
      <c r="E544" s="8"/>
      <c r="F544" s="8"/>
      <c r="G544" s="8"/>
    </row>
    <row r="545" spans="1:7" ht="30" customHeight="1">
      <c r="A545" s="7"/>
      <c r="E545" s="8"/>
      <c r="F545" s="8"/>
      <c r="G545" s="8"/>
    </row>
    <row r="546" spans="1:7" ht="30" customHeight="1">
      <c r="A546" s="7"/>
      <c r="E546" s="8"/>
      <c r="F546" s="8"/>
      <c r="G546" s="8"/>
    </row>
    <row r="547" spans="1:7" ht="30" customHeight="1">
      <c r="A547" s="7"/>
      <c r="E547" s="8"/>
      <c r="F547" s="8"/>
      <c r="G547" s="8"/>
    </row>
    <row r="548" spans="1:7" ht="30" customHeight="1">
      <c r="A548" s="7"/>
      <c r="E548" s="8"/>
      <c r="F548" s="8"/>
      <c r="G548" s="8"/>
    </row>
    <row r="549" spans="1:7" ht="30" customHeight="1">
      <c r="A549" s="7"/>
      <c r="E549" s="8"/>
      <c r="F549" s="8"/>
      <c r="G549" s="8"/>
    </row>
    <row r="550" spans="1:7" ht="30" customHeight="1">
      <c r="A550" s="7"/>
      <c r="E550" s="8"/>
      <c r="F550" s="8"/>
      <c r="G550" s="8"/>
    </row>
    <row r="551" spans="1:7" ht="30" customHeight="1">
      <c r="A551" s="7"/>
      <c r="E551" s="8"/>
      <c r="F551" s="8"/>
      <c r="G551" s="8"/>
    </row>
    <row r="552" spans="1:7" ht="30" customHeight="1">
      <c r="A552" s="7"/>
      <c r="E552" s="8"/>
      <c r="F552" s="8"/>
      <c r="G552" s="8"/>
    </row>
    <row r="553" spans="1:7" ht="30" customHeight="1">
      <c r="A553" s="7"/>
      <c r="E553" s="8"/>
      <c r="F553" s="8"/>
      <c r="G553" s="8"/>
    </row>
    <row r="554" spans="1:7" ht="30" customHeight="1">
      <c r="A554" s="7"/>
      <c r="E554" s="8"/>
      <c r="F554" s="8"/>
      <c r="G554" s="8"/>
    </row>
    <row r="555" spans="1:7" ht="30" customHeight="1">
      <c r="A555" s="7"/>
      <c r="E555" s="8"/>
      <c r="F555" s="8"/>
      <c r="G555" s="8"/>
    </row>
    <row r="556" spans="1:7" ht="30" customHeight="1">
      <c r="A556" s="7"/>
      <c r="E556" s="8"/>
      <c r="F556" s="8"/>
      <c r="G556" s="8"/>
    </row>
    <row r="557" spans="1:7" ht="30" customHeight="1">
      <c r="A557" s="7"/>
      <c r="E557" s="8"/>
      <c r="F557" s="8"/>
      <c r="G557" s="8"/>
    </row>
    <row r="558" spans="1:7" ht="30" customHeight="1">
      <c r="A558" s="7"/>
      <c r="E558" s="8"/>
      <c r="F558" s="8"/>
      <c r="G558" s="8"/>
    </row>
    <row r="559" spans="1:7" ht="30" customHeight="1">
      <c r="A559" s="7"/>
      <c r="E559" s="8"/>
      <c r="F559" s="8"/>
      <c r="G559" s="8"/>
    </row>
    <row r="560" spans="1:7" ht="30" customHeight="1">
      <c r="A560" s="7"/>
      <c r="E560" s="8"/>
      <c r="F560" s="8"/>
      <c r="G560" s="8"/>
    </row>
    <row r="561" spans="1:7" ht="30" customHeight="1">
      <c r="A561" s="7"/>
      <c r="E561" s="8"/>
      <c r="F561" s="8"/>
      <c r="G561" s="8"/>
    </row>
    <row r="562" spans="1:7" ht="30" customHeight="1">
      <c r="A562" s="7"/>
      <c r="E562" s="8"/>
      <c r="F562" s="8"/>
      <c r="G562" s="8"/>
    </row>
    <row r="563" spans="1:7" ht="30" customHeight="1">
      <c r="A563" s="7"/>
      <c r="E563" s="8"/>
      <c r="F563" s="8"/>
      <c r="G563" s="8"/>
    </row>
    <row r="564" spans="1:7" ht="30" customHeight="1">
      <c r="A564" s="7"/>
      <c r="E564" s="8"/>
      <c r="F564" s="8"/>
      <c r="G564" s="8"/>
    </row>
    <row r="565" spans="1:7" ht="30" customHeight="1">
      <c r="A565" s="7"/>
      <c r="E565" s="8"/>
      <c r="F565" s="8"/>
      <c r="G565" s="8"/>
    </row>
    <row r="566" spans="1:7" ht="30" customHeight="1">
      <c r="A566" s="7"/>
      <c r="E566" s="8"/>
      <c r="F566" s="8"/>
      <c r="G566" s="8"/>
    </row>
    <row r="567" spans="1:7" ht="30" customHeight="1">
      <c r="A567" s="7"/>
      <c r="E567" s="8"/>
      <c r="F567" s="8"/>
      <c r="G567" s="8"/>
    </row>
    <row r="568" spans="1:7" ht="30" customHeight="1">
      <c r="A568" s="7"/>
      <c r="E568" s="8"/>
      <c r="F568" s="8"/>
      <c r="G568" s="8"/>
    </row>
    <row r="569" spans="1:7" ht="30" customHeight="1">
      <c r="A569" s="7"/>
      <c r="E569" s="8"/>
      <c r="F569" s="8"/>
      <c r="G569" s="8"/>
    </row>
    <row r="570" spans="1:7" ht="30" customHeight="1">
      <c r="A570" s="7"/>
      <c r="E570" s="8"/>
      <c r="F570" s="8"/>
      <c r="G570" s="8"/>
    </row>
    <row r="571" spans="1:7" ht="30" customHeight="1">
      <c r="A571" s="7"/>
      <c r="E571" s="8"/>
      <c r="F571" s="8"/>
      <c r="G571" s="8"/>
    </row>
    <row r="572" spans="1:7" ht="30" customHeight="1">
      <c r="A572" s="7"/>
      <c r="E572" s="8"/>
      <c r="F572" s="8"/>
      <c r="G572" s="8"/>
    </row>
    <row r="573" spans="1:7" ht="30" customHeight="1">
      <c r="A573" s="7"/>
      <c r="E573" s="8"/>
      <c r="F573" s="8"/>
      <c r="G573" s="8"/>
    </row>
    <row r="574" spans="1:7" ht="30" customHeight="1">
      <c r="A574" s="7"/>
      <c r="E574" s="8"/>
      <c r="F574" s="8"/>
      <c r="G574" s="8"/>
    </row>
    <row r="575" spans="1:7" ht="30" customHeight="1">
      <c r="A575" s="7"/>
      <c r="E575" s="8"/>
      <c r="F575" s="8"/>
      <c r="G575" s="8"/>
    </row>
    <row r="576" spans="1:7" ht="30" customHeight="1">
      <c r="A576" s="7"/>
      <c r="E576" s="8"/>
      <c r="F576" s="8"/>
      <c r="G576" s="8"/>
    </row>
    <row r="577" spans="1:7" ht="30" customHeight="1">
      <c r="A577" s="7"/>
      <c r="E577" s="8"/>
      <c r="F577" s="8"/>
      <c r="G577" s="8"/>
    </row>
    <row r="578" spans="1:7" ht="30" customHeight="1">
      <c r="A578" s="7"/>
      <c r="E578" s="8"/>
      <c r="F578" s="8"/>
      <c r="G578" s="8"/>
    </row>
    <row r="579" spans="1:7" ht="30" customHeight="1">
      <c r="A579" s="7"/>
      <c r="E579" s="8"/>
      <c r="F579" s="8"/>
      <c r="G579" s="8"/>
    </row>
    <row r="580" spans="1:7" ht="30" customHeight="1">
      <c r="A580" s="7"/>
      <c r="E580" s="8"/>
      <c r="F580" s="8"/>
      <c r="G580" s="8"/>
    </row>
    <row r="581" spans="1:7" ht="30" customHeight="1">
      <c r="A581" s="7"/>
      <c r="E581" s="8"/>
      <c r="F581" s="8"/>
      <c r="G581" s="8"/>
    </row>
    <row r="582" spans="1:7" ht="30" customHeight="1">
      <c r="A582" s="7"/>
      <c r="E582" s="8"/>
      <c r="F582" s="8"/>
      <c r="G582" s="8"/>
    </row>
    <row r="583" spans="1:7" ht="30" customHeight="1">
      <c r="A583" s="7"/>
      <c r="E583" s="8"/>
      <c r="F583" s="8"/>
      <c r="G583" s="8"/>
    </row>
    <row r="584" spans="1:7" ht="30" customHeight="1">
      <c r="A584" s="7"/>
      <c r="E584" s="8"/>
      <c r="F584" s="8"/>
      <c r="G584" s="8"/>
    </row>
    <row r="585" spans="1:7" ht="30" customHeight="1">
      <c r="A585" s="7"/>
      <c r="E585" s="8"/>
      <c r="F585" s="8"/>
      <c r="G585" s="8"/>
    </row>
    <row r="586" spans="1:7" ht="30" customHeight="1">
      <c r="A586" s="7"/>
      <c r="E586" s="8"/>
      <c r="F586" s="8"/>
      <c r="G586" s="8"/>
    </row>
    <row r="587" spans="1:7" ht="30" customHeight="1">
      <c r="A587" s="7"/>
      <c r="E587" s="8"/>
      <c r="F587" s="8"/>
      <c r="G587" s="8"/>
    </row>
    <row r="588" spans="1:7" ht="30" customHeight="1">
      <c r="A588" s="7"/>
      <c r="E588" s="8"/>
      <c r="F588" s="8"/>
      <c r="G588" s="8"/>
    </row>
    <row r="589" spans="1:7" ht="30" customHeight="1">
      <c r="A589" s="7"/>
      <c r="E589" s="8"/>
      <c r="F589" s="8"/>
      <c r="G589" s="8"/>
    </row>
    <row r="590" spans="1:7" ht="30" customHeight="1">
      <c r="A590" s="7"/>
      <c r="E590" s="8"/>
      <c r="F590" s="8"/>
      <c r="G590" s="8"/>
    </row>
    <row r="591" spans="1:7" ht="30" customHeight="1">
      <c r="A591" s="7"/>
      <c r="E591" s="8"/>
      <c r="F591" s="8"/>
      <c r="G591" s="8"/>
    </row>
    <row r="592" spans="1:7" ht="30" customHeight="1">
      <c r="A592" s="7"/>
      <c r="E592" s="8"/>
      <c r="F592" s="8"/>
      <c r="G592" s="8"/>
    </row>
    <row r="593" spans="1:7" ht="30" customHeight="1">
      <c r="A593" s="7"/>
      <c r="E593" s="8"/>
      <c r="F593" s="8"/>
      <c r="G593" s="8"/>
    </row>
    <row r="594" spans="1:7" ht="30" customHeight="1">
      <c r="A594" s="7"/>
      <c r="E594" s="8"/>
      <c r="F594" s="8"/>
      <c r="G594" s="8"/>
    </row>
    <row r="595" spans="1:7" ht="30" customHeight="1">
      <c r="A595" s="7"/>
      <c r="E595" s="8"/>
      <c r="F595" s="8"/>
      <c r="G595" s="8"/>
    </row>
    <row r="596" spans="1:7" ht="30" customHeight="1">
      <c r="A596" s="7"/>
      <c r="E596" s="8"/>
      <c r="F596" s="8"/>
      <c r="G596" s="8"/>
    </row>
    <row r="597" spans="1:7" ht="30" customHeight="1">
      <c r="A597" s="7"/>
      <c r="E597" s="8"/>
      <c r="F597" s="8"/>
      <c r="G597" s="8"/>
    </row>
    <row r="598" spans="1:7" ht="30" customHeight="1">
      <c r="A598" s="7"/>
      <c r="E598" s="8"/>
      <c r="F598" s="8"/>
      <c r="G598" s="8"/>
    </row>
    <row r="599" spans="1:7" ht="30" customHeight="1">
      <c r="A599" s="7"/>
      <c r="E599" s="8"/>
      <c r="F599" s="8"/>
      <c r="G599" s="8"/>
    </row>
    <row r="600" spans="1:7" ht="30" customHeight="1">
      <c r="A600" s="7"/>
      <c r="E600" s="8"/>
      <c r="F600" s="8"/>
      <c r="G600" s="8"/>
    </row>
    <row r="601" spans="1:7" ht="30" customHeight="1">
      <c r="A601" s="7"/>
      <c r="E601" s="8"/>
      <c r="F601" s="8"/>
      <c r="G601" s="8"/>
    </row>
    <row r="602" spans="1:7" ht="30" customHeight="1">
      <c r="A602" s="7"/>
      <c r="E602" s="8"/>
      <c r="F602" s="8"/>
      <c r="G602" s="8"/>
    </row>
    <row r="603" spans="1:7" ht="30" customHeight="1">
      <c r="A603" s="7"/>
      <c r="E603" s="8"/>
      <c r="F603" s="8"/>
      <c r="G603" s="8"/>
    </row>
    <row r="604" spans="1:7" ht="30" customHeight="1">
      <c r="A604" s="7"/>
      <c r="E604" s="8"/>
      <c r="F604" s="8"/>
      <c r="G604" s="8"/>
    </row>
    <row r="605" spans="1:7" ht="30" customHeight="1">
      <c r="A605" s="7"/>
      <c r="E605" s="8"/>
      <c r="F605" s="8"/>
      <c r="G605" s="8"/>
    </row>
    <row r="606" spans="1:7" ht="30" customHeight="1">
      <c r="A606" s="7"/>
      <c r="E606" s="8"/>
      <c r="F606" s="8"/>
      <c r="G606" s="8"/>
    </row>
    <row r="607" spans="1:7" ht="30" customHeight="1">
      <c r="A607" s="7"/>
      <c r="E607" s="8"/>
      <c r="F607" s="8"/>
      <c r="G607" s="8"/>
    </row>
    <row r="608" spans="1:7" ht="30" customHeight="1">
      <c r="A608" s="7"/>
      <c r="E608" s="8"/>
      <c r="F608" s="8"/>
      <c r="G608" s="8"/>
    </row>
    <row r="609" spans="1:7" ht="30" customHeight="1">
      <c r="A609" s="7"/>
      <c r="E609" s="8"/>
      <c r="F609" s="8"/>
      <c r="G609" s="8"/>
    </row>
    <row r="610" spans="1:7" ht="30" customHeight="1">
      <c r="A610" s="7"/>
      <c r="E610" s="8"/>
      <c r="F610" s="8"/>
      <c r="G610" s="8"/>
    </row>
    <row r="611" spans="1:7" ht="30" customHeight="1">
      <c r="A611" s="7"/>
      <c r="E611" s="8"/>
      <c r="F611" s="8"/>
      <c r="G611" s="8"/>
    </row>
    <row r="612" spans="1:7" ht="30" customHeight="1">
      <c r="A612" s="7"/>
      <c r="E612" s="8"/>
      <c r="F612" s="8"/>
      <c r="G612" s="8"/>
    </row>
    <row r="613" spans="1:7" ht="30" customHeight="1">
      <c r="A613" s="7"/>
      <c r="E613" s="8"/>
      <c r="F613" s="8"/>
      <c r="G613" s="8"/>
    </row>
    <row r="614" spans="1:7" ht="30" customHeight="1">
      <c r="A614" s="7"/>
      <c r="E614" s="8"/>
      <c r="F614" s="8"/>
      <c r="G614" s="8"/>
    </row>
    <row r="615" spans="1:7" ht="30" customHeight="1">
      <c r="A615" s="7"/>
      <c r="E615" s="8"/>
      <c r="F615" s="8"/>
      <c r="G615" s="8"/>
    </row>
    <row r="616" spans="1:7" ht="30" customHeight="1">
      <c r="A616" s="7"/>
      <c r="E616" s="8"/>
      <c r="F616" s="8"/>
      <c r="G616" s="8"/>
    </row>
    <row r="617" spans="1:7" ht="30" customHeight="1">
      <c r="A617" s="7"/>
      <c r="E617" s="8"/>
      <c r="F617" s="8"/>
      <c r="G617" s="8"/>
    </row>
    <row r="618" spans="1:7" ht="30" customHeight="1">
      <c r="A618" s="7"/>
      <c r="E618" s="8"/>
      <c r="F618" s="8"/>
      <c r="G618" s="8"/>
    </row>
    <row r="619" spans="1:7" ht="30" customHeight="1">
      <c r="A619" s="7"/>
      <c r="E619" s="8"/>
      <c r="F619" s="8"/>
      <c r="G619" s="8"/>
    </row>
    <row r="620" spans="1:7" ht="30" customHeight="1">
      <c r="A620" s="7"/>
      <c r="E620" s="8"/>
      <c r="F620" s="8"/>
      <c r="G620" s="8"/>
    </row>
    <row r="621" spans="1:7" ht="30" customHeight="1">
      <c r="A621" s="7"/>
      <c r="E621" s="8"/>
      <c r="F621" s="8"/>
      <c r="G621" s="8"/>
    </row>
    <row r="622" spans="1:7" ht="30" customHeight="1">
      <c r="A622" s="7"/>
      <c r="E622" s="8"/>
      <c r="F622" s="8"/>
      <c r="G622" s="8"/>
    </row>
    <row r="623" spans="1:7" ht="30" customHeight="1">
      <c r="A623" s="7"/>
      <c r="E623" s="8"/>
      <c r="F623" s="8"/>
      <c r="G623" s="8"/>
    </row>
    <row r="624" spans="1:7" ht="30" customHeight="1">
      <c r="A624" s="7"/>
      <c r="E624" s="8"/>
      <c r="F624" s="8"/>
      <c r="G624" s="8"/>
    </row>
    <row r="625" spans="1:7" ht="30" customHeight="1">
      <c r="A625" s="7"/>
      <c r="E625" s="8"/>
      <c r="F625" s="8"/>
      <c r="G625" s="8"/>
    </row>
    <row r="626" spans="1:7" ht="30" customHeight="1">
      <c r="A626" s="7"/>
      <c r="E626" s="8"/>
      <c r="F626" s="8"/>
      <c r="G626" s="8"/>
    </row>
    <row r="627" spans="1:7" ht="30" customHeight="1">
      <c r="A627" s="7"/>
      <c r="E627" s="8"/>
      <c r="F627" s="8"/>
      <c r="G627" s="8"/>
    </row>
    <row r="628" spans="1:7" ht="30" customHeight="1">
      <c r="A628" s="7"/>
      <c r="E628" s="8"/>
      <c r="F628" s="8"/>
      <c r="G628" s="8"/>
    </row>
    <row r="629" spans="1:7" ht="30" customHeight="1">
      <c r="A629" s="7"/>
      <c r="E629" s="8"/>
      <c r="F629" s="8"/>
      <c r="G629" s="8"/>
    </row>
    <row r="630" spans="1:7" ht="30" customHeight="1">
      <c r="A630" s="7"/>
      <c r="E630" s="8"/>
      <c r="F630" s="8"/>
      <c r="G630" s="8"/>
    </row>
    <row r="631" spans="1:7" ht="30" customHeight="1">
      <c r="A631" s="7"/>
      <c r="E631" s="8"/>
      <c r="F631" s="8"/>
      <c r="G631" s="8"/>
    </row>
    <row r="632" spans="1:7" ht="30" customHeight="1">
      <c r="A632" s="7"/>
      <c r="E632" s="8"/>
      <c r="F632" s="8"/>
      <c r="G632" s="8"/>
    </row>
    <row r="633" spans="1:7" ht="30" customHeight="1">
      <c r="A633" s="7"/>
      <c r="E633" s="8"/>
      <c r="F633" s="8"/>
      <c r="G633" s="8"/>
    </row>
    <row r="634" spans="1:7" ht="30" customHeight="1">
      <c r="A634" s="7"/>
      <c r="E634" s="8"/>
      <c r="F634" s="8"/>
      <c r="G634" s="8"/>
    </row>
    <row r="635" spans="1:7" ht="30" customHeight="1">
      <c r="A635" s="7"/>
      <c r="E635" s="8"/>
      <c r="F635" s="8"/>
      <c r="G635" s="8"/>
    </row>
    <row r="636" spans="1:7" ht="30" customHeight="1">
      <c r="A636" s="7"/>
      <c r="E636" s="8"/>
      <c r="F636" s="8"/>
      <c r="G636" s="8"/>
    </row>
    <row r="637" spans="1:7" ht="30" customHeight="1">
      <c r="A637" s="7"/>
      <c r="E637" s="8"/>
      <c r="F637" s="8"/>
      <c r="G637" s="8"/>
    </row>
    <row r="638" spans="1:7" ht="30" customHeight="1">
      <c r="A638" s="7"/>
      <c r="E638" s="8"/>
      <c r="F638" s="8"/>
      <c r="G638" s="8"/>
    </row>
    <row r="639" spans="1:7" ht="30" customHeight="1">
      <c r="A639" s="7"/>
      <c r="E639" s="8"/>
      <c r="F639" s="8"/>
      <c r="G639" s="8"/>
    </row>
    <row r="640" spans="1:7" ht="30" customHeight="1">
      <c r="A640" s="7"/>
      <c r="E640" s="8"/>
      <c r="F640" s="8"/>
      <c r="G640" s="8"/>
    </row>
    <row r="641" spans="1:7" ht="30" customHeight="1">
      <c r="A641" s="7"/>
      <c r="E641" s="8"/>
      <c r="F641" s="8"/>
      <c r="G641" s="8"/>
    </row>
    <row r="642" spans="1:7" ht="30" customHeight="1">
      <c r="A642" s="7"/>
      <c r="E642" s="8"/>
      <c r="F642" s="8"/>
      <c r="G642" s="8"/>
    </row>
    <row r="643" spans="1:7" ht="30" customHeight="1">
      <c r="A643" s="7"/>
      <c r="E643" s="8"/>
      <c r="F643" s="8"/>
      <c r="G643" s="8"/>
    </row>
    <row r="644" spans="1:7" ht="30" customHeight="1">
      <c r="A644" s="7"/>
      <c r="E644" s="8"/>
      <c r="F644" s="8"/>
      <c r="G644" s="8"/>
    </row>
    <row r="645" spans="1:7" ht="30" customHeight="1">
      <c r="A645" s="7"/>
      <c r="E645" s="8"/>
      <c r="F645" s="8"/>
      <c r="G645" s="8"/>
    </row>
    <row r="646" spans="1:7" ht="30" customHeight="1">
      <c r="A646" s="7"/>
      <c r="E646" s="8"/>
      <c r="F646" s="8"/>
      <c r="G646" s="8"/>
    </row>
    <row r="647" spans="1:7" ht="30" customHeight="1">
      <c r="A647" s="7"/>
      <c r="E647" s="8"/>
      <c r="F647" s="8"/>
      <c r="G647" s="8"/>
    </row>
    <row r="648" spans="1:7" ht="30" customHeight="1">
      <c r="A648" s="7"/>
      <c r="E648" s="8"/>
      <c r="F648" s="8"/>
      <c r="G648" s="8"/>
    </row>
    <row r="649" spans="1:7" ht="30" customHeight="1">
      <c r="A649" s="7"/>
      <c r="E649" s="8"/>
      <c r="F649" s="8"/>
      <c r="G649" s="8"/>
    </row>
    <row r="650" spans="1:7" ht="30" customHeight="1">
      <c r="A650" s="7"/>
      <c r="E650" s="8"/>
      <c r="F650" s="8"/>
      <c r="G650" s="8"/>
    </row>
    <row r="651" spans="1:7" ht="30" customHeight="1">
      <c r="A651" s="7"/>
      <c r="E651" s="8"/>
      <c r="F651" s="8"/>
      <c r="G651" s="8"/>
    </row>
    <row r="652" spans="1:7" ht="30" customHeight="1">
      <c r="A652" s="7"/>
      <c r="E652" s="8"/>
      <c r="F652" s="8"/>
      <c r="G652" s="8"/>
    </row>
    <row r="653" spans="1:7" ht="30" customHeight="1">
      <c r="A653" s="7"/>
      <c r="E653" s="8"/>
      <c r="F653" s="8"/>
      <c r="G653" s="8"/>
    </row>
    <row r="654" spans="1:7" ht="30" customHeight="1">
      <c r="A654" s="7"/>
      <c r="E654" s="8"/>
      <c r="F654" s="8"/>
      <c r="G654" s="8"/>
    </row>
    <row r="655" spans="1:7" ht="30" customHeight="1">
      <c r="A655" s="7"/>
      <c r="E655" s="8"/>
      <c r="F655" s="8"/>
      <c r="G655" s="8"/>
    </row>
    <row r="656" spans="1:7" ht="30" customHeight="1">
      <c r="A656" s="7"/>
      <c r="E656" s="8"/>
      <c r="F656" s="8"/>
      <c r="G656" s="8"/>
    </row>
    <row r="657" spans="1:7" ht="30" customHeight="1">
      <c r="A657" s="7"/>
      <c r="E657" s="8"/>
      <c r="F657" s="8"/>
      <c r="G657" s="8"/>
    </row>
    <row r="658" spans="1:7" ht="30" customHeight="1">
      <c r="A658" s="7"/>
      <c r="E658" s="8"/>
      <c r="F658" s="8"/>
      <c r="G658" s="8"/>
    </row>
    <row r="659" spans="1:7" ht="30" customHeight="1">
      <c r="A659" s="7"/>
      <c r="E659" s="8"/>
      <c r="F659" s="8"/>
      <c r="G659" s="8"/>
    </row>
    <row r="660" spans="1:7" ht="30" customHeight="1">
      <c r="A660" s="7"/>
      <c r="E660" s="8"/>
      <c r="F660" s="8"/>
      <c r="G660" s="8"/>
    </row>
    <row r="661" spans="1:7" ht="30" customHeight="1">
      <c r="A661" s="7"/>
      <c r="E661" s="8"/>
      <c r="F661" s="8"/>
      <c r="G661" s="8"/>
    </row>
    <row r="662" spans="1:7" ht="30" customHeight="1">
      <c r="A662" s="7"/>
      <c r="E662" s="8"/>
      <c r="F662" s="8"/>
      <c r="G662" s="8"/>
    </row>
    <row r="663" spans="1:7" ht="30" customHeight="1">
      <c r="A663" s="7"/>
      <c r="E663" s="8"/>
      <c r="F663" s="8"/>
      <c r="G663" s="8"/>
    </row>
    <row r="664" spans="1:7" ht="30" customHeight="1">
      <c r="A664" s="7"/>
      <c r="E664" s="8"/>
      <c r="F664" s="8"/>
      <c r="G664" s="8"/>
    </row>
    <row r="665" spans="1:7" ht="30" customHeight="1">
      <c r="A665" s="7"/>
      <c r="E665" s="8"/>
      <c r="F665" s="8"/>
      <c r="G665" s="8"/>
    </row>
    <row r="666" spans="1:7" ht="30" customHeight="1">
      <c r="A666" s="7"/>
      <c r="E666" s="8"/>
      <c r="F666" s="8"/>
      <c r="G666" s="8"/>
    </row>
    <row r="667" spans="1:7" ht="30" customHeight="1">
      <c r="A667" s="7"/>
      <c r="E667" s="8"/>
      <c r="F667" s="8"/>
      <c r="G667" s="8"/>
    </row>
    <row r="668" spans="1:7" ht="30" customHeight="1">
      <c r="A668" s="7"/>
      <c r="E668" s="8"/>
      <c r="F668" s="8"/>
      <c r="G668" s="8"/>
    </row>
    <row r="669" spans="1:7" ht="30" customHeight="1">
      <c r="A669" s="7"/>
      <c r="E669" s="8"/>
      <c r="F669" s="8"/>
      <c r="G669" s="8"/>
    </row>
    <row r="670" spans="1:7" ht="30" customHeight="1">
      <c r="A670" s="7"/>
      <c r="E670" s="8"/>
      <c r="F670" s="8"/>
      <c r="G670" s="8"/>
    </row>
    <row r="671" spans="1:7" ht="30" customHeight="1">
      <c r="A671" s="7"/>
      <c r="E671" s="8"/>
      <c r="F671" s="8"/>
      <c r="G671" s="8"/>
    </row>
    <row r="672" spans="1:7" ht="30" customHeight="1">
      <c r="A672" s="7"/>
      <c r="E672" s="8"/>
      <c r="F672" s="8"/>
      <c r="G672" s="8"/>
    </row>
    <row r="673" spans="1:7" ht="30" customHeight="1">
      <c r="A673" s="7"/>
      <c r="E673" s="8"/>
      <c r="F673" s="8"/>
      <c r="G673" s="8"/>
    </row>
    <row r="674" spans="1:7" ht="30" customHeight="1">
      <c r="A674" s="7"/>
      <c r="E674" s="8"/>
      <c r="F674" s="8"/>
      <c r="G674" s="8"/>
    </row>
    <row r="675" spans="1:7" ht="30" customHeight="1">
      <c r="A675" s="7"/>
      <c r="E675" s="8"/>
      <c r="F675" s="8"/>
      <c r="G675" s="8"/>
    </row>
    <row r="676" spans="1:7" ht="30" customHeight="1">
      <c r="A676" s="7"/>
      <c r="E676" s="8"/>
      <c r="F676" s="8"/>
      <c r="G676" s="8"/>
    </row>
    <row r="677" spans="1:7" ht="30" customHeight="1">
      <c r="A677" s="7"/>
      <c r="E677" s="8"/>
      <c r="F677" s="8"/>
      <c r="G677" s="8"/>
    </row>
    <row r="678" spans="1:7" ht="30" customHeight="1">
      <c r="A678" s="7"/>
      <c r="E678" s="8"/>
      <c r="F678" s="8"/>
      <c r="G678" s="8"/>
    </row>
    <row r="679" spans="1:7" ht="30" customHeight="1">
      <c r="A679" s="7"/>
      <c r="E679" s="8"/>
      <c r="F679" s="8"/>
      <c r="G679" s="8"/>
    </row>
    <row r="680" spans="1:7" ht="30" customHeight="1">
      <c r="A680" s="7"/>
      <c r="E680" s="8"/>
      <c r="F680" s="8"/>
      <c r="G680" s="8"/>
    </row>
    <row r="681" spans="1:7" ht="30" customHeight="1">
      <c r="A681" s="7"/>
      <c r="E681" s="8"/>
      <c r="F681" s="8"/>
      <c r="G681" s="8"/>
    </row>
    <row r="682" spans="1:7" ht="30" customHeight="1">
      <c r="A682" s="7"/>
      <c r="E682" s="8"/>
      <c r="F682" s="8"/>
      <c r="G682" s="8"/>
    </row>
    <row r="683" spans="1:7" ht="30" customHeight="1">
      <c r="A683" s="7"/>
      <c r="E683" s="8"/>
      <c r="F683" s="8"/>
      <c r="G683" s="8"/>
    </row>
    <row r="684" spans="1:7" ht="30" customHeight="1">
      <c r="A684" s="7"/>
      <c r="E684" s="8"/>
      <c r="F684" s="8"/>
      <c r="G684" s="8"/>
    </row>
    <row r="685" spans="1:7" ht="30" customHeight="1">
      <c r="A685" s="7"/>
      <c r="E685" s="8"/>
      <c r="F685" s="8"/>
      <c r="G685" s="8"/>
    </row>
    <row r="686" spans="1:7" ht="30" customHeight="1">
      <c r="A686" s="7"/>
      <c r="E686" s="8"/>
      <c r="F686" s="8"/>
      <c r="G686" s="8"/>
    </row>
    <row r="687" spans="1:7" ht="30" customHeight="1">
      <c r="A687" s="7"/>
      <c r="E687" s="8"/>
      <c r="F687" s="8"/>
      <c r="G687" s="8"/>
    </row>
    <row r="688" spans="1:7" ht="30" customHeight="1">
      <c r="A688" s="7"/>
      <c r="E688" s="8"/>
      <c r="F688" s="8"/>
      <c r="G688" s="8"/>
    </row>
    <row r="689" spans="1:7" ht="30" customHeight="1">
      <c r="A689" s="7"/>
      <c r="E689" s="8"/>
      <c r="F689" s="8"/>
      <c r="G689" s="8"/>
    </row>
    <row r="690" spans="1:7" ht="30" customHeight="1">
      <c r="A690" s="7"/>
      <c r="E690" s="8"/>
      <c r="F690" s="8"/>
      <c r="G690" s="8"/>
    </row>
    <row r="691" spans="1:7" ht="30" customHeight="1">
      <c r="A691" s="7"/>
      <c r="E691" s="8"/>
      <c r="F691" s="8"/>
      <c r="G691" s="8"/>
    </row>
    <row r="692" spans="1:7" ht="30" customHeight="1">
      <c r="A692" s="7"/>
      <c r="E692" s="8"/>
      <c r="F692" s="8"/>
      <c r="G692" s="8"/>
    </row>
    <row r="693" spans="1:7" ht="30" customHeight="1">
      <c r="A693" s="7"/>
      <c r="E693" s="8"/>
      <c r="F693" s="8"/>
      <c r="G693" s="8"/>
    </row>
    <row r="694" spans="1:7" ht="30" customHeight="1">
      <c r="A694" s="7"/>
      <c r="E694" s="8"/>
      <c r="F694" s="8"/>
      <c r="G694" s="8"/>
    </row>
    <row r="695" spans="1:7" ht="30" customHeight="1">
      <c r="A695" s="7"/>
      <c r="E695" s="8"/>
      <c r="F695" s="8"/>
      <c r="G695" s="8"/>
    </row>
    <row r="696" spans="1:7" ht="30" customHeight="1">
      <c r="A696" s="7"/>
      <c r="E696" s="8"/>
      <c r="F696" s="8"/>
      <c r="G696" s="8"/>
    </row>
    <row r="697" spans="1:7" ht="30" customHeight="1">
      <c r="A697" s="7"/>
      <c r="E697" s="8"/>
      <c r="F697" s="8"/>
      <c r="G697" s="8"/>
    </row>
    <row r="698" spans="1:7" ht="30" customHeight="1">
      <c r="A698" s="7"/>
      <c r="E698" s="8"/>
      <c r="F698" s="8"/>
      <c r="G698" s="8"/>
    </row>
    <row r="699" spans="1:7" ht="30" customHeight="1">
      <c r="A699" s="7"/>
      <c r="E699" s="8"/>
      <c r="F699" s="8"/>
      <c r="G699" s="8"/>
    </row>
    <row r="700" spans="1:7" ht="30" customHeight="1">
      <c r="A700" s="7"/>
      <c r="E700" s="8"/>
      <c r="F700" s="8"/>
      <c r="G700" s="8"/>
    </row>
    <row r="701" spans="1:7" ht="30" customHeight="1">
      <c r="A701" s="7"/>
      <c r="E701" s="8"/>
      <c r="F701" s="8"/>
      <c r="G701" s="8"/>
    </row>
    <row r="702" spans="1:7" ht="30" customHeight="1">
      <c r="A702" s="7"/>
      <c r="E702" s="8"/>
      <c r="F702" s="8"/>
      <c r="G702" s="8"/>
    </row>
    <row r="703" spans="1:7" ht="30" customHeight="1">
      <c r="A703" s="7"/>
      <c r="E703" s="8"/>
      <c r="F703" s="8"/>
      <c r="G703" s="8"/>
    </row>
    <row r="704" spans="1:7" ht="30" customHeight="1">
      <c r="A704" s="7"/>
      <c r="E704" s="8"/>
      <c r="F704" s="8"/>
      <c r="G704" s="8"/>
    </row>
    <row r="705" spans="1:7" ht="30" customHeight="1">
      <c r="A705" s="7"/>
      <c r="E705" s="8"/>
      <c r="F705" s="8"/>
      <c r="G705" s="8"/>
    </row>
    <row r="706" spans="1:7" ht="30" customHeight="1">
      <c r="A706" s="7"/>
      <c r="E706" s="8"/>
      <c r="F706" s="8"/>
      <c r="G706" s="8"/>
    </row>
    <row r="707" spans="1:7" ht="30" customHeight="1">
      <c r="A707" s="7"/>
      <c r="E707" s="8"/>
      <c r="F707" s="8"/>
      <c r="G707" s="8"/>
    </row>
    <row r="708" spans="1:7" ht="30" customHeight="1">
      <c r="A708" s="7"/>
      <c r="E708" s="8"/>
      <c r="F708" s="8"/>
      <c r="G708" s="8"/>
    </row>
    <row r="709" spans="1:7" ht="30" customHeight="1">
      <c r="A709" s="7"/>
      <c r="E709" s="8"/>
      <c r="F709" s="8"/>
      <c r="G709" s="8"/>
    </row>
    <row r="710" spans="1:7" ht="30" customHeight="1">
      <c r="A710" s="7"/>
      <c r="E710" s="8"/>
      <c r="F710" s="8"/>
      <c r="G710" s="8"/>
    </row>
    <row r="711" spans="1:7" ht="30" customHeight="1">
      <c r="A711" s="7"/>
      <c r="E711" s="8"/>
      <c r="F711" s="8"/>
      <c r="G711" s="8"/>
    </row>
    <row r="712" spans="1:7" ht="30" customHeight="1">
      <c r="A712" s="7"/>
      <c r="E712" s="8"/>
      <c r="F712" s="8"/>
      <c r="G712" s="8"/>
    </row>
    <row r="713" spans="1:7" ht="30" customHeight="1">
      <c r="A713" s="7"/>
      <c r="E713" s="8"/>
      <c r="F713" s="8"/>
      <c r="G713" s="8"/>
    </row>
    <row r="714" spans="1:7" ht="30" customHeight="1">
      <c r="A714" s="7"/>
      <c r="E714" s="8"/>
      <c r="F714" s="8"/>
      <c r="G714" s="8"/>
    </row>
    <row r="715" spans="1:7" ht="30" customHeight="1">
      <c r="A715" s="7"/>
      <c r="E715" s="8"/>
      <c r="F715" s="8"/>
      <c r="G715" s="8"/>
    </row>
    <row r="716" spans="1:7" ht="30" customHeight="1">
      <c r="A716" s="7"/>
      <c r="E716" s="8"/>
      <c r="F716" s="8"/>
      <c r="G716" s="8"/>
    </row>
    <row r="717" spans="1:7" ht="30" customHeight="1">
      <c r="A717" s="7"/>
      <c r="E717" s="8"/>
      <c r="F717" s="8"/>
      <c r="G717" s="8"/>
    </row>
    <row r="718" spans="1:7" ht="30" customHeight="1">
      <c r="A718" s="7"/>
      <c r="E718" s="8"/>
      <c r="F718" s="8"/>
      <c r="G718" s="8"/>
    </row>
    <row r="719" spans="1:7" ht="30" customHeight="1">
      <c r="A719" s="7"/>
      <c r="E719" s="8"/>
      <c r="F719" s="8"/>
      <c r="G719" s="8"/>
    </row>
    <row r="720" spans="1:7" ht="30" customHeight="1">
      <c r="A720" s="7"/>
      <c r="E720" s="8"/>
      <c r="F720" s="8"/>
      <c r="G720" s="8"/>
    </row>
    <row r="721" spans="1:7" ht="30" customHeight="1">
      <c r="A721" s="7"/>
      <c r="E721" s="8"/>
      <c r="F721" s="8"/>
      <c r="G721" s="8"/>
    </row>
    <row r="722" spans="1:7" ht="30" customHeight="1">
      <c r="A722" s="7"/>
      <c r="E722" s="8"/>
      <c r="F722" s="8"/>
      <c r="G722" s="8"/>
    </row>
    <row r="723" spans="1:7" ht="30" customHeight="1">
      <c r="A723" s="7"/>
      <c r="E723" s="8"/>
      <c r="F723" s="8"/>
      <c r="G723" s="8"/>
    </row>
    <row r="724" spans="1:7" ht="30" customHeight="1">
      <c r="A724" s="7"/>
      <c r="E724" s="8"/>
      <c r="F724" s="8"/>
      <c r="G724" s="8"/>
    </row>
    <row r="725" spans="1:7" ht="30" customHeight="1">
      <c r="A725" s="7"/>
      <c r="E725" s="8"/>
      <c r="F725" s="8"/>
      <c r="G725" s="8"/>
    </row>
    <row r="726" spans="1:7" ht="30" customHeight="1">
      <c r="A726" s="7"/>
      <c r="E726" s="8"/>
      <c r="F726" s="8"/>
      <c r="G726" s="8"/>
    </row>
    <row r="727" spans="1:7" ht="30" customHeight="1">
      <c r="A727" s="7"/>
      <c r="E727" s="8"/>
      <c r="F727" s="8"/>
      <c r="G727" s="8"/>
    </row>
    <row r="728" spans="1:7" ht="30" customHeight="1">
      <c r="A728" s="7"/>
      <c r="E728" s="8"/>
      <c r="F728" s="8"/>
      <c r="G728" s="8"/>
    </row>
    <row r="729" spans="1:7" ht="30" customHeight="1">
      <c r="A729" s="7"/>
      <c r="E729" s="8"/>
      <c r="F729" s="8"/>
      <c r="G729" s="8"/>
    </row>
    <row r="730" spans="1:7" ht="30" customHeight="1">
      <c r="A730" s="7"/>
      <c r="E730" s="8"/>
      <c r="F730" s="8"/>
      <c r="G730" s="8"/>
    </row>
    <row r="731" spans="1:7" ht="30" customHeight="1">
      <c r="A731" s="7"/>
      <c r="E731" s="8"/>
      <c r="F731" s="8"/>
      <c r="G731" s="8"/>
    </row>
    <row r="732" spans="1:7" ht="30" customHeight="1">
      <c r="A732" s="7"/>
      <c r="E732" s="8"/>
      <c r="F732" s="8"/>
      <c r="G732" s="8"/>
    </row>
    <row r="733" spans="1:7" ht="30" customHeight="1">
      <c r="A733" s="7"/>
      <c r="E733" s="8"/>
      <c r="F733" s="8"/>
      <c r="G733" s="8"/>
    </row>
    <row r="734" spans="1:7" ht="30" customHeight="1">
      <c r="A734" s="7"/>
      <c r="E734" s="8"/>
      <c r="F734" s="8"/>
      <c r="G734" s="8"/>
    </row>
    <row r="735" spans="1:7" ht="30" customHeight="1">
      <c r="A735" s="7"/>
      <c r="E735" s="8"/>
      <c r="F735" s="8"/>
      <c r="G735" s="8"/>
    </row>
    <row r="736" spans="1:7" ht="30" customHeight="1">
      <c r="A736" s="7"/>
      <c r="E736" s="8"/>
      <c r="F736" s="8"/>
      <c r="G736" s="8"/>
    </row>
    <row r="737" spans="1:7" ht="30" customHeight="1">
      <c r="A737" s="7"/>
      <c r="E737" s="8"/>
      <c r="F737" s="8"/>
      <c r="G737" s="8"/>
    </row>
    <row r="738" spans="1:7" ht="30" customHeight="1">
      <c r="A738" s="7"/>
      <c r="E738" s="8"/>
      <c r="F738" s="8"/>
      <c r="G738" s="8"/>
    </row>
    <row r="739" spans="1:7" ht="30" customHeight="1">
      <c r="A739" s="7"/>
      <c r="E739" s="8"/>
      <c r="F739" s="8"/>
      <c r="G739" s="8"/>
    </row>
    <row r="740" spans="1:7" ht="30" customHeight="1">
      <c r="A740" s="7"/>
      <c r="E740" s="8"/>
      <c r="F740" s="8"/>
      <c r="G740" s="8"/>
    </row>
    <row r="741" spans="1:7" ht="30" customHeight="1">
      <c r="A741" s="7"/>
      <c r="E741" s="8"/>
      <c r="F741" s="8"/>
      <c r="G741" s="8"/>
    </row>
    <row r="742" spans="1:7" ht="30" customHeight="1">
      <c r="A742" s="7"/>
      <c r="E742" s="8"/>
      <c r="F742" s="8"/>
      <c r="G742" s="8"/>
    </row>
    <row r="743" spans="1:7" ht="30" customHeight="1">
      <c r="A743" s="7"/>
      <c r="E743" s="8"/>
      <c r="F743" s="8"/>
      <c r="G743" s="8"/>
    </row>
    <row r="744" spans="1:7" ht="30" customHeight="1">
      <c r="A744" s="7"/>
      <c r="E744" s="8"/>
      <c r="F744" s="8"/>
      <c r="G744" s="8"/>
    </row>
    <row r="745" spans="1:7" ht="30" customHeight="1">
      <c r="A745" s="7"/>
      <c r="E745" s="8"/>
      <c r="F745" s="8"/>
      <c r="G745" s="8"/>
    </row>
    <row r="746" spans="1:7" ht="30" customHeight="1">
      <c r="A746" s="7"/>
      <c r="E746" s="8"/>
      <c r="F746" s="8"/>
      <c r="G746" s="8"/>
    </row>
    <row r="747" spans="1:7" ht="30" customHeight="1">
      <c r="A747" s="7"/>
      <c r="E747" s="8"/>
      <c r="F747" s="8"/>
      <c r="G747" s="8"/>
    </row>
    <row r="748" spans="1:7" ht="30" customHeight="1">
      <c r="A748" s="7"/>
      <c r="E748" s="8"/>
      <c r="F748" s="8"/>
      <c r="G748" s="8"/>
    </row>
    <row r="749" spans="1:7" ht="30" customHeight="1">
      <c r="A749" s="7"/>
      <c r="E749" s="8"/>
      <c r="F749" s="8"/>
      <c r="G749" s="8"/>
    </row>
    <row r="750" spans="1:7" ht="30" customHeight="1">
      <c r="A750" s="7"/>
      <c r="E750" s="8"/>
      <c r="F750" s="8"/>
      <c r="G750" s="8"/>
    </row>
    <row r="751" spans="1:7" ht="30" customHeight="1">
      <c r="A751" s="7"/>
      <c r="E751" s="8"/>
      <c r="F751" s="8"/>
      <c r="G751" s="8"/>
    </row>
    <row r="752" spans="1:7" ht="30" customHeight="1">
      <c r="A752" s="7"/>
      <c r="E752" s="8"/>
      <c r="F752" s="8"/>
      <c r="G752" s="8"/>
    </row>
    <row r="753" spans="1:7" ht="30" customHeight="1">
      <c r="A753" s="7"/>
      <c r="E753" s="8"/>
      <c r="F753" s="8"/>
      <c r="G753" s="8"/>
    </row>
    <row r="754" spans="1:7" ht="30" customHeight="1">
      <c r="A754" s="7"/>
      <c r="E754" s="8"/>
      <c r="F754" s="8"/>
      <c r="G754" s="8"/>
    </row>
    <row r="755" spans="1:7" ht="30" customHeight="1">
      <c r="A755" s="7"/>
      <c r="E755" s="8"/>
      <c r="F755" s="8"/>
      <c r="G755" s="8"/>
    </row>
    <row r="756" spans="1:7" ht="30" customHeight="1">
      <c r="A756" s="7"/>
      <c r="E756" s="8"/>
      <c r="F756" s="8"/>
      <c r="G756" s="8"/>
    </row>
    <row r="757" spans="1:7" ht="30" customHeight="1">
      <c r="A757" s="7"/>
      <c r="E757" s="8"/>
      <c r="F757" s="8"/>
      <c r="G757" s="8"/>
    </row>
    <row r="758" spans="1:7" ht="30" customHeight="1">
      <c r="A758" s="7"/>
      <c r="E758" s="8"/>
      <c r="F758" s="8"/>
      <c r="G758" s="8"/>
    </row>
    <row r="759" spans="1:7" ht="30" customHeight="1">
      <c r="A759" s="7"/>
      <c r="E759" s="8"/>
      <c r="F759" s="8"/>
      <c r="G759" s="8"/>
    </row>
    <row r="760" spans="1:7" ht="30" customHeight="1">
      <c r="A760" s="7"/>
      <c r="E760" s="8"/>
      <c r="F760" s="8"/>
      <c r="G760" s="8"/>
    </row>
    <row r="761" spans="1:7" ht="30" customHeight="1">
      <c r="A761" s="7"/>
      <c r="E761" s="8"/>
      <c r="F761" s="8"/>
      <c r="G761" s="8"/>
    </row>
    <row r="762" spans="1:7" ht="30" customHeight="1">
      <c r="A762" s="7"/>
      <c r="E762" s="8"/>
      <c r="F762" s="8"/>
      <c r="G762" s="8"/>
    </row>
    <row r="763" spans="1:7" ht="30" customHeight="1">
      <c r="A763" s="7"/>
      <c r="E763" s="8"/>
      <c r="F763" s="8"/>
      <c r="G763" s="8"/>
    </row>
    <row r="764" spans="1:7" ht="30" customHeight="1">
      <c r="A764" s="7"/>
      <c r="E764" s="8"/>
      <c r="F764" s="8"/>
      <c r="G764" s="8"/>
    </row>
    <row r="765" spans="1:7" ht="30" customHeight="1">
      <c r="A765" s="7"/>
      <c r="E765" s="8"/>
      <c r="F765" s="8"/>
      <c r="G765" s="8"/>
    </row>
    <row r="766" spans="1:7" ht="30" customHeight="1">
      <c r="A766" s="7"/>
      <c r="E766" s="8"/>
      <c r="F766" s="8"/>
      <c r="G766" s="8"/>
    </row>
    <row r="767" spans="1:7" ht="30" customHeight="1">
      <c r="A767" s="7"/>
      <c r="E767" s="8"/>
      <c r="F767" s="8"/>
      <c r="G767" s="8"/>
    </row>
    <row r="768" spans="1:7" ht="30" customHeight="1">
      <c r="A768" s="7"/>
      <c r="E768" s="8"/>
      <c r="F768" s="8"/>
      <c r="G768" s="8"/>
    </row>
    <row r="769" spans="1:7" ht="30" customHeight="1">
      <c r="A769" s="7"/>
      <c r="E769" s="8"/>
      <c r="F769" s="8"/>
      <c r="G769" s="8"/>
    </row>
    <row r="770" spans="1:7" ht="30" customHeight="1">
      <c r="A770" s="7"/>
      <c r="E770" s="8"/>
      <c r="F770" s="8"/>
      <c r="G770" s="8"/>
    </row>
    <row r="771" spans="1:7" ht="30" customHeight="1">
      <c r="A771" s="7"/>
      <c r="E771" s="8"/>
      <c r="F771" s="8"/>
      <c r="G771" s="8"/>
    </row>
    <row r="772" spans="1:7" ht="30" customHeight="1">
      <c r="A772" s="7"/>
      <c r="E772" s="8"/>
      <c r="F772" s="8"/>
      <c r="G772" s="8"/>
    </row>
    <row r="773" spans="1:7" ht="30" customHeight="1">
      <c r="A773" s="7"/>
      <c r="E773" s="8"/>
      <c r="F773" s="8"/>
      <c r="G773" s="8"/>
    </row>
    <row r="774" spans="1:7" ht="30" customHeight="1">
      <c r="A774" s="7"/>
      <c r="E774" s="8"/>
      <c r="F774" s="8"/>
      <c r="G774" s="8"/>
    </row>
    <row r="775" spans="1:7" ht="30" customHeight="1">
      <c r="A775" s="7"/>
      <c r="E775" s="8"/>
      <c r="F775" s="8"/>
      <c r="G775" s="8"/>
    </row>
    <row r="776" spans="1:7" ht="30" customHeight="1">
      <c r="A776" s="7"/>
      <c r="E776" s="8"/>
      <c r="F776" s="8"/>
      <c r="G776" s="8"/>
    </row>
    <row r="777" spans="1:7" ht="30" customHeight="1">
      <c r="A777" s="7"/>
      <c r="E777" s="8"/>
      <c r="F777" s="8"/>
      <c r="G777" s="8"/>
    </row>
    <row r="778" spans="1:7" ht="30" customHeight="1">
      <c r="A778" s="7"/>
      <c r="E778" s="8"/>
      <c r="F778" s="8"/>
      <c r="G778" s="8"/>
    </row>
    <row r="779" spans="1:7" ht="30" customHeight="1">
      <c r="A779" s="7"/>
      <c r="E779" s="8"/>
      <c r="F779" s="8"/>
      <c r="G779" s="8"/>
    </row>
    <row r="780" spans="1:7" ht="30" customHeight="1">
      <c r="A780" s="7"/>
      <c r="E780" s="8"/>
      <c r="F780" s="8"/>
      <c r="G780" s="8"/>
    </row>
    <row r="781" spans="1:7" ht="30" customHeight="1">
      <c r="A781" s="7"/>
      <c r="E781" s="8"/>
      <c r="F781" s="8"/>
      <c r="G781" s="8"/>
    </row>
    <row r="782" spans="1:7" ht="30" customHeight="1">
      <c r="A782" s="7"/>
      <c r="E782" s="8"/>
      <c r="F782" s="8"/>
      <c r="G782" s="8"/>
    </row>
    <row r="783" spans="1:7" ht="30" customHeight="1">
      <c r="A783" s="7"/>
      <c r="E783" s="8"/>
      <c r="F783" s="8"/>
      <c r="G783" s="8"/>
    </row>
    <row r="784" spans="1:7" ht="30" customHeight="1">
      <c r="A784" s="7"/>
      <c r="E784" s="8"/>
      <c r="F784" s="8"/>
      <c r="G784" s="8"/>
    </row>
    <row r="785" spans="1:7" ht="30" customHeight="1">
      <c r="A785" s="7"/>
      <c r="E785" s="8"/>
      <c r="F785" s="8"/>
      <c r="G785" s="8"/>
    </row>
    <row r="786" spans="1:7" ht="30" customHeight="1">
      <c r="A786" s="7"/>
      <c r="E786" s="8"/>
      <c r="F786" s="8"/>
      <c r="G786" s="8"/>
    </row>
    <row r="787" spans="1:7" ht="30" customHeight="1">
      <c r="A787" s="7"/>
      <c r="E787" s="8"/>
      <c r="F787" s="8"/>
      <c r="G787" s="8"/>
    </row>
    <row r="788" spans="1:7" ht="30" customHeight="1">
      <c r="A788" s="7"/>
      <c r="E788" s="8"/>
      <c r="F788" s="8"/>
      <c r="G788" s="8"/>
    </row>
    <row r="789" spans="1:7" ht="30" customHeight="1">
      <c r="A789" s="7"/>
      <c r="E789" s="8"/>
      <c r="F789" s="8"/>
      <c r="G789" s="8"/>
    </row>
    <row r="790" spans="1:7" ht="30" customHeight="1">
      <c r="A790" s="7"/>
      <c r="E790" s="8"/>
      <c r="F790" s="8"/>
      <c r="G790" s="8"/>
    </row>
    <row r="791" spans="1:7" ht="30" customHeight="1">
      <c r="A791" s="7"/>
      <c r="E791" s="8"/>
      <c r="F791" s="8"/>
      <c r="G791" s="8"/>
    </row>
    <row r="792" spans="1:7" ht="30" customHeight="1">
      <c r="A792" s="7"/>
      <c r="E792" s="8"/>
      <c r="F792" s="8"/>
      <c r="G792" s="8"/>
    </row>
    <row r="793" spans="1:7" ht="30" customHeight="1">
      <c r="A793" s="7"/>
      <c r="E793" s="8"/>
      <c r="F793" s="8"/>
      <c r="G793" s="8"/>
    </row>
    <row r="794" spans="1:7" ht="30" customHeight="1">
      <c r="A794" s="7"/>
      <c r="E794" s="8"/>
      <c r="F794" s="8"/>
      <c r="G794" s="8"/>
    </row>
    <row r="795" spans="1:7" ht="30" customHeight="1">
      <c r="A795" s="7"/>
      <c r="E795" s="8"/>
      <c r="F795" s="8"/>
      <c r="G795" s="8"/>
    </row>
    <row r="796" spans="1:7" ht="30" customHeight="1">
      <c r="A796" s="7"/>
      <c r="E796" s="8"/>
      <c r="F796" s="8"/>
      <c r="G796" s="8"/>
    </row>
    <row r="797" spans="1:7" ht="30" customHeight="1">
      <c r="A797" s="7"/>
      <c r="E797" s="8"/>
      <c r="F797" s="8"/>
      <c r="G797" s="8"/>
    </row>
    <row r="798" spans="1:7" ht="30" customHeight="1">
      <c r="A798" s="7"/>
      <c r="E798" s="8"/>
      <c r="F798" s="8"/>
      <c r="G798" s="8"/>
    </row>
    <row r="799" spans="1:7" ht="30" customHeight="1">
      <c r="A799" s="7"/>
      <c r="E799" s="8"/>
      <c r="F799" s="8"/>
      <c r="G799" s="8"/>
    </row>
    <row r="800" spans="1:7" ht="30" customHeight="1">
      <c r="A800" s="7"/>
      <c r="E800" s="8"/>
      <c r="F800" s="8"/>
      <c r="G800" s="8"/>
    </row>
    <row r="801" spans="1:7" ht="30" customHeight="1">
      <c r="A801" s="7"/>
      <c r="E801" s="8"/>
      <c r="F801" s="8"/>
      <c r="G801" s="8"/>
    </row>
    <row r="802" spans="1:7" ht="30" customHeight="1">
      <c r="A802" s="7"/>
      <c r="E802" s="8"/>
      <c r="F802" s="8"/>
      <c r="G802" s="8"/>
    </row>
    <row r="803" spans="1:7" ht="30" customHeight="1">
      <c r="A803" s="7"/>
      <c r="E803" s="8"/>
      <c r="F803" s="8"/>
      <c r="G803" s="8"/>
    </row>
    <row r="804" spans="1:7" ht="30" customHeight="1">
      <c r="A804" s="7"/>
      <c r="E804" s="8"/>
      <c r="F804" s="8"/>
      <c r="G804" s="8"/>
    </row>
    <row r="805" spans="1:7" ht="30" customHeight="1">
      <c r="A805" s="7"/>
      <c r="E805" s="8"/>
      <c r="F805" s="8"/>
      <c r="G805" s="8"/>
    </row>
    <row r="806" spans="1:7" ht="30" customHeight="1">
      <c r="A806" s="7"/>
      <c r="E806" s="8"/>
      <c r="F806" s="8"/>
      <c r="G806" s="8"/>
    </row>
    <row r="807" spans="1:7" ht="30" customHeight="1">
      <c r="A807" s="7"/>
      <c r="E807" s="8"/>
      <c r="F807" s="8"/>
      <c r="G807" s="8"/>
    </row>
    <row r="808" spans="1:7" ht="30" customHeight="1">
      <c r="A808" s="7"/>
      <c r="E808" s="8"/>
      <c r="F808" s="8"/>
      <c r="G808" s="8"/>
    </row>
    <row r="809" spans="1:7" ht="30" customHeight="1">
      <c r="A809" s="7"/>
      <c r="E809" s="8"/>
      <c r="F809" s="8"/>
      <c r="G809" s="8"/>
    </row>
    <row r="810" spans="1:7" ht="30" customHeight="1">
      <c r="A810" s="7"/>
      <c r="E810" s="8"/>
      <c r="F810" s="8"/>
      <c r="G810" s="8"/>
    </row>
    <row r="811" spans="1:7" ht="30" customHeight="1">
      <c r="A811" s="7"/>
      <c r="E811" s="8"/>
      <c r="F811" s="8"/>
      <c r="G811" s="8"/>
    </row>
    <row r="812" spans="1:7" ht="30" customHeight="1">
      <c r="A812" s="7"/>
      <c r="E812" s="8"/>
      <c r="F812" s="8"/>
      <c r="G812" s="8"/>
    </row>
    <row r="813" spans="1:7" ht="30" customHeight="1">
      <c r="A813" s="7"/>
      <c r="E813" s="8"/>
      <c r="F813" s="8"/>
      <c r="G813" s="8"/>
    </row>
    <row r="814" spans="1:7" ht="30" customHeight="1">
      <c r="A814" s="7"/>
      <c r="E814" s="8"/>
      <c r="F814" s="8"/>
      <c r="G814" s="8"/>
    </row>
    <row r="815" spans="1:7" ht="30" customHeight="1">
      <c r="A815" s="7"/>
      <c r="E815" s="8"/>
      <c r="F815" s="8"/>
      <c r="G815" s="8"/>
    </row>
    <row r="816" spans="1:7" ht="30" customHeight="1">
      <c r="A816" s="7"/>
      <c r="E816" s="8"/>
      <c r="F816" s="8"/>
      <c r="G816" s="8"/>
    </row>
    <row r="817" spans="1:7" ht="30" customHeight="1">
      <c r="A817" s="7"/>
      <c r="E817" s="8"/>
      <c r="F817" s="8"/>
      <c r="G817" s="8"/>
    </row>
    <row r="818" spans="1:7" ht="30" customHeight="1">
      <c r="A818" s="7"/>
      <c r="E818" s="8"/>
      <c r="F818" s="8"/>
      <c r="G818" s="8"/>
    </row>
    <row r="819" spans="1:7" ht="30" customHeight="1">
      <c r="A819" s="7"/>
      <c r="E819" s="8"/>
      <c r="F819" s="8"/>
      <c r="G819" s="8"/>
    </row>
    <row r="820" spans="1:7" ht="30" customHeight="1">
      <c r="A820" s="7"/>
      <c r="E820" s="8"/>
      <c r="F820" s="8"/>
      <c r="G820" s="8"/>
    </row>
    <row r="821" spans="1:7" ht="30" customHeight="1">
      <c r="A821" s="7"/>
      <c r="E821" s="8"/>
      <c r="F821" s="8"/>
      <c r="G821" s="8"/>
    </row>
    <row r="822" spans="1:7" ht="30" customHeight="1">
      <c r="A822" s="7"/>
      <c r="E822" s="8"/>
      <c r="F822" s="8"/>
      <c r="G822" s="8"/>
    </row>
    <row r="823" spans="1:7" ht="30" customHeight="1">
      <c r="A823" s="7"/>
      <c r="E823" s="8"/>
      <c r="F823" s="8"/>
      <c r="G823" s="8"/>
    </row>
    <row r="824" spans="1:7" ht="30" customHeight="1">
      <c r="A824" s="7"/>
      <c r="E824" s="8"/>
      <c r="F824" s="8"/>
      <c r="G824" s="8"/>
    </row>
    <row r="825" spans="1:7" ht="30" customHeight="1">
      <c r="A825" s="7"/>
      <c r="E825" s="8"/>
      <c r="F825" s="8"/>
      <c r="G825" s="8"/>
    </row>
    <row r="826" spans="1:7" ht="30" customHeight="1">
      <c r="A826" s="7"/>
      <c r="E826" s="8"/>
      <c r="F826" s="8"/>
      <c r="G826" s="8"/>
    </row>
    <row r="827" spans="1:7" ht="30" customHeight="1">
      <c r="A827" s="7"/>
      <c r="E827" s="8"/>
      <c r="F827" s="8"/>
      <c r="G827" s="8"/>
    </row>
    <row r="828" spans="1:7" ht="30" customHeight="1">
      <c r="A828" s="7"/>
      <c r="E828" s="8"/>
      <c r="F828" s="8"/>
      <c r="G828" s="8"/>
    </row>
    <row r="829" spans="1:7" ht="30" customHeight="1">
      <c r="A829" s="7"/>
      <c r="E829" s="8"/>
      <c r="F829" s="8"/>
      <c r="G829" s="8"/>
    </row>
    <row r="830" spans="1:7" ht="30" customHeight="1">
      <c r="A830" s="7"/>
      <c r="E830" s="8"/>
      <c r="F830" s="8"/>
      <c r="G830" s="8"/>
    </row>
    <row r="831" spans="1:7" ht="30" customHeight="1">
      <c r="A831" s="7"/>
      <c r="E831" s="8"/>
      <c r="F831" s="8"/>
      <c r="G831" s="8"/>
    </row>
    <row r="832" spans="1:7" ht="30" customHeight="1">
      <c r="A832" s="7"/>
      <c r="E832" s="8"/>
      <c r="F832" s="8"/>
      <c r="G832" s="8"/>
    </row>
    <row r="833" spans="1:7" ht="30" customHeight="1">
      <c r="A833" s="7"/>
      <c r="E833" s="8"/>
      <c r="F833" s="8"/>
      <c r="G833" s="8"/>
    </row>
    <row r="834" spans="1:7" ht="30" customHeight="1">
      <c r="A834" s="7"/>
      <c r="E834" s="8"/>
      <c r="F834" s="8"/>
      <c r="G834" s="8"/>
    </row>
    <row r="835" spans="1:7" ht="30" customHeight="1">
      <c r="A835" s="7"/>
      <c r="E835" s="8"/>
      <c r="F835" s="8"/>
      <c r="G835" s="8"/>
    </row>
    <row r="836" spans="1:7" ht="30" customHeight="1">
      <c r="A836" s="7"/>
      <c r="E836" s="8"/>
      <c r="F836" s="8"/>
      <c r="G836" s="8"/>
    </row>
    <row r="837" spans="1:7" ht="30" customHeight="1">
      <c r="A837" s="7"/>
      <c r="E837" s="8"/>
      <c r="F837" s="8"/>
      <c r="G837" s="8"/>
    </row>
    <row r="838" spans="1:7" ht="30" customHeight="1">
      <c r="A838" s="7"/>
      <c r="E838" s="8"/>
      <c r="F838" s="8"/>
      <c r="G838" s="8"/>
    </row>
    <row r="839" spans="1:7" ht="30" customHeight="1">
      <c r="A839" s="7"/>
      <c r="E839" s="8"/>
      <c r="F839" s="8"/>
      <c r="G839" s="8"/>
    </row>
    <row r="840" spans="1:7" ht="30" customHeight="1">
      <c r="A840" s="7"/>
      <c r="E840" s="8"/>
      <c r="F840" s="8"/>
      <c r="G840" s="8"/>
    </row>
    <row r="841" spans="1:7" ht="30" customHeight="1">
      <c r="A841" s="7"/>
      <c r="E841" s="8"/>
      <c r="F841" s="8"/>
      <c r="G841" s="8"/>
    </row>
    <row r="842" spans="1:7" ht="30" customHeight="1">
      <c r="A842" s="7"/>
      <c r="E842" s="8"/>
      <c r="F842" s="8"/>
      <c r="G842" s="8"/>
    </row>
    <row r="843" spans="1:7" ht="30" customHeight="1">
      <c r="A843" s="7"/>
      <c r="E843" s="8"/>
      <c r="F843" s="8"/>
      <c r="G843" s="8"/>
    </row>
    <row r="844" spans="1:7" ht="30" customHeight="1">
      <c r="A844" s="7"/>
      <c r="E844" s="8"/>
      <c r="F844" s="8"/>
      <c r="G844" s="8"/>
    </row>
    <row r="845" spans="1:7" ht="30" customHeight="1">
      <c r="A845" s="7"/>
      <c r="E845" s="8"/>
      <c r="F845" s="8"/>
      <c r="G845" s="8"/>
    </row>
    <row r="846" spans="1:7" ht="30" customHeight="1">
      <c r="A846" s="7"/>
      <c r="E846" s="8"/>
      <c r="F846" s="8"/>
      <c r="G846" s="8"/>
    </row>
    <row r="847" spans="1:7" ht="30" customHeight="1">
      <c r="A847" s="7"/>
      <c r="E847" s="8"/>
      <c r="F847" s="8"/>
      <c r="G847" s="8"/>
    </row>
    <row r="848" spans="1:7" ht="30" customHeight="1">
      <c r="A848" s="7"/>
      <c r="E848" s="8"/>
      <c r="F848" s="8"/>
      <c r="G848" s="8"/>
    </row>
    <row r="849" spans="1:7" ht="30" customHeight="1">
      <c r="A849" s="7"/>
      <c r="E849" s="8"/>
      <c r="F849" s="8"/>
      <c r="G849" s="8"/>
    </row>
    <row r="850" spans="1:7" ht="30" customHeight="1">
      <c r="A850" s="7"/>
      <c r="E850" s="8"/>
      <c r="F850" s="8"/>
      <c r="G850" s="8"/>
    </row>
    <row r="851" spans="1:7" ht="30" customHeight="1">
      <c r="A851" s="7"/>
      <c r="E851" s="8"/>
      <c r="F851" s="8"/>
      <c r="G851" s="8"/>
    </row>
    <row r="852" spans="1:7" ht="30" customHeight="1">
      <c r="A852" s="7"/>
      <c r="E852" s="8"/>
      <c r="F852" s="8"/>
      <c r="G852" s="8"/>
    </row>
    <row r="853" spans="1:7" ht="30" customHeight="1">
      <c r="A853" s="7"/>
      <c r="E853" s="8"/>
      <c r="F853" s="8"/>
      <c r="G853" s="8"/>
    </row>
    <row r="854" spans="1:7" ht="30" customHeight="1">
      <c r="A854" s="7"/>
      <c r="E854" s="8"/>
      <c r="F854" s="8"/>
      <c r="G854" s="8"/>
    </row>
    <row r="855" spans="1:7" ht="30" customHeight="1">
      <c r="A855" s="7"/>
      <c r="E855" s="8"/>
      <c r="F855" s="8"/>
      <c r="G855" s="8"/>
    </row>
    <row r="856" spans="1:7" ht="30" customHeight="1">
      <c r="A856" s="7"/>
      <c r="E856" s="8"/>
      <c r="F856" s="8"/>
      <c r="G856" s="8"/>
    </row>
    <row r="857" spans="1:7" ht="30" customHeight="1">
      <c r="A857" s="7"/>
      <c r="E857" s="8"/>
      <c r="F857" s="8"/>
      <c r="G857" s="8"/>
    </row>
    <row r="858" spans="1:7" ht="30" customHeight="1">
      <c r="A858" s="7"/>
      <c r="E858" s="8"/>
      <c r="F858" s="8"/>
      <c r="G858" s="8"/>
    </row>
    <row r="859" spans="1:7" ht="30" customHeight="1">
      <c r="A859" s="7"/>
      <c r="E859" s="8"/>
      <c r="F859" s="8"/>
      <c r="G859" s="8"/>
    </row>
    <row r="860" spans="1:7" ht="30" customHeight="1">
      <c r="A860" s="7"/>
      <c r="E860" s="8"/>
      <c r="F860" s="8"/>
      <c r="G860" s="8"/>
    </row>
    <row r="861" spans="1:7" ht="30" customHeight="1">
      <c r="A861" s="7"/>
      <c r="E861" s="8"/>
      <c r="F861" s="8"/>
      <c r="G861" s="8"/>
    </row>
    <row r="862" spans="1:7" ht="30" customHeight="1">
      <c r="A862" s="7"/>
      <c r="E862" s="8"/>
      <c r="F862" s="8"/>
      <c r="G862" s="8"/>
    </row>
    <row r="863" spans="1:7" ht="30" customHeight="1">
      <c r="A863" s="7"/>
      <c r="E863" s="8"/>
      <c r="F863" s="8"/>
      <c r="G863" s="8"/>
    </row>
    <row r="864" spans="1:7" ht="30" customHeight="1">
      <c r="A864" s="7"/>
      <c r="E864" s="8"/>
      <c r="F864" s="8"/>
      <c r="G864" s="8"/>
    </row>
    <row r="865" spans="1:7" ht="30" customHeight="1">
      <c r="A865" s="7"/>
      <c r="E865" s="8"/>
      <c r="F865" s="8"/>
      <c r="G865" s="8"/>
    </row>
    <row r="866" spans="1:7" ht="30" customHeight="1">
      <c r="A866" s="7"/>
      <c r="E866" s="8"/>
      <c r="F866" s="8"/>
      <c r="G866" s="8"/>
    </row>
    <row r="867" spans="1:7" ht="30" customHeight="1">
      <c r="A867" s="7"/>
      <c r="E867" s="8"/>
      <c r="F867" s="8"/>
      <c r="G867" s="8"/>
    </row>
    <row r="868" spans="1:7" ht="30" customHeight="1">
      <c r="A868" s="7"/>
      <c r="E868" s="8"/>
      <c r="F868" s="8"/>
      <c r="G868" s="8"/>
    </row>
    <row r="869" spans="1:7" ht="30" customHeight="1">
      <c r="A869" s="7"/>
      <c r="E869" s="8"/>
      <c r="F869" s="8"/>
      <c r="G869" s="8"/>
    </row>
    <row r="870" spans="1:7" ht="30" customHeight="1">
      <c r="A870" s="7"/>
      <c r="E870" s="8"/>
      <c r="F870" s="8"/>
      <c r="G870" s="8"/>
    </row>
    <row r="871" spans="1:7" ht="30" customHeight="1">
      <c r="A871" s="7"/>
      <c r="E871" s="8"/>
      <c r="F871" s="8"/>
      <c r="G871" s="8"/>
    </row>
    <row r="872" spans="1:7" ht="30" customHeight="1">
      <c r="A872" s="7"/>
      <c r="E872" s="8"/>
      <c r="F872" s="8"/>
      <c r="G872" s="8"/>
    </row>
    <row r="873" spans="1:7" ht="30" customHeight="1">
      <c r="A873" s="7"/>
      <c r="E873" s="8"/>
      <c r="F873" s="8"/>
      <c r="G873" s="8"/>
    </row>
    <row r="874" spans="1:7" ht="30" customHeight="1">
      <c r="A874" s="7"/>
      <c r="E874" s="8"/>
      <c r="F874" s="8"/>
      <c r="G874" s="8"/>
    </row>
    <row r="875" spans="1:7" ht="30" customHeight="1">
      <c r="A875" s="7"/>
      <c r="E875" s="8"/>
      <c r="F875" s="8"/>
      <c r="G875" s="8"/>
    </row>
    <row r="876" spans="1:7" ht="30" customHeight="1">
      <c r="A876" s="7"/>
      <c r="E876" s="8"/>
      <c r="F876" s="8"/>
      <c r="G876" s="8"/>
    </row>
    <row r="877" spans="1:7" ht="30" customHeight="1">
      <c r="A877" s="7"/>
      <c r="E877" s="8"/>
      <c r="F877" s="8"/>
      <c r="G877" s="8"/>
    </row>
    <row r="878" spans="1:7" ht="30" customHeight="1">
      <c r="A878" s="7"/>
      <c r="E878" s="8"/>
      <c r="F878" s="8"/>
      <c r="G878" s="8"/>
    </row>
    <row r="879" spans="1:7" ht="30" customHeight="1">
      <c r="A879" s="7"/>
      <c r="E879" s="8"/>
      <c r="F879" s="8"/>
      <c r="G879" s="8"/>
    </row>
    <row r="880" spans="1:7" ht="30" customHeight="1">
      <c r="A880" s="7"/>
      <c r="E880" s="8"/>
      <c r="F880" s="8"/>
      <c r="G880" s="8"/>
    </row>
    <row r="881" spans="1:7" ht="30" customHeight="1">
      <c r="A881" s="7"/>
      <c r="E881" s="8"/>
      <c r="F881" s="8"/>
      <c r="G881" s="8"/>
    </row>
    <row r="882" spans="1:7" ht="30" customHeight="1">
      <c r="A882" s="7"/>
      <c r="E882" s="8"/>
      <c r="F882" s="8"/>
      <c r="G882" s="8"/>
    </row>
    <row r="883" spans="1:7" ht="30" customHeight="1">
      <c r="A883" s="7"/>
      <c r="E883" s="8"/>
      <c r="F883" s="8"/>
      <c r="G883" s="8"/>
    </row>
    <row r="884" spans="1:7" ht="30" customHeight="1">
      <c r="A884" s="7"/>
      <c r="E884" s="8"/>
      <c r="F884" s="8"/>
      <c r="G884" s="8"/>
    </row>
    <row r="885" spans="1:7" ht="30" customHeight="1">
      <c r="A885" s="7"/>
      <c r="E885" s="8"/>
      <c r="F885" s="8"/>
      <c r="G885" s="8"/>
    </row>
    <row r="886" spans="1:7" ht="30" customHeight="1">
      <c r="A886" s="7"/>
      <c r="E886" s="8"/>
      <c r="F886" s="8"/>
      <c r="G886" s="8"/>
    </row>
    <row r="887" spans="1:7" ht="30" customHeight="1">
      <c r="A887" s="7"/>
      <c r="E887" s="8"/>
      <c r="F887" s="8"/>
      <c r="G887" s="8"/>
    </row>
    <row r="888" spans="1:7" ht="30" customHeight="1">
      <c r="A888" s="7"/>
      <c r="E888" s="8"/>
      <c r="F888" s="8"/>
      <c r="G888" s="8"/>
    </row>
    <row r="889" spans="1:7" ht="30" customHeight="1">
      <c r="A889" s="7"/>
      <c r="E889" s="8"/>
      <c r="F889" s="8"/>
      <c r="G889" s="8"/>
    </row>
    <row r="890" spans="1:7" ht="30" customHeight="1">
      <c r="A890" s="7"/>
      <c r="E890" s="8"/>
      <c r="F890" s="8"/>
      <c r="G890" s="8"/>
    </row>
    <row r="891" spans="1:7" ht="30" customHeight="1">
      <c r="A891" s="7"/>
      <c r="E891" s="8"/>
      <c r="F891" s="8"/>
      <c r="G891" s="8"/>
    </row>
    <row r="892" spans="1:7" ht="30" customHeight="1">
      <c r="A892" s="7"/>
      <c r="E892" s="8"/>
      <c r="F892" s="8"/>
      <c r="G892" s="8"/>
    </row>
    <row r="893" spans="1:7" ht="30" customHeight="1">
      <c r="A893" s="7"/>
      <c r="E893" s="8"/>
      <c r="F893" s="8"/>
      <c r="G893" s="8"/>
    </row>
    <row r="894" spans="1:7" ht="30" customHeight="1">
      <c r="A894" s="7"/>
      <c r="E894" s="8"/>
      <c r="F894" s="8"/>
      <c r="G894" s="8"/>
    </row>
    <row r="895" spans="1:7" ht="30" customHeight="1">
      <c r="A895" s="7"/>
      <c r="E895" s="8"/>
      <c r="F895" s="8"/>
      <c r="G895" s="8"/>
    </row>
    <row r="896" spans="1:7" ht="30" customHeight="1">
      <c r="A896" s="7"/>
      <c r="E896" s="8"/>
      <c r="F896" s="8"/>
      <c r="G896" s="8"/>
    </row>
    <row r="897" spans="1:7" ht="30" customHeight="1">
      <c r="A897" s="7"/>
      <c r="E897" s="8"/>
      <c r="F897" s="8"/>
      <c r="G897" s="8"/>
    </row>
    <row r="898" spans="1:7" ht="30" customHeight="1">
      <c r="A898" s="7"/>
      <c r="E898" s="8"/>
      <c r="F898" s="8"/>
      <c r="G898" s="8"/>
    </row>
    <row r="899" spans="1:7" ht="30" customHeight="1">
      <c r="A899" s="7"/>
      <c r="E899" s="8"/>
      <c r="F899" s="8"/>
      <c r="G899" s="8"/>
    </row>
    <row r="900" spans="1:7" ht="30" customHeight="1">
      <c r="A900" s="7"/>
      <c r="E900" s="8"/>
      <c r="F900" s="8"/>
      <c r="G900" s="8"/>
    </row>
    <row r="901" spans="1:7" ht="30" customHeight="1">
      <c r="A901" s="7"/>
      <c r="E901" s="8"/>
      <c r="F901" s="8"/>
      <c r="G901" s="8"/>
    </row>
    <row r="902" spans="1:7" ht="30" customHeight="1">
      <c r="A902" s="7"/>
      <c r="E902" s="8"/>
      <c r="F902" s="8"/>
      <c r="G902" s="8"/>
    </row>
    <row r="903" spans="1:7" ht="30" customHeight="1">
      <c r="A903" s="7"/>
      <c r="E903" s="8"/>
      <c r="F903" s="8"/>
      <c r="G903" s="8"/>
    </row>
    <row r="904" spans="1:7" ht="30" customHeight="1">
      <c r="A904" s="7"/>
      <c r="E904" s="8"/>
      <c r="F904" s="8"/>
      <c r="G904" s="8"/>
    </row>
    <row r="905" spans="1:7" ht="30" customHeight="1">
      <c r="A905" s="7"/>
      <c r="E905" s="8"/>
      <c r="F905" s="8"/>
      <c r="G905" s="8"/>
    </row>
    <row r="906" spans="1:7" ht="30" customHeight="1">
      <c r="A906" s="7"/>
      <c r="E906" s="8"/>
      <c r="F906" s="8"/>
      <c r="G906" s="8"/>
    </row>
    <row r="907" spans="1:7" ht="30" customHeight="1">
      <c r="A907" s="7"/>
      <c r="E907" s="8"/>
      <c r="F907" s="8"/>
      <c r="G907" s="8"/>
    </row>
    <row r="908" spans="1:7" ht="30" customHeight="1">
      <c r="A908" s="7"/>
      <c r="E908" s="8"/>
      <c r="F908" s="8"/>
      <c r="G908" s="8"/>
    </row>
    <row r="909" spans="1:7" ht="30" customHeight="1">
      <c r="A909" s="7"/>
      <c r="E909" s="8"/>
      <c r="F909" s="8"/>
      <c r="G909" s="8"/>
    </row>
    <row r="910" spans="1:7" ht="30" customHeight="1">
      <c r="A910" s="7"/>
      <c r="E910" s="8"/>
      <c r="F910" s="8"/>
      <c r="G910" s="8"/>
    </row>
    <row r="911" spans="1:7" ht="30" customHeight="1">
      <c r="A911" s="7"/>
      <c r="E911" s="8"/>
      <c r="F911" s="8"/>
      <c r="G911" s="8"/>
    </row>
    <row r="912" spans="1:7" ht="30" customHeight="1">
      <c r="A912" s="7"/>
      <c r="E912" s="8"/>
      <c r="F912" s="8"/>
      <c r="G912" s="8"/>
    </row>
    <row r="913" spans="1:7" ht="30" customHeight="1">
      <c r="A913" s="7"/>
      <c r="E913" s="8"/>
      <c r="F913" s="8"/>
      <c r="G913" s="8"/>
    </row>
    <row r="914" spans="1:7" ht="30" customHeight="1">
      <c r="A914" s="7"/>
      <c r="E914" s="8"/>
      <c r="F914" s="8"/>
      <c r="G914" s="8"/>
    </row>
    <row r="915" spans="1:7" ht="30" customHeight="1">
      <c r="A915" s="7"/>
      <c r="E915" s="8"/>
      <c r="F915" s="8"/>
      <c r="G915" s="8"/>
    </row>
    <row r="916" spans="1:7" ht="30" customHeight="1">
      <c r="A916" s="7"/>
      <c r="E916" s="8"/>
      <c r="F916" s="8"/>
      <c r="G916" s="8"/>
    </row>
    <row r="917" spans="1:7" ht="30" customHeight="1">
      <c r="A917" s="7"/>
      <c r="E917" s="8"/>
      <c r="F917" s="8"/>
      <c r="G917" s="8"/>
    </row>
    <row r="918" spans="1:7" ht="30" customHeight="1">
      <c r="A918" s="7"/>
      <c r="E918" s="8"/>
      <c r="F918" s="8"/>
      <c r="G918" s="8"/>
    </row>
    <row r="919" spans="1:7" ht="30" customHeight="1">
      <c r="A919" s="7"/>
      <c r="E919" s="8"/>
      <c r="F919" s="8"/>
      <c r="G919" s="8"/>
    </row>
    <row r="920" spans="1:7" ht="30" customHeight="1">
      <c r="A920" s="7"/>
      <c r="E920" s="8"/>
      <c r="F920" s="8"/>
      <c r="G920" s="8"/>
    </row>
    <row r="921" spans="1:7" ht="30" customHeight="1">
      <c r="A921" s="7"/>
      <c r="E921" s="8"/>
      <c r="F921" s="8"/>
      <c r="G921" s="8"/>
    </row>
    <row r="922" spans="1:7" ht="30" customHeight="1">
      <c r="A922" s="7"/>
      <c r="E922" s="8"/>
      <c r="F922" s="8"/>
      <c r="G922" s="8"/>
    </row>
    <row r="923" spans="1:7" ht="30" customHeight="1">
      <c r="A923" s="7"/>
      <c r="E923" s="8"/>
      <c r="F923" s="8"/>
      <c r="G923" s="8"/>
    </row>
    <row r="924" spans="1:7" ht="30" customHeight="1">
      <c r="A924" s="7"/>
      <c r="E924" s="8"/>
      <c r="F924" s="8"/>
      <c r="G924" s="8"/>
    </row>
    <row r="925" spans="1:7" ht="30" customHeight="1">
      <c r="A925" s="7"/>
      <c r="E925" s="8"/>
      <c r="F925" s="8"/>
      <c r="G925" s="8"/>
    </row>
    <row r="926" spans="1:7" ht="30" customHeight="1">
      <c r="A926" s="7"/>
      <c r="E926" s="8"/>
      <c r="F926" s="8"/>
      <c r="G926" s="8"/>
    </row>
    <row r="927" spans="1:7" ht="30" customHeight="1">
      <c r="A927" s="7"/>
      <c r="E927" s="8"/>
      <c r="F927" s="8"/>
      <c r="G927" s="8"/>
    </row>
    <row r="928" spans="1:7" ht="30" customHeight="1">
      <c r="A928" s="7"/>
      <c r="E928" s="8"/>
      <c r="F928" s="8"/>
      <c r="G928" s="8"/>
    </row>
    <row r="929" spans="1:7" ht="30" customHeight="1">
      <c r="A929" s="7"/>
      <c r="E929" s="8"/>
      <c r="F929" s="8"/>
      <c r="G929" s="8"/>
    </row>
    <row r="930" spans="1:7" ht="30" customHeight="1">
      <c r="A930" s="7"/>
      <c r="E930" s="8"/>
      <c r="F930" s="8"/>
      <c r="G930" s="8"/>
    </row>
    <row r="931" spans="1:7" ht="30" customHeight="1">
      <c r="A931" s="7"/>
      <c r="E931" s="8"/>
      <c r="F931" s="8"/>
      <c r="G931" s="8"/>
    </row>
    <row r="932" spans="1:7" ht="30" customHeight="1">
      <c r="A932" s="7"/>
      <c r="E932" s="8"/>
      <c r="F932" s="8"/>
      <c r="G932" s="8"/>
    </row>
    <row r="933" spans="1:7" ht="30" customHeight="1">
      <c r="A933" s="7"/>
      <c r="E933" s="8"/>
      <c r="F933" s="8"/>
      <c r="G933" s="8"/>
    </row>
    <row r="934" spans="1:7" ht="30" customHeight="1">
      <c r="A934" s="7"/>
      <c r="E934" s="8"/>
      <c r="F934" s="8"/>
      <c r="G934" s="8"/>
    </row>
    <row r="935" spans="1:7" ht="30" customHeight="1">
      <c r="A935" s="7"/>
      <c r="E935" s="8"/>
      <c r="F935" s="8"/>
      <c r="G935" s="8"/>
    </row>
    <row r="936" spans="1:7" ht="30" customHeight="1">
      <c r="A936" s="7"/>
      <c r="E936" s="8"/>
      <c r="F936" s="8"/>
      <c r="G936" s="8"/>
    </row>
    <row r="937" spans="1:7" ht="30" customHeight="1">
      <c r="A937" s="7"/>
      <c r="E937" s="8"/>
      <c r="F937" s="8"/>
      <c r="G937" s="8"/>
    </row>
    <row r="938" spans="1:7" ht="30" customHeight="1">
      <c r="A938" s="7"/>
      <c r="E938" s="8"/>
      <c r="F938" s="8"/>
      <c r="G938" s="8"/>
    </row>
    <row r="939" spans="1:7" ht="30" customHeight="1">
      <c r="A939" s="7"/>
      <c r="E939" s="8"/>
      <c r="F939" s="8"/>
      <c r="G939" s="8"/>
    </row>
    <row r="940" spans="1:7" ht="30" customHeight="1">
      <c r="A940" s="7"/>
      <c r="E940" s="8"/>
      <c r="F940" s="8"/>
      <c r="G940" s="8"/>
    </row>
    <row r="941" spans="1:7" ht="30" customHeight="1">
      <c r="A941" s="7"/>
      <c r="E941" s="8"/>
      <c r="F941" s="8"/>
      <c r="G941" s="8"/>
    </row>
    <row r="942" spans="1:7" ht="30" customHeight="1">
      <c r="A942" s="7"/>
      <c r="E942" s="8"/>
      <c r="F942" s="8"/>
      <c r="G942" s="8"/>
    </row>
    <row r="943" spans="1:7" ht="30" customHeight="1">
      <c r="A943" s="7"/>
      <c r="E943" s="8"/>
      <c r="F943" s="8"/>
      <c r="G943" s="8"/>
    </row>
    <row r="944" spans="1:7" ht="30" customHeight="1">
      <c r="A944" s="7"/>
      <c r="E944" s="8"/>
      <c r="F944" s="8"/>
      <c r="G944" s="8"/>
    </row>
    <row r="945" spans="1:7" ht="30" customHeight="1">
      <c r="A945" s="7"/>
      <c r="E945" s="8"/>
      <c r="F945" s="8"/>
      <c r="G945" s="8"/>
    </row>
    <row r="946" spans="1:7" ht="30" customHeight="1">
      <c r="A946" s="7"/>
      <c r="E946" s="8"/>
      <c r="F946" s="8"/>
      <c r="G946" s="8"/>
    </row>
    <row r="947" spans="1:7" ht="30" customHeight="1">
      <c r="A947" s="7"/>
      <c r="E947" s="8"/>
      <c r="F947" s="8"/>
      <c r="G947" s="8"/>
    </row>
    <row r="948" spans="1:7" ht="30" customHeight="1">
      <c r="A948" s="7"/>
      <c r="E948" s="8"/>
      <c r="F948" s="8"/>
      <c r="G948" s="8"/>
    </row>
    <row r="949" spans="1:7" ht="30" customHeight="1">
      <c r="A949" s="7"/>
      <c r="E949" s="8"/>
      <c r="F949" s="8"/>
      <c r="G949" s="8"/>
    </row>
    <row r="950" spans="1:7" ht="30" customHeight="1">
      <c r="A950" s="7"/>
      <c r="E950" s="8"/>
      <c r="F950" s="8"/>
      <c r="G950" s="8"/>
    </row>
    <row r="951" spans="1:7" ht="30" customHeight="1">
      <c r="A951" s="7"/>
      <c r="E951" s="8"/>
      <c r="F951" s="8"/>
      <c r="G951" s="8"/>
    </row>
    <row r="952" spans="1:7" ht="30" customHeight="1">
      <c r="A952" s="7"/>
      <c r="E952" s="8"/>
      <c r="F952" s="8"/>
      <c r="G952" s="8"/>
    </row>
    <row r="953" spans="1:7" ht="30" customHeight="1">
      <c r="A953" s="7"/>
      <c r="E953" s="8"/>
      <c r="F953" s="8"/>
      <c r="G953" s="8"/>
    </row>
    <row r="954" spans="1:7" ht="30" customHeight="1">
      <c r="A954" s="7"/>
    </row>
    <row r="955" spans="1:7" ht="30" customHeight="1">
      <c r="A955" s="7"/>
    </row>
    <row r="956" spans="1:7" ht="30" customHeight="1">
      <c r="A956" s="7"/>
    </row>
    <row r="957" spans="1:7" ht="30" customHeight="1">
      <c r="A957" s="7"/>
    </row>
    <row r="958" spans="1:7" ht="30" customHeight="1">
      <c r="A958" s="7"/>
    </row>
    <row r="959" spans="1:7" ht="30" customHeight="1">
      <c r="A959" s="7"/>
    </row>
    <row r="960" spans="1:7" ht="30" customHeight="1">
      <c r="A960" s="7"/>
    </row>
    <row r="961" spans="1:1" ht="30" customHeight="1">
      <c r="A961" s="7"/>
    </row>
    <row r="962" spans="1:1" ht="30" customHeight="1">
      <c r="A962" s="7"/>
    </row>
    <row r="963" spans="1:1" ht="30" customHeight="1">
      <c r="A963" s="7"/>
    </row>
    <row r="964" spans="1:1" ht="30" customHeight="1">
      <c r="A964" s="7"/>
    </row>
    <row r="965" spans="1:1" ht="30" customHeight="1">
      <c r="A965" s="7"/>
    </row>
    <row r="966" spans="1:1" ht="30" customHeight="1">
      <c r="A966" s="7"/>
    </row>
    <row r="967" spans="1:1" ht="30" customHeight="1">
      <c r="A967" s="7"/>
    </row>
    <row r="968" spans="1:1" ht="30" customHeight="1">
      <c r="A968" s="7"/>
    </row>
    <row r="969" spans="1:1" ht="30" customHeight="1">
      <c r="A969" s="7"/>
    </row>
  </sheetData>
  <mergeCells count="10">
    <mergeCell ref="B5:I5"/>
    <mergeCell ref="BA4:BG4"/>
    <mergeCell ref="BH4:BN4"/>
    <mergeCell ref="E3:H3"/>
    <mergeCell ref="K4:Q4"/>
    <mergeCell ref="R4:X4"/>
    <mergeCell ref="Y4:AE4"/>
    <mergeCell ref="AF4:AL4"/>
    <mergeCell ref="AM4:AS4"/>
    <mergeCell ref="AT4:AZ4"/>
  </mergeCells>
  <phoneticPr fontId="30" type="noConversion"/>
  <conditionalFormatting sqref="K5:BN44">
    <cfRule type="expression" dxfId="1" priority="2">
      <formula>AND(TODAY()&gt;=K$5,TODAY()&lt;L$5)</formula>
    </cfRule>
  </conditionalFormatting>
  <conditionalFormatting sqref="K45:AW61">
    <cfRule type="expression" dxfId="0" priority="1">
      <formula>AND(TODAY()&gt;=K$5,TODAY()&lt;L$5)</formula>
    </cfRule>
  </conditionalFormatting>
  <dataValidations count="1">
    <dataValidation type="decimal" operator="greaterThanOrEqual" allowBlank="1" showInputMessage="1" prompt="Display Week - Changing this number will scroll the Gantt Chart view." sqref="E4:G4" xr:uid="{00000000-0002-0000-0000-000000000000}">
      <formula1>1</formula1>
    </dataValidation>
  </dataValidations>
  <printOptions horizontalCentered="1"/>
  <pageMargins left="0.35" right="0.35" top="0.3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25" defaultRowHeight="15" customHeight="1"/>
  <cols>
    <col min="1" max="1" width="76.25" customWidth="1"/>
    <col min="2" max="26" width="8" customWidth="1"/>
  </cols>
  <sheetData>
    <row r="1" spans="1:26" ht="46.5" customHeight="1">
      <c r="A1" s="84"/>
      <c r="B1" s="4"/>
      <c r="C1" s="4"/>
      <c r="D1" s="4"/>
      <c r="E1" s="4"/>
      <c r="F1" s="4"/>
      <c r="G1" s="4"/>
      <c r="H1" s="4"/>
      <c r="I1" s="4"/>
      <c r="J1" s="4"/>
      <c r="K1" s="4"/>
      <c r="L1" s="4"/>
      <c r="M1" s="4"/>
      <c r="N1" s="4"/>
      <c r="O1" s="4"/>
      <c r="P1" s="4"/>
      <c r="Q1" s="4"/>
      <c r="R1" s="4"/>
      <c r="S1" s="4"/>
      <c r="T1" s="4"/>
      <c r="U1" s="4"/>
      <c r="V1" s="4"/>
      <c r="W1" s="4"/>
      <c r="X1" s="4"/>
      <c r="Y1" s="4"/>
      <c r="Z1" s="4"/>
    </row>
    <row r="2" spans="1:26" ht="13.5" customHeight="1">
      <c r="A2" s="85" t="s">
        <v>38</v>
      </c>
      <c r="B2" s="86"/>
      <c r="C2" s="87"/>
      <c r="D2" s="87"/>
      <c r="E2" s="87"/>
      <c r="F2" s="87"/>
      <c r="G2" s="87"/>
      <c r="H2" s="87"/>
      <c r="I2" s="87"/>
      <c r="J2" s="87"/>
      <c r="K2" s="87"/>
      <c r="L2" s="87"/>
      <c r="M2" s="87"/>
      <c r="N2" s="87"/>
      <c r="O2" s="87"/>
      <c r="P2" s="87"/>
      <c r="Q2" s="87"/>
      <c r="R2" s="87"/>
      <c r="S2" s="87"/>
      <c r="T2" s="87"/>
      <c r="U2" s="87"/>
      <c r="V2" s="87"/>
      <c r="W2" s="87"/>
      <c r="X2" s="87"/>
      <c r="Y2" s="87"/>
      <c r="Z2" s="87"/>
    </row>
    <row r="3" spans="1:26" ht="27" customHeight="1">
      <c r="A3" s="88" t="s">
        <v>39</v>
      </c>
      <c r="B3" s="89"/>
      <c r="C3" s="90"/>
      <c r="D3" s="90"/>
      <c r="E3" s="90"/>
      <c r="F3" s="90"/>
      <c r="G3" s="90"/>
      <c r="H3" s="90"/>
      <c r="I3" s="90"/>
      <c r="J3" s="90"/>
      <c r="K3" s="90"/>
      <c r="L3" s="90"/>
      <c r="M3" s="90"/>
      <c r="N3" s="90"/>
      <c r="O3" s="90"/>
      <c r="P3" s="90"/>
      <c r="Q3" s="90"/>
      <c r="R3" s="90"/>
      <c r="S3" s="90"/>
      <c r="T3" s="90"/>
      <c r="U3" s="90"/>
      <c r="V3" s="90"/>
      <c r="W3" s="90"/>
      <c r="X3" s="90"/>
      <c r="Y3" s="90"/>
      <c r="Z3" s="90"/>
    </row>
    <row r="4" spans="1:26" ht="13.5" customHeight="1">
      <c r="A4" s="91" t="s">
        <v>40</v>
      </c>
      <c r="B4" s="92"/>
      <c r="C4" s="92"/>
      <c r="D4" s="92"/>
      <c r="E4" s="92"/>
      <c r="F4" s="92"/>
      <c r="G4" s="92"/>
      <c r="H4" s="92"/>
      <c r="I4" s="92"/>
      <c r="J4" s="92"/>
      <c r="K4" s="92"/>
      <c r="L4" s="92"/>
      <c r="M4" s="92"/>
      <c r="N4" s="92"/>
      <c r="O4" s="92"/>
      <c r="P4" s="92"/>
      <c r="Q4" s="92"/>
      <c r="R4" s="92"/>
      <c r="S4" s="92"/>
      <c r="T4" s="92"/>
      <c r="U4" s="92"/>
      <c r="V4" s="92"/>
      <c r="W4" s="92"/>
      <c r="X4" s="92"/>
      <c r="Y4" s="92"/>
      <c r="Z4" s="92"/>
    </row>
    <row r="5" spans="1:26" ht="73.5" customHeight="1">
      <c r="A5" s="93" t="s">
        <v>41</v>
      </c>
      <c r="B5" s="4"/>
      <c r="C5" s="4"/>
      <c r="D5" s="4"/>
      <c r="E5" s="4"/>
      <c r="F5" s="4"/>
      <c r="G5" s="4"/>
      <c r="H5" s="4"/>
      <c r="I5" s="4"/>
      <c r="J5" s="4"/>
      <c r="K5" s="4"/>
      <c r="L5" s="4"/>
      <c r="M5" s="4"/>
      <c r="N5" s="4"/>
      <c r="O5" s="4"/>
      <c r="P5" s="4"/>
      <c r="Q5" s="4"/>
      <c r="R5" s="4"/>
      <c r="S5" s="4"/>
      <c r="T5" s="4"/>
      <c r="U5" s="4"/>
      <c r="V5" s="4"/>
      <c r="W5" s="4"/>
      <c r="X5" s="4"/>
      <c r="Y5" s="4"/>
      <c r="Z5" s="4"/>
    </row>
    <row r="6" spans="1:26" ht="26.25" customHeight="1">
      <c r="A6" s="91" t="s">
        <v>42</v>
      </c>
      <c r="B6" s="4"/>
      <c r="C6" s="4"/>
      <c r="D6" s="4"/>
      <c r="E6" s="4"/>
      <c r="F6" s="4"/>
      <c r="G6" s="4"/>
      <c r="H6" s="4"/>
      <c r="I6" s="4"/>
      <c r="J6" s="4"/>
      <c r="K6" s="4"/>
      <c r="L6" s="4"/>
      <c r="M6" s="4"/>
      <c r="N6" s="4"/>
      <c r="O6" s="4"/>
      <c r="P6" s="4"/>
      <c r="Q6" s="4"/>
      <c r="R6" s="4"/>
      <c r="S6" s="4"/>
      <c r="T6" s="4"/>
      <c r="U6" s="4"/>
      <c r="V6" s="4"/>
      <c r="W6" s="4"/>
      <c r="X6" s="4"/>
      <c r="Y6" s="4"/>
      <c r="Z6" s="4"/>
    </row>
    <row r="7" spans="1:26" ht="204.75" customHeight="1">
      <c r="A7" s="94" t="s">
        <v>43</v>
      </c>
      <c r="B7" s="84"/>
      <c r="C7" s="84"/>
      <c r="D7" s="84"/>
      <c r="E7" s="84"/>
      <c r="F7" s="84"/>
      <c r="G7" s="84"/>
      <c r="H7" s="84"/>
      <c r="I7" s="84"/>
      <c r="J7" s="84"/>
      <c r="K7" s="84"/>
      <c r="L7" s="84"/>
      <c r="M7" s="84"/>
      <c r="N7" s="84"/>
      <c r="O7" s="84"/>
      <c r="P7" s="84"/>
      <c r="Q7" s="84"/>
      <c r="R7" s="84"/>
      <c r="S7" s="84"/>
      <c r="T7" s="84"/>
      <c r="U7" s="84"/>
      <c r="V7" s="84"/>
      <c r="W7" s="84"/>
      <c r="X7" s="84"/>
      <c r="Y7" s="84"/>
      <c r="Z7" s="84"/>
    </row>
    <row r="8" spans="1:26" ht="13.5" customHeight="1">
      <c r="A8" s="91" t="s">
        <v>44</v>
      </c>
      <c r="B8" s="92"/>
      <c r="C8" s="92"/>
      <c r="D8" s="92"/>
      <c r="E8" s="92"/>
      <c r="F8" s="92"/>
      <c r="G8" s="92"/>
      <c r="H8" s="92"/>
      <c r="I8" s="92"/>
      <c r="J8" s="92"/>
      <c r="K8" s="92"/>
      <c r="L8" s="92"/>
      <c r="M8" s="92"/>
      <c r="N8" s="92"/>
      <c r="O8" s="92"/>
      <c r="P8" s="92"/>
      <c r="Q8" s="92"/>
      <c r="R8" s="92"/>
      <c r="S8" s="92"/>
      <c r="T8" s="92"/>
      <c r="U8" s="92"/>
      <c r="V8" s="92"/>
      <c r="W8" s="92"/>
      <c r="X8" s="92"/>
      <c r="Y8" s="92"/>
      <c r="Z8" s="92"/>
    </row>
    <row r="9" spans="1:26" ht="13.5" customHeight="1">
      <c r="A9" s="93" t="s">
        <v>45</v>
      </c>
      <c r="B9" s="4"/>
      <c r="C9" s="4"/>
      <c r="D9" s="4"/>
      <c r="E9" s="4"/>
      <c r="F9" s="4"/>
      <c r="G9" s="4"/>
      <c r="H9" s="4"/>
      <c r="I9" s="4"/>
      <c r="J9" s="4"/>
      <c r="K9" s="4"/>
      <c r="L9" s="4"/>
      <c r="M9" s="4"/>
      <c r="N9" s="4"/>
      <c r="O9" s="4"/>
      <c r="P9" s="4"/>
      <c r="Q9" s="4"/>
      <c r="R9" s="4"/>
      <c r="S9" s="4"/>
      <c r="T9" s="4"/>
      <c r="U9" s="4"/>
      <c r="V9" s="4"/>
      <c r="W9" s="4"/>
      <c r="X9" s="4"/>
      <c r="Y9" s="4"/>
      <c r="Z9" s="4"/>
    </row>
    <row r="10" spans="1:26" ht="27.75" customHeight="1">
      <c r="A10" s="95" t="s">
        <v>46</v>
      </c>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spans="1:26" ht="13.5" customHeight="1">
      <c r="A11" s="91" t="s">
        <v>47</v>
      </c>
      <c r="B11" s="92"/>
      <c r="C11" s="92"/>
      <c r="D11" s="92"/>
      <c r="E11" s="92"/>
      <c r="F11" s="92"/>
      <c r="G11" s="92"/>
      <c r="H11" s="92"/>
      <c r="I11" s="92"/>
      <c r="J11" s="92"/>
      <c r="K11" s="92"/>
      <c r="L11" s="92"/>
      <c r="M11" s="92"/>
      <c r="N11" s="92"/>
      <c r="O11" s="92"/>
      <c r="P11" s="92"/>
      <c r="Q11" s="92"/>
      <c r="R11" s="92"/>
      <c r="S11" s="92"/>
      <c r="T11" s="92"/>
      <c r="U11" s="92"/>
      <c r="V11" s="92"/>
      <c r="W11" s="92"/>
      <c r="X11" s="92"/>
      <c r="Y11" s="92"/>
      <c r="Z11" s="92"/>
    </row>
    <row r="12" spans="1:26" ht="13.5" customHeight="1">
      <c r="A12" s="93" t="s">
        <v>48</v>
      </c>
      <c r="B12" s="4"/>
      <c r="C12" s="4"/>
      <c r="D12" s="4"/>
      <c r="E12" s="4"/>
      <c r="F12" s="4"/>
      <c r="G12" s="4"/>
      <c r="H12" s="4"/>
      <c r="I12" s="4"/>
      <c r="J12" s="4"/>
      <c r="K12" s="4"/>
      <c r="L12" s="4"/>
      <c r="M12" s="4"/>
      <c r="N12" s="4"/>
      <c r="O12" s="4"/>
      <c r="P12" s="4"/>
      <c r="Q12" s="4"/>
      <c r="R12" s="4"/>
      <c r="S12" s="4"/>
      <c r="T12" s="4"/>
      <c r="U12" s="4"/>
      <c r="V12" s="4"/>
      <c r="W12" s="4"/>
      <c r="X12" s="4"/>
      <c r="Y12" s="4"/>
      <c r="Z12" s="4"/>
    </row>
    <row r="13" spans="1:26" ht="27.75" customHeight="1">
      <c r="A13" s="95" t="s">
        <v>49</v>
      </c>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spans="1:26" ht="13.5" customHeight="1">
      <c r="A14" s="91" t="s">
        <v>50</v>
      </c>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spans="1:26" ht="75" customHeight="1">
      <c r="A15" s="93" t="s">
        <v>51</v>
      </c>
      <c r="B15" s="4"/>
      <c r="C15" s="4"/>
      <c r="D15" s="4"/>
      <c r="E15" s="4"/>
      <c r="F15" s="4"/>
      <c r="G15" s="4"/>
      <c r="H15" s="4"/>
      <c r="I15" s="4"/>
      <c r="J15" s="4"/>
      <c r="K15" s="4"/>
      <c r="L15" s="4"/>
      <c r="M15" s="4"/>
      <c r="N15" s="4"/>
      <c r="O15" s="4"/>
      <c r="P15" s="4"/>
      <c r="Q15" s="4"/>
      <c r="R15" s="4"/>
      <c r="S15" s="4"/>
      <c r="T15" s="4"/>
      <c r="U15" s="4"/>
      <c r="V15" s="4"/>
      <c r="W15" s="4"/>
      <c r="X15" s="4"/>
      <c r="Y15" s="4"/>
      <c r="Z15" s="4"/>
    </row>
    <row r="16" spans="1:26" ht="13.5" customHeight="1">
      <c r="A16" s="93" t="s">
        <v>52</v>
      </c>
      <c r="B16" s="4"/>
      <c r="C16" s="4"/>
      <c r="D16" s="4"/>
      <c r="E16" s="4"/>
      <c r="F16" s="4"/>
      <c r="G16" s="4"/>
      <c r="H16" s="4"/>
      <c r="I16" s="4"/>
      <c r="J16" s="4"/>
      <c r="K16" s="4"/>
      <c r="L16" s="4"/>
      <c r="M16" s="4"/>
      <c r="N16" s="4"/>
      <c r="O16" s="4"/>
      <c r="P16" s="4"/>
      <c r="Q16" s="4"/>
      <c r="R16" s="4"/>
      <c r="S16" s="4"/>
      <c r="T16" s="4"/>
      <c r="U16" s="4"/>
      <c r="V16" s="4"/>
      <c r="W16" s="4"/>
      <c r="X16" s="4"/>
      <c r="Y16" s="4"/>
      <c r="Z16" s="4"/>
    </row>
    <row r="17" spans="1:26" ht="13.5" customHeight="1">
      <c r="A17" s="84"/>
      <c r="B17" s="4"/>
      <c r="C17" s="4"/>
      <c r="D17" s="4"/>
      <c r="E17" s="4"/>
      <c r="F17" s="4"/>
      <c r="G17" s="4"/>
      <c r="H17" s="4"/>
      <c r="I17" s="4"/>
      <c r="J17" s="4"/>
      <c r="K17" s="4"/>
      <c r="L17" s="4"/>
      <c r="M17" s="4"/>
      <c r="N17" s="4"/>
      <c r="O17" s="4"/>
      <c r="P17" s="4"/>
      <c r="Q17" s="4"/>
      <c r="R17" s="4"/>
      <c r="S17" s="4"/>
      <c r="T17" s="4"/>
      <c r="U17" s="4"/>
      <c r="V17" s="4"/>
      <c r="W17" s="4"/>
      <c r="X17" s="4"/>
      <c r="Y17" s="4"/>
      <c r="Z17" s="4"/>
    </row>
    <row r="18" spans="1:26" ht="13.5" customHeight="1">
      <c r="A18" s="84"/>
      <c r="B18" s="4"/>
      <c r="C18" s="4"/>
      <c r="D18" s="4"/>
      <c r="E18" s="4"/>
      <c r="F18" s="4"/>
      <c r="G18" s="4"/>
      <c r="H18" s="4"/>
      <c r="I18" s="4"/>
      <c r="J18" s="4"/>
      <c r="K18" s="4"/>
      <c r="L18" s="4"/>
      <c r="M18" s="4"/>
      <c r="N18" s="4"/>
      <c r="O18" s="4"/>
      <c r="P18" s="4"/>
      <c r="Q18" s="4"/>
      <c r="R18" s="4"/>
      <c r="S18" s="4"/>
      <c r="T18" s="4"/>
      <c r="U18" s="4"/>
      <c r="V18" s="4"/>
      <c r="W18" s="4"/>
      <c r="X18" s="4"/>
      <c r="Y18" s="4"/>
      <c r="Z18" s="4"/>
    </row>
    <row r="19" spans="1:26" ht="13.5" customHeight="1">
      <c r="A19" s="84"/>
      <c r="B19" s="4"/>
      <c r="C19" s="4"/>
      <c r="D19" s="4"/>
      <c r="E19" s="4"/>
      <c r="F19" s="4"/>
      <c r="G19" s="4"/>
      <c r="H19" s="4"/>
      <c r="I19" s="4"/>
      <c r="J19" s="4"/>
      <c r="K19" s="4"/>
      <c r="L19" s="4"/>
      <c r="M19" s="4"/>
      <c r="N19" s="4"/>
      <c r="O19" s="4"/>
      <c r="P19" s="4"/>
      <c r="Q19" s="4"/>
      <c r="R19" s="4"/>
      <c r="S19" s="4"/>
      <c r="T19" s="4"/>
      <c r="U19" s="4"/>
      <c r="V19" s="4"/>
      <c r="W19" s="4"/>
      <c r="X19" s="4"/>
      <c r="Y19" s="4"/>
      <c r="Z19" s="4"/>
    </row>
    <row r="20" spans="1:26" ht="13.5" customHeight="1">
      <c r="A20" s="8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8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8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8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8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8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8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8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8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8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8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8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8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8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8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8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8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8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8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8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8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8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8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8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8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8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8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8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8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8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8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8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8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8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8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8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8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8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8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8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8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8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8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8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8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8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8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8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8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8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8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8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8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8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8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8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8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8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8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8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8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8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8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8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8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8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8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8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8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8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8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8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8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8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8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8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8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8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8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8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8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8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8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8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8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8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8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8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8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8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8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8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8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8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8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8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8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8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8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8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8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8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8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8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8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8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8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8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8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8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8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8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8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8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8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8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8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8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8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8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8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8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8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8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8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8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8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8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8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8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8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8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8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8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8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8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8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8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8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8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8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8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8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8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8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8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8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8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8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8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8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8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8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8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8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8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8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8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8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8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8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8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8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8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8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8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8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8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8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8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8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8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8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8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8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8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8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8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8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8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8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8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8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8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8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8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8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8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8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8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8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8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8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8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8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8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8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8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8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8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8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8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8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8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8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8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8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8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8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8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8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8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8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8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8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8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8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8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8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8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8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8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8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8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8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8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8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8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8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8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8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8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8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8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8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8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8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8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8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8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8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8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8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8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8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8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8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8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8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8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8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8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8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8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8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8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8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8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8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8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8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8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8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8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8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8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8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8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8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8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8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8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8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8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8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8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8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8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8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8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8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8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8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8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8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8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8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8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8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8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8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8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8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8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8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8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8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8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8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8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8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8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8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8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8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8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8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8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8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8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8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8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8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8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8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8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8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8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8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8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8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8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8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8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8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8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8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8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8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8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8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8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8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8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8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8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8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8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8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8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8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8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8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8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8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8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8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8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8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8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8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8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8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8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8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8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8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8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8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8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8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8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8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8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8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8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8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8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8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8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8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8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8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8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8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8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8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8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8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8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8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8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8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8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8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8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8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8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8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8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8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8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8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8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8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8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8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8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8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8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8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8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8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8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8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8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8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8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8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8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8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8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8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8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8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8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8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8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8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8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8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8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8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8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8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8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8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8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8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8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8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8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8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8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8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8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8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8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8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8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8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8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8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8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8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8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8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8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8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8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8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8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8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8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8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8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8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8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8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8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8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8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8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8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8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8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8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8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8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8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8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8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8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8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8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8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8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8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8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8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8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8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8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8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8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8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8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8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8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8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8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8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8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8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8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8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8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8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8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8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8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8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8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8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8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8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8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8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8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8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8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8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8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8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8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8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8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8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8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8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8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8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8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8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8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8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8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8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8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8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8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8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8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8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8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8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8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8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8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8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8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8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8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8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8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8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8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8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8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8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8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8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8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8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8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8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8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8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8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8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8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8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8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8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8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8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8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8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8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8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8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8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8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8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8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8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8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8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8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8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8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8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8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8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8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8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8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8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8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8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8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8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8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8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8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8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8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8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8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8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8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8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8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8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8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8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8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8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8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8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8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8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8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8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8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8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8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8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8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8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8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8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8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8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8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8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8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8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8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8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8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8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8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8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8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8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8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8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8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8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8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8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8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8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8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8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8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8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8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8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8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8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8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8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8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8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8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8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8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8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8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8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8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8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8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8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8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8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8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8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8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8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8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8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8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8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8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8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8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8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8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8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8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8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8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8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8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8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8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8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8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8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8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8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8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8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8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8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8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8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8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8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8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8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8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8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8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8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8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8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8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8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8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8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8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8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8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8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8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8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8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8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8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8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8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8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8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8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8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8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8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8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8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8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8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8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8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8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8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8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8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8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8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8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8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8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8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8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8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8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8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8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8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8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8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8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8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8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8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8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8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8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8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8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8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8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8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8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8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8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8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8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8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8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8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8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8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8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8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8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8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8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8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8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8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8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8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8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8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8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8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8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8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8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8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8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8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8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8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8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8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8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8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8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8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8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8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8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8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8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8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8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8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8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8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8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8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8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8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8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8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8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8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8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8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8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8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8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8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8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8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8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8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8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8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8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8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8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8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8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8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8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8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8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8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8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8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8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8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8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8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8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8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8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8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8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8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8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8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8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8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8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8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8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8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8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8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8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8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8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8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8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8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8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8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8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8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8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8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8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8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8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8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8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8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8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8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8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8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8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8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8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8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8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8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8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8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8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8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8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8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8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8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8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8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8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8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8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8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8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8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8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8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8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8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8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8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8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8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8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8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8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8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8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8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8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8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8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8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8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8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8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8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8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8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8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8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8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8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8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8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8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8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8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8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8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8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8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8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8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8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8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8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8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8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8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8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8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8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8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8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8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8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8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8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8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8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8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8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8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8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8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8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8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8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8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8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8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8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8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8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honeticPr fontId="30" type="noConversion"/>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5</vt:i4>
      </vt:variant>
    </vt:vector>
  </HeadingPairs>
  <TitlesOfParts>
    <vt:vector size="7" baseType="lpstr">
      <vt:lpstr>ProjectSchedule</vt:lpstr>
      <vt:lpstr>About</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fullstack25</dc:creator>
  <cp:lastModifiedBy>fullstack11</cp:lastModifiedBy>
  <dcterms:created xsi:type="dcterms:W3CDTF">2022-07-18T06:44:31Z</dcterms:created>
  <dcterms:modified xsi:type="dcterms:W3CDTF">2022-07-31T06:13:35Z</dcterms:modified>
</cp:coreProperties>
</file>