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doctorgoose\Paracrine-IFN\parameters\"/>
    </mc:Choice>
  </mc:AlternateContent>
  <xr:revisionPtr revIDLastSave="0" documentId="13_ncr:1_{1EF00651-28E7-4596-B5A2-2D72279AC724}" xr6:coauthVersionLast="47" xr6:coauthVersionMax="47" xr10:uidLastSave="{00000000-0000-0000-0000-000000000000}"/>
  <bookViews>
    <workbookView xWindow="0" yWindow="0" windowWidth="6090" windowHeight="15600" xr2:uid="{CD438FBA-2440-4AC1-98B0-77CAAA4E4DE1}"/>
  </bookViews>
  <sheets>
    <sheet name="p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G3" i="1"/>
  <c r="G4" i="1"/>
  <c r="F5" i="1"/>
  <c r="G5" i="1"/>
  <c r="F6" i="1"/>
  <c r="G6" i="1"/>
  <c r="G7" i="1"/>
  <c r="G8" i="1"/>
  <c r="F9" i="1"/>
  <c r="G9" i="1"/>
  <c r="G10" i="1"/>
  <c r="G11" i="1"/>
  <c r="F12" i="1"/>
  <c r="G12" i="1"/>
  <c r="G13" i="1"/>
  <c r="G14" i="1"/>
  <c r="G15" i="1"/>
  <c r="G16" i="1"/>
  <c r="G17" i="1"/>
  <c r="G18" i="1"/>
  <c r="G19" i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D11" i="1"/>
  <c r="F11" i="1" s="1"/>
  <c r="D10" i="1"/>
  <c r="F10" i="1" s="1"/>
  <c r="D9" i="1"/>
  <c r="D8" i="1"/>
  <c r="F8" i="1" s="1"/>
  <c r="D7" i="1"/>
  <c r="F7" i="1" s="1"/>
  <c r="D6" i="1"/>
  <c r="D5" i="1"/>
  <c r="D4" i="1"/>
  <c r="F4" i="1" s="1"/>
  <c r="D3" i="1"/>
  <c r="F3" i="1" s="1"/>
  <c r="D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G2" i="1"/>
</calcChain>
</file>

<file path=xl/sharedStrings.xml><?xml version="1.0" encoding="utf-8"?>
<sst xmlns="http://schemas.openxmlformats.org/spreadsheetml/2006/main" count="50" uniqueCount="33">
  <si>
    <t>type</t>
  </si>
  <si>
    <t>best</t>
  </si>
  <si>
    <t>Sensitivity</t>
  </si>
  <si>
    <t>State</t>
  </si>
  <si>
    <t>units</t>
  </si>
  <si>
    <t>formatted</t>
  </si>
  <si>
    <t>source</t>
  </si>
  <si>
    <t>label</t>
  </si>
  <si>
    <t>fixed</t>
  </si>
  <si>
    <t>logmin</t>
  </si>
  <si>
    <t>logmax</t>
  </si>
  <si>
    <t>natmin</t>
  </si>
  <si>
    <t>natmax</t>
  </si>
  <si>
    <t>natinitval</t>
  </si>
  <si>
    <t>loginitval</t>
  </si>
  <si>
    <t>d_STATP</t>
  </si>
  <si>
    <t>d_IRF7</t>
  </si>
  <si>
    <t>d_IRF7P</t>
  </si>
  <si>
    <t>d_V</t>
  </si>
  <si>
    <t>p_V</t>
  </si>
  <si>
    <t>d_P_V</t>
  </si>
  <si>
    <t>p_IRF7_STATP</t>
  </si>
  <si>
    <t>p_IRF7_IRF7P</t>
  </si>
  <si>
    <t>p_IRF7P_IRF7</t>
  </si>
  <si>
    <t>K_IFNe_STATP</t>
  </si>
  <si>
    <t>K_V_IFNe</t>
  </si>
  <si>
    <t>p_STATP_IFNe</t>
  </si>
  <si>
    <t>d_IFNe</t>
  </si>
  <si>
    <t>p_IFNe_IFN</t>
  </si>
  <si>
    <t>p_IFN_IRF7P</t>
  </si>
  <si>
    <t>p_IFN_RIGI</t>
  </si>
  <si>
    <t>p_IFN_TLR</t>
  </si>
  <si>
    <t>K_TLR_V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</si>
</sst>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1FF6-B89A-43F6-8A0E-3795113B72FE}">
  <dimension ref="A1:N19"/>
  <sheetViews>
    <sheetView tabSelected="1" workbookViewId="0">
      <selection activeCell="B6" sqref="B6"/>
    </sheetView>
  </sheetViews>
  <sheetFormatPr defaultRowHeight="15" x14ac:dyDescent="0.25"/>
  <cols>
    <col min="1" max="1" width="13.85546875" bestFit="1" customWidth="1"/>
  </cols>
  <sheetData>
    <row r="1" spans="1:14" x14ac:dyDescent="0.25">
      <c r="A1" s="1" t="s">
        <v>7</v>
      </c>
      <c r="B1" s="1" t="s">
        <v>13</v>
      </c>
      <c r="C1" s="1" t="s">
        <v>14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 t="s">
        <v>30</v>
      </c>
      <c r="B2">
        <v>0.01</v>
      </c>
      <c r="C2" s="3">
        <f>LOG10(B2)</f>
        <v>-2</v>
      </c>
      <c r="D2">
        <f>-3</f>
        <v>-3</v>
      </c>
      <c r="E2">
        <v>3</v>
      </c>
      <c r="F2">
        <f>10^D2</f>
        <v>1E-3</v>
      </c>
      <c r="G2">
        <f>10^E2</f>
        <v>1000</v>
      </c>
      <c r="H2" t="s">
        <v>8</v>
      </c>
      <c r="J2" t="b">
        <v>0</v>
      </c>
      <c r="K2" s="2"/>
    </row>
    <row r="3" spans="1:14" x14ac:dyDescent="0.25">
      <c r="A3" t="s">
        <v>31</v>
      </c>
      <c r="B3">
        <v>0.01</v>
      </c>
      <c r="C3" s="3">
        <f t="shared" ref="C3:C19" si="0">LOG10(B3)</f>
        <v>-2</v>
      </c>
      <c r="D3">
        <f t="shared" ref="D3:D19" si="1">-3</f>
        <v>-3</v>
      </c>
      <c r="E3">
        <v>3</v>
      </c>
      <c r="F3">
        <f t="shared" ref="F3:F19" si="2">10^D3</f>
        <v>1E-3</v>
      </c>
      <c r="G3">
        <f t="shared" ref="G3:G19" si="3">10^E3</f>
        <v>1000</v>
      </c>
      <c r="H3" t="s">
        <v>8</v>
      </c>
      <c r="J3" t="b">
        <v>0</v>
      </c>
    </row>
    <row r="4" spans="1:14" x14ac:dyDescent="0.25">
      <c r="A4" t="s">
        <v>32</v>
      </c>
      <c r="B4">
        <v>13</v>
      </c>
      <c r="C4" s="3">
        <f t="shared" si="0"/>
        <v>1.1139433523068367</v>
      </c>
      <c r="D4">
        <f t="shared" si="1"/>
        <v>-3</v>
      </c>
      <c r="E4">
        <v>3</v>
      </c>
      <c r="F4">
        <f t="shared" si="2"/>
        <v>1E-3</v>
      </c>
      <c r="G4">
        <f t="shared" si="3"/>
        <v>1000</v>
      </c>
      <c r="H4" t="s">
        <v>8</v>
      </c>
      <c r="J4" t="b">
        <v>0</v>
      </c>
    </row>
    <row r="5" spans="1:14" x14ac:dyDescent="0.25">
      <c r="A5" t="s">
        <v>29</v>
      </c>
      <c r="B5">
        <v>0.01</v>
      </c>
      <c r="C5" s="3">
        <f t="shared" si="0"/>
        <v>-2</v>
      </c>
      <c r="D5">
        <f t="shared" si="1"/>
        <v>-3</v>
      </c>
      <c r="E5">
        <v>3</v>
      </c>
      <c r="F5">
        <f t="shared" si="2"/>
        <v>1E-3</v>
      </c>
      <c r="G5">
        <f t="shared" si="3"/>
        <v>1000</v>
      </c>
      <c r="H5" t="s">
        <v>8</v>
      </c>
      <c r="J5" t="b">
        <v>0</v>
      </c>
    </row>
    <row r="6" spans="1:14" x14ac:dyDescent="0.25">
      <c r="A6" t="s">
        <v>28</v>
      </c>
      <c r="B6">
        <v>3</v>
      </c>
      <c r="C6" s="3">
        <f t="shared" si="0"/>
        <v>0.47712125471966244</v>
      </c>
      <c r="D6">
        <f t="shared" si="1"/>
        <v>-3</v>
      </c>
      <c r="E6">
        <v>3</v>
      </c>
      <c r="F6">
        <f t="shared" si="2"/>
        <v>1E-3</v>
      </c>
      <c r="G6">
        <f t="shared" si="3"/>
        <v>1000</v>
      </c>
      <c r="H6" t="s">
        <v>8</v>
      </c>
      <c r="J6" t="b">
        <v>0</v>
      </c>
    </row>
    <row r="7" spans="1:14" x14ac:dyDescent="0.25">
      <c r="A7" t="s">
        <v>27</v>
      </c>
      <c r="B7">
        <v>45</v>
      </c>
      <c r="C7" s="3">
        <f t="shared" si="0"/>
        <v>1.6532125137753437</v>
      </c>
      <c r="D7">
        <f t="shared" si="1"/>
        <v>-3</v>
      </c>
      <c r="E7">
        <v>3</v>
      </c>
      <c r="F7">
        <f t="shared" si="2"/>
        <v>1E-3</v>
      </c>
      <c r="G7">
        <f t="shared" si="3"/>
        <v>1000</v>
      </c>
      <c r="H7" t="s">
        <v>8</v>
      </c>
      <c r="J7" t="b">
        <v>0</v>
      </c>
    </row>
    <row r="8" spans="1:14" x14ac:dyDescent="0.25">
      <c r="A8" t="s">
        <v>26</v>
      </c>
      <c r="B8">
        <v>5</v>
      </c>
      <c r="C8" s="3">
        <f t="shared" si="0"/>
        <v>0.69897000433601886</v>
      </c>
      <c r="D8">
        <f t="shared" si="1"/>
        <v>-3</v>
      </c>
      <c r="E8">
        <v>3</v>
      </c>
      <c r="F8">
        <f t="shared" si="2"/>
        <v>1E-3</v>
      </c>
      <c r="G8">
        <f t="shared" si="3"/>
        <v>1000</v>
      </c>
      <c r="H8" t="s">
        <v>8</v>
      </c>
      <c r="J8" t="b">
        <v>0</v>
      </c>
    </row>
    <row r="9" spans="1:14" x14ac:dyDescent="0.25">
      <c r="A9" t="s">
        <v>24</v>
      </c>
      <c r="B9">
        <v>7.0000000000000007E-2</v>
      </c>
      <c r="C9" s="3">
        <f t="shared" si="0"/>
        <v>-1.1549019599857431</v>
      </c>
      <c r="D9">
        <f t="shared" si="1"/>
        <v>-3</v>
      </c>
      <c r="E9">
        <v>3</v>
      </c>
      <c r="F9">
        <f t="shared" si="2"/>
        <v>1E-3</v>
      </c>
      <c r="G9">
        <f t="shared" si="3"/>
        <v>1000</v>
      </c>
      <c r="H9" t="s">
        <v>8</v>
      </c>
      <c r="J9" t="b">
        <v>0</v>
      </c>
    </row>
    <row r="10" spans="1:14" x14ac:dyDescent="0.25">
      <c r="A10" t="s">
        <v>15</v>
      </c>
      <c r="B10">
        <v>1</v>
      </c>
      <c r="C10" s="3">
        <f t="shared" si="0"/>
        <v>0</v>
      </c>
      <c r="D10">
        <f t="shared" si="1"/>
        <v>-3</v>
      </c>
      <c r="E10">
        <v>3</v>
      </c>
      <c r="F10">
        <f t="shared" si="2"/>
        <v>1E-3</v>
      </c>
      <c r="G10">
        <f t="shared" si="3"/>
        <v>1000</v>
      </c>
      <c r="H10" t="s">
        <v>8</v>
      </c>
      <c r="J10" t="b">
        <v>0</v>
      </c>
    </row>
    <row r="11" spans="1:14" x14ac:dyDescent="0.25">
      <c r="A11" t="s">
        <v>21</v>
      </c>
      <c r="B11">
        <v>0.2</v>
      </c>
      <c r="C11" s="3">
        <f t="shared" si="0"/>
        <v>-0.69897000433601875</v>
      </c>
      <c r="D11">
        <f t="shared" si="1"/>
        <v>-3</v>
      </c>
      <c r="E11">
        <v>3</v>
      </c>
      <c r="F11">
        <f t="shared" si="2"/>
        <v>1E-3</v>
      </c>
      <c r="G11">
        <f t="shared" si="3"/>
        <v>1000</v>
      </c>
      <c r="H11" t="s">
        <v>8</v>
      </c>
      <c r="J11" t="b">
        <v>0</v>
      </c>
    </row>
    <row r="12" spans="1:14" x14ac:dyDescent="0.25">
      <c r="A12" t="s">
        <v>22</v>
      </c>
      <c r="B12">
        <v>0.6</v>
      </c>
      <c r="C12" s="3">
        <f t="shared" si="0"/>
        <v>-0.22184874961635639</v>
      </c>
      <c r="D12">
        <f t="shared" si="1"/>
        <v>-3</v>
      </c>
      <c r="E12">
        <v>3</v>
      </c>
      <c r="F12">
        <f t="shared" si="2"/>
        <v>1E-3</v>
      </c>
      <c r="G12">
        <f t="shared" si="3"/>
        <v>1000</v>
      </c>
      <c r="H12" t="s">
        <v>8</v>
      </c>
      <c r="J12" t="b">
        <v>0</v>
      </c>
    </row>
    <row r="13" spans="1:14" x14ac:dyDescent="0.25">
      <c r="A13" t="s">
        <v>16</v>
      </c>
      <c r="B13">
        <v>1.5</v>
      </c>
      <c r="C13" s="3">
        <f t="shared" si="0"/>
        <v>0.17609125905568124</v>
      </c>
      <c r="D13">
        <f t="shared" si="1"/>
        <v>-3</v>
      </c>
      <c r="E13">
        <v>3</v>
      </c>
      <c r="F13">
        <f t="shared" si="2"/>
        <v>1E-3</v>
      </c>
      <c r="G13">
        <f t="shared" si="3"/>
        <v>1000</v>
      </c>
      <c r="H13" t="s">
        <v>8</v>
      </c>
      <c r="J13" t="b">
        <v>0</v>
      </c>
    </row>
    <row r="14" spans="1:14" x14ac:dyDescent="0.25">
      <c r="A14" t="s">
        <v>23</v>
      </c>
      <c r="B14">
        <v>0.1</v>
      </c>
      <c r="C14" s="3">
        <f t="shared" si="0"/>
        <v>-1</v>
      </c>
      <c r="D14">
        <f t="shared" si="1"/>
        <v>-3</v>
      </c>
      <c r="E14">
        <v>3</v>
      </c>
      <c r="F14">
        <f t="shared" si="2"/>
        <v>1E-3</v>
      </c>
      <c r="G14">
        <f t="shared" si="3"/>
        <v>1000</v>
      </c>
      <c r="H14" t="s">
        <v>8</v>
      </c>
      <c r="J14" t="b">
        <v>0</v>
      </c>
    </row>
    <row r="15" spans="1:14" x14ac:dyDescent="0.25">
      <c r="A15" t="s">
        <v>17</v>
      </c>
      <c r="B15">
        <v>0.3</v>
      </c>
      <c r="C15" s="3">
        <f t="shared" si="0"/>
        <v>-0.52287874528033762</v>
      </c>
      <c r="D15">
        <f t="shared" si="1"/>
        <v>-3</v>
      </c>
      <c r="E15">
        <v>3</v>
      </c>
      <c r="F15">
        <f t="shared" si="2"/>
        <v>1E-3</v>
      </c>
      <c r="G15">
        <f t="shared" si="3"/>
        <v>1000</v>
      </c>
      <c r="H15" t="s">
        <v>8</v>
      </c>
      <c r="J15" t="b">
        <v>0</v>
      </c>
    </row>
    <row r="16" spans="1:14" x14ac:dyDescent="0.25">
      <c r="A16" t="s">
        <v>20</v>
      </c>
      <c r="B16">
        <v>8</v>
      </c>
      <c r="C16" s="3">
        <f t="shared" si="0"/>
        <v>0.90308998699194354</v>
      </c>
      <c r="D16">
        <f t="shared" si="1"/>
        <v>-3</v>
      </c>
      <c r="E16">
        <v>3</v>
      </c>
      <c r="F16">
        <f t="shared" si="2"/>
        <v>1E-3</v>
      </c>
      <c r="G16">
        <f t="shared" si="3"/>
        <v>1000</v>
      </c>
      <c r="H16" t="s">
        <v>8</v>
      </c>
      <c r="J16" t="b">
        <v>0</v>
      </c>
    </row>
    <row r="17" spans="1:10" x14ac:dyDescent="0.25">
      <c r="A17" t="s">
        <v>19</v>
      </c>
      <c r="B17">
        <v>7</v>
      </c>
      <c r="C17" s="3">
        <f t="shared" si="0"/>
        <v>0.84509804001425681</v>
      </c>
      <c r="D17">
        <f t="shared" si="1"/>
        <v>-3</v>
      </c>
      <c r="E17">
        <v>3</v>
      </c>
      <c r="F17">
        <f t="shared" si="2"/>
        <v>1E-3</v>
      </c>
      <c r="G17">
        <f t="shared" si="3"/>
        <v>1000</v>
      </c>
      <c r="H17" t="s">
        <v>8</v>
      </c>
      <c r="J17" t="b">
        <v>0</v>
      </c>
    </row>
    <row r="18" spans="1:10" x14ac:dyDescent="0.25">
      <c r="A18" t="s">
        <v>25</v>
      </c>
      <c r="B18">
        <v>7</v>
      </c>
      <c r="C18" s="3">
        <f t="shared" si="0"/>
        <v>0.84509804001425681</v>
      </c>
      <c r="D18">
        <f t="shared" si="1"/>
        <v>-3</v>
      </c>
      <c r="E18">
        <v>3</v>
      </c>
      <c r="F18">
        <f t="shared" si="2"/>
        <v>1E-3</v>
      </c>
      <c r="G18">
        <f t="shared" si="3"/>
        <v>1000</v>
      </c>
      <c r="H18" t="s">
        <v>8</v>
      </c>
      <c r="J18" t="b">
        <v>0</v>
      </c>
    </row>
    <row r="19" spans="1:10" x14ac:dyDescent="0.25">
      <c r="A19" t="s">
        <v>18</v>
      </c>
      <c r="B19">
        <v>6</v>
      </c>
      <c r="C19" s="3">
        <f t="shared" si="0"/>
        <v>0.77815125038364363</v>
      </c>
      <c r="D19">
        <f t="shared" si="1"/>
        <v>-3</v>
      </c>
      <c r="E19">
        <v>3</v>
      </c>
      <c r="F19">
        <f t="shared" si="2"/>
        <v>1E-3</v>
      </c>
      <c r="G19">
        <f t="shared" si="3"/>
        <v>1000</v>
      </c>
      <c r="H19" t="s">
        <v>8</v>
      </c>
      <c r="J19" t="b">
        <v>0</v>
      </c>
    </row>
  </sheetData>
  <conditionalFormatting sqref="H2:H1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_</dc:creator>
  <cp:lastModifiedBy>_ _</cp:lastModifiedBy>
  <dcterms:created xsi:type="dcterms:W3CDTF">2023-08-13T17:24:19Z</dcterms:created>
  <dcterms:modified xsi:type="dcterms:W3CDTF">2023-08-13T20:07:22Z</dcterms:modified>
</cp:coreProperties>
</file>