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Misc/"/>
    </mc:Choice>
  </mc:AlternateContent>
  <xr:revisionPtr revIDLastSave="14" documentId="13_ncr:1_{416595AF-9A2D-4252-A906-B773273B7267}" xr6:coauthVersionLast="47" xr6:coauthVersionMax="47" xr10:uidLastSave="{223467C7-BA52-4AF0-9CF4-7ACCB465B15E}"/>
  <bookViews>
    <workbookView xWindow="-120" yWindow="-120" windowWidth="28110" windowHeight="16440" xr2:uid="{660BBDA3-78F1-466A-B893-49A65C04D429}"/>
  </bookViews>
  <sheets>
    <sheet name="δ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" i="1" l="1"/>
  <c r="D95" i="1"/>
  <c r="D94" i="1"/>
  <c r="D93" i="1"/>
  <c r="D92" i="1"/>
  <c r="D88" i="1"/>
  <c r="D87" i="1"/>
  <c r="D86" i="1"/>
  <c r="D85" i="1"/>
  <c r="D84" i="1"/>
  <c r="D83" i="1"/>
  <c r="D79" i="1"/>
  <c r="D78" i="1"/>
  <c r="D76" i="1"/>
  <c r="D75" i="1"/>
  <c r="D71" i="1"/>
  <c r="D70" i="1"/>
  <c r="D69" i="1"/>
  <c r="D68" i="1"/>
  <c r="D67" i="1"/>
  <c r="D63" i="1"/>
  <c r="D62" i="1"/>
  <c r="D61" i="1"/>
  <c r="D60" i="1"/>
  <c r="D59" i="1"/>
  <c r="D55" i="1"/>
  <c r="D54" i="1"/>
  <c r="D53" i="1"/>
  <c r="D52" i="1"/>
  <c r="D51" i="1"/>
  <c r="D46" i="1"/>
  <c r="D45" i="1"/>
  <c r="D44" i="1"/>
  <c r="D43" i="1"/>
  <c r="D39" i="1"/>
  <c r="D38" i="1"/>
  <c r="D37" i="1"/>
  <c r="D36" i="1"/>
  <c r="D35" i="1"/>
  <c r="D33" i="1"/>
  <c r="D32" i="1"/>
  <c r="D31" i="1"/>
  <c r="D30" i="1"/>
  <c r="D29" i="1"/>
  <c r="D28" i="1"/>
  <c r="D27" i="1"/>
  <c r="D23" i="1"/>
  <c r="D21" i="1"/>
  <c r="D20" i="1"/>
  <c r="D19" i="1"/>
  <c r="D16" i="1"/>
  <c r="D15" i="1"/>
  <c r="V14" i="1"/>
  <c r="D14" i="1"/>
  <c r="V13" i="1"/>
  <c r="D13" i="1"/>
  <c r="V12" i="1"/>
  <c r="D12" i="1"/>
  <c r="V11" i="1"/>
  <c r="D11" i="1"/>
  <c r="V10" i="1"/>
  <c r="V9" i="1"/>
  <c r="D9" i="1"/>
  <c r="V8" i="1"/>
  <c r="D8" i="1"/>
  <c r="V7" i="1"/>
  <c r="D7" i="1"/>
  <c r="V6" i="1"/>
  <c r="D6" i="1"/>
  <c r="V5" i="1"/>
  <c r="D5" i="1"/>
  <c r="V4" i="1"/>
  <c r="D4" i="1"/>
  <c r="V3" i="1"/>
  <c r="T3" i="1" a="1"/>
  <c r="T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<sst xmlns="http://schemas.openxmlformats.org/spreadsheetml/2006/main" count="7" uniqueCount="7">
  <si>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VOLUNTEER</t>
  </si>
  <si>
    <t>DAY</t>
  </si>
  <si>
    <t>V</t>
  </si>
  <si>
    <t>LogV</t>
  </si>
  <si>
    <t>ID</t>
  </si>
  <si>
    <t>Slope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</si>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</sst>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F-49B9-85C7-CE0F9D5B425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δ!$B$4:$B$8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δ!$D$4:$D$8</c:f>
              <c:numCache>
                <c:formatCode>General</c:formatCode>
                <c:ptCount val="5"/>
                <c:pt idx="0">
                  <c:v>5.3948245236591408</c:v>
                </c:pt>
                <c:pt idx="1">
                  <c:v>5.8713785102277276</c:v>
                </c:pt>
                <c:pt idx="2">
                  <c:v>5.122291258697234</c:v>
                </c:pt>
                <c:pt idx="3">
                  <c:v>4.1605585621075578</c:v>
                </c:pt>
                <c:pt idx="4">
                  <c:v>5.1967949799182538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F-49B9-85C7-CE0F9D5B4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609-B6BB-0C10CD95F82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δ!$B$13:$B$16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δ!$D$13:$D$16</c:f>
              <c:numCache>
                <c:formatCode>General</c:formatCode>
                <c:ptCount val="4"/>
                <c:pt idx="0">
                  <c:v>5.4446255496991531</c:v>
                </c:pt>
                <c:pt idx="1">
                  <c:v>6.5217025611528463</c:v>
                </c:pt>
                <c:pt idx="2">
                  <c:v>5.7117355434534565</c:v>
                </c:pt>
                <c:pt idx="3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E4-4609-B6BB-0C10CD95F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B-446C-B6AA-799AE3352EF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B-446C-B6AA-799AE335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701-97D9-818CB18958A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85744197705624E-2"/>
                  <c:y val="8.11304766679445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δ!$B$28:$B$33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δ!$D$28:$D$33</c:f>
              <c:numCache>
                <c:formatCode>General</c:formatCode>
                <c:ptCount val="6"/>
                <c:pt idx="0">
                  <c:v>5.2335113705749565</c:v>
                </c:pt>
                <c:pt idx="1">
                  <c:v>5.442365300922031</c:v>
                </c:pt>
                <c:pt idx="2">
                  <c:v>4.7160868537748319</c:v>
                </c:pt>
                <c:pt idx="3">
                  <c:v>5.7763226454454557</c:v>
                </c:pt>
                <c:pt idx="4">
                  <c:v>5.2234492122042315</c:v>
                </c:pt>
                <c:pt idx="5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7-4701-97D9-818CB1895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5-4763-8A0A-67556393BDE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δ!$B$36:$B$39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δ!$D$36:$D$39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5.8956092635736077</c:v>
                </c:pt>
                <c:pt idx="2">
                  <c:v>6.1454441040410508</c:v>
                </c:pt>
                <c:pt idx="3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15-4763-8A0A-67556393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D-493F-BA6E-1C92CCE821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ED-493F-BA6E-1C92CCE82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A8F-B01B-ED9AC4ECD3D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δ!$B$52:$B$54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δ!$D$52:$D$54</c:f>
              <c:numCache>
                <c:formatCode>General</c:formatCode>
                <c:ptCount val="3"/>
                <c:pt idx="0">
                  <c:v>5.7576761039599962</c:v>
                </c:pt>
                <c:pt idx="1">
                  <c:v>6.2640360979047482</c:v>
                </c:pt>
                <c:pt idx="2">
                  <c:v>4.7736621341582177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F-4A8F-B01B-ED9AC4ECD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9-4E29-B9A8-3CF0CF7AE5A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δ!$B$60:$B$63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δ!$D$60:$D$63</c:f>
              <c:numCache>
                <c:formatCode>General</c:formatCode>
                <c:ptCount val="4"/>
                <c:pt idx="0">
                  <c:v>7.0053674077344672</c:v>
                </c:pt>
                <c:pt idx="1">
                  <c:v>8.1666500947376388</c:v>
                </c:pt>
                <c:pt idx="2">
                  <c:v>5.987829764784073</c:v>
                </c:pt>
                <c:pt idx="3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9-4E29-B9A8-3CF0CF7A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2-4B37-9362-9668CE39137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62-4B37-9362-9668CE39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F-46D4-BF37-DEDF794B32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δ!$D$76:$D$79</c:f>
              <c:numCache>
                <c:formatCode>General</c:formatCode>
                <c:ptCount val="4"/>
                <c:pt idx="0">
                  <c:v>6.4900145546065566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3F-46D4-BF37-DEDF794B3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0-4D55-87CC-9E2E6059BDB4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0-4D55-87CC-9E2E6059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C-46E2-A350-E56E2B23B63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C-46E2-A350-E56E2B23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D69E3-6F23-4865-95C9-289002DBD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BB621-700D-4A28-A8F4-B3A4C4E4D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4CE58-3C4A-4707-B2C1-A6266CA71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88E782-14EF-4BC5-965C-317C3AD9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3CCE19-A4AE-48F8-ACD2-CBCC7C2BA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8CEC58-FE4A-4011-BD1B-FE0F71551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6CB50-EE5B-40E5-BB37-24A79A342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219075</xdr:colOff>
      <xdr:row>40</xdr:row>
      <xdr:rowOff>142875</xdr:rowOff>
    </xdr:from>
    <xdr:to>
      <xdr:col>18</xdr:col>
      <xdr:colOff>190500</xdr:colOff>
      <xdr:row>54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D50B65-812A-4700-BD19-D0E251F04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85C99B-8935-4079-994D-0EBC4946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5C4A24-6334-430F-A659-FAA7F4EBA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35492C-49A3-4131-9FD4-BBA85818C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B8FE36-75C0-4476-88F6-08AF2DBC5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D2A-8E3F-4C08-B816-7EE32E3C5FF0}">
  <dimension ref="A1:Z97"/>
  <sheetViews>
    <sheetView tabSelected="1" zoomScaleNormal="100" workbookViewId="0">
      <selection activeCell="U19" sqref="U19"/>
    </sheetView>
  </sheetViews>
  <sheetFormatPr defaultRowHeight="15" x14ac:dyDescent="0.25"/>
  <cols>
    <col min="1" max="1" width="13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26" x14ac:dyDescent="0.25">
      <c r="A2">
        <v>103</v>
      </c>
      <c r="B2">
        <v>0</v>
      </c>
      <c r="C2">
        <v>0</v>
      </c>
      <c r="D2">
        <v>1</v>
      </c>
      <c r="T2" t="s">
        <v>4</v>
      </c>
      <c r="U2" t="s">
        <v>5</v>
      </c>
      <c r="V2" t="s">
        <v>6</v>
      </c>
    </row>
    <row r="3" spans="1:26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-0.2107</v>
      </c>
      <c r="V3">
        <f>-U3*LN(10)</f>
        <v>0.48515467909384546</v>
      </c>
    </row>
    <row r="4" spans="1:26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-0.39889999999999998</v>
      </c>
      <c r="V4">
        <f t="shared" ref="V4:V14" si="1">-U4*LN(10)</f>
        <v>0.91850119359532489</v>
      </c>
    </row>
    <row r="5" spans="1:26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f t="shared" si="1"/>
        <v>1.0442223396727999</v>
      </c>
    </row>
    <row r="6" spans="1:26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-0.17829999999999999</v>
      </c>
      <c r="V6">
        <f t="shared" si="1"/>
        <v>0.41055092208083838</v>
      </c>
    </row>
    <row r="7" spans="1:26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-0.80910000000000004</v>
      </c>
      <c r="V7">
        <f t="shared" si="1"/>
        <v>1.8630215987414827</v>
      </c>
    </row>
    <row r="8" spans="1:26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f t="shared" si="1"/>
        <v>2.0849908017061085</v>
      </c>
    </row>
    <row r="9" spans="1:26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-0.49199999999999999</v>
      </c>
      <c r="V9">
        <f t="shared" si="1"/>
        <v>1.1328718657530705</v>
      </c>
    </row>
    <row r="10" spans="1:26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-0.41959999999999997</v>
      </c>
      <c r="V10">
        <f t="shared" si="1"/>
        <v>0.96616470502030161</v>
      </c>
    </row>
    <row r="11" spans="1:26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f t="shared" si="1"/>
        <v>1.58947448969379</v>
      </c>
      <c r="Z11" s="4"/>
    </row>
    <row r="12" spans="1:26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-0.51970000000000005</v>
      </c>
      <c r="V12">
        <f t="shared" si="1"/>
        <v>1.1966534728290057</v>
      </c>
    </row>
    <row r="13" spans="1:26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f t="shared" si="1"/>
        <v>0.47087865151728237</v>
      </c>
    </row>
    <row r="14" spans="1:26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f t="shared" si="1"/>
        <v>1.8648636668158776</v>
      </c>
    </row>
    <row r="15" spans="1:26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6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22" x14ac:dyDescent="0.25">
      <c r="A17">
        <v>107</v>
      </c>
      <c r="B17">
        <v>7</v>
      </c>
      <c r="C17">
        <v>0</v>
      </c>
      <c r="D17">
        <v>1</v>
      </c>
    </row>
    <row r="18" spans="1:22" x14ac:dyDescent="0.25">
      <c r="A18">
        <v>110</v>
      </c>
      <c r="B18">
        <v>0</v>
      </c>
      <c r="C18">
        <v>0</v>
      </c>
      <c r="D18">
        <v>1</v>
      </c>
      <c r="U18" s="5"/>
      <c r="V18" s="5"/>
    </row>
    <row r="19" spans="1:22" x14ac:dyDescent="0.25">
      <c r="A19">
        <v>110</v>
      </c>
      <c r="B19">
        <v>1</v>
      </c>
      <c r="C19" s="3">
        <v>6667</v>
      </c>
      <c r="D19" s="3">
        <f t="shared" si="0"/>
        <v>3.8239304551255637</v>
      </c>
      <c r="U19" s="5"/>
      <c r="V19" s="5"/>
    </row>
    <row r="20" spans="1:22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22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22" x14ac:dyDescent="0.25">
      <c r="A22">
        <v>110</v>
      </c>
      <c r="B22">
        <v>4</v>
      </c>
    </row>
    <row r="23" spans="1:22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22" x14ac:dyDescent="0.25">
      <c r="A24">
        <v>110</v>
      </c>
      <c r="B24">
        <v>6</v>
      </c>
      <c r="C24">
        <v>0</v>
      </c>
      <c r="D24">
        <v>1</v>
      </c>
    </row>
    <row r="25" spans="1:22" x14ac:dyDescent="0.25">
      <c r="A25">
        <v>110</v>
      </c>
      <c r="B25">
        <v>7</v>
      </c>
      <c r="C25">
        <v>0</v>
      </c>
      <c r="D25">
        <v>1</v>
      </c>
    </row>
    <row r="26" spans="1:22" x14ac:dyDescent="0.25">
      <c r="A26">
        <v>111</v>
      </c>
      <c r="B26">
        <v>0</v>
      </c>
      <c r="C26">
        <v>0</v>
      </c>
      <c r="D26">
        <v>1</v>
      </c>
    </row>
    <row r="27" spans="1:22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22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22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22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22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22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FB34-32B6-4BDC-B718-FBEC56218A83}">
  <dimension ref="H24:I28"/>
  <sheetViews>
    <sheetView workbookViewId="0">
      <selection activeCell="F22" sqref="F22:I30"/>
    </sheetView>
  </sheetViews>
  <sheetFormatPr defaultRowHeight="15" x14ac:dyDescent="0.25"/>
  <cols>
    <col min="6" max="6" width="5.140625" customWidth="1"/>
    <col min="7" max="7" width="5" customWidth="1"/>
    <col min="9" max="9" width="7.5703125" customWidth="1"/>
  </cols>
  <sheetData>
    <row r="24" spans="8:9" x14ac:dyDescent="0.25">
      <c r="H24" s="3"/>
      <c r="I24" s="6"/>
    </row>
    <row r="25" spans="8:9" x14ac:dyDescent="0.25">
      <c r="H25" s="3"/>
      <c r="I25" s="6"/>
    </row>
    <row r="26" spans="8:9" x14ac:dyDescent="0.25">
      <c r="I26" s="5"/>
    </row>
    <row r="27" spans="8:9" x14ac:dyDescent="0.25">
      <c r="I27" s="5"/>
    </row>
    <row r="28" spans="8:9" x14ac:dyDescent="0.25">
      <c r="I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2024-07-18T16:44:48Z</dcterms:created>
  <dcterms:modified xsi:type="dcterms:W3CDTF">2024-10-29T21:11:24Z</dcterms:modified>
</cp:coreProperties>
</file>