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a\Documents\GitHub\VPC\Misc\"/>
    </mc:Choice>
  </mc:AlternateContent>
  <xr:revisionPtr revIDLastSave="0" documentId="13_ncr:1_{BF368E78-A216-4E22-8687-DB4B899520AA}" xr6:coauthVersionLast="47" xr6:coauthVersionMax="47" xr10:uidLastSave="{00000000-0000-0000-0000-000000000000}"/>
  <bookViews>
    <workbookView xWindow="13980" yWindow="2595" windowWidth="12150" windowHeight="11835" xr2:uid="{660BBDA3-78F1-466A-B893-49A65C04D429}"/>
  </bookViews>
  <sheets>
    <sheet name="δ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8" i="1" l="1"/>
  <c r="V19" i="1"/>
  <c r="I24" i="2"/>
  <c r="I25" i="2"/>
  <c r="I26" i="2"/>
  <c r="I27" i="2"/>
  <c r="I28" i="2"/>
  <c r="D96" i="1"/>
  <c r="D95" i="1"/>
  <c r="D94" i="1"/>
  <c r="D93" i="1"/>
  <c r="D92" i="1"/>
  <c r="D88" i="1"/>
  <c r="D87" i="1"/>
  <c r="D86" i="1"/>
  <c r="D85" i="1"/>
  <c r="D84" i="1"/>
  <c r="D83" i="1"/>
  <c r="D79" i="1"/>
  <c r="D78" i="1"/>
  <c r="D77" i="1"/>
  <c r="D76" i="1"/>
  <c r="D75" i="1"/>
  <c r="D71" i="1"/>
  <c r="D70" i="1"/>
  <c r="D69" i="1"/>
  <c r="D68" i="1"/>
  <c r="D67" i="1"/>
  <c r="D63" i="1"/>
  <c r="D62" i="1"/>
  <c r="D61" i="1"/>
  <c r="D60" i="1"/>
  <c r="D59" i="1"/>
  <c r="D55" i="1"/>
  <c r="D54" i="1"/>
  <c r="D53" i="1"/>
  <c r="D52" i="1"/>
  <c r="D51" i="1"/>
  <c r="D46" i="1"/>
  <c r="D45" i="1"/>
  <c r="D44" i="1"/>
  <c r="D43" i="1"/>
  <c r="D39" i="1"/>
  <c r="D38" i="1"/>
  <c r="D37" i="1"/>
  <c r="D36" i="1"/>
  <c r="D35" i="1"/>
  <c r="D33" i="1"/>
  <c r="D32" i="1"/>
  <c r="D31" i="1"/>
  <c r="D30" i="1"/>
  <c r="D29" i="1"/>
  <c r="D28" i="1"/>
  <c r="D27" i="1"/>
  <c r="D23" i="1"/>
  <c r="D21" i="1"/>
  <c r="D20" i="1"/>
  <c r="D19" i="1"/>
  <c r="D16" i="1"/>
  <c r="D15" i="1"/>
  <c r="V14" i="1"/>
  <c r="D14" i="1"/>
  <c r="V13" i="1"/>
  <c r="D13" i="1"/>
  <c r="V12" i="1"/>
  <c r="D12" i="1"/>
  <c r="V11" i="1"/>
  <c r="D11" i="1"/>
  <c r="V10" i="1"/>
  <c r="V9" i="1"/>
  <c r="D9" i="1"/>
  <c r="V8" i="1"/>
  <c r="D8" i="1"/>
  <c r="V7" i="1"/>
  <c r="D7" i="1"/>
  <c r="V6" i="1"/>
  <c r="D6" i="1"/>
  <c r="V5" i="1"/>
  <c r="D5" i="1"/>
  <c r="V4" i="1"/>
  <c r="D4" i="1"/>
  <c r="V3" i="1"/>
  <c r="T3" i="1" a="1"/>
  <c r="T3" i="1" s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<sst xmlns="http://schemas.openxmlformats.org/spreadsheetml/2006/main" count="17" uniqueCount="8">
  <si>
    <t>VOLUNTEER</t>
  </si>
  <si>
    <t>DAY</t>
  </si>
  <si>
    <t>V</t>
  </si>
  <si>
    <t>LogV</t>
  </si>
  <si>
    <t>ID</t>
  </si>
  <si>
    <t>Slope</t>
  </si>
  <si>
    <t>δ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</si>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</sst>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δ!$A$2</c:f>
              <c:strCache>
                <c:ptCount val="1"/>
                <c:pt idx="0">
                  <c:v>103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δ!$B$2:$B$9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δ!$D$2:$D$9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5.3948245236591408</c:v>
                </c:pt>
                <c:pt idx="3">
                  <c:v>5.8713785102277276</c:v>
                </c:pt>
                <c:pt idx="4">
                  <c:v>5.122291258697234</c:v>
                </c:pt>
                <c:pt idx="5">
                  <c:v>4.1605585621075578</c:v>
                </c:pt>
                <c:pt idx="6">
                  <c:v>5.1967949799182538</c:v>
                </c:pt>
                <c:pt idx="7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DF-49B9-85C7-CE0F9D5B4256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δ!$B$5:$B$8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xVal>
          <c:yVal>
            <c:numRef>
              <c:f>δ!$D$5:$D$8</c:f>
              <c:numCache>
                <c:formatCode>General</c:formatCode>
                <c:ptCount val="4"/>
                <c:pt idx="0">
                  <c:v>5.8713785102277276</c:v>
                </c:pt>
                <c:pt idx="1">
                  <c:v>5.122291258697234</c:v>
                </c:pt>
                <c:pt idx="2">
                  <c:v>4.1605585621075578</c:v>
                </c:pt>
                <c:pt idx="3">
                  <c:v>5.1967949799182538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DF-49B9-85C7-CE0F9D5B4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δ!$A$10</c:f>
              <c:strCache>
                <c:ptCount val="1"/>
                <c:pt idx="0">
                  <c:v>107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δ!$B$10:$B$17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δ!$D$10:$D$17</c:f>
              <c:numCache>
                <c:formatCode>General</c:formatCode>
                <c:ptCount val="8"/>
                <c:pt idx="0">
                  <c:v>1</c:v>
                </c:pt>
                <c:pt idx="1">
                  <c:v>3.1667260555800518</c:v>
                </c:pt>
                <c:pt idx="2">
                  <c:v>4.7028611705729295</c:v>
                </c:pt>
                <c:pt idx="3">
                  <c:v>5.4446255496991531</c:v>
                </c:pt>
                <c:pt idx="4">
                  <c:v>6.5217025611528463</c:v>
                </c:pt>
                <c:pt idx="5">
                  <c:v>5.7117355434534565</c:v>
                </c:pt>
                <c:pt idx="6">
                  <c:v>4.3848728944929212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E4-4609-B6BB-0C10CD95F829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587454658055382E-2"/>
                  <c:y val="1.4970263548517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δ!$B$14:$B$16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δ!$D$14:$D$16</c:f>
              <c:numCache>
                <c:formatCode>General</c:formatCode>
                <c:ptCount val="3"/>
                <c:pt idx="0">
                  <c:v>6.5217025611528463</c:v>
                </c:pt>
                <c:pt idx="1">
                  <c:v>5.7117355434534565</c:v>
                </c:pt>
                <c:pt idx="2">
                  <c:v>4.3848728944929212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E4-4609-B6BB-0C10CD95F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δ!$A$18</c:f>
              <c:strCache>
                <c:ptCount val="1"/>
                <c:pt idx="0">
                  <c:v>110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δ!$B$18:$B$25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δ!$D$18:$D$25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5.2518376824661352</c:v>
                </c:pt>
                <c:pt idx="5">
                  <c:v>3.9674543681827408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AB-446C-B6AA-799AE3352EF8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δ!$B$20:$B$23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δ!$D$20:$D$23</c:f>
              <c:numCache>
                <c:formatCode>General</c:formatCode>
                <c:ptCount val="4"/>
                <c:pt idx="0">
                  <c:v>5.2335113705749565</c:v>
                </c:pt>
                <c:pt idx="1">
                  <c:v>5.2518376824661352</c:v>
                </c:pt>
                <c:pt idx="3">
                  <c:v>3.9674543681827408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AB-446C-B6AA-799AE3352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δ!$A$26</c:f>
              <c:strCache>
                <c:ptCount val="1"/>
                <c:pt idx="0">
                  <c:v>111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δ!$B$26:$B$33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δ!$D$26:$D$33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5.442365300922031</c:v>
                </c:pt>
                <c:pt idx="4">
                  <c:v>4.7160868537748319</c:v>
                </c:pt>
                <c:pt idx="5">
                  <c:v>5.7763226454454557</c:v>
                </c:pt>
                <c:pt idx="6">
                  <c:v>5.2234492122042315</c:v>
                </c:pt>
                <c:pt idx="7">
                  <c:v>3.9049858810993632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7-4701-97D9-818CB18958A6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δ!$B$29:$B$33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δ!$D$29:$D$33</c:f>
              <c:numCache>
                <c:formatCode>General</c:formatCode>
                <c:ptCount val="5"/>
                <c:pt idx="0">
                  <c:v>5.442365300922031</c:v>
                </c:pt>
                <c:pt idx="1">
                  <c:v>4.7160868537748319</c:v>
                </c:pt>
                <c:pt idx="2">
                  <c:v>5.7763226454454557</c:v>
                </c:pt>
                <c:pt idx="3">
                  <c:v>5.2234492122042315</c:v>
                </c:pt>
                <c:pt idx="4">
                  <c:v>3.9049858810993632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37-4701-97D9-818CB1895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δ!$A$34</c:f>
              <c:strCache>
                <c:ptCount val="1"/>
                <c:pt idx="0">
                  <c:v>112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δ!$B$34:$B$41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δ!$D$34:$D$40</c:f>
              <c:numCache>
                <c:formatCode>General</c:formatCode>
                <c:ptCount val="7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5.8956092635736077</c:v>
                </c:pt>
                <c:pt idx="4">
                  <c:v>6.1454441040410508</c:v>
                </c:pt>
                <c:pt idx="5">
                  <c:v>2.4533183400470375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15-4763-8A0A-67556393BDE2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δ!$B$37:$B$39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δ!$D$37:$D$39</c:f>
              <c:numCache>
                <c:formatCode>General</c:formatCode>
                <c:ptCount val="3"/>
                <c:pt idx="0">
                  <c:v>5.8956092635736077</c:v>
                </c:pt>
                <c:pt idx="1">
                  <c:v>6.1454441040410508</c:v>
                </c:pt>
                <c:pt idx="2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15-4763-8A0A-67556393B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δ!$A$42</c:f>
              <c:strCache>
                <c:ptCount val="1"/>
                <c:pt idx="0">
                  <c:v>204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δ!$B$42:$B$49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δ!$D$42:$D$49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4.7454885801411457</c:v>
                </c:pt>
                <c:pt idx="3">
                  <c:v>3.197831693328903</c:v>
                </c:pt>
                <c:pt idx="4">
                  <c:v>2.9344984512435679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ED-493F-BA6E-1C92CCE821A5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δ!$B$44:$B$46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δ!$D$44:$D$46</c:f>
              <c:numCache>
                <c:formatCode>General</c:formatCode>
                <c:ptCount val="3"/>
                <c:pt idx="0">
                  <c:v>4.7454885801411457</c:v>
                </c:pt>
                <c:pt idx="1">
                  <c:v>3.197831693328903</c:v>
                </c:pt>
                <c:pt idx="2">
                  <c:v>2.9344984512435679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ED-493F-BA6E-1C92CCE82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δ!$A$50</c:f>
              <c:strCache>
                <c:ptCount val="1"/>
                <c:pt idx="0">
                  <c:v>207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δ!$B$50:$B$57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δ!$D$50:$D$57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5.7576761039599962</c:v>
                </c:pt>
                <c:pt idx="3">
                  <c:v>6.2640360979047482</c:v>
                </c:pt>
                <c:pt idx="4">
                  <c:v>4.7736621341582177</c:v>
                </c:pt>
                <c:pt idx="5">
                  <c:v>2.6720978579357175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9F-4A8F-B01B-ED9AC4ECD3D8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δ!$B$53:$B$55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δ!$D$53:$D$55</c:f>
              <c:numCache>
                <c:formatCode>General</c:formatCode>
                <c:ptCount val="3"/>
                <c:pt idx="0">
                  <c:v>6.2640360979047482</c:v>
                </c:pt>
                <c:pt idx="1">
                  <c:v>4.7736621341582177</c:v>
                </c:pt>
                <c:pt idx="2">
                  <c:v>2.6720978579357175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9F-4A8F-B01B-ED9AC4ECD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δ!$A$58</c:f>
              <c:strCache>
                <c:ptCount val="1"/>
                <c:pt idx="0">
                  <c:v>301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δ!$B$58:$B$65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δ!$D$58:$D$65</c:f>
              <c:numCache>
                <c:formatCode>General</c:formatCode>
                <c:ptCount val="8"/>
                <c:pt idx="0">
                  <c:v>1</c:v>
                </c:pt>
                <c:pt idx="1">
                  <c:v>3.9679222067305173</c:v>
                </c:pt>
                <c:pt idx="2">
                  <c:v>7.0053674077344672</c:v>
                </c:pt>
                <c:pt idx="3">
                  <c:v>8.1666500947376388</c:v>
                </c:pt>
                <c:pt idx="4">
                  <c:v>5.987829764784073</c:v>
                </c:pt>
                <c:pt idx="5">
                  <c:v>6.3328388362158412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99-4E29-B9A8-3CF0CF7AE5AD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600283110678579E-2"/>
                  <c:y val="8.52206395548870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δ!$B$61:$B$63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δ!$D$61:$D$63</c:f>
              <c:numCache>
                <c:formatCode>General</c:formatCode>
                <c:ptCount val="3"/>
                <c:pt idx="0">
                  <c:v>8.1666500947376388</c:v>
                </c:pt>
                <c:pt idx="1">
                  <c:v>5.987829764784073</c:v>
                </c:pt>
                <c:pt idx="2">
                  <c:v>6.3328388362158412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99-4E29-B9A8-3CF0CF7AE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δ!$A$66</c:f>
              <c:strCache>
                <c:ptCount val="1"/>
                <c:pt idx="0">
                  <c:v>302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δ!$B$66:$B$73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δ!$D$66:$D$73</c:f>
              <c:numCache>
                <c:formatCode>General</c:formatCode>
                <c:ptCount val="8"/>
                <c:pt idx="0">
                  <c:v>1</c:v>
                </c:pt>
                <c:pt idx="1">
                  <c:v>4.2565734381237244</c:v>
                </c:pt>
                <c:pt idx="2">
                  <c:v>7.3333171278763789</c:v>
                </c:pt>
                <c:pt idx="3">
                  <c:v>6.3489991789145153</c:v>
                </c:pt>
                <c:pt idx="4">
                  <c:v>5.726229073683454</c:v>
                </c:pt>
                <c:pt idx="5">
                  <c:v>5.239754811505569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62-4B37-9362-9668CE391379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δ!$B$68:$B$71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δ!$D$68:$D$71</c:f>
              <c:numCache>
                <c:formatCode>General</c:formatCode>
                <c:ptCount val="4"/>
                <c:pt idx="0">
                  <c:v>7.3333171278763789</c:v>
                </c:pt>
                <c:pt idx="1">
                  <c:v>6.3489991789145153</c:v>
                </c:pt>
                <c:pt idx="2">
                  <c:v>5.726229073683454</c:v>
                </c:pt>
                <c:pt idx="3">
                  <c:v>5.239754811505569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62-4B37-9362-9668CE391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δ!$A$74</c:f>
              <c:strCache>
                <c:ptCount val="1"/>
                <c:pt idx="0">
                  <c:v>307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δ!$B$74:$B$81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δ!$D$74:$D$81</c:f>
              <c:numCache>
                <c:formatCode>General</c:formatCode>
                <c:ptCount val="8"/>
                <c:pt idx="0">
                  <c:v>1</c:v>
                </c:pt>
                <c:pt idx="1">
                  <c:v>4.9743366501461832</c:v>
                </c:pt>
                <c:pt idx="2">
                  <c:v>6.4900145546065566</c:v>
                </c:pt>
                <c:pt idx="3">
                  <c:v>3.5051499783199058</c:v>
                </c:pt>
                <c:pt idx="4">
                  <c:v>7.2797764390576933</c:v>
                </c:pt>
                <c:pt idx="5">
                  <c:v>4.4737788346467244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3F-46D4-BF37-DEDF794B32A5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559084608805927E-2"/>
                  <c:y val="1.8950721047509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(δ!$B$76,δ!$B$78,δ!$B$79)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(δ!$D$76,δ!$D$78,δ!$D$79)</c:f>
              <c:numCache>
                <c:formatCode>General</c:formatCode>
                <c:ptCount val="3"/>
                <c:pt idx="0">
                  <c:v>6.4900145546065566</c:v>
                </c:pt>
                <c:pt idx="1">
                  <c:v>7.2797764390576933</c:v>
                </c:pt>
                <c:pt idx="2">
                  <c:v>4.4737788346467244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3F-46D4-BF37-DEDF794B3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δ!$A$82</c:f>
              <c:strCache>
                <c:ptCount val="1"/>
                <c:pt idx="0">
                  <c:v>308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δ!$B$82:$B$89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δ!$D$82:$D$89</c:f>
              <c:numCache>
                <c:formatCode>General</c:formatCode>
                <c:ptCount val="8"/>
                <c:pt idx="0">
                  <c:v>1</c:v>
                </c:pt>
                <c:pt idx="1">
                  <c:v>3.4163075870598827</c:v>
                </c:pt>
                <c:pt idx="2">
                  <c:v>6.463650701501817</c:v>
                </c:pt>
                <c:pt idx="3">
                  <c:v>4.5358129375388927</c:v>
                </c:pt>
                <c:pt idx="4">
                  <c:v>5.3902142158386654</c:v>
                </c:pt>
                <c:pt idx="5">
                  <c:v>5.2000922826321068</c:v>
                </c:pt>
                <c:pt idx="6">
                  <c:v>5.1090551886051667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80-4D55-87CC-9E2E6059BDB4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0594945294759558E-2"/>
                  <c:y val="5.891493900341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δ!$B$86:$B$88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δ!$D$86:$D$88</c:f>
              <c:numCache>
                <c:formatCode>General</c:formatCode>
                <c:ptCount val="3"/>
                <c:pt idx="0">
                  <c:v>5.3902142158386654</c:v>
                </c:pt>
                <c:pt idx="1">
                  <c:v>5.2000922826321068</c:v>
                </c:pt>
                <c:pt idx="2">
                  <c:v>5.1090551886051667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80-4D55-87CC-9E2E6059B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δ!$A$90</c:f>
              <c:strCache>
                <c:ptCount val="1"/>
                <c:pt idx="0">
                  <c:v>312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δ!$B$90:$B$97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δ!$D$90:$D$97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3.2260841159758238</c:v>
                </c:pt>
                <c:pt idx="3">
                  <c:v>3.8442285813016279</c:v>
                </c:pt>
                <c:pt idx="4">
                  <c:v>6.4570294197307767</c:v>
                </c:pt>
                <c:pt idx="5">
                  <c:v>6.1351686024721932</c:v>
                </c:pt>
                <c:pt idx="6">
                  <c:v>4.8373232356474141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3C-46E2-A350-E56E2B23B63D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δ!$B$94:$B$96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δ!$D$94:$D$96</c:f>
              <c:numCache>
                <c:formatCode>General</c:formatCode>
                <c:ptCount val="3"/>
                <c:pt idx="0">
                  <c:v>6.4570294197307767</c:v>
                </c:pt>
                <c:pt idx="1">
                  <c:v>6.1351686024721932</c:v>
                </c:pt>
                <c:pt idx="2">
                  <c:v>4.8373232356474141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3C-46E2-A350-E56E2B23B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9525</xdr:rowOff>
    </xdr:from>
    <xdr:to>
      <xdr:col>11</xdr:col>
      <xdr:colOff>38100</xdr:colOff>
      <xdr:row>13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4D69E3-6F23-4865-95C9-289002DBD9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76200</xdr:colOff>
      <xdr:row>0</xdr:row>
      <xdr:rowOff>38100</xdr:rowOff>
    </xdr:from>
    <xdr:to>
      <xdr:col>18</xdr:col>
      <xdr:colOff>47625</xdr:colOff>
      <xdr:row>13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5BB621-700D-4A28-A8F4-B3A4C4E4D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76200</xdr:colOff>
      <xdr:row>13</xdr:row>
      <xdr:rowOff>123825</xdr:rowOff>
    </xdr:from>
    <xdr:to>
      <xdr:col>11</xdr:col>
      <xdr:colOff>47625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04CE58-3C4A-4707-B2C1-A6266CA71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85725</xdr:colOff>
      <xdr:row>13</xdr:row>
      <xdr:rowOff>142875</xdr:rowOff>
    </xdr:from>
    <xdr:to>
      <xdr:col>18</xdr:col>
      <xdr:colOff>57150</xdr:colOff>
      <xdr:row>27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D88E782-14EF-4BC5-965C-317C3AD9E2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180975</xdr:colOff>
      <xdr:row>27</xdr:row>
      <xdr:rowOff>19050</xdr:rowOff>
    </xdr:from>
    <xdr:to>
      <xdr:col>11</xdr:col>
      <xdr:colOff>152400</xdr:colOff>
      <xdr:row>40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3CCE19-A4AE-48F8-ACD2-CBCC7C2BA5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133350</xdr:colOff>
      <xdr:row>27</xdr:row>
      <xdr:rowOff>57150</xdr:rowOff>
    </xdr:from>
    <xdr:to>
      <xdr:col>18</xdr:col>
      <xdr:colOff>104775</xdr:colOff>
      <xdr:row>40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18CEC58-FE4A-4011-BD1B-FE0F71551B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200025</xdr:colOff>
      <xdr:row>40</xdr:row>
      <xdr:rowOff>104775</xdr:rowOff>
    </xdr:from>
    <xdr:to>
      <xdr:col>11</xdr:col>
      <xdr:colOff>171450</xdr:colOff>
      <xdr:row>53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E06CB50-EE5B-40E5-BB37-24A79A3429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142875</xdr:colOff>
      <xdr:row>40</xdr:row>
      <xdr:rowOff>123825</xdr:rowOff>
    </xdr:from>
    <xdr:to>
      <xdr:col>18</xdr:col>
      <xdr:colOff>114300</xdr:colOff>
      <xdr:row>54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1D50B65-812A-4700-BD19-D0E251F045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332509</xdr:colOff>
      <xdr:row>53</xdr:row>
      <xdr:rowOff>182707</xdr:rowOff>
    </xdr:from>
    <xdr:to>
      <xdr:col>11</xdr:col>
      <xdr:colOff>303934</xdr:colOff>
      <xdr:row>67</xdr:row>
      <xdr:rowOff>58882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885C99B-8935-4079-994D-0EBC494667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408277</xdr:colOff>
      <xdr:row>54</xdr:row>
      <xdr:rowOff>22948</xdr:rowOff>
    </xdr:from>
    <xdr:to>
      <xdr:col>18</xdr:col>
      <xdr:colOff>379702</xdr:colOff>
      <xdr:row>67</xdr:row>
      <xdr:rowOff>89623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95C4A24-6334-430F-A659-FAA7F4EBAE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341602</xdr:colOff>
      <xdr:row>67</xdr:row>
      <xdr:rowOff>89623</xdr:rowOff>
    </xdr:from>
    <xdr:to>
      <xdr:col>11</xdr:col>
      <xdr:colOff>313027</xdr:colOff>
      <xdr:row>80</xdr:row>
      <xdr:rowOff>156298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335492C-49A3-4131-9FD4-BBA85818C3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408277</xdr:colOff>
      <xdr:row>67</xdr:row>
      <xdr:rowOff>118198</xdr:rowOff>
    </xdr:from>
    <xdr:to>
      <xdr:col>18</xdr:col>
      <xdr:colOff>379702</xdr:colOff>
      <xdr:row>80</xdr:row>
      <xdr:rowOff>184873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FB8FE36-75C0-4476-88F6-08AF2DBC5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5D2A-8E3F-4C08-B816-7EE32E3C5FF0}">
  <dimension ref="A1:Z97"/>
  <sheetViews>
    <sheetView tabSelected="1" topLeftCell="P2" zoomScaleNormal="100" workbookViewId="0">
      <selection activeCell="T17" sqref="T17:V19"/>
    </sheetView>
  </sheetViews>
  <sheetFormatPr defaultRowHeight="15" x14ac:dyDescent="0.25"/>
  <cols>
    <col min="1" max="1" width="13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26" x14ac:dyDescent="0.25">
      <c r="A2">
        <v>103</v>
      </c>
      <c r="B2">
        <v>0</v>
      </c>
      <c r="C2">
        <v>0</v>
      </c>
      <c r="D2">
        <v>1</v>
      </c>
      <c r="T2" t="s">
        <v>4</v>
      </c>
      <c r="U2" t="s">
        <v>5</v>
      </c>
      <c r="V2" t="s">
        <v>6</v>
      </c>
    </row>
    <row r="3" spans="1:26" x14ac:dyDescent="0.25">
      <c r="A3">
        <v>103</v>
      </c>
      <c r="B3">
        <v>1</v>
      </c>
      <c r="C3" s="3">
        <v>6667</v>
      </c>
      <c r="D3" s="3">
        <f t="shared" ref="D3:D55" si="0">LOG10(C3)</f>
        <v>3.8239304551255637</v>
      </c>
      <c r="T3" cm="1">
        <f t="array" ref="T3:T14">_xlfn.UNIQUE(A2:A97)</f>
        <v>103</v>
      </c>
      <c r="U3">
        <v>-0.67620000000000002</v>
      </c>
      <c r="V3">
        <f>-U3*LN(10)</f>
        <v>1.5570080398825739</v>
      </c>
    </row>
    <row r="4" spans="1:26" x14ac:dyDescent="0.25">
      <c r="A4">
        <v>103</v>
      </c>
      <c r="B4">
        <v>2</v>
      </c>
      <c r="C4">
        <v>248213</v>
      </c>
      <c r="D4">
        <f t="shared" si="0"/>
        <v>5.3948245236591408</v>
      </c>
      <c r="T4">
        <v>107</v>
      </c>
      <c r="U4">
        <v>-1.0684</v>
      </c>
      <c r="V4">
        <f t="shared" ref="V4:V14" si="1">-U4*LN(10)</f>
        <v>2.4600819133548386</v>
      </c>
    </row>
    <row r="5" spans="1:26" x14ac:dyDescent="0.25">
      <c r="A5">
        <v>103</v>
      </c>
      <c r="B5">
        <v>3</v>
      </c>
      <c r="C5">
        <v>743667</v>
      </c>
      <c r="D5">
        <f t="shared" si="0"/>
        <v>5.8713785102277276</v>
      </c>
      <c r="T5">
        <v>110</v>
      </c>
      <c r="U5">
        <v>-0.45350000000000001</v>
      </c>
      <c r="V5">
        <f t="shared" si="1"/>
        <v>1.0442223396727999</v>
      </c>
    </row>
    <row r="6" spans="1:26" x14ac:dyDescent="0.25">
      <c r="A6">
        <v>103</v>
      </c>
      <c r="B6">
        <v>4</v>
      </c>
      <c r="C6">
        <v>132523</v>
      </c>
      <c r="D6">
        <f t="shared" si="0"/>
        <v>5.122291258697234</v>
      </c>
      <c r="T6">
        <v>111</v>
      </c>
      <c r="U6">
        <v>-0.25669999999999998</v>
      </c>
      <c r="V6">
        <f t="shared" si="1"/>
        <v>0.5910735933715715</v>
      </c>
    </row>
    <row r="7" spans="1:26" x14ac:dyDescent="0.25">
      <c r="A7">
        <v>103</v>
      </c>
      <c r="B7">
        <v>5</v>
      </c>
      <c r="C7">
        <v>14473</v>
      </c>
      <c r="D7">
        <f t="shared" si="0"/>
        <v>4.1605585621075578</v>
      </c>
      <c r="T7">
        <v>112</v>
      </c>
      <c r="U7">
        <v>-1.7211000000000001</v>
      </c>
      <c r="V7">
        <f t="shared" si="1"/>
        <v>3.9629792035520524</v>
      </c>
    </row>
    <row r="8" spans="1:26" x14ac:dyDescent="0.25">
      <c r="A8">
        <v>103</v>
      </c>
      <c r="B8">
        <v>6</v>
      </c>
      <c r="C8">
        <v>157324</v>
      </c>
      <c r="D8">
        <f t="shared" si="0"/>
        <v>5.1967949799182538</v>
      </c>
      <c r="T8">
        <v>204</v>
      </c>
      <c r="U8">
        <v>-0.90549999999999997</v>
      </c>
      <c r="V8">
        <f t="shared" si="1"/>
        <v>2.0849908017061085</v>
      </c>
    </row>
    <row r="9" spans="1:26" x14ac:dyDescent="0.25">
      <c r="A9">
        <v>103</v>
      </c>
      <c r="B9">
        <v>7</v>
      </c>
      <c r="C9">
        <v>284</v>
      </c>
      <c r="D9">
        <f t="shared" si="0"/>
        <v>2.4533183400470375</v>
      </c>
      <c r="T9">
        <v>207</v>
      </c>
      <c r="U9">
        <v>-1.796</v>
      </c>
      <c r="V9">
        <f t="shared" si="1"/>
        <v>4.1354428270173065</v>
      </c>
    </row>
    <row r="10" spans="1:26" x14ac:dyDescent="0.25">
      <c r="A10">
        <v>107</v>
      </c>
      <c r="B10">
        <v>0</v>
      </c>
      <c r="C10">
        <v>0</v>
      </c>
      <c r="D10">
        <v>1</v>
      </c>
      <c r="T10">
        <v>301</v>
      </c>
      <c r="U10">
        <v>-0.91690000000000005</v>
      </c>
      <c r="V10">
        <f t="shared" si="1"/>
        <v>2.1112402717662406</v>
      </c>
    </row>
    <row r="11" spans="1:26" x14ac:dyDescent="0.25">
      <c r="A11">
        <v>107</v>
      </c>
      <c r="B11">
        <v>1</v>
      </c>
      <c r="C11">
        <v>1468</v>
      </c>
      <c r="D11">
        <f t="shared" si="0"/>
        <v>3.1667260555800518</v>
      </c>
      <c r="T11">
        <v>302</v>
      </c>
      <c r="U11">
        <v>-0.69030000000000002</v>
      </c>
      <c r="V11">
        <f t="shared" si="1"/>
        <v>1.58947448969379</v>
      </c>
      <c r="Z11" s="4"/>
    </row>
    <row r="12" spans="1:26" x14ac:dyDescent="0.25">
      <c r="A12">
        <v>107</v>
      </c>
      <c r="B12">
        <v>2</v>
      </c>
      <c r="C12">
        <v>50450</v>
      </c>
      <c r="D12">
        <f t="shared" si="0"/>
        <v>4.7028611705729295</v>
      </c>
      <c r="T12">
        <v>307</v>
      </c>
      <c r="U12">
        <v>-0.22739999999999999</v>
      </c>
      <c r="V12">
        <f t="shared" si="1"/>
        <v>0.52360785014684597</v>
      </c>
    </row>
    <row r="13" spans="1:26" x14ac:dyDescent="0.25">
      <c r="A13">
        <v>107</v>
      </c>
      <c r="B13">
        <v>3</v>
      </c>
      <c r="C13">
        <v>278372</v>
      </c>
      <c r="D13">
        <f t="shared" si="0"/>
        <v>5.4446255496991531</v>
      </c>
      <c r="T13">
        <v>308</v>
      </c>
      <c r="U13">
        <v>-0.20449999999999999</v>
      </c>
      <c r="V13">
        <f t="shared" si="1"/>
        <v>0.47087865151728237</v>
      </c>
    </row>
    <row r="14" spans="1:26" x14ac:dyDescent="0.25">
      <c r="A14">
        <v>107</v>
      </c>
      <c r="B14">
        <v>4</v>
      </c>
      <c r="C14">
        <v>3324318</v>
      </c>
      <c r="D14">
        <f t="shared" si="0"/>
        <v>6.5217025611528463</v>
      </c>
      <c r="T14">
        <v>312</v>
      </c>
      <c r="U14">
        <v>-0.80989999999999995</v>
      </c>
      <c r="V14">
        <f t="shared" si="1"/>
        <v>1.8648636668158776</v>
      </c>
    </row>
    <row r="15" spans="1:26" x14ac:dyDescent="0.25">
      <c r="A15">
        <v>107</v>
      </c>
      <c r="B15">
        <v>5</v>
      </c>
      <c r="C15">
        <v>514915</v>
      </c>
      <c r="D15">
        <f t="shared" si="0"/>
        <v>5.7117355434534565</v>
      </c>
    </row>
    <row r="16" spans="1:26" x14ac:dyDescent="0.25">
      <c r="A16">
        <v>107</v>
      </c>
      <c r="B16">
        <v>6</v>
      </c>
      <c r="C16">
        <v>24259</v>
      </c>
      <c r="D16">
        <f t="shared" si="0"/>
        <v>4.3848728944929212</v>
      </c>
    </row>
    <row r="17" spans="1:23" x14ac:dyDescent="0.25">
      <c r="A17">
        <v>107</v>
      </c>
      <c r="B17">
        <v>7</v>
      </c>
      <c r="C17">
        <v>0</v>
      </c>
      <c r="D17">
        <v>1</v>
      </c>
      <c r="T17" t="s">
        <v>4</v>
      </c>
      <c r="U17" t="s">
        <v>5</v>
      </c>
      <c r="V17" t="s">
        <v>6</v>
      </c>
    </row>
    <row r="18" spans="1:23" x14ac:dyDescent="0.25">
      <c r="A18">
        <v>110</v>
      </c>
      <c r="B18">
        <v>0</v>
      </c>
      <c r="C18">
        <v>0</v>
      </c>
      <c r="D18">
        <v>1</v>
      </c>
      <c r="T18">
        <v>307</v>
      </c>
      <c r="U18" s="5">
        <v>-0.22739999999999999</v>
      </c>
      <c r="V18" s="5">
        <f t="shared" ref="V18" si="2">-U18*LN(10)</f>
        <v>0.52360785014684597</v>
      </c>
    </row>
    <row r="19" spans="1:23" x14ac:dyDescent="0.25">
      <c r="A19">
        <v>110</v>
      </c>
      <c r="B19">
        <v>1</v>
      </c>
      <c r="C19" s="3">
        <v>6667</v>
      </c>
      <c r="D19" s="3">
        <f t="shared" si="0"/>
        <v>3.8239304551255637</v>
      </c>
      <c r="T19">
        <v>307</v>
      </c>
      <c r="U19" s="5">
        <v>-0.51970000000000005</v>
      </c>
      <c r="V19" s="5">
        <f t="shared" ref="V18:V19" si="3">-U19*LN(10)</f>
        <v>1.1966534728290057</v>
      </c>
    </row>
    <row r="20" spans="1:23" x14ac:dyDescent="0.25">
      <c r="A20">
        <v>110</v>
      </c>
      <c r="B20">
        <v>2</v>
      </c>
      <c r="C20" s="3">
        <v>171203</v>
      </c>
      <c r="D20" s="3">
        <f t="shared" si="0"/>
        <v>5.2335113705749565</v>
      </c>
    </row>
    <row r="21" spans="1:23" x14ac:dyDescent="0.25">
      <c r="A21">
        <v>110</v>
      </c>
      <c r="B21">
        <v>3</v>
      </c>
      <c r="C21">
        <v>178582</v>
      </c>
      <c r="D21">
        <f t="shared" si="0"/>
        <v>5.2518376824661352</v>
      </c>
    </row>
    <row r="22" spans="1:23" x14ac:dyDescent="0.25">
      <c r="A22">
        <v>110</v>
      </c>
      <c r="B22">
        <v>4</v>
      </c>
    </row>
    <row r="23" spans="1:23" x14ac:dyDescent="0.25">
      <c r="A23">
        <v>110</v>
      </c>
      <c r="B23">
        <v>5</v>
      </c>
      <c r="C23">
        <v>9278</v>
      </c>
      <c r="D23">
        <f t="shared" si="0"/>
        <v>3.9674543681827408</v>
      </c>
    </row>
    <row r="24" spans="1:23" x14ac:dyDescent="0.25">
      <c r="A24">
        <v>110</v>
      </c>
      <c r="B24">
        <v>6</v>
      </c>
      <c r="C24">
        <v>0</v>
      </c>
      <c r="D24">
        <v>1</v>
      </c>
    </row>
    <row r="25" spans="1:23" x14ac:dyDescent="0.25">
      <c r="A25">
        <v>110</v>
      </c>
      <c r="B25">
        <v>7</v>
      </c>
      <c r="C25">
        <v>0</v>
      </c>
      <c r="D25">
        <v>1</v>
      </c>
      <c r="U25" t="s">
        <v>4</v>
      </c>
      <c r="V25" t="s">
        <v>7</v>
      </c>
      <c r="W25" t="s">
        <v>2</v>
      </c>
    </row>
    <row r="26" spans="1:23" x14ac:dyDescent="0.25">
      <c r="A26">
        <v>111</v>
      </c>
      <c r="B26">
        <v>0</v>
      </c>
      <c r="C26">
        <v>0</v>
      </c>
      <c r="D26">
        <v>1</v>
      </c>
      <c r="U26">
        <v>112</v>
      </c>
      <c r="V26">
        <v>0</v>
      </c>
      <c r="W26">
        <v>0</v>
      </c>
    </row>
    <row r="27" spans="1:23" x14ac:dyDescent="0.25">
      <c r="A27">
        <v>111</v>
      </c>
      <c r="B27">
        <v>1</v>
      </c>
      <c r="C27" s="3">
        <v>6667</v>
      </c>
      <c r="D27" s="3">
        <f t="shared" si="0"/>
        <v>3.8239304551255637</v>
      </c>
      <c r="U27">
        <v>112</v>
      </c>
      <c r="V27">
        <v>1</v>
      </c>
      <c r="W27" s="3">
        <v>6667</v>
      </c>
    </row>
    <row r="28" spans="1:23" x14ac:dyDescent="0.25">
      <c r="A28">
        <v>111</v>
      </c>
      <c r="B28">
        <v>2</v>
      </c>
      <c r="C28" s="3">
        <v>171203</v>
      </c>
      <c r="D28" s="3">
        <f t="shared" si="0"/>
        <v>5.2335113705749565</v>
      </c>
      <c r="U28">
        <v>112</v>
      </c>
      <c r="V28">
        <v>2</v>
      </c>
      <c r="W28" s="3">
        <v>171203</v>
      </c>
    </row>
    <row r="29" spans="1:23" x14ac:dyDescent="0.25">
      <c r="A29">
        <v>111</v>
      </c>
      <c r="B29">
        <v>3</v>
      </c>
      <c r="C29">
        <v>276927</v>
      </c>
      <c r="D29">
        <f t="shared" si="0"/>
        <v>5.442365300922031</v>
      </c>
      <c r="U29">
        <v>112</v>
      </c>
      <c r="V29">
        <v>3</v>
      </c>
      <c r="W29">
        <v>786338</v>
      </c>
    </row>
    <row r="30" spans="1:23" x14ac:dyDescent="0.25">
      <c r="A30">
        <v>111</v>
      </c>
      <c r="B30">
        <v>4</v>
      </c>
      <c r="C30">
        <v>52010</v>
      </c>
      <c r="D30">
        <f t="shared" si="0"/>
        <v>4.7160868537748319</v>
      </c>
      <c r="U30">
        <v>112</v>
      </c>
      <c r="V30">
        <v>4</v>
      </c>
      <c r="W30">
        <v>1397797</v>
      </c>
    </row>
    <row r="31" spans="1:23" x14ac:dyDescent="0.25">
      <c r="A31">
        <v>111</v>
      </c>
      <c r="B31">
        <v>5</v>
      </c>
      <c r="C31">
        <v>597479</v>
      </c>
      <c r="D31">
        <f t="shared" si="0"/>
        <v>5.7763226454454557</v>
      </c>
      <c r="U31">
        <v>112</v>
      </c>
      <c r="V31">
        <v>5</v>
      </c>
      <c r="W31">
        <v>284</v>
      </c>
    </row>
    <row r="32" spans="1:23" x14ac:dyDescent="0.25">
      <c r="A32">
        <v>111</v>
      </c>
      <c r="B32">
        <v>6</v>
      </c>
      <c r="C32">
        <v>167282</v>
      </c>
      <c r="D32">
        <f t="shared" si="0"/>
        <v>5.2234492122042315</v>
      </c>
      <c r="U32">
        <v>112</v>
      </c>
      <c r="V32">
        <v>6</v>
      </c>
      <c r="W32">
        <v>0</v>
      </c>
    </row>
    <row r="33" spans="1:23" x14ac:dyDescent="0.25">
      <c r="A33">
        <v>111</v>
      </c>
      <c r="B33">
        <v>7</v>
      </c>
      <c r="C33">
        <v>8035</v>
      </c>
      <c r="D33">
        <f t="shared" si="0"/>
        <v>3.9049858810993632</v>
      </c>
      <c r="U33">
        <v>112</v>
      </c>
      <c r="V33">
        <v>7</v>
      </c>
      <c r="W33">
        <v>0</v>
      </c>
    </row>
    <row r="34" spans="1:23" x14ac:dyDescent="0.25">
      <c r="A34">
        <v>112</v>
      </c>
      <c r="B34">
        <v>0</v>
      </c>
      <c r="C34">
        <v>0</v>
      </c>
      <c r="D34">
        <v>1</v>
      </c>
    </row>
    <row r="35" spans="1:23" x14ac:dyDescent="0.25">
      <c r="A35">
        <v>112</v>
      </c>
      <c r="B35">
        <v>1</v>
      </c>
      <c r="C35" s="3">
        <v>6667</v>
      </c>
      <c r="D35" s="3">
        <f t="shared" si="0"/>
        <v>3.8239304551255637</v>
      </c>
    </row>
    <row r="36" spans="1:23" x14ac:dyDescent="0.25">
      <c r="A36">
        <v>112</v>
      </c>
      <c r="B36">
        <v>2</v>
      </c>
      <c r="C36" s="3">
        <v>171203</v>
      </c>
      <c r="D36" s="3">
        <f t="shared" si="0"/>
        <v>5.2335113705749565</v>
      </c>
    </row>
    <row r="37" spans="1:23" x14ac:dyDescent="0.25">
      <c r="A37">
        <v>112</v>
      </c>
      <c r="B37">
        <v>3</v>
      </c>
      <c r="C37">
        <v>786338</v>
      </c>
      <c r="D37">
        <f t="shared" si="0"/>
        <v>5.8956092635736077</v>
      </c>
    </row>
    <row r="38" spans="1:23" x14ac:dyDescent="0.25">
      <c r="A38">
        <v>112</v>
      </c>
      <c r="B38">
        <v>4</v>
      </c>
      <c r="C38">
        <v>1397797</v>
      </c>
      <c r="D38">
        <f t="shared" si="0"/>
        <v>6.1454441040410508</v>
      </c>
    </row>
    <row r="39" spans="1:23" x14ac:dyDescent="0.25">
      <c r="A39">
        <v>112</v>
      </c>
      <c r="B39">
        <v>5</v>
      </c>
      <c r="C39">
        <v>284</v>
      </c>
      <c r="D39">
        <f t="shared" si="0"/>
        <v>2.4533183400470375</v>
      </c>
    </row>
    <row r="40" spans="1:23" x14ac:dyDescent="0.25">
      <c r="A40">
        <v>112</v>
      </c>
      <c r="B40">
        <v>6</v>
      </c>
      <c r="C40">
        <v>0</v>
      </c>
      <c r="D40">
        <v>1</v>
      </c>
    </row>
    <row r="41" spans="1:23" x14ac:dyDescent="0.25">
      <c r="A41">
        <v>112</v>
      </c>
      <c r="B41">
        <v>7</v>
      </c>
      <c r="C41">
        <v>0</v>
      </c>
      <c r="D41">
        <v>1</v>
      </c>
    </row>
    <row r="42" spans="1:23" x14ac:dyDescent="0.25">
      <c r="A42">
        <v>204</v>
      </c>
      <c r="B42">
        <v>0</v>
      </c>
      <c r="C42">
        <v>0</v>
      </c>
      <c r="D42">
        <v>1</v>
      </c>
    </row>
    <row r="43" spans="1:23" x14ac:dyDescent="0.25">
      <c r="A43">
        <v>204</v>
      </c>
      <c r="B43">
        <v>1</v>
      </c>
      <c r="C43" s="3">
        <v>6667</v>
      </c>
      <c r="D43" s="3">
        <f t="shared" si="0"/>
        <v>3.8239304551255637</v>
      </c>
    </row>
    <row r="44" spans="1:23" x14ac:dyDescent="0.25">
      <c r="A44">
        <v>204</v>
      </c>
      <c r="B44">
        <v>2</v>
      </c>
      <c r="C44">
        <v>55653</v>
      </c>
      <c r="D44">
        <f t="shared" si="0"/>
        <v>4.7454885801411457</v>
      </c>
    </row>
    <row r="45" spans="1:23" x14ac:dyDescent="0.25">
      <c r="A45">
        <v>204</v>
      </c>
      <c r="B45">
        <v>3</v>
      </c>
      <c r="C45">
        <v>1577</v>
      </c>
      <c r="D45">
        <f t="shared" si="0"/>
        <v>3.197831693328903</v>
      </c>
    </row>
    <row r="46" spans="1:23" x14ac:dyDescent="0.25">
      <c r="A46">
        <v>204</v>
      </c>
      <c r="B46">
        <v>4</v>
      </c>
      <c r="C46">
        <v>860</v>
      </c>
      <c r="D46">
        <f t="shared" si="0"/>
        <v>2.9344984512435679</v>
      </c>
    </row>
    <row r="47" spans="1:23" x14ac:dyDescent="0.25">
      <c r="A47">
        <v>204</v>
      </c>
      <c r="B47">
        <v>5</v>
      </c>
      <c r="C47">
        <v>0</v>
      </c>
      <c r="D47">
        <v>1</v>
      </c>
    </row>
    <row r="48" spans="1:23" x14ac:dyDescent="0.25">
      <c r="A48">
        <v>204</v>
      </c>
      <c r="B48">
        <v>6</v>
      </c>
      <c r="C48">
        <v>0</v>
      </c>
      <c r="D48">
        <v>1</v>
      </c>
    </row>
    <row r="49" spans="1:4" x14ac:dyDescent="0.25">
      <c r="A49">
        <v>204</v>
      </c>
      <c r="B49">
        <v>7</v>
      </c>
      <c r="C49">
        <v>0</v>
      </c>
      <c r="D49">
        <v>1</v>
      </c>
    </row>
    <row r="50" spans="1:4" x14ac:dyDescent="0.25">
      <c r="A50">
        <v>207</v>
      </c>
      <c r="B50">
        <v>0</v>
      </c>
      <c r="C50">
        <v>0</v>
      </c>
      <c r="D50">
        <v>1</v>
      </c>
    </row>
    <row r="51" spans="1:4" x14ac:dyDescent="0.25">
      <c r="A51">
        <v>207</v>
      </c>
      <c r="B51">
        <v>1</v>
      </c>
      <c r="C51" s="3">
        <v>6667</v>
      </c>
      <c r="D51" s="3">
        <f t="shared" si="0"/>
        <v>3.8239304551255637</v>
      </c>
    </row>
    <row r="52" spans="1:4" x14ac:dyDescent="0.25">
      <c r="A52">
        <v>207</v>
      </c>
      <c r="B52">
        <v>2</v>
      </c>
      <c r="C52">
        <v>572369</v>
      </c>
      <c r="D52">
        <f t="shared" si="0"/>
        <v>5.7576761039599962</v>
      </c>
    </row>
    <row r="53" spans="1:4" x14ac:dyDescent="0.25">
      <c r="A53">
        <v>207</v>
      </c>
      <c r="B53">
        <v>3</v>
      </c>
      <c r="C53">
        <v>1836691</v>
      </c>
      <c r="D53">
        <f t="shared" si="0"/>
        <v>6.2640360979047482</v>
      </c>
    </row>
    <row r="54" spans="1:4" x14ac:dyDescent="0.25">
      <c r="A54">
        <v>207</v>
      </c>
      <c r="B54">
        <v>4</v>
      </c>
      <c r="C54">
        <v>59383</v>
      </c>
      <c r="D54">
        <f t="shared" si="0"/>
        <v>4.7736621341582177</v>
      </c>
    </row>
    <row r="55" spans="1:4" x14ac:dyDescent="0.25">
      <c r="A55">
        <v>207</v>
      </c>
      <c r="B55">
        <v>5</v>
      </c>
      <c r="C55">
        <v>470</v>
      </c>
      <c r="D55">
        <f t="shared" si="0"/>
        <v>2.6720978579357175</v>
      </c>
    </row>
    <row r="56" spans="1:4" x14ac:dyDescent="0.25">
      <c r="A56">
        <v>207</v>
      </c>
      <c r="B56">
        <v>6</v>
      </c>
      <c r="C56">
        <v>0</v>
      </c>
      <c r="D56">
        <v>1</v>
      </c>
    </row>
    <row r="57" spans="1:4" x14ac:dyDescent="0.25">
      <c r="A57">
        <v>207</v>
      </c>
      <c r="B57">
        <v>7</v>
      </c>
      <c r="C57">
        <v>0</v>
      </c>
      <c r="D57">
        <v>1</v>
      </c>
    </row>
    <row r="58" spans="1:4" x14ac:dyDescent="0.25">
      <c r="A58">
        <v>301</v>
      </c>
      <c r="B58">
        <v>0</v>
      </c>
      <c r="C58">
        <v>0</v>
      </c>
      <c r="D58">
        <v>1</v>
      </c>
    </row>
    <row r="59" spans="1:4" x14ac:dyDescent="0.25">
      <c r="A59">
        <v>301</v>
      </c>
      <c r="B59">
        <v>1</v>
      </c>
      <c r="C59">
        <v>9288</v>
      </c>
      <c r="D59">
        <f t="shared" ref="D59:D96" si="4">LOG10(C59)</f>
        <v>3.9679222067305173</v>
      </c>
    </row>
    <row r="60" spans="1:4" x14ac:dyDescent="0.25">
      <c r="A60">
        <v>301</v>
      </c>
      <c r="B60">
        <v>2</v>
      </c>
      <c r="C60">
        <v>10124356</v>
      </c>
      <c r="D60">
        <f t="shared" si="4"/>
        <v>7.0053674077344672</v>
      </c>
    </row>
    <row r="61" spans="1:4" x14ac:dyDescent="0.25">
      <c r="A61">
        <v>301</v>
      </c>
      <c r="B61">
        <v>3</v>
      </c>
      <c r="C61">
        <v>146774326</v>
      </c>
      <c r="D61">
        <f t="shared" si="4"/>
        <v>8.1666500947376388</v>
      </c>
    </row>
    <row r="62" spans="1:4" x14ac:dyDescent="0.25">
      <c r="A62">
        <v>301</v>
      </c>
      <c r="B62">
        <v>4</v>
      </c>
      <c r="C62">
        <v>972366</v>
      </c>
      <c r="D62">
        <f t="shared" si="4"/>
        <v>5.987829764784073</v>
      </c>
    </row>
    <row r="63" spans="1:4" x14ac:dyDescent="0.25">
      <c r="A63">
        <v>301</v>
      </c>
      <c r="B63">
        <v>5</v>
      </c>
      <c r="C63">
        <v>2151983</v>
      </c>
      <c r="D63">
        <f t="shared" si="4"/>
        <v>6.3328388362158412</v>
      </c>
    </row>
    <row r="64" spans="1:4" x14ac:dyDescent="0.25">
      <c r="A64">
        <v>301</v>
      </c>
      <c r="B64">
        <v>6</v>
      </c>
      <c r="C64">
        <v>0</v>
      </c>
      <c r="D64">
        <v>1</v>
      </c>
    </row>
    <row r="65" spans="1:4" x14ac:dyDescent="0.25">
      <c r="A65">
        <v>301</v>
      </c>
      <c r="B65">
        <v>7</v>
      </c>
      <c r="C65">
        <v>0</v>
      </c>
      <c r="D65">
        <v>1</v>
      </c>
    </row>
    <row r="66" spans="1:4" x14ac:dyDescent="0.25">
      <c r="A66">
        <v>302</v>
      </c>
      <c r="B66">
        <v>0</v>
      </c>
      <c r="C66">
        <v>0</v>
      </c>
      <c r="D66">
        <v>1</v>
      </c>
    </row>
    <row r="67" spans="1:4" x14ac:dyDescent="0.25">
      <c r="A67">
        <v>302</v>
      </c>
      <c r="B67">
        <v>1</v>
      </c>
      <c r="C67">
        <v>18054</v>
      </c>
      <c r="D67">
        <f t="shared" si="4"/>
        <v>4.2565734381237244</v>
      </c>
    </row>
    <row r="68" spans="1:4" x14ac:dyDescent="0.25">
      <c r="A68">
        <v>302</v>
      </c>
      <c r="B68">
        <v>2</v>
      </c>
      <c r="C68">
        <v>21543543</v>
      </c>
      <c r="D68">
        <f t="shared" si="4"/>
        <v>7.3333171278763789</v>
      </c>
    </row>
    <row r="69" spans="1:4" x14ac:dyDescent="0.25">
      <c r="A69">
        <v>302</v>
      </c>
      <c r="B69">
        <v>3</v>
      </c>
      <c r="C69">
        <v>2233568</v>
      </c>
      <c r="D69">
        <f t="shared" si="4"/>
        <v>6.3489991789145153</v>
      </c>
    </row>
    <row r="70" spans="1:4" x14ac:dyDescent="0.25">
      <c r="A70">
        <v>302</v>
      </c>
      <c r="B70">
        <v>4</v>
      </c>
      <c r="C70">
        <v>532389</v>
      </c>
      <c r="D70">
        <f t="shared" si="4"/>
        <v>5.726229073683454</v>
      </c>
    </row>
    <row r="71" spans="1:4" x14ac:dyDescent="0.25">
      <c r="A71">
        <v>302</v>
      </c>
      <c r="B71">
        <v>5</v>
      </c>
      <c r="C71">
        <v>173682</v>
      </c>
      <c r="D71">
        <f t="shared" si="4"/>
        <v>5.239754811505569</v>
      </c>
    </row>
    <row r="72" spans="1:4" x14ac:dyDescent="0.25">
      <c r="A72">
        <v>302</v>
      </c>
      <c r="B72">
        <v>6</v>
      </c>
      <c r="C72">
        <v>0</v>
      </c>
      <c r="D72">
        <v>1</v>
      </c>
    </row>
    <row r="73" spans="1:4" x14ac:dyDescent="0.25">
      <c r="A73">
        <v>302</v>
      </c>
      <c r="B73">
        <v>7</v>
      </c>
      <c r="C73">
        <v>0</v>
      </c>
      <c r="D73">
        <v>1</v>
      </c>
    </row>
    <row r="74" spans="1:4" x14ac:dyDescent="0.25">
      <c r="A74">
        <v>307</v>
      </c>
      <c r="B74">
        <v>0</v>
      </c>
      <c r="C74">
        <v>0</v>
      </c>
      <c r="D74">
        <v>1</v>
      </c>
    </row>
    <row r="75" spans="1:4" x14ac:dyDescent="0.25">
      <c r="A75">
        <v>307</v>
      </c>
      <c r="B75">
        <v>1</v>
      </c>
      <c r="C75">
        <v>94262</v>
      </c>
      <c r="D75">
        <f t="shared" si="4"/>
        <v>4.9743366501461832</v>
      </c>
    </row>
    <row r="76" spans="1:4" x14ac:dyDescent="0.25">
      <c r="A76">
        <v>307</v>
      </c>
      <c r="B76">
        <v>2</v>
      </c>
      <c r="C76">
        <v>3090399</v>
      </c>
      <c r="D76">
        <f t="shared" si="4"/>
        <v>6.4900145546065566</v>
      </c>
    </row>
    <row r="77" spans="1:4" x14ac:dyDescent="0.25">
      <c r="A77">
        <v>307</v>
      </c>
      <c r="B77">
        <v>3</v>
      </c>
      <c r="C77">
        <v>3200</v>
      </c>
      <c r="D77">
        <f t="shared" si="4"/>
        <v>3.5051499783199058</v>
      </c>
    </row>
    <row r="78" spans="1:4" x14ac:dyDescent="0.25">
      <c r="A78">
        <v>307</v>
      </c>
      <c r="B78">
        <v>4</v>
      </c>
      <c r="C78">
        <v>19044801</v>
      </c>
      <c r="D78">
        <f t="shared" si="4"/>
        <v>7.2797764390576933</v>
      </c>
    </row>
    <row r="79" spans="1:4" x14ac:dyDescent="0.25">
      <c r="A79">
        <v>307</v>
      </c>
      <c r="B79">
        <v>5</v>
      </c>
      <c r="C79">
        <v>29770</v>
      </c>
      <c r="D79">
        <f t="shared" si="4"/>
        <v>4.4737788346467244</v>
      </c>
    </row>
    <row r="80" spans="1:4" x14ac:dyDescent="0.25">
      <c r="A80">
        <v>307</v>
      </c>
      <c r="B80">
        <v>6</v>
      </c>
      <c r="C80">
        <v>0</v>
      </c>
      <c r="D80">
        <v>1</v>
      </c>
    </row>
    <row r="81" spans="1:4" x14ac:dyDescent="0.25">
      <c r="A81">
        <v>307</v>
      </c>
      <c r="B81">
        <v>7</v>
      </c>
      <c r="C81">
        <v>0</v>
      </c>
      <c r="D81">
        <v>1</v>
      </c>
    </row>
    <row r="82" spans="1:4" x14ac:dyDescent="0.25">
      <c r="A82">
        <v>308</v>
      </c>
      <c r="B82">
        <v>0</v>
      </c>
      <c r="C82">
        <v>0</v>
      </c>
      <c r="D82">
        <v>1</v>
      </c>
    </row>
    <row r="83" spans="1:4" x14ac:dyDescent="0.25">
      <c r="A83">
        <v>308</v>
      </c>
      <c r="B83">
        <v>1</v>
      </c>
      <c r="C83">
        <v>2608</v>
      </c>
      <c r="D83">
        <f t="shared" si="4"/>
        <v>3.4163075870598827</v>
      </c>
    </row>
    <row r="84" spans="1:4" x14ac:dyDescent="0.25">
      <c r="A84">
        <v>308</v>
      </c>
      <c r="B84">
        <v>2</v>
      </c>
      <c r="C84">
        <v>2908377</v>
      </c>
      <c r="D84">
        <f t="shared" si="4"/>
        <v>6.463650701501817</v>
      </c>
    </row>
    <row r="85" spans="1:4" x14ac:dyDescent="0.25">
      <c r="A85">
        <v>308</v>
      </c>
      <c r="B85">
        <v>3</v>
      </c>
      <c r="C85">
        <v>34341</v>
      </c>
      <c r="D85">
        <f t="shared" si="4"/>
        <v>4.5358129375388927</v>
      </c>
    </row>
    <row r="86" spans="1:4" x14ac:dyDescent="0.25">
      <c r="A86">
        <v>308</v>
      </c>
      <c r="B86">
        <v>4</v>
      </c>
      <c r="C86">
        <v>245592</v>
      </c>
      <c r="D86">
        <f t="shared" si="4"/>
        <v>5.3902142158386654</v>
      </c>
    </row>
    <row r="87" spans="1:4" x14ac:dyDescent="0.25">
      <c r="A87">
        <v>308</v>
      </c>
      <c r="B87">
        <v>5</v>
      </c>
      <c r="C87">
        <v>158523</v>
      </c>
      <c r="D87">
        <f t="shared" si="4"/>
        <v>5.2000922826321068</v>
      </c>
    </row>
    <row r="88" spans="1:4" x14ac:dyDescent="0.25">
      <c r="A88">
        <v>308</v>
      </c>
      <c r="B88">
        <v>6</v>
      </c>
      <c r="C88">
        <v>128545</v>
      </c>
      <c r="D88">
        <f t="shared" si="4"/>
        <v>5.1090551886051667</v>
      </c>
    </row>
    <row r="89" spans="1:4" x14ac:dyDescent="0.25">
      <c r="A89">
        <v>308</v>
      </c>
      <c r="B89">
        <v>7</v>
      </c>
      <c r="C89">
        <v>0</v>
      </c>
      <c r="D89">
        <v>1</v>
      </c>
    </row>
    <row r="90" spans="1:4" x14ac:dyDescent="0.25">
      <c r="A90">
        <v>312</v>
      </c>
      <c r="B90">
        <v>0</v>
      </c>
      <c r="C90">
        <v>0</v>
      </c>
      <c r="D90">
        <v>1</v>
      </c>
    </row>
    <row r="91" spans="1:4" x14ac:dyDescent="0.25">
      <c r="A91">
        <v>312</v>
      </c>
      <c r="B91">
        <v>1</v>
      </c>
      <c r="C91">
        <v>0</v>
      </c>
      <c r="D91">
        <v>1</v>
      </c>
    </row>
    <row r="92" spans="1:4" x14ac:dyDescent="0.25">
      <c r="A92">
        <v>312</v>
      </c>
      <c r="B92">
        <v>2</v>
      </c>
      <c r="C92">
        <v>1683</v>
      </c>
      <c r="D92">
        <f t="shared" si="4"/>
        <v>3.2260841159758238</v>
      </c>
    </row>
    <row r="93" spans="1:4" x14ac:dyDescent="0.25">
      <c r="A93">
        <v>312</v>
      </c>
      <c r="B93">
        <v>3</v>
      </c>
      <c r="C93">
        <v>6986</v>
      </c>
      <c r="D93">
        <f t="shared" si="4"/>
        <v>3.8442285813016279</v>
      </c>
    </row>
    <row r="94" spans="1:4" x14ac:dyDescent="0.25">
      <c r="A94">
        <v>312</v>
      </c>
      <c r="B94">
        <v>4</v>
      </c>
      <c r="C94">
        <v>2864372</v>
      </c>
      <c r="D94">
        <f t="shared" si="4"/>
        <v>6.4570294197307767</v>
      </c>
    </row>
    <row r="95" spans="1:4" x14ac:dyDescent="0.25">
      <c r="A95">
        <v>312</v>
      </c>
      <c r="B95">
        <v>5</v>
      </c>
      <c r="C95">
        <v>1365113</v>
      </c>
      <c r="D95">
        <f t="shared" si="4"/>
        <v>6.1351686024721932</v>
      </c>
    </row>
    <row r="96" spans="1:4" x14ac:dyDescent="0.25">
      <c r="A96">
        <v>312</v>
      </c>
      <c r="B96">
        <v>6</v>
      </c>
      <c r="C96">
        <v>68758</v>
      </c>
      <c r="D96">
        <f t="shared" si="4"/>
        <v>4.8373232356474141</v>
      </c>
    </row>
    <row r="97" spans="1:4" x14ac:dyDescent="0.25">
      <c r="A97">
        <v>312</v>
      </c>
      <c r="B97">
        <v>7</v>
      </c>
      <c r="C97">
        <v>0</v>
      </c>
      <c r="D97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FB34-32B6-4BDC-B718-FBEC56218A83}">
  <dimension ref="F22:I30"/>
  <sheetViews>
    <sheetView workbookViewId="0">
      <selection activeCell="F22" sqref="F22:I30"/>
    </sheetView>
  </sheetViews>
  <sheetFormatPr defaultRowHeight="15" x14ac:dyDescent="0.25"/>
  <cols>
    <col min="6" max="6" width="5.140625" customWidth="1"/>
    <col min="7" max="7" width="5" customWidth="1"/>
    <col min="9" max="9" width="7.5703125" customWidth="1"/>
  </cols>
  <sheetData>
    <row r="22" spans="6:9" x14ac:dyDescent="0.25">
      <c r="F22" t="s">
        <v>4</v>
      </c>
      <c r="G22" t="s">
        <v>7</v>
      </c>
      <c r="H22" t="s">
        <v>2</v>
      </c>
      <c r="I22" t="s">
        <v>3</v>
      </c>
    </row>
    <row r="23" spans="6:9" x14ac:dyDescent="0.25">
      <c r="F23">
        <v>112</v>
      </c>
      <c r="G23">
        <v>0</v>
      </c>
      <c r="H23">
        <v>0</v>
      </c>
    </row>
    <row r="24" spans="6:9" x14ac:dyDescent="0.25">
      <c r="F24">
        <v>112</v>
      </c>
      <c r="G24">
        <v>1</v>
      </c>
      <c r="H24" s="3">
        <v>6667</v>
      </c>
      <c r="I24" s="6">
        <f t="shared" ref="I24:I28" si="0">LOG10(H24)</f>
        <v>3.8239304551255637</v>
      </c>
    </row>
    <row r="25" spans="6:9" x14ac:dyDescent="0.25">
      <c r="F25">
        <v>112</v>
      </c>
      <c r="G25">
        <v>2</v>
      </c>
      <c r="H25" s="3">
        <v>171203</v>
      </c>
      <c r="I25" s="6">
        <f t="shared" si="0"/>
        <v>5.2335113705749565</v>
      </c>
    </row>
    <row r="26" spans="6:9" x14ac:dyDescent="0.25">
      <c r="F26">
        <v>112</v>
      </c>
      <c r="G26">
        <v>3</v>
      </c>
      <c r="H26">
        <v>786338</v>
      </c>
      <c r="I26" s="5">
        <f t="shared" si="0"/>
        <v>5.8956092635736077</v>
      </c>
    </row>
    <row r="27" spans="6:9" x14ac:dyDescent="0.25">
      <c r="F27">
        <v>112</v>
      </c>
      <c r="G27">
        <v>4</v>
      </c>
      <c r="H27">
        <v>1397797</v>
      </c>
      <c r="I27" s="5">
        <f t="shared" si="0"/>
        <v>6.1454441040410508</v>
      </c>
    </row>
    <row r="28" spans="6:9" x14ac:dyDescent="0.25">
      <c r="F28">
        <v>112</v>
      </c>
      <c r="G28">
        <v>5</v>
      </c>
      <c r="H28">
        <v>284</v>
      </c>
      <c r="I28" s="5">
        <f t="shared" si="0"/>
        <v>2.4533183400470375</v>
      </c>
    </row>
    <row r="29" spans="6:9" x14ac:dyDescent="0.25">
      <c r="F29">
        <v>112</v>
      </c>
      <c r="G29">
        <v>6</v>
      </c>
      <c r="H29">
        <v>0</v>
      </c>
    </row>
    <row r="30" spans="6:9" x14ac:dyDescent="0.25">
      <c r="F30">
        <v>112</v>
      </c>
      <c r="G30">
        <v>7</v>
      </c>
      <c r="H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Goose</dc:creator>
  <cp:lastModifiedBy>Doctor Goose</cp:lastModifiedBy>
  <dcterms:created xsi:type="dcterms:W3CDTF">2024-07-18T16:44:48Z</dcterms:created>
  <dcterms:modified xsi:type="dcterms:W3CDTF">2024-07-29T21:02:46Z</dcterms:modified>
</cp:coreProperties>
</file>