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986" documentId="13_ncr:1_{88FE44C8-070E-4DB6-88E4-F6BAD5C61D10}" xr6:coauthVersionLast="47" xr6:coauthVersionMax="47" xr10:uidLastSave="{90482C40-FDC1-4EC5-BA7F-78C6390381E3}"/>
  <bookViews>
    <workbookView xWindow="13935" yWindow="0" windowWidth="13935" windowHeight="1620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S3" i="3"/>
  <c r="S4" i="3"/>
  <c r="S5" i="3"/>
  <c r="S7" i="3"/>
  <c r="S8" i="3"/>
  <c r="S9" i="3"/>
  <c r="S10" i="3"/>
  <c r="S11" i="3"/>
  <c r="S13" i="3"/>
  <c r="S14" i="3"/>
  <c r="S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<sst xmlns="http://schemas.openxmlformats.org/spreadsheetml/2006/main" count="23" uniqueCount="23">
  <si>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</si>
  <si>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</si>
  <si>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</si>
  <si>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</si>
  <si>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</si>
  <si>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</si>
  <si>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</si>
  <si>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</si>
  <si>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</si>
  <si>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</si>
  <si>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</si>
  <si>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</si>
  <si>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</si>
  <si>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</si>
  <si>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</si>
  <si>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</si>
  <si>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zeta</t>
  </si>
  <si>
    <t>eta</t>
  </si>
  <si>
    <t>K_I1</t>
  </si>
  <si>
    <t>tau_memory</t>
  </si>
  <si>
    <t>damp</t>
  </si>
  <si>
    <t>MP0</t>
  </si>
  <si>
    <t>eta_pre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</si>
</sst>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30"/>
  <sheetViews>
    <sheetView tabSelected="1" zoomScale="115" zoomScaleNormal="115" workbookViewId="0">
      <pane xSplit="1" topLeftCell="S1" activePane="topRight" state="frozen"/>
      <selection pane="topRight" activeCell="S16" sqref="S16"/>
    </sheetView>
  </sheetViews>
  <sheetFormatPr defaultRowHeight="15" x14ac:dyDescent="0.25"/>
  <cols>
    <col min="1" max="1" width="9.140625" customWidth="1"/>
    <col min="2" max="4" width="8.85546875" style="3" customWidth="1"/>
    <col min="5" max="5" width="9" bestFit="1" customWidth="1"/>
    <col min="6" max="6" width="6.5703125" customWidth="1"/>
    <col min="7" max="7" width="9" style="3" bestFit="1" customWidth="1"/>
    <col min="8" max="8" width="5.28515625" customWidth="1"/>
    <col min="9" max="9" width="8.140625" bestFit="1" customWidth="1"/>
    <col min="10" max="10" width="9" bestFit="1" customWidth="1"/>
    <col min="11" max="11" width="10.85546875" customWidth="1"/>
    <col min="12" max="12" width="9.5703125" customWidth="1"/>
    <col min="13" max="13" width="8.140625" bestFit="1" customWidth="1"/>
    <col min="14" max="14" width="8.28515625" bestFit="1" customWidth="1"/>
  </cols>
  <sheetData>
    <row r="1" spans="1:22" x14ac:dyDescent="0.25">
      <c r="A1" s="7" t="s">
        <v>9</v>
      </c>
      <c r="B1" t="s">
        <v>0</v>
      </c>
      <c r="C1" t="s">
        <v>15</v>
      </c>
      <c r="D1" t="s">
        <v>21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  <c r="Q1" t="s">
        <v>16</v>
      </c>
      <c r="R1" t="s">
        <v>22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s="2">
        <v>103</v>
      </c>
      <c r="B2">
        <v>103189.087428342</v>
      </c>
      <c r="C2" s="3">
        <v>30390</v>
      </c>
      <c r="D2" s="3">
        <v>37517</v>
      </c>
      <c r="E2">
        <v>40000000</v>
      </c>
      <c r="F2">
        <v>75</v>
      </c>
      <c r="G2" s="8">
        <v>7.4582679014859407E-5</v>
      </c>
      <c r="H2">
        <v>4</v>
      </c>
      <c r="I2">
        <v>2.5244205267383499</v>
      </c>
      <c r="J2">
        <v>177.08885864951799</v>
      </c>
      <c r="K2">
        <v>0.410235952001265</v>
      </c>
      <c r="L2">
        <v>0.101928456012468</v>
      </c>
      <c r="M2">
        <v>7.2347207174613199</v>
      </c>
      <c r="N2">
        <v>0.259369625544768</v>
      </c>
      <c r="O2">
        <v>3.8448105589028501</v>
      </c>
      <c r="P2">
        <v>2452.64746168396</v>
      </c>
      <c r="Q2">
        <v>2.23891173410137E-2</v>
      </c>
      <c r="R2">
        <v>293.78284050000002</v>
      </c>
      <c r="S2" s="11">
        <f>R2*(L2/AVERAGE(L$6,L$12))</f>
        <v>166.63485683351473</v>
      </c>
      <c r="T2" s="3">
        <v>235060.96215000001</v>
      </c>
      <c r="U2">
        <v>0.261380655505565</v>
      </c>
      <c r="V2">
        <v>10</v>
      </c>
    </row>
    <row r="3" spans="1:22" x14ac:dyDescent="0.25">
      <c r="A3" s="2">
        <v>107</v>
      </c>
      <c r="B3">
        <v>58043.2640862935</v>
      </c>
      <c r="C3" s="3">
        <v>6913</v>
      </c>
      <c r="D3" s="3">
        <v>33305</v>
      </c>
      <c r="E3">
        <v>40000000</v>
      </c>
      <c r="F3">
        <v>75</v>
      </c>
      <c r="G3" s="8">
        <v>1.6296932359406E-6</v>
      </c>
      <c r="H3">
        <v>4</v>
      </c>
      <c r="I3">
        <v>7.0365763237785401</v>
      </c>
      <c r="J3">
        <v>32.8142411026082</v>
      </c>
      <c r="K3">
        <v>1.58641206850278</v>
      </c>
      <c r="L3">
        <v>0.27388922575472802</v>
      </c>
      <c r="M3">
        <v>6.8551552955206301</v>
      </c>
      <c r="N3">
        <v>1.0887844852533599</v>
      </c>
      <c r="O3">
        <v>1.2465683922092901</v>
      </c>
      <c r="P3">
        <v>4080.5745139402202</v>
      </c>
      <c r="Q3">
        <v>2.2945267631526298E-2</v>
      </c>
      <c r="R3">
        <v>293.78284050000002</v>
      </c>
      <c r="S3" s="11">
        <f t="shared" ref="S3:S14" si="0">R3*(L3/AVERAGE(L$6,L$12))</f>
        <v>447.76006335560135</v>
      </c>
      <c r="T3" s="3">
        <v>235060.96215000001</v>
      </c>
      <c r="U3">
        <v>0.32302407247138198</v>
      </c>
      <c r="V3">
        <v>8</v>
      </c>
    </row>
    <row r="4" spans="1:22" x14ac:dyDescent="0.25">
      <c r="A4" s="2">
        <v>110</v>
      </c>
      <c r="B4">
        <v>125441.02868385099</v>
      </c>
      <c r="C4" s="3">
        <v>4481</v>
      </c>
      <c r="D4" s="3">
        <v>14619</v>
      </c>
      <c r="E4">
        <v>40000000</v>
      </c>
      <c r="F4">
        <v>75</v>
      </c>
      <c r="G4">
        <v>1.64570361798071E-4</v>
      </c>
      <c r="H4">
        <v>4</v>
      </c>
      <c r="I4">
        <v>1.71348842659353</v>
      </c>
      <c r="J4">
        <v>231.78325731463099</v>
      </c>
      <c r="K4">
        <v>0.45642460505138299</v>
      </c>
      <c r="L4">
        <v>8.9138721052235997E-2</v>
      </c>
      <c r="M4">
        <v>10</v>
      </c>
      <c r="N4">
        <v>0.46790708725573199</v>
      </c>
      <c r="O4">
        <v>9.6798525257394097</v>
      </c>
      <c r="P4">
        <v>58644.805965244501</v>
      </c>
      <c r="Q4">
        <v>8.5349631325328107E-3</v>
      </c>
      <c r="R4">
        <v>293.78284050000002</v>
      </c>
      <c r="S4" s="11">
        <f t="shared" si="0"/>
        <v>145.72591994374014</v>
      </c>
      <c r="T4" s="3">
        <v>235060.96215000001</v>
      </c>
      <c r="U4">
        <v>0.25285737106720202</v>
      </c>
      <c r="V4">
        <v>5</v>
      </c>
    </row>
    <row r="5" spans="1:22" x14ac:dyDescent="0.25">
      <c r="A5" s="2">
        <v>111</v>
      </c>
      <c r="B5">
        <v>133576.32102527999</v>
      </c>
      <c r="C5" s="3">
        <v>6364</v>
      </c>
      <c r="D5" s="3">
        <v>51167</v>
      </c>
      <c r="E5">
        <v>40000000</v>
      </c>
      <c r="F5">
        <v>75</v>
      </c>
      <c r="G5">
        <v>1.6457041488797999E-4</v>
      </c>
      <c r="H5">
        <v>4</v>
      </c>
      <c r="I5">
        <v>3.3129143148729701</v>
      </c>
      <c r="J5">
        <v>474.51091651891699</v>
      </c>
      <c r="K5">
        <v>5.1757754192343602E-2</v>
      </c>
      <c r="L5">
        <v>1.7872988175643401</v>
      </c>
      <c r="M5">
        <v>5.40015935039946</v>
      </c>
      <c r="N5">
        <v>5.0411678023989798E-2</v>
      </c>
      <c r="O5">
        <v>0.63477057104957701</v>
      </c>
      <c r="P5">
        <v>2295.23404571937</v>
      </c>
      <c r="Q5">
        <v>9.8620494605242202E-4</v>
      </c>
      <c r="R5">
        <v>293.78284050000002</v>
      </c>
      <c r="S5" s="11">
        <f t="shared" si="0"/>
        <v>2921.9149807107206</v>
      </c>
      <c r="T5" s="3">
        <v>235060.96215000001</v>
      </c>
      <c r="U5">
        <v>0.26127293121909401</v>
      </c>
      <c r="V5">
        <v>10</v>
      </c>
    </row>
    <row r="6" spans="1:22" x14ac:dyDescent="0.25">
      <c r="A6" s="2">
        <v>112</v>
      </c>
      <c r="B6">
        <v>91874.885289202502</v>
      </c>
      <c r="C6" s="3">
        <v>4888</v>
      </c>
      <c r="D6" s="3">
        <v>4888</v>
      </c>
      <c r="E6">
        <v>40000000</v>
      </c>
      <c r="F6">
        <v>75</v>
      </c>
      <c r="G6" s="8">
        <v>2.5112017231068E-6</v>
      </c>
      <c r="H6">
        <v>4</v>
      </c>
      <c r="I6">
        <v>8.0160420000000006</v>
      </c>
      <c r="J6">
        <v>18.479933899999999</v>
      </c>
      <c r="K6">
        <v>3.2790789999999999</v>
      </c>
      <c r="L6">
        <v>0.25933157200000001</v>
      </c>
      <c r="M6">
        <v>4.02494453</v>
      </c>
      <c r="N6">
        <v>3.0509940850000001</v>
      </c>
      <c r="O6">
        <v>2.7974314530000002</v>
      </c>
      <c r="P6">
        <v>14315.7</v>
      </c>
      <c r="Q6">
        <v>4.2188867843813302E-2</v>
      </c>
      <c r="R6">
        <v>552.13535000000002</v>
      </c>
      <c r="S6">
        <v>552.13535000000002</v>
      </c>
      <c r="T6" s="3">
        <v>125423.5923</v>
      </c>
      <c r="U6">
        <v>0.37933777118740603</v>
      </c>
      <c r="V6">
        <v>5</v>
      </c>
    </row>
    <row r="7" spans="1:22" x14ac:dyDescent="0.25">
      <c r="A7" s="2">
        <v>204</v>
      </c>
      <c r="B7">
        <v>130149.547364435</v>
      </c>
      <c r="C7" s="3">
        <v>2096</v>
      </c>
      <c r="D7" s="3">
        <v>3390</v>
      </c>
      <c r="E7">
        <v>40000000</v>
      </c>
      <c r="F7">
        <v>75</v>
      </c>
      <c r="G7">
        <v>8.57519335229085E-4</v>
      </c>
      <c r="H7">
        <v>4</v>
      </c>
      <c r="I7">
        <v>0.60552356749633796</v>
      </c>
      <c r="J7">
        <v>325.28308362732798</v>
      </c>
      <c r="K7">
        <v>1.58128548481106</v>
      </c>
      <c r="L7">
        <v>0.65059689678451404</v>
      </c>
      <c r="M7">
        <v>3.7666499455673401</v>
      </c>
      <c r="N7">
        <v>0.54699092427504103</v>
      </c>
      <c r="O7">
        <v>1.2014501247367599</v>
      </c>
      <c r="P7">
        <v>551.96720490423502</v>
      </c>
      <c r="Q7">
        <v>7.8074000664548802E-4</v>
      </c>
      <c r="R7">
        <v>293.78284050000002</v>
      </c>
      <c r="S7" s="11">
        <f t="shared" si="0"/>
        <v>1063.6099573484696</v>
      </c>
      <c r="T7" s="3">
        <v>235060.96215000001</v>
      </c>
      <c r="U7">
        <v>0.99280377466332603</v>
      </c>
      <c r="V7">
        <v>5</v>
      </c>
    </row>
    <row r="8" spans="1:22" x14ac:dyDescent="0.25">
      <c r="A8" s="2">
        <v>207</v>
      </c>
      <c r="B8">
        <v>1051896.9507343301</v>
      </c>
      <c r="C8" s="3">
        <v>17341</v>
      </c>
      <c r="D8" s="3">
        <v>81269</v>
      </c>
      <c r="E8">
        <v>40000000</v>
      </c>
      <c r="F8">
        <v>75</v>
      </c>
      <c r="G8">
        <v>1.04435756322969E-4</v>
      </c>
      <c r="H8">
        <v>4</v>
      </c>
      <c r="I8">
        <v>0.16905486783277399</v>
      </c>
      <c r="J8">
        <v>5.4177443780269199</v>
      </c>
      <c r="K8">
        <v>7.1268519054372897E-2</v>
      </c>
      <c r="L8">
        <v>2.6393600084901099</v>
      </c>
      <c r="M8">
        <v>6.6515101560924101</v>
      </c>
      <c r="N8">
        <v>0.416630995976146</v>
      </c>
      <c r="O8">
        <v>4.4128599035569698</v>
      </c>
      <c r="P8">
        <v>13024.316320370001</v>
      </c>
      <c r="Q8">
        <v>1.1108198419894999E-3</v>
      </c>
      <c r="R8">
        <v>293.78284050000002</v>
      </c>
      <c r="S8" s="11">
        <f t="shared" si="0"/>
        <v>4314.8831479705304</v>
      </c>
      <c r="T8" s="3">
        <v>235060.96215000001</v>
      </c>
      <c r="U8">
        <v>0.27072566975611001</v>
      </c>
      <c r="V8">
        <v>5</v>
      </c>
    </row>
    <row r="9" spans="1:22" x14ac:dyDescent="0.25">
      <c r="A9" s="2">
        <v>302</v>
      </c>
      <c r="B9">
        <v>156531.75176464999</v>
      </c>
      <c r="C9" s="3">
        <v>5364</v>
      </c>
      <c r="D9" s="3">
        <v>25229</v>
      </c>
      <c r="E9">
        <v>40000000</v>
      </c>
      <c r="F9">
        <v>75</v>
      </c>
      <c r="G9" s="8">
        <v>2.42046465267867E-6</v>
      </c>
      <c r="H9">
        <v>4</v>
      </c>
      <c r="I9">
        <v>9.7628811950058303</v>
      </c>
      <c r="J9">
        <v>20.269553385183901</v>
      </c>
      <c r="K9">
        <v>1.47149980470124</v>
      </c>
      <c r="L9">
        <v>0.44184685092331499</v>
      </c>
      <c r="M9">
        <v>9.9999999999996803</v>
      </c>
      <c r="N9">
        <v>0.38204182507275702</v>
      </c>
      <c r="O9">
        <v>0.110620042988727</v>
      </c>
      <c r="P9">
        <v>349.384022560429</v>
      </c>
      <c r="Q9">
        <v>2.9433170574157401E-3</v>
      </c>
      <c r="R9">
        <v>293.78284050000002</v>
      </c>
      <c r="S9" s="11">
        <f t="shared" si="0"/>
        <v>722.34084206023658</v>
      </c>
      <c r="T9" s="3">
        <v>235060.96215000001</v>
      </c>
      <c r="U9">
        <v>0.25125019365531598</v>
      </c>
      <c r="V9">
        <v>10</v>
      </c>
    </row>
    <row r="10" spans="1:22" x14ac:dyDescent="0.25">
      <c r="A10" s="2">
        <v>307</v>
      </c>
      <c r="B10">
        <v>118044.80092091</v>
      </c>
      <c r="C10" s="3">
        <v>4836</v>
      </c>
      <c r="D10" s="3">
        <v>24552</v>
      </c>
      <c r="E10">
        <v>40000000</v>
      </c>
      <c r="F10">
        <v>75</v>
      </c>
      <c r="G10" s="8">
        <v>6.6360807395282102E-6</v>
      </c>
      <c r="H10">
        <v>4</v>
      </c>
      <c r="I10">
        <v>4.7019852580204304</v>
      </c>
      <c r="J10">
        <v>19.437313799934799</v>
      </c>
      <c r="K10">
        <v>5.0657797976079201E-2</v>
      </c>
      <c r="L10">
        <v>1.06617558321271</v>
      </c>
      <c r="M10">
        <v>4.95432193563152</v>
      </c>
      <c r="N10">
        <v>0.71116935779378898</v>
      </c>
      <c r="O10">
        <v>6.9199793038879998</v>
      </c>
      <c r="P10">
        <v>1287.7400254551601</v>
      </c>
      <c r="Q10">
        <v>1.9516668992123E-3</v>
      </c>
      <c r="R10">
        <v>293.78284050000002</v>
      </c>
      <c r="S10" s="11">
        <f t="shared" si="0"/>
        <v>1743.0070327594012</v>
      </c>
      <c r="T10" s="3">
        <v>235060.96215000001</v>
      </c>
      <c r="U10">
        <v>0.27170994733419301</v>
      </c>
      <c r="V10">
        <v>4</v>
      </c>
    </row>
    <row r="11" spans="1:22" x14ac:dyDescent="0.25">
      <c r="A11" s="2">
        <v>308</v>
      </c>
      <c r="B11">
        <v>85322.978447038404</v>
      </c>
      <c r="C11" s="3">
        <v>16734</v>
      </c>
      <c r="D11" s="3">
        <v>45063</v>
      </c>
      <c r="E11">
        <v>40000000</v>
      </c>
      <c r="F11">
        <v>75</v>
      </c>
      <c r="G11" s="8">
        <v>6.6168086888435798E-5</v>
      </c>
      <c r="H11">
        <v>4</v>
      </c>
      <c r="I11">
        <v>1.93406012664767</v>
      </c>
      <c r="J11">
        <v>137.170015467604</v>
      </c>
      <c r="K11">
        <v>0.26668076992533102</v>
      </c>
      <c r="L11">
        <v>7.4119942334391606E-2</v>
      </c>
      <c r="M11">
        <v>7.3920775296511296</v>
      </c>
      <c r="N11">
        <v>5.0325970680549698E-2</v>
      </c>
      <c r="O11">
        <v>6.4285963489534996</v>
      </c>
      <c r="P11">
        <v>4321.4200264376304</v>
      </c>
      <c r="Q11">
        <v>2.3072912166969901E-2</v>
      </c>
      <c r="R11">
        <v>293.78284050000002</v>
      </c>
      <c r="S11" s="11">
        <f t="shared" si="0"/>
        <v>121.17289383731006</v>
      </c>
      <c r="T11" s="3">
        <v>235060.96215000001</v>
      </c>
      <c r="U11">
        <v>0.25709184438923299</v>
      </c>
      <c r="V11">
        <v>10</v>
      </c>
    </row>
    <row r="12" spans="1:22" x14ac:dyDescent="0.25">
      <c r="A12" s="2">
        <v>311</v>
      </c>
      <c r="B12" s="3">
        <v>21917.343068197501</v>
      </c>
      <c r="C12" s="3">
        <v>7464</v>
      </c>
      <c r="D12" s="3">
        <v>13908</v>
      </c>
      <c r="E12">
        <v>40000000</v>
      </c>
      <c r="F12">
        <v>75</v>
      </c>
      <c r="G12" s="8">
        <v>6.2014267999657994E-5</v>
      </c>
      <c r="H12">
        <v>4</v>
      </c>
      <c r="I12">
        <v>2.5668629643007801</v>
      </c>
      <c r="J12">
        <v>114.062</v>
      </c>
      <c r="K12">
        <v>3.0063800000000001</v>
      </c>
      <c r="L12">
        <v>0.100075</v>
      </c>
      <c r="M12">
        <v>1.1567411000000001</v>
      </c>
      <c r="N12">
        <v>0.226458617</v>
      </c>
      <c r="O12">
        <v>9.4979305109199998</v>
      </c>
      <c r="P12">
        <v>2998.2339999999999</v>
      </c>
      <c r="Q12">
        <v>9.5137225000000002E-3</v>
      </c>
      <c r="R12">
        <v>35.430331000000002</v>
      </c>
      <c r="S12">
        <v>35.430331000000002</v>
      </c>
      <c r="T12" s="3">
        <v>344698.33199999999</v>
      </c>
      <c r="U12">
        <v>0.84314784277999999</v>
      </c>
      <c r="V12">
        <v>4</v>
      </c>
    </row>
    <row r="13" spans="1:22" x14ac:dyDescent="0.25">
      <c r="A13" s="2">
        <v>312</v>
      </c>
      <c r="B13">
        <v>95894.777504065001</v>
      </c>
      <c r="C13" s="3">
        <v>6270</v>
      </c>
      <c r="D13" s="3">
        <v>10550</v>
      </c>
      <c r="E13">
        <v>40000000</v>
      </c>
      <c r="F13">
        <v>75</v>
      </c>
      <c r="G13" s="8">
        <v>1.0001519852756301E-5</v>
      </c>
      <c r="H13">
        <v>4</v>
      </c>
      <c r="I13">
        <v>2.1628182638801698</v>
      </c>
      <c r="J13">
        <v>121.221535276854</v>
      </c>
      <c r="K13">
        <v>6.9748687950637794E-2</v>
      </c>
      <c r="L13">
        <v>0.632207236651946</v>
      </c>
      <c r="M13">
        <v>9.7218109358858307</v>
      </c>
      <c r="N13">
        <v>0.50208604963793202</v>
      </c>
      <c r="O13">
        <v>9.8987433021209394</v>
      </c>
      <c r="P13">
        <v>69234.789447806805</v>
      </c>
      <c r="Q13">
        <v>2.0756791165936002E-3</v>
      </c>
      <c r="R13">
        <v>293.78284050000002</v>
      </c>
      <c r="S13" s="11">
        <f t="shared" si="0"/>
        <v>1033.546140988565</v>
      </c>
      <c r="T13" s="3">
        <v>235060.96215000001</v>
      </c>
      <c r="U13">
        <v>0.34769792617772399</v>
      </c>
      <c r="V13">
        <v>5</v>
      </c>
    </row>
    <row r="14" spans="1:22" x14ac:dyDescent="0.25">
      <c r="A14" t="s">
        <v>11</v>
      </c>
      <c r="B14">
        <v>125751.18190060501</v>
      </c>
      <c r="C14" s="3">
        <v>7497</v>
      </c>
      <c r="D14" s="3">
        <f>AVERAGE(D2:D13)</f>
        <v>28788.083333333332</v>
      </c>
      <c r="E14">
        <v>40000000</v>
      </c>
      <c r="F14">
        <v>75</v>
      </c>
      <c r="G14" s="8">
        <v>4.8859709573795603E-5</v>
      </c>
      <c r="H14">
        <v>4</v>
      </c>
      <c r="I14">
        <v>2.8374864452792399</v>
      </c>
      <c r="J14">
        <v>141.158568635813</v>
      </c>
      <c r="K14">
        <v>1.33341492109599</v>
      </c>
      <c r="L14">
        <v>0.180406414393667</v>
      </c>
      <c r="M14">
        <v>7.4308732272366003</v>
      </c>
      <c r="N14">
        <v>0.17083007858299301</v>
      </c>
      <c r="O14">
        <v>0.27347146859828902</v>
      </c>
      <c r="P14">
        <v>100000</v>
      </c>
      <c r="Q14">
        <v>4.6901596538974997E-3</v>
      </c>
      <c r="R14">
        <v>293.78284050000002</v>
      </c>
      <c r="S14" s="11">
        <f t="shared" si="0"/>
        <v>294.93233009101226</v>
      </c>
      <c r="T14" s="3">
        <v>235060.96215000001</v>
      </c>
      <c r="U14">
        <v>0.26602221398218401</v>
      </c>
      <c r="V14">
        <v>10</v>
      </c>
    </row>
    <row r="15" spans="1:22" x14ac:dyDescent="0.25">
      <c r="B15" s="1"/>
      <c r="C15" s="1"/>
      <c r="D15" s="1"/>
      <c r="F15" s="2"/>
      <c r="G15" s="4"/>
      <c r="H15" s="6"/>
    </row>
    <row r="16" spans="1:22" x14ac:dyDescent="0.25">
      <c r="B16" s="1"/>
      <c r="C16" s="1"/>
      <c r="D16" s="1"/>
      <c r="F16" s="2"/>
      <c r="G16" s="4"/>
      <c r="H16" s="6"/>
    </row>
    <row r="17" spans="2:16" x14ac:dyDescent="0.25">
      <c r="B17" s="1"/>
      <c r="C17" s="1"/>
      <c r="D17" s="1"/>
      <c r="F17" s="2"/>
      <c r="G17" s="4"/>
      <c r="H17" s="6"/>
      <c r="M17" s="7"/>
      <c r="N17" s="10"/>
    </row>
    <row r="18" spans="2:16" x14ac:dyDescent="0.25">
      <c r="B18" s="1"/>
      <c r="C18" s="1"/>
      <c r="D18" s="1"/>
      <c r="F18" s="2"/>
      <c r="G18" s="4"/>
      <c r="H18" s="6"/>
      <c r="M18" s="2"/>
      <c r="N18" s="9"/>
      <c r="O18" s="3"/>
      <c r="P18" s="3"/>
    </row>
    <row r="19" spans="2:16" x14ac:dyDescent="0.25">
      <c r="B19" s="1"/>
      <c r="C19" s="1"/>
      <c r="D19" s="1"/>
      <c r="F19" s="2"/>
      <c r="G19" s="5"/>
      <c r="H19" s="6"/>
      <c r="M19" s="2"/>
      <c r="N19" s="9"/>
      <c r="O19" s="3"/>
      <c r="P19" s="3"/>
    </row>
    <row r="20" spans="2:16" x14ac:dyDescent="0.25">
      <c r="B20" s="1"/>
      <c r="C20" s="1"/>
      <c r="D20" s="1"/>
      <c r="F20" s="2"/>
      <c r="G20" s="4"/>
      <c r="H20" s="6"/>
      <c r="M20" s="2"/>
      <c r="N20" s="9"/>
      <c r="O20" s="3"/>
      <c r="P20" s="3"/>
    </row>
    <row r="21" spans="2:16" x14ac:dyDescent="0.25">
      <c r="B21" s="1"/>
      <c r="C21" s="1"/>
      <c r="D21" s="1"/>
      <c r="G21" s="5"/>
      <c r="H21" s="6"/>
      <c r="M21" s="2"/>
      <c r="N21" s="2"/>
      <c r="O21" s="3"/>
      <c r="P21" s="3"/>
    </row>
    <row r="22" spans="2:16" x14ac:dyDescent="0.25">
      <c r="C22" s="1"/>
      <c r="H22" s="6"/>
      <c r="M22" s="2"/>
      <c r="N22" s="2"/>
      <c r="O22" s="3"/>
      <c r="P22" s="3"/>
    </row>
    <row r="23" spans="2:16" x14ac:dyDescent="0.25">
      <c r="C23" s="1"/>
      <c r="H23" s="6"/>
      <c r="M23" s="2"/>
      <c r="O23" s="3"/>
      <c r="P23" s="3"/>
    </row>
    <row r="24" spans="2:16" x14ac:dyDescent="0.25">
      <c r="C24" s="1"/>
      <c r="H24" s="6"/>
      <c r="M24" s="2"/>
      <c r="O24" s="3"/>
      <c r="P24" s="3"/>
    </row>
    <row r="25" spans="2:16" x14ac:dyDescent="0.25">
      <c r="C25" s="1"/>
      <c r="H25" s="6"/>
      <c r="M25" s="2"/>
      <c r="O25" s="3"/>
      <c r="P25" s="3"/>
    </row>
    <row r="26" spans="2:16" x14ac:dyDescent="0.25">
      <c r="C26" s="1"/>
      <c r="H26" s="6"/>
      <c r="M26" s="2"/>
      <c r="O26" s="3"/>
      <c r="P26" s="3"/>
    </row>
    <row r="27" spans="2:16" x14ac:dyDescent="0.25">
      <c r="H27" s="6"/>
      <c r="M27" s="2"/>
      <c r="O27" s="3"/>
      <c r="P27" s="3"/>
    </row>
    <row r="28" spans="2:16" x14ac:dyDescent="0.25">
      <c r="H28" s="6"/>
      <c r="M28" s="2"/>
      <c r="O28" s="3"/>
      <c r="P28" s="3"/>
    </row>
    <row r="29" spans="2:16" x14ac:dyDescent="0.25">
      <c r="M29" s="2"/>
      <c r="O29" s="3"/>
      <c r="P29" s="3"/>
    </row>
    <row r="30" spans="2:16" x14ac:dyDescent="0.25">
      <c r="O30" s="3"/>
      <c r="P30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0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1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2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3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5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6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6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2025-02-25T23:14:46Z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