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liveutk-my.sharepoint.com/personal/jweave49_uthsc_edu/Documents/GitHub/VirtualPatient/python/"/>
    </mc:Choice>
  </mc:AlternateContent>
  <xr:revisionPtr revIDLastSave="305" documentId="13_ncr:1_{88FE44C8-070E-4DB6-88E4-F6BAD5C61D10}" xr6:coauthVersionLast="47" xr6:coauthVersionMax="47" xr10:uidLastSave="{DDAD0017-3D9F-48C4-A7EF-4581986FA4CA}"/>
  <bookViews>
    <workbookView xWindow="13935" yWindow="0" windowWidth="13935" windowHeight="16200" xr2:uid="{387CD507-82B1-4C9D-93D1-010DDFD83030}"/>
  </bookViews>
  <sheets>
    <sheet name="Sheet1" sheetId="3" r:id="rId1"/>
  </sheets>
  <definedNames>
    <definedName name="_xlcn.WorksheetConnection_Book1Table11" hidden="1">Table1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Book1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746922-088D-4DB9-8B26-09D04D958C2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DA5E498-BC7D-49A6-ACB2-A4D5C86A9C6E}" name="WorksheetConnection_Book1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Book1Table11"/>
        </x15:connection>
      </ext>
    </extLst>
  </connection>
</connections>
</file>

<file path=xl/sharedStrings.xml><?xml version="1.0" encoding="utf-8"?>
<sst xmlns="http://schemas.openxmlformats.org/spreadsheetml/2006/main" count="17" uniqueCount="17">
  <si>
    <t>E0</t>
  </si>
  <si>
    <t>beta</t>
  </si>
  <si>
    <t>p</t>
  </si>
  <si>
    <t>c</t>
  </si>
  <si>
    <t>delta</t>
  </si>
  <si>
    <t>delta_E</t>
  </si>
  <si>
    <t>d_E</t>
  </si>
  <si>
    <t>a</t>
  </si>
  <si>
    <t>K_delta_E</t>
  </si>
  <si>
    <t>id</t>
  </si>
  <si>
    <t>xi</t>
  </si>
  <si>
    <t>Population</t>
  </si>
  <si>
    <t>T0</t>
  </si>
  <si>
    <t>I10</t>
  </si>
  <si>
    <t>k</t>
  </si>
  <si>
    <t>E02</t>
  </si>
  <si>
    <t>M0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</si>
</sst>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E+00"/>
    <numFmt numFmtId="165" formatCode="0.000"/>
    <numFmt numFmtId="166" formatCode="0.0000"/>
  </numFmts>
  <fonts count="3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22222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/>
    <xf numFmtId="166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3.xml"/><Relationship Id="rId7" Type="http://schemas.microsoft.com/office/2017/10/relationships/person" Target="persons/person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theme" Target="theme/theme1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styles" Target="style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59215-63E0-4EB9-9B4A-5F894A524BC9}">
  <dimension ref="A1:P34"/>
  <sheetViews>
    <sheetView tabSelected="1" zoomScale="115" zoomScaleNormal="115" workbookViewId="0">
      <selection activeCell="D15" sqref="D15"/>
    </sheetView>
  </sheetViews>
  <sheetFormatPr defaultRowHeight="15" x14ac:dyDescent="0.25"/>
  <cols>
    <col min="1" max="1" width="9.140625" customWidth="1"/>
    <col min="2" max="4" width="8.85546875" style="4" customWidth="1"/>
    <col min="5" max="5" width="9" bestFit="1" customWidth="1"/>
    <col min="6" max="6" width="3.85546875" bestFit="1" customWidth="1"/>
    <col min="7" max="7" width="9" style="4" bestFit="1" customWidth="1"/>
    <col min="8" max="8" width="2.28515625" bestFit="1" customWidth="1"/>
    <col min="9" max="9" width="8.140625" bestFit="1" customWidth="1"/>
    <col min="10" max="10" width="9" bestFit="1" customWidth="1"/>
    <col min="11" max="11" width="10.85546875" customWidth="1"/>
    <col min="12" max="12" width="7.7109375" bestFit="1" customWidth="1"/>
    <col min="13" max="13" width="8.140625" bestFit="1" customWidth="1"/>
    <col min="14" max="14" width="8.28515625" bestFit="1" customWidth="1"/>
  </cols>
  <sheetData>
    <row r="1" spans="1:16" x14ac:dyDescent="0.25">
      <c r="A1" s="1" t="s">
        <v>9</v>
      </c>
      <c r="B1" t="s">
        <v>0</v>
      </c>
      <c r="C1" t="s">
        <v>15</v>
      </c>
      <c r="D1" t="s">
        <v>16</v>
      </c>
      <c r="E1" t="s">
        <v>12</v>
      </c>
      <c r="F1" t="s">
        <v>13</v>
      </c>
      <c r="G1" t="s">
        <v>1</v>
      </c>
      <c r="H1" t="s">
        <v>14</v>
      </c>
      <c r="I1" t="s">
        <v>2</v>
      </c>
      <c r="J1" t="s">
        <v>3</v>
      </c>
      <c r="K1" t="s">
        <v>4</v>
      </c>
      <c r="L1" t="s">
        <v>10</v>
      </c>
      <c r="M1" t="s">
        <v>7</v>
      </c>
      <c r="N1" t="s">
        <v>6</v>
      </c>
      <c r="O1" t="s">
        <v>5</v>
      </c>
      <c r="P1" t="s">
        <v>8</v>
      </c>
    </row>
    <row r="2" spans="1:16" x14ac:dyDescent="0.25">
      <c r="A2" s="3">
        <v>103</v>
      </c>
      <c r="B2" s="4">
        <v>103189.08742834201</v>
      </c>
      <c r="C2">
        <v>395502.72149999999</v>
      </c>
      <c r="D2">
        <v>303905.9215</v>
      </c>
      <c r="E2">
        <v>40000000</v>
      </c>
      <c r="F2">
        <v>75</v>
      </c>
      <c r="G2" s="8">
        <v>7.4813453600671594E-5</v>
      </c>
      <c r="H2">
        <v>4</v>
      </c>
      <c r="I2">
        <v>9.2522143775360295</v>
      </c>
      <c r="J2">
        <v>678.77141600581194</v>
      </c>
      <c r="K2">
        <v>0.40009349334339001</v>
      </c>
      <c r="L2">
        <v>0.16992184947043501</v>
      </c>
      <c r="M2">
        <v>5.6151841894413099</v>
      </c>
      <c r="N2">
        <v>0.50003509047206396</v>
      </c>
      <c r="O2">
        <v>3.5171092929172501</v>
      </c>
      <c r="P2">
        <v>11.401088731571599</v>
      </c>
    </row>
    <row r="3" spans="1:16" x14ac:dyDescent="0.25">
      <c r="A3" s="3">
        <v>107</v>
      </c>
      <c r="B3" s="4">
        <v>58043.2640862935</v>
      </c>
      <c r="C3">
        <v>394247.49599999998</v>
      </c>
      <c r="D3">
        <v>69137.916999999987</v>
      </c>
      <c r="E3">
        <v>40000000</v>
      </c>
      <c r="F3">
        <v>75</v>
      </c>
      <c r="G3" s="8">
        <v>9.6529257307332589E-7</v>
      </c>
      <c r="H3">
        <v>4</v>
      </c>
      <c r="I3">
        <v>9.9992087482256409</v>
      </c>
      <c r="J3">
        <v>25.217477444177799</v>
      </c>
      <c r="K3">
        <v>2.4999592349115298</v>
      </c>
      <c r="L3">
        <v>0.161117323008761</v>
      </c>
      <c r="M3">
        <v>12.6784941902854</v>
      </c>
      <c r="N3">
        <v>0.500026046964406</v>
      </c>
      <c r="O3">
        <v>0.38408700217827602</v>
      </c>
      <c r="P3">
        <v>335.93938327009801</v>
      </c>
    </row>
    <row r="4" spans="1:16" x14ac:dyDescent="0.25">
      <c r="A4" s="3">
        <v>110</v>
      </c>
      <c r="B4" s="4">
        <v>125441.02868385149</v>
      </c>
      <c r="C4">
        <v>124750.923</v>
      </c>
      <c r="D4">
        <v>44812.598999999987</v>
      </c>
      <c r="E4">
        <v>40000000</v>
      </c>
      <c r="F4">
        <v>75</v>
      </c>
      <c r="G4">
        <v>1.53407550761245E-4</v>
      </c>
      <c r="H4">
        <v>4</v>
      </c>
      <c r="I4">
        <v>6.0968196900018503</v>
      </c>
      <c r="J4">
        <v>828.00876922527505</v>
      </c>
      <c r="K4">
        <v>0.43392985301021703</v>
      </c>
      <c r="L4">
        <v>9.5516995971270696E-2</v>
      </c>
      <c r="M4">
        <v>8.7764218800704299</v>
      </c>
      <c r="N4">
        <v>0.500328734292521</v>
      </c>
      <c r="O4">
        <v>9.9982141073098507</v>
      </c>
      <c r="P4">
        <v>634.52419226454094</v>
      </c>
    </row>
    <row r="5" spans="1:16" x14ac:dyDescent="0.25">
      <c r="A5" s="3">
        <v>111</v>
      </c>
      <c r="B5" s="4">
        <v>133576.32102528051</v>
      </c>
      <c r="C5">
        <v>434442.06</v>
      </c>
      <c r="D5">
        <v>63643.500500000002</v>
      </c>
      <c r="E5">
        <v>40000000</v>
      </c>
      <c r="F5">
        <v>75</v>
      </c>
      <c r="G5" s="8">
        <v>6.8670942248716895E-5</v>
      </c>
      <c r="H5">
        <v>4</v>
      </c>
      <c r="I5">
        <v>8.91608013604632</v>
      </c>
      <c r="J5">
        <v>595.15168425449895</v>
      </c>
      <c r="K5">
        <v>0.40058751003869802</v>
      </c>
      <c r="L5">
        <v>4.6618070821814301</v>
      </c>
      <c r="M5">
        <v>4.1102616212363996</v>
      </c>
      <c r="N5">
        <v>0.50063924926643899</v>
      </c>
      <c r="O5">
        <v>0.108479146828984</v>
      </c>
      <c r="P5">
        <v>75.725572757672097</v>
      </c>
    </row>
    <row r="6" spans="1:16" x14ac:dyDescent="0.25">
      <c r="A6" s="3">
        <v>112</v>
      </c>
      <c r="B6" s="4">
        <v>91874.885289202502</v>
      </c>
      <c r="C6">
        <v>575711.49300000002</v>
      </c>
      <c r="D6">
        <v>48883.032999999996</v>
      </c>
      <c r="E6">
        <v>40000000</v>
      </c>
      <c r="F6">
        <v>75</v>
      </c>
      <c r="G6" s="8">
        <v>2.2972084188414701E-6</v>
      </c>
      <c r="H6">
        <v>4</v>
      </c>
      <c r="I6">
        <v>9.9983434103134208</v>
      </c>
      <c r="J6">
        <v>40.678638627496497</v>
      </c>
      <c r="K6">
        <v>2.1218572660456498</v>
      </c>
      <c r="L6">
        <v>0.12782155924672101</v>
      </c>
      <c r="M6">
        <v>3.6950193704802499</v>
      </c>
      <c r="N6">
        <v>0.63694514319947904</v>
      </c>
      <c r="O6">
        <v>9.9739328961483302</v>
      </c>
      <c r="P6">
        <v>53.762740063744999</v>
      </c>
    </row>
    <row r="7" spans="1:16" x14ac:dyDescent="0.25">
      <c r="A7" s="3">
        <v>204</v>
      </c>
      <c r="B7" s="4">
        <v>130149.54736443554</v>
      </c>
      <c r="C7">
        <v>617515.69350000005</v>
      </c>
      <c r="D7">
        <v>20969.947</v>
      </c>
      <c r="E7">
        <v>40000000</v>
      </c>
      <c r="F7">
        <v>75</v>
      </c>
      <c r="G7">
        <v>5.7191077725656902E-4</v>
      </c>
      <c r="H7">
        <v>4</v>
      </c>
      <c r="I7">
        <v>1.7231453237428001</v>
      </c>
      <c r="J7">
        <v>640.78835587170101</v>
      </c>
      <c r="K7">
        <v>1.9892477125864501</v>
      </c>
      <c r="L7">
        <v>0.69286156900363205</v>
      </c>
      <c r="M7">
        <v>3.5200784824047999</v>
      </c>
      <c r="N7">
        <v>0.50036180215384496</v>
      </c>
      <c r="O7">
        <v>0.10060092458955699</v>
      </c>
      <c r="P7">
        <v>22520.1797451729</v>
      </c>
    </row>
    <row r="8" spans="1:16" x14ac:dyDescent="0.25">
      <c r="A8" s="3">
        <v>207</v>
      </c>
      <c r="B8" s="4">
        <v>1051896.9507343341</v>
      </c>
      <c r="C8">
        <v>870088.62450000003</v>
      </c>
      <c r="D8">
        <v>173417.32200000001</v>
      </c>
      <c r="E8">
        <v>40000000</v>
      </c>
      <c r="F8">
        <v>75</v>
      </c>
      <c r="G8" s="8">
        <v>2.0857411967102501E-5</v>
      </c>
      <c r="H8">
        <v>4</v>
      </c>
      <c r="I8">
        <v>3.9012665921527798</v>
      </c>
      <c r="J8">
        <v>84.5165183619592</v>
      </c>
      <c r="K8">
        <v>1.0604014415360099</v>
      </c>
      <c r="L8">
        <v>2.8979372997412698</v>
      </c>
      <c r="M8">
        <v>6.9383632335624403</v>
      </c>
      <c r="N8">
        <v>0.50119217160156804</v>
      </c>
      <c r="O8">
        <v>0.10011516390295699</v>
      </c>
      <c r="P8">
        <v>2779.15130387605</v>
      </c>
    </row>
    <row r="9" spans="1:16" x14ac:dyDescent="0.25">
      <c r="A9" s="3">
        <v>302</v>
      </c>
      <c r="B9" s="4">
        <v>156531.75176465002</v>
      </c>
      <c r="C9">
        <v>635603.37450000003</v>
      </c>
      <c r="D9">
        <v>53642.819499999991</v>
      </c>
      <c r="E9">
        <v>40000000</v>
      </c>
      <c r="F9">
        <v>75</v>
      </c>
      <c r="G9" s="8">
        <v>2.3988004993433101E-6</v>
      </c>
      <c r="H9">
        <v>4</v>
      </c>
      <c r="I9">
        <v>9.9436780025670597</v>
      </c>
      <c r="J9">
        <v>21.1490499344632</v>
      </c>
      <c r="K9">
        <v>1.46486440645759</v>
      </c>
      <c r="L9">
        <v>0.53879457852112</v>
      </c>
      <c r="M9">
        <v>9.0885466103524593</v>
      </c>
      <c r="N9">
        <v>0.50044990274812395</v>
      </c>
      <c r="O9">
        <v>0.108833297136046</v>
      </c>
      <c r="P9">
        <v>66.607224384853296</v>
      </c>
    </row>
    <row r="10" spans="1:16" x14ac:dyDescent="0.25">
      <c r="A10" s="3">
        <v>307</v>
      </c>
      <c r="B10" s="4">
        <v>118044.80092091049</v>
      </c>
      <c r="C10">
        <v>234250.72500000001</v>
      </c>
      <c r="D10">
        <v>48368.946000000004</v>
      </c>
      <c r="E10">
        <v>40000000</v>
      </c>
      <c r="F10">
        <v>75</v>
      </c>
      <c r="G10" s="8">
        <v>4.0643238940133999E-6</v>
      </c>
      <c r="H10">
        <v>4</v>
      </c>
      <c r="I10">
        <v>6.8303542642742796</v>
      </c>
      <c r="J10">
        <v>17.6698127647402</v>
      </c>
      <c r="K10">
        <v>0.400061912505074</v>
      </c>
      <c r="L10">
        <v>2.0041449931470599</v>
      </c>
      <c r="M10">
        <v>4.1694017516230799</v>
      </c>
      <c r="N10">
        <v>1.3772166142865501</v>
      </c>
      <c r="O10">
        <v>2.5101939096939199</v>
      </c>
      <c r="P10">
        <v>235.43041852523899</v>
      </c>
    </row>
    <row r="11" spans="1:16" x14ac:dyDescent="0.25">
      <c r="A11" s="3">
        <v>308</v>
      </c>
      <c r="B11" s="4">
        <v>85322.978447038491</v>
      </c>
      <c r="C11">
        <v>245018.76149999999</v>
      </c>
      <c r="D11">
        <v>167343.25750000001</v>
      </c>
      <c r="E11">
        <v>40000000</v>
      </c>
      <c r="F11">
        <v>75</v>
      </c>
      <c r="G11" s="8">
        <v>4.7409939577641703E-5</v>
      </c>
      <c r="H11">
        <v>4</v>
      </c>
      <c r="I11">
        <v>9.5998123945765794</v>
      </c>
      <c r="J11">
        <v>529.12106754515696</v>
      </c>
      <c r="K11">
        <v>0.40061180911522698</v>
      </c>
      <c r="L11">
        <v>0.18471722341383001</v>
      </c>
      <c r="M11">
        <v>4.9856768767116799</v>
      </c>
      <c r="N11">
        <v>0.50255424554615902</v>
      </c>
      <c r="O11">
        <v>3.3762316638607599</v>
      </c>
      <c r="P11">
        <v>506.46815750548501</v>
      </c>
    </row>
    <row r="12" spans="1:16" x14ac:dyDescent="0.25">
      <c r="A12" s="3">
        <v>311</v>
      </c>
      <c r="B12" s="4">
        <v>21917.343068197501</v>
      </c>
      <c r="C12">
        <v>118083.894</v>
      </c>
      <c r="D12">
        <v>74648.280499999993</v>
      </c>
      <c r="E12">
        <v>40000000</v>
      </c>
      <c r="F12">
        <v>75</v>
      </c>
      <c r="G12" s="8">
        <v>8.5346026818033802E-5</v>
      </c>
      <c r="H12">
        <v>4</v>
      </c>
      <c r="I12">
        <v>2.2142457790165402</v>
      </c>
      <c r="J12">
        <v>155.39193315003101</v>
      </c>
      <c r="K12">
        <v>2.3520729362909099</v>
      </c>
      <c r="L12">
        <v>7.5419746744921995E-2</v>
      </c>
      <c r="M12">
        <v>14.998946500196899</v>
      </c>
      <c r="N12">
        <v>0.50002667393094802</v>
      </c>
      <c r="O12">
        <v>9.7621469787949895</v>
      </c>
      <c r="P12">
        <v>22226.675303283599</v>
      </c>
    </row>
    <row r="13" spans="1:16" x14ac:dyDescent="0.25">
      <c r="A13" s="3">
        <v>312</v>
      </c>
      <c r="B13" s="4">
        <v>95894.777504065001</v>
      </c>
      <c r="C13">
        <v>235067.98499999999</v>
      </c>
      <c r="D13">
        <v>62701.039499999999</v>
      </c>
      <c r="E13">
        <v>40000000</v>
      </c>
      <c r="F13">
        <v>75</v>
      </c>
      <c r="G13" s="8">
        <v>8.3927737204211794E-6</v>
      </c>
      <c r="H13">
        <v>4</v>
      </c>
      <c r="I13">
        <v>1.0008780298868001</v>
      </c>
      <c r="J13">
        <v>42.066410766892602</v>
      </c>
      <c r="K13">
        <v>0.40006426124203298</v>
      </c>
      <c r="L13">
        <v>1.56107685896521</v>
      </c>
      <c r="M13">
        <v>7.6003551374368499</v>
      </c>
      <c r="N13">
        <v>1.6554322087884299</v>
      </c>
      <c r="O13">
        <v>5.4412886169822601</v>
      </c>
      <c r="P13">
        <v>1688.9959925317801</v>
      </c>
    </row>
    <row r="14" spans="1:16" x14ac:dyDescent="0.25">
      <c r="A14" t="s">
        <v>11</v>
      </c>
      <c r="B14">
        <v>222760.31733156199</v>
      </c>
      <c r="C14">
        <v>448434.39040726802</v>
      </c>
      <c r="D14">
        <f>AVERAGE(D2:D13)</f>
        <v>94289.548583333337</v>
      </c>
      <c r="E14">
        <v>40000000</v>
      </c>
      <c r="F14">
        <v>75</v>
      </c>
      <c r="G14" s="8">
        <v>7.0103666275313299E-5</v>
      </c>
      <c r="H14">
        <v>4</v>
      </c>
      <c r="I14">
        <v>4.18481931023919</v>
      </c>
      <c r="J14">
        <v>297.51275197021602</v>
      </c>
      <c r="K14">
        <v>1.09484653971338</v>
      </c>
      <c r="L14">
        <v>0.79248273581295103</v>
      </c>
      <c r="M14">
        <v>4.19367400351027</v>
      </c>
      <c r="N14">
        <v>1.73704496131116</v>
      </c>
      <c r="O14">
        <v>0.41980157257540301</v>
      </c>
      <c r="P14">
        <v>98383.160877542497</v>
      </c>
    </row>
    <row r="15" spans="1:16" x14ac:dyDescent="0.25">
      <c r="B15" s="8"/>
      <c r="C15" s="8"/>
      <c r="D15" s="8"/>
      <c r="F15" s="3"/>
      <c r="G15" s="5"/>
      <c r="H15" s="7"/>
    </row>
    <row r="16" spans="1:16" x14ac:dyDescent="0.25">
      <c r="B16" s="2"/>
      <c r="C16" s="2"/>
      <c r="D16" s="2"/>
      <c r="F16" s="3"/>
      <c r="G16" s="5"/>
      <c r="H16" s="7"/>
    </row>
    <row r="17" spans="2:8" x14ac:dyDescent="0.25">
      <c r="B17" s="2"/>
      <c r="C17" s="2"/>
      <c r="D17" s="2"/>
      <c r="F17" s="3"/>
      <c r="G17" s="5"/>
      <c r="H17" s="7"/>
    </row>
    <row r="18" spans="2:8" x14ac:dyDescent="0.25">
      <c r="B18" s="2"/>
      <c r="C18" s="2"/>
      <c r="D18" s="2"/>
      <c r="F18" s="3"/>
      <c r="G18" s="5"/>
      <c r="H18" s="7"/>
    </row>
    <row r="19" spans="2:8" x14ac:dyDescent="0.25">
      <c r="B19" s="2"/>
      <c r="C19" s="2"/>
      <c r="D19" s="2"/>
      <c r="F19" s="3"/>
      <c r="G19" s="5"/>
      <c r="H19" s="7"/>
    </row>
    <row r="20" spans="2:8" x14ac:dyDescent="0.25">
      <c r="B20" s="2"/>
      <c r="C20" s="2"/>
      <c r="D20" s="2"/>
      <c r="F20" s="3"/>
      <c r="G20" s="5"/>
      <c r="H20" s="7"/>
    </row>
    <row r="21" spans="2:8" x14ac:dyDescent="0.25">
      <c r="B21" s="2"/>
      <c r="C21" s="2"/>
      <c r="D21" s="2"/>
      <c r="F21" s="3"/>
      <c r="G21" s="5"/>
      <c r="H21" s="7"/>
    </row>
    <row r="22" spans="2:8" x14ac:dyDescent="0.25">
      <c r="B22" s="2"/>
      <c r="C22" s="2"/>
      <c r="D22" s="2"/>
      <c r="F22" s="3"/>
      <c r="G22" s="5"/>
      <c r="H22" s="7"/>
    </row>
    <row r="23" spans="2:8" x14ac:dyDescent="0.25">
      <c r="B23" s="2"/>
      <c r="C23" s="2"/>
      <c r="D23" s="2"/>
      <c r="F23" s="3"/>
      <c r="G23" s="5"/>
      <c r="H23" s="7"/>
    </row>
    <row r="24" spans="2:8" x14ac:dyDescent="0.25">
      <c r="B24" s="2"/>
      <c r="C24" s="2"/>
      <c r="D24" s="2"/>
      <c r="F24" s="3"/>
      <c r="G24" s="5"/>
      <c r="H24" s="7"/>
    </row>
    <row r="25" spans="2:8" x14ac:dyDescent="0.25">
      <c r="B25" s="2"/>
      <c r="C25" s="2"/>
      <c r="D25" s="2"/>
      <c r="F25" s="3"/>
      <c r="G25" s="6"/>
      <c r="H25" s="7"/>
    </row>
    <row r="26" spans="2:8" x14ac:dyDescent="0.25">
      <c r="B26" s="2"/>
      <c r="C26" s="2"/>
      <c r="D26" s="2"/>
      <c r="F26" s="3"/>
      <c r="G26" s="5"/>
      <c r="H26" s="7"/>
    </row>
    <row r="27" spans="2:8" x14ac:dyDescent="0.25">
      <c r="B27" s="2"/>
      <c r="C27" s="2"/>
      <c r="D27" s="2"/>
      <c r="G27" s="6"/>
      <c r="H27" s="7"/>
    </row>
    <row r="28" spans="2:8" x14ac:dyDescent="0.25">
      <c r="H28" s="7"/>
    </row>
    <row r="29" spans="2:8" x14ac:dyDescent="0.25">
      <c r="H29" s="7"/>
    </row>
    <row r="30" spans="2:8" x14ac:dyDescent="0.25">
      <c r="H30" s="7"/>
    </row>
    <row r="31" spans="2:8" x14ac:dyDescent="0.25">
      <c r="H31" s="7"/>
    </row>
    <row r="32" spans="2:8" x14ac:dyDescent="0.25">
      <c r="H32" s="7"/>
    </row>
    <row r="33" spans="8:8" x14ac:dyDescent="0.25">
      <c r="H33" s="7"/>
    </row>
    <row r="34" spans="8:8" x14ac:dyDescent="0.25">
      <c r="H34" s="7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0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EAE6257F82E249BC7330B73B89D0AE" ma:contentTypeVersion="13" ma:contentTypeDescription="Create a new document." ma:contentTypeScope="" ma:versionID="b7def61f3e4de86b4f06c135f862ae17">
  <xsd:schema xmlns:xsd="http://www.w3.org/2001/XMLSchema" xmlns:xs="http://www.w3.org/2001/XMLSchema" xmlns:p="http://schemas.microsoft.com/office/2006/metadata/properties" xmlns:ns3="12c8a52a-4797-4685-bb97-047ba14c8426" xmlns:ns4="6504cdbf-db99-4e33-8322-15299862d907" targetNamespace="http://schemas.microsoft.com/office/2006/metadata/properties" ma:root="true" ma:fieldsID="78678c19cf8ae4fba7e0f5da886af930" ns3:_="" ns4:_="">
    <xsd:import namespace="12c8a52a-4797-4685-bb97-047ba14c8426"/>
    <xsd:import namespace="6504cdbf-db99-4e33-8322-15299862d90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c8a52a-4797-4685-bb97-047ba14c84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4cdbf-db99-4e33-8322-15299862d9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 C o l u m n s \ Y r a w 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 C o l u m n s \ C E N S O R I N G 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 C o l u m n s \ L I M I T 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 2 0 2 4 - 0 5 - 0 7 T 1 8 : 3 6 : 3 6 . 2 0 4 3 4 7 8 - 0 4 : 0 0 < / L a s t P r o c e s s e d T i m e > < / D a t a M o d e l i n g S a n d b o x . S e r i a l i z e d S a n d b o x E r r o r C a c h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9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 C o l u m n s \ V O L U N T E E R < / K e y > < / D i a g r a m O b j e c t K e y > < D i a g r a m O b j e c t K e y > < K e y > C o l u m n s \ D A Y < / K e y > < / D i a g r a m O b j e c t K e y > < D i a g r a m O b j e c t K e y > < K e y > C o l u m n s \ Y r a w < / K e y > < / D i a g r a m O b j e c t K e y > < D i a g r a m O b j e c t K e y > < K e y > C o l u m n s \ Y I D < / K e y > < / D i a g r a m O b j e c t K e y > < D i a g r a m O b j e c t K e y > < K e y > C o l u m n s \ Y < / K e y > < / D i a g r a m O b j e c t K e y > < D i a g r a m O b j e c t K e y > < K e y > C o l u m n s \ C E N S O R I N G < / K e y > < / D i a g r a m O b j e c t K e y > < D i a g r a m O b j e c t K e y > < K e y > C o l u m n s \ L I M I T 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 C o l u m n s \ Y r a w 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 C o l u m n s \ C E N S O R I N G 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 C o l u m n s \ L I M I T 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7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2c8a52a-4797-4685-bb97-047ba14c8426" xsi:nil="true"/>
  </documentManagement>
</p:properties>
</file>

<file path=customXml/item8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 V O L U N T E E R < / s t r i n g > < / k e y > < v a l u e > < i n t > 1 2 6 < / i n t > < / v a l u e > < / i t e m > < i t e m > < k e y > < s t r i n g > D A Y < / s t r i n g > < / k e y > < v a l u e > < i n t > 6 4 < / i n t > < / v a l u e > < / i t e m > < i t e m > < k e y > < s t r i n g > Y r a w < / s t r i n g > < / k e y > < v a l u e > < i n t > 6 8 < / i n t > < / v a l u e > < / i t e m > < i t e m > < k e y > < s t r i n g > Y I D < / s t r i n g > < / k e y > < v a l u e > < i n t > 5 8 < / i n t > < / v a l u e > < / i t e m > < i t e m > < k e y > < s t r i n g > Y < / s t r i n g > < / k e y > < v a l u e > < i n t > 4 4 < / i n t > < / v a l u e > < / i t e m > < i t e m > < k e y > < s t r i n g > C E N S O R I N G < / s t r i n g > < / k e y > < v a l u e > < i n t > 1 2 6 < / i n t > < / v a l u e > < / i t e m > < i t e m > < k e y > < s t r i n g > L I M I T < / s t r i n g > < / k e y > < v a l u e > < i n t > 7 1 < / i n t > < / v a l u e > < / i t e m > < / C o l u m n W i d t h s > < C o l u m n D i s p l a y I n d e x > < i t e m > < k e y > < s t r i n g > V O L U N T E E R < / s t r i n g > < / k e y > < v a l u e > < i n t > 0 < / i n t > < / v a l u e > < / i t e m > < i t e m > < k e y > < s t r i n g > D A Y < / s t r i n g > < / k e y > < v a l u e > < i n t > 1 < / i n t > < / v a l u e > < / i t e m > < i t e m > < k e y > < s t r i n g > Y r a w < / s t r i n g > < / k e y > < v a l u e > < i n t > 2 < / i n t > < / v a l u e > < / i t e m > < i t e m > < k e y > < s t r i n g > Y I D < / s t r i n g > < / k e y > < v a l u e > < i n t > 3 < / i n t > < / v a l u e > < / i t e m > < i t e m > < k e y > < s t r i n g > Y < / s t r i n g > < / k e y > < v a l u e > < i n t > 4 < / i n t > < / v a l u e > < / i t e m > < i t e m > < k e y > < s t r i n g > C E N S O R I N G < / s t r i n g > < / k e y > < v a l u e > < i n t > 5 < / i n t > < / v a l u e > < / i t e m > < i t e m > < k e y > < s t r i n g > L I M I T 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CF657C19-FB44-4083-9CA1-DDB13FFEDD5A}">
  <ds:schemaRefs>
    <ds:schemaRef ds:uri="http://gemini/pivotcustomization/IsSandboxEmbedded"/>
  </ds:schemaRefs>
</ds:datastoreItem>
</file>

<file path=customXml/itemProps10.xml><?xml version="1.0" encoding="utf-8"?>
<ds:datastoreItem xmlns:ds="http://schemas.openxmlformats.org/officeDocument/2006/customXml" ds:itemID="{F52682F2-AD6C-4439-B23A-47EE5CF6A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c8a52a-4797-4685-bb97-047ba14c8426"/>
    <ds:schemaRef ds:uri="6504cdbf-db99-4e33-8322-15299862d9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1.xml><?xml version="1.0" encoding="utf-8"?>
<ds:datastoreItem xmlns:ds="http://schemas.openxmlformats.org/officeDocument/2006/customXml" ds:itemID="{E84E54FC-7DBF-4CDF-BFC5-AA25DA79FEDE}">
  <ds:schemaRefs>
    <ds:schemaRef ds:uri="http://gemini/pivotcustomization/ShowImplicitMeasures"/>
  </ds:schemaRefs>
</ds:datastoreItem>
</file>

<file path=customXml/itemProps12.xml><?xml version="1.0" encoding="utf-8"?>
<ds:datastoreItem xmlns:ds="http://schemas.openxmlformats.org/officeDocument/2006/customXml" ds:itemID="{1AF4B300-A4FE-4417-97DC-47C3E5F47066}">
  <ds:schemaRefs>
    <ds:schemaRef ds:uri="http://gemini/pivotcustomization/ClientWindowXML"/>
  </ds:schemaRefs>
</ds:datastoreItem>
</file>

<file path=customXml/itemProps13.xml><?xml version="1.0" encoding="utf-8"?>
<ds:datastoreItem xmlns:ds="http://schemas.openxmlformats.org/officeDocument/2006/customXml" ds:itemID="{DA72F280-BE94-4D5B-82E9-5919555C1B9F}">
  <ds:schemaRefs>
    <ds:schemaRef ds:uri="http://gemini/pivotcustomization/FormulaBarState"/>
  </ds:schemaRefs>
</ds:datastoreItem>
</file>

<file path=customXml/itemProps14.xml><?xml version="1.0" encoding="utf-8"?>
<ds:datastoreItem xmlns:ds="http://schemas.openxmlformats.org/officeDocument/2006/customXml" ds:itemID="{1F6E8736-873A-4D7E-A939-15CE00EB7A6E}">
  <ds:schemaRefs>
    <ds:schemaRef ds:uri="http://gemini/pivotcustomization/TableWidget"/>
  </ds:schemaRefs>
</ds:datastoreItem>
</file>

<file path=customXml/itemProps15.xml><?xml version="1.0" encoding="utf-8"?>
<ds:datastoreItem xmlns:ds="http://schemas.openxmlformats.org/officeDocument/2006/customXml" ds:itemID="{4EDDF43C-D17D-4E57-925B-F7C61C7EFAFA}">
  <ds:schemaRefs>
    <ds:schemaRef ds:uri="http://gemini/pivotcustomization/PowerPivotVersion"/>
  </ds:schemaRefs>
</ds:datastoreItem>
</file>

<file path=customXml/itemProps16.xml><?xml version="1.0" encoding="utf-8"?>
<ds:datastoreItem xmlns:ds="http://schemas.openxmlformats.org/officeDocument/2006/customXml" ds:itemID="{9E2DC9A4-E25C-4CAF-BEB0-6F3ABDB1AB69}">
  <ds:schemaRefs>
    <ds:schemaRef ds:uri="http://gemini/pivotcustomization/LinkedTableUpdateMode"/>
  </ds:schemaRefs>
</ds:datastoreItem>
</file>

<file path=customXml/itemProps17.xml><?xml version="1.0" encoding="utf-8"?>
<ds:datastoreItem xmlns:ds="http://schemas.openxmlformats.org/officeDocument/2006/customXml" ds:itemID="{EF44AE53-66F7-4A9E-81CB-04D7EB1A129C}">
  <ds:schemaRefs>
    <ds:schemaRef ds:uri="http://gemini/pivotcustomization/ErrorCache"/>
  </ds:schemaRefs>
</ds:datastoreItem>
</file>

<file path=customXml/itemProps18.xml><?xml version="1.0" encoding="utf-8"?>
<ds:datastoreItem xmlns:ds="http://schemas.openxmlformats.org/officeDocument/2006/customXml" ds:itemID="{09FA6523-F0FB-407B-9D55-11191FD203D6}">
  <ds:schemaRefs>
    <ds:schemaRef ds:uri="http://gemini/pivotcustomization/ShowHidden"/>
  </ds:schemaRefs>
</ds:datastoreItem>
</file>

<file path=customXml/itemProps19.xml><?xml version="1.0" encoding="utf-8"?>
<ds:datastoreItem xmlns:ds="http://schemas.openxmlformats.org/officeDocument/2006/customXml" ds:itemID="{C60F7973-81E6-4A94-A831-46D501488C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EA01ED9-8933-4C7E-A3D6-890E452184EB}">
  <ds:schemaRefs>
    <ds:schemaRef ds:uri="http://gemini/pivotcustomization/RelationshipAutoDetectionEnabled"/>
  </ds:schemaRefs>
</ds:datastoreItem>
</file>

<file path=customXml/itemProps3.xml><?xml version="1.0" encoding="utf-8"?>
<ds:datastoreItem xmlns:ds="http://schemas.openxmlformats.org/officeDocument/2006/customXml" ds:itemID="{161D619D-D9FD-48DB-B998-F47A8E350157}">
  <ds:schemaRefs>
    <ds:schemaRef ds:uri="http://gemini/pivotcustomization/SandboxNonEmpty"/>
  </ds:schemaRefs>
</ds:datastoreItem>
</file>

<file path=customXml/itemProps4.xml><?xml version="1.0" encoding="utf-8"?>
<ds:datastoreItem xmlns:ds="http://schemas.openxmlformats.org/officeDocument/2006/customXml" ds:itemID="{8E8430BC-7C39-411D-9AA4-16AFF04E81BC}">
  <ds:schemaRefs>
    <ds:schemaRef ds:uri="http://gemini/pivotcustomization/TableOrder"/>
  </ds:schemaRefs>
</ds:datastoreItem>
</file>

<file path=customXml/itemProps5.xml><?xml version="1.0" encoding="utf-8"?>
<ds:datastoreItem xmlns:ds="http://schemas.openxmlformats.org/officeDocument/2006/customXml" ds:itemID="{0F2CFD00-3344-4DC0-A37A-00F937971E09}">
  <ds:schemaRefs>
    <ds:schemaRef ds:uri="http://gemini/pivotcustomization/Diagrams"/>
  </ds:schemaRefs>
</ds:datastoreItem>
</file>

<file path=customXml/itemProps6.xml><?xml version="1.0" encoding="utf-8"?>
<ds:datastoreItem xmlns:ds="http://schemas.openxmlformats.org/officeDocument/2006/customXml" ds:itemID="{FCB29112-9BF8-4AA0-9FD2-312D46D8CD68}">
  <ds:schemaRefs>
    <ds:schemaRef ds:uri="http://gemini/pivotcustomization/MeasureGridState"/>
  </ds:schemaRefs>
</ds:datastoreItem>
</file>

<file path=customXml/itemProps7.xml><?xml version="1.0" encoding="utf-8"?>
<ds:datastoreItem xmlns:ds="http://schemas.openxmlformats.org/officeDocument/2006/customXml" ds:itemID="{B22CF53A-46AF-425E-A3A2-65DE4BA08E3A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6504cdbf-db99-4e33-8322-15299862d907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12c8a52a-4797-4685-bb97-047ba14c8426"/>
    <ds:schemaRef ds:uri="http://purl.org/dc/terms/"/>
  </ds:schemaRefs>
</ds:datastoreItem>
</file>

<file path=customXml/itemProps8.xml><?xml version="1.0" encoding="utf-8"?>
<ds:datastoreItem xmlns:ds="http://schemas.openxmlformats.org/officeDocument/2006/customXml" ds:itemID="{736A960E-85C1-4761-BAFA-C7F3AF402BA3}">
  <ds:schemaRefs>
    <ds:schemaRef ds:uri="http://gemini/pivotcustomization/TableXML_Table1"/>
  </ds:schemaRefs>
</ds:datastoreItem>
</file>

<file path=customXml/itemProps9.xml><?xml version="1.0" encoding="utf-8"?>
<ds:datastoreItem xmlns:ds="http://schemas.openxmlformats.org/officeDocument/2006/customXml" ds:itemID="{65F5D7A4-0402-4FD9-A5B1-07BEC810CD4F}">
  <ds:schemaRefs>
    <ds:schemaRef ds:uri="http://gemini/pivotcustomization/ManualCalcMod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Doctor Goose</dc:creator>
  <cp:keywords/>
  <dc:description/>
  <cp:lastModifiedBy>Weaver, Jordan J</cp:lastModifiedBy>
  <cp:revision/>
  <dcterms:created xsi:type="dcterms:W3CDTF">2024-05-07T16:02:45Z</dcterms:created>
  <dcterms:modified xsi:type="dcterms:W3CDTF">2024-12-09T00:10:58Z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0x0101002AEAE6257F82E249BC7330B73B89D0AE</vt:lpwstr>
  </property>
</Properties>
</file>