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\Desktop\"/>
    </mc:Choice>
  </mc:AlternateContent>
  <xr:revisionPtr revIDLastSave="0" documentId="13_ncr:1_{0EA3AB00-457A-46AB-BF93-E9FA4C628000}" xr6:coauthVersionLast="47" xr6:coauthVersionMax="47" xr10:uidLastSave="{00000000-0000-0000-0000-000000000000}"/>
  <bookViews>
    <workbookView xWindow="13845" yWindow="0" windowWidth="13860" windowHeight="16200" xr2:uid="{00000000-000D-0000-FFFF-FFFF00000000}"/>
  </bookViews>
  <sheets>
    <sheet name="Statistics" sheetId="1" r:id="rId1"/>
    <sheet name="MANOVA" sheetId="2" r:id="rId2"/>
    <sheet name="ANOVA" sheetId="3" r:id="rId3"/>
    <sheet name="t-tests" sheetId="4" r:id="rId4"/>
    <sheet name="Tukey_HSD_beta" sheetId="5" r:id="rId5"/>
    <sheet name="Tukey_HSD_T0" sheetId="6" r:id="rId6"/>
    <sheet name="Tukey_HSD_c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" i="1" l="1"/>
  <c r="AF4" i="1"/>
  <c r="AG4" i="1"/>
  <c r="AH4" i="1"/>
  <c r="AI4" i="1"/>
  <c r="AD5" i="1"/>
  <c r="AF5" i="1"/>
  <c r="AG5" i="1"/>
  <c r="AH5" i="1"/>
  <c r="AI5" i="1"/>
  <c r="AD6" i="1"/>
  <c r="AF6" i="1"/>
  <c r="AG6" i="1"/>
  <c r="AH6" i="1"/>
  <c r="AI6" i="1"/>
  <c r="AD7" i="1"/>
  <c r="AF7" i="1"/>
  <c r="AG7" i="1"/>
  <c r="AH7" i="1"/>
  <c r="AI7" i="1"/>
  <c r="AD8" i="1"/>
  <c r="AF8" i="1"/>
  <c r="AG8" i="1"/>
  <c r="AH8" i="1"/>
  <c r="AI8" i="1"/>
  <c r="AD9" i="1"/>
  <c r="AF9" i="1"/>
  <c r="AG9" i="1"/>
  <c r="AH9" i="1"/>
  <c r="AI9" i="1"/>
  <c r="AD10" i="1"/>
  <c r="AF10" i="1"/>
  <c r="AG10" i="1"/>
  <c r="AH10" i="1"/>
  <c r="AI10" i="1"/>
  <c r="AD11" i="1"/>
  <c r="AF11" i="1"/>
  <c r="AG11" i="1"/>
  <c r="AH11" i="1"/>
  <c r="AI11" i="1"/>
  <c r="AD12" i="1"/>
  <c r="AF12" i="1"/>
  <c r="AG12" i="1"/>
  <c r="AH12" i="1"/>
  <c r="AI12" i="1"/>
  <c r="AD13" i="1"/>
  <c r="AF13" i="1"/>
  <c r="AG13" i="1"/>
  <c r="AH13" i="1"/>
  <c r="AI13" i="1"/>
  <c r="AD14" i="1"/>
  <c r="AF14" i="1"/>
  <c r="AG14" i="1"/>
  <c r="AH14" i="1"/>
  <c r="AI14" i="1"/>
  <c r="AD15" i="1"/>
  <c r="AF15" i="1"/>
  <c r="AG15" i="1"/>
  <c r="AH15" i="1"/>
  <c r="AI15" i="1"/>
  <c r="AD16" i="1"/>
  <c r="AF16" i="1"/>
  <c r="AG16" i="1"/>
  <c r="AH16" i="1"/>
  <c r="AI16" i="1"/>
  <c r="AD17" i="1"/>
  <c r="AF17" i="1"/>
  <c r="AG17" i="1"/>
  <c r="AH17" i="1"/>
  <c r="AI17" i="1"/>
  <c r="AD18" i="1"/>
  <c r="AF18" i="1"/>
  <c r="AG18" i="1"/>
  <c r="AH18" i="1"/>
  <c r="AI18" i="1"/>
  <c r="AD19" i="1"/>
  <c r="AF19" i="1"/>
  <c r="AG19" i="1"/>
  <c r="AH19" i="1"/>
  <c r="AI19" i="1"/>
  <c r="AD20" i="1"/>
  <c r="AF20" i="1"/>
  <c r="AG20" i="1"/>
  <c r="AH20" i="1"/>
  <c r="AI20" i="1"/>
  <c r="AD21" i="1"/>
  <c r="AF21" i="1"/>
  <c r="AG21" i="1"/>
  <c r="AH21" i="1"/>
  <c r="AI21" i="1"/>
  <c r="AD22" i="1"/>
  <c r="AF22" i="1"/>
  <c r="AG22" i="1"/>
  <c r="AH22" i="1"/>
  <c r="AI22" i="1"/>
  <c r="AD23" i="1"/>
  <c r="AF23" i="1"/>
  <c r="AG23" i="1"/>
  <c r="AH23" i="1"/>
  <c r="AI23" i="1"/>
  <c r="AD24" i="1"/>
  <c r="AF24" i="1"/>
  <c r="AG24" i="1"/>
  <c r="AH24" i="1"/>
  <c r="AI24" i="1"/>
  <c r="AD25" i="1"/>
  <c r="AF25" i="1"/>
  <c r="AG25" i="1"/>
  <c r="AH25" i="1"/>
  <c r="AI25" i="1"/>
  <c r="AD26" i="1"/>
  <c r="AF26" i="1"/>
  <c r="AG26" i="1"/>
  <c r="AH26" i="1"/>
  <c r="AI26" i="1"/>
  <c r="AD27" i="1"/>
  <c r="AF27" i="1"/>
  <c r="AG27" i="1"/>
  <c r="AH27" i="1"/>
  <c r="AI27" i="1"/>
  <c r="AD28" i="1"/>
  <c r="AF28" i="1"/>
  <c r="AG28" i="1"/>
  <c r="AH28" i="1"/>
  <c r="AI28" i="1"/>
  <c r="AD29" i="1"/>
  <c r="AF29" i="1"/>
  <c r="AG29" i="1"/>
  <c r="AH29" i="1"/>
  <c r="AI29" i="1"/>
  <c r="AD30" i="1"/>
  <c r="AF30" i="1"/>
  <c r="AG30" i="1"/>
  <c r="AH30" i="1"/>
  <c r="AI30" i="1"/>
  <c r="AD31" i="1"/>
  <c r="AF31" i="1"/>
  <c r="AG31" i="1"/>
  <c r="AH31" i="1"/>
  <c r="AI31" i="1"/>
  <c r="AD32" i="1"/>
  <c r="AF32" i="1"/>
  <c r="AG32" i="1"/>
  <c r="AH32" i="1"/>
  <c r="AI32" i="1"/>
  <c r="AD33" i="1"/>
  <c r="AF33" i="1"/>
  <c r="AG33" i="1"/>
  <c r="AH33" i="1"/>
  <c r="AI33" i="1"/>
  <c r="AD34" i="1"/>
  <c r="AF34" i="1"/>
  <c r="AG34" i="1"/>
  <c r="AH34" i="1"/>
  <c r="AI34" i="1"/>
  <c r="AD35" i="1"/>
  <c r="AF35" i="1"/>
  <c r="AG35" i="1"/>
  <c r="AH35" i="1"/>
  <c r="AI35" i="1"/>
  <c r="AD36" i="1"/>
  <c r="AF36" i="1"/>
  <c r="AG36" i="1"/>
  <c r="AH36" i="1"/>
  <c r="AI36" i="1"/>
  <c r="AD37" i="1"/>
  <c r="AF37" i="1"/>
  <c r="AG37" i="1"/>
  <c r="AH37" i="1"/>
  <c r="AI37" i="1"/>
  <c r="AD38" i="1"/>
  <c r="AF38" i="1"/>
  <c r="AG38" i="1"/>
  <c r="AH38" i="1"/>
  <c r="AI38" i="1"/>
  <c r="AD51" i="1"/>
  <c r="AF51" i="1"/>
  <c r="AG51" i="1"/>
  <c r="AH51" i="1"/>
  <c r="AI51" i="1"/>
  <c r="AD52" i="1"/>
  <c r="AF52" i="1"/>
  <c r="AG52" i="1"/>
  <c r="AH52" i="1"/>
  <c r="AI52" i="1"/>
  <c r="AD53" i="1"/>
  <c r="AF53" i="1"/>
  <c r="AG53" i="1"/>
  <c r="AH53" i="1"/>
  <c r="AI53" i="1"/>
  <c r="AD54" i="1"/>
  <c r="AF54" i="1"/>
  <c r="AG54" i="1"/>
  <c r="AH54" i="1"/>
  <c r="AI54" i="1"/>
  <c r="AD55" i="1"/>
  <c r="AF55" i="1"/>
  <c r="AG55" i="1"/>
  <c r="AH55" i="1"/>
  <c r="AI55" i="1"/>
  <c r="AD56" i="1"/>
  <c r="AF56" i="1"/>
  <c r="AG56" i="1"/>
  <c r="AH56" i="1"/>
  <c r="AI56" i="1"/>
  <c r="AD57" i="1"/>
  <c r="AF57" i="1"/>
  <c r="AG57" i="1"/>
  <c r="AH57" i="1"/>
  <c r="AI57" i="1"/>
  <c r="AD58" i="1"/>
  <c r="AF58" i="1"/>
  <c r="AG58" i="1"/>
  <c r="AH58" i="1"/>
  <c r="AI58" i="1"/>
  <c r="AD59" i="1"/>
  <c r="AF59" i="1"/>
  <c r="AG59" i="1"/>
  <c r="AH59" i="1"/>
  <c r="AI59" i="1"/>
  <c r="AD60" i="1"/>
  <c r="AF60" i="1"/>
  <c r="AG60" i="1"/>
  <c r="AH60" i="1"/>
  <c r="AI60" i="1"/>
  <c r="AD61" i="1"/>
  <c r="AF61" i="1"/>
  <c r="AG61" i="1"/>
  <c r="AH61" i="1"/>
  <c r="AI61" i="1"/>
  <c r="AD62" i="1"/>
  <c r="AF62" i="1"/>
  <c r="AG62" i="1"/>
  <c r="AH62" i="1"/>
  <c r="AI62" i="1"/>
  <c r="AF3" i="1"/>
  <c r="AG3" i="1"/>
  <c r="AH3" i="1"/>
  <c r="AI3" i="1"/>
  <c r="AD3" i="1"/>
  <c r="U4" i="1"/>
  <c r="W4" i="1"/>
  <c r="X4" i="1"/>
  <c r="Y4" i="1"/>
  <c r="Z4" i="1"/>
  <c r="U5" i="1"/>
  <c r="W5" i="1"/>
  <c r="X5" i="1"/>
  <c r="Y5" i="1"/>
  <c r="Z5" i="1"/>
  <c r="U6" i="1"/>
  <c r="W6" i="1"/>
  <c r="X6" i="1"/>
  <c r="Y6" i="1"/>
  <c r="Z6" i="1"/>
  <c r="U7" i="1"/>
  <c r="W7" i="1"/>
  <c r="X7" i="1"/>
  <c r="Y7" i="1"/>
  <c r="Z7" i="1"/>
  <c r="U8" i="1"/>
  <c r="W8" i="1"/>
  <c r="X8" i="1"/>
  <c r="Y8" i="1"/>
  <c r="Z8" i="1"/>
  <c r="U9" i="1"/>
  <c r="W9" i="1"/>
  <c r="X9" i="1"/>
  <c r="Y9" i="1"/>
  <c r="Z9" i="1"/>
  <c r="U10" i="1"/>
  <c r="W10" i="1"/>
  <c r="X10" i="1"/>
  <c r="Y10" i="1"/>
  <c r="Z10" i="1"/>
  <c r="U11" i="1"/>
  <c r="W11" i="1"/>
  <c r="X11" i="1"/>
  <c r="Y11" i="1"/>
  <c r="Z11" i="1"/>
  <c r="U12" i="1"/>
  <c r="W12" i="1"/>
  <c r="X12" i="1"/>
  <c r="Y12" i="1"/>
  <c r="Z12" i="1"/>
  <c r="U13" i="1"/>
  <c r="W13" i="1"/>
  <c r="X13" i="1"/>
  <c r="Y13" i="1"/>
  <c r="Z13" i="1"/>
  <c r="U14" i="1"/>
  <c r="W14" i="1"/>
  <c r="X14" i="1"/>
  <c r="Y14" i="1"/>
  <c r="Z14" i="1"/>
  <c r="U15" i="1"/>
  <c r="W15" i="1"/>
  <c r="X15" i="1"/>
  <c r="Y15" i="1"/>
  <c r="Z15" i="1"/>
  <c r="U16" i="1"/>
  <c r="W16" i="1"/>
  <c r="X16" i="1"/>
  <c r="Y16" i="1"/>
  <c r="Z16" i="1"/>
  <c r="U17" i="1"/>
  <c r="W17" i="1"/>
  <c r="X17" i="1"/>
  <c r="Y17" i="1"/>
  <c r="Z17" i="1"/>
  <c r="U18" i="1"/>
  <c r="W18" i="1"/>
  <c r="X18" i="1"/>
  <c r="Y18" i="1"/>
  <c r="Z18" i="1"/>
  <c r="U19" i="1"/>
  <c r="W19" i="1"/>
  <c r="X19" i="1"/>
  <c r="Y19" i="1"/>
  <c r="Z19" i="1"/>
  <c r="U20" i="1"/>
  <c r="W20" i="1"/>
  <c r="X20" i="1"/>
  <c r="Y20" i="1"/>
  <c r="Z20" i="1"/>
  <c r="U21" i="1"/>
  <c r="W21" i="1"/>
  <c r="X21" i="1"/>
  <c r="Y21" i="1"/>
  <c r="Z21" i="1"/>
  <c r="U22" i="1"/>
  <c r="W22" i="1"/>
  <c r="X22" i="1"/>
  <c r="Y22" i="1"/>
  <c r="Z22" i="1"/>
  <c r="U23" i="1"/>
  <c r="W23" i="1"/>
  <c r="X23" i="1"/>
  <c r="Y23" i="1"/>
  <c r="Z23" i="1"/>
  <c r="U24" i="1"/>
  <c r="W24" i="1"/>
  <c r="X24" i="1"/>
  <c r="Y24" i="1"/>
  <c r="Z24" i="1"/>
  <c r="U25" i="1"/>
  <c r="W25" i="1"/>
  <c r="X25" i="1"/>
  <c r="Y25" i="1"/>
  <c r="Z25" i="1"/>
  <c r="U26" i="1"/>
  <c r="W26" i="1"/>
  <c r="X26" i="1"/>
  <c r="Y26" i="1"/>
  <c r="Z26" i="1"/>
  <c r="U27" i="1"/>
  <c r="W27" i="1"/>
  <c r="X27" i="1"/>
  <c r="Y27" i="1"/>
  <c r="Z27" i="1"/>
  <c r="U28" i="1"/>
  <c r="W28" i="1"/>
  <c r="X28" i="1"/>
  <c r="Y28" i="1"/>
  <c r="Z28" i="1"/>
  <c r="U29" i="1"/>
  <c r="W29" i="1"/>
  <c r="X29" i="1"/>
  <c r="Y29" i="1"/>
  <c r="Z29" i="1"/>
  <c r="U30" i="1"/>
  <c r="W30" i="1"/>
  <c r="X30" i="1"/>
  <c r="Y30" i="1"/>
  <c r="Z30" i="1"/>
  <c r="U31" i="1"/>
  <c r="W31" i="1"/>
  <c r="X31" i="1"/>
  <c r="Y31" i="1"/>
  <c r="Z31" i="1"/>
  <c r="U32" i="1"/>
  <c r="W32" i="1"/>
  <c r="X32" i="1"/>
  <c r="Y32" i="1"/>
  <c r="Z32" i="1"/>
  <c r="U33" i="1"/>
  <c r="W33" i="1"/>
  <c r="X33" i="1"/>
  <c r="Y33" i="1"/>
  <c r="Z33" i="1"/>
  <c r="U34" i="1"/>
  <c r="W34" i="1"/>
  <c r="X34" i="1"/>
  <c r="Y34" i="1"/>
  <c r="Z34" i="1"/>
  <c r="U35" i="1"/>
  <c r="W35" i="1"/>
  <c r="X35" i="1"/>
  <c r="Y35" i="1"/>
  <c r="Z35" i="1"/>
  <c r="U36" i="1"/>
  <c r="W36" i="1"/>
  <c r="X36" i="1"/>
  <c r="Y36" i="1"/>
  <c r="Z36" i="1"/>
  <c r="U37" i="1"/>
  <c r="W37" i="1"/>
  <c r="X37" i="1"/>
  <c r="Y37" i="1"/>
  <c r="Z37" i="1"/>
  <c r="U38" i="1"/>
  <c r="W38" i="1"/>
  <c r="X38" i="1"/>
  <c r="Y38" i="1"/>
  <c r="Z38" i="1"/>
  <c r="U51" i="1"/>
  <c r="W51" i="1"/>
  <c r="X51" i="1"/>
  <c r="Y51" i="1"/>
  <c r="Z51" i="1"/>
  <c r="U52" i="1"/>
  <c r="W52" i="1"/>
  <c r="X52" i="1"/>
  <c r="Y52" i="1"/>
  <c r="Z52" i="1"/>
  <c r="U53" i="1"/>
  <c r="W53" i="1"/>
  <c r="X53" i="1"/>
  <c r="Y53" i="1"/>
  <c r="Z53" i="1"/>
  <c r="U54" i="1"/>
  <c r="W54" i="1"/>
  <c r="X54" i="1"/>
  <c r="Y54" i="1"/>
  <c r="Z54" i="1"/>
  <c r="U55" i="1"/>
  <c r="W55" i="1"/>
  <c r="X55" i="1"/>
  <c r="Y55" i="1"/>
  <c r="Z55" i="1"/>
  <c r="U56" i="1"/>
  <c r="W56" i="1"/>
  <c r="X56" i="1"/>
  <c r="Y56" i="1"/>
  <c r="Z56" i="1"/>
  <c r="U57" i="1"/>
  <c r="W57" i="1"/>
  <c r="X57" i="1"/>
  <c r="Y57" i="1"/>
  <c r="Z57" i="1"/>
  <c r="U58" i="1"/>
  <c r="W58" i="1"/>
  <c r="X58" i="1"/>
  <c r="Y58" i="1"/>
  <c r="Z58" i="1"/>
  <c r="U59" i="1"/>
  <c r="W59" i="1"/>
  <c r="X59" i="1"/>
  <c r="Y59" i="1"/>
  <c r="Z59" i="1"/>
  <c r="U60" i="1"/>
  <c r="W60" i="1"/>
  <c r="X60" i="1"/>
  <c r="Y60" i="1"/>
  <c r="Z60" i="1"/>
  <c r="U61" i="1"/>
  <c r="W61" i="1"/>
  <c r="X61" i="1"/>
  <c r="Y61" i="1"/>
  <c r="Z61" i="1"/>
  <c r="U62" i="1"/>
  <c r="W62" i="1"/>
  <c r="X62" i="1"/>
  <c r="Y62" i="1"/>
  <c r="Z62" i="1"/>
  <c r="W3" i="1"/>
  <c r="X3" i="1"/>
  <c r="Y3" i="1"/>
  <c r="Z3" i="1"/>
  <c r="U3" i="1"/>
</calcChain>
</file>

<file path=xl/sharedStrings.xml><?xml version="1.0" encoding="utf-8"?>
<sst xmlns="http://schemas.openxmlformats.org/spreadsheetml/2006/main" count="556" uniqueCount="47">
  <si>
    <t>Group</t>
  </si>
  <si>
    <t>Statistic</t>
  </si>
  <si>
    <t>beta</t>
  </si>
  <si>
    <t>T0</t>
  </si>
  <si>
    <t>c</t>
  </si>
  <si>
    <t>V_sse</t>
  </si>
  <si>
    <t>C_sse</t>
  </si>
  <si>
    <t>sse</t>
  </si>
  <si>
    <t>Population</t>
  </si>
  <si>
    <t>103</t>
  </si>
  <si>
    <t>107</t>
  </si>
  <si>
    <t>110</t>
  </si>
  <si>
    <t>111</t>
  </si>
  <si>
    <t>112</t>
  </si>
  <si>
    <t>204</t>
  </si>
  <si>
    <t>207</t>
  </si>
  <si>
    <t>302</t>
  </si>
  <si>
    <t>307</t>
  </si>
  <si>
    <t>308</t>
  </si>
  <si>
    <t>312</t>
  </si>
  <si>
    <t>Mean</t>
  </si>
  <si>
    <t>Std</t>
  </si>
  <si>
    <t>Min</t>
  </si>
  <si>
    <t>Max</t>
  </si>
  <si>
    <t>Shapiro-Wilk p-value</t>
  </si>
  <si>
    <t>Effect</t>
  </si>
  <si>
    <t>Test</t>
  </si>
  <si>
    <t>Value</t>
  </si>
  <si>
    <t>Num DF</t>
  </si>
  <si>
    <t>Den DF</t>
  </si>
  <si>
    <t>F Value</t>
  </si>
  <si>
    <t>Pr &gt; F</t>
  </si>
  <si>
    <t>Intercept</t>
  </si>
  <si>
    <t>PID</t>
  </si>
  <si>
    <t>Wilks' lambda</t>
  </si>
  <si>
    <t>Pillai's trace</t>
  </si>
  <si>
    <t>Hotelling-Lawley trace</t>
  </si>
  <si>
    <t>Roy's greatest root</t>
  </si>
  <si>
    <t>ANOVA p-value</t>
  </si>
  <si>
    <t>Group 1</t>
  </si>
  <si>
    <t>Group 2</t>
  </si>
  <si>
    <t>p-adj</t>
  </si>
  <si>
    <t>p</t>
  </si>
  <si>
    <t>Dose</t>
  </si>
  <si>
    <t>Viral</t>
  </si>
  <si>
    <t>Difference</t>
  </si>
  <si>
    <t>Relative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</si>
</sst>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"/>
  <sheetViews>
    <sheetView tabSelected="1" topLeftCell="W1" workbookViewId="0">
      <selection activeCell="Q15" sqref="Q15"/>
    </sheetView>
  </sheetViews>
  <sheetFormatPr defaultRowHeight="15" x14ac:dyDescent="0.25"/>
  <sheetData>
    <row r="1" spans="1:35" x14ac:dyDescent="0.25">
      <c r="A1" s="2" t="s">
        <v>43</v>
      </c>
      <c r="B1" s="2"/>
      <c r="C1" s="2"/>
      <c r="D1" s="2"/>
      <c r="E1" s="2"/>
      <c r="F1" s="2"/>
      <c r="G1" s="2"/>
      <c r="H1" s="2"/>
      <c r="J1" s="2" t="s">
        <v>44</v>
      </c>
      <c r="K1" s="2"/>
      <c r="L1" s="2"/>
      <c r="M1" s="2"/>
      <c r="N1" s="2"/>
      <c r="O1" s="2"/>
      <c r="P1" s="2"/>
      <c r="Q1" s="2"/>
      <c r="S1" s="2" t="s">
        <v>45</v>
      </c>
      <c r="T1" s="2"/>
      <c r="U1" s="2"/>
      <c r="V1" s="2"/>
      <c r="W1" s="2"/>
      <c r="X1" s="2"/>
      <c r="Y1" s="2"/>
      <c r="Z1" s="2"/>
      <c r="AB1" s="2" t="s">
        <v>46</v>
      </c>
      <c r="AC1" s="2"/>
      <c r="AD1" s="2"/>
      <c r="AE1" s="2"/>
      <c r="AF1" s="2"/>
      <c r="AG1" s="2"/>
      <c r="AH1" s="2"/>
      <c r="AI1" s="2"/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0</v>
      </c>
      <c r="K2" s="1" t="s">
        <v>1</v>
      </c>
      <c r="L2" s="1" t="s">
        <v>2</v>
      </c>
      <c r="M2" s="1" t="s">
        <v>42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0</v>
      </c>
      <c r="T2" s="1" t="s">
        <v>1</v>
      </c>
      <c r="U2" s="1" t="s">
        <v>2</v>
      </c>
      <c r="V2" s="1"/>
      <c r="W2" s="1" t="s">
        <v>4</v>
      </c>
      <c r="X2" s="1" t="s">
        <v>5</v>
      </c>
      <c r="Y2" s="1" t="s">
        <v>6</v>
      </c>
      <c r="Z2" s="1" t="s">
        <v>7</v>
      </c>
      <c r="AB2" s="1" t="s">
        <v>0</v>
      </c>
      <c r="AC2" s="1" t="s">
        <v>1</v>
      </c>
      <c r="AD2" s="1" t="s">
        <v>2</v>
      </c>
      <c r="AE2" s="1"/>
      <c r="AF2" s="1" t="s">
        <v>4</v>
      </c>
      <c r="AG2" s="1" t="s">
        <v>5</v>
      </c>
      <c r="AH2" s="1" t="s">
        <v>6</v>
      </c>
      <c r="AI2" s="1" t="s">
        <v>7</v>
      </c>
    </row>
    <row r="3" spans="1:35" x14ac:dyDescent="0.25">
      <c r="A3" t="s">
        <v>8</v>
      </c>
      <c r="B3" t="s">
        <v>23</v>
      </c>
      <c r="C3">
        <v>-3.7173772426649019</v>
      </c>
      <c r="D3">
        <v>8.6122983812437806</v>
      </c>
      <c r="E3">
        <v>1.999999755816223</v>
      </c>
      <c r="F3">
        <v>18.17901254923293</v>
      </c>
      <c r="G3">
        <v>5.1070736718389416</v>
      </c>
      <c r="H3">
        <v>19.16938688184413</v>
      </c>
      <c r="J3" t="s">
        <v>8</v>
      </c>
      <c r="K3" t="s">
        <v>23</v>
      </c>
      <c r="L3">
        <v>-3.0024965827437762</v>
      </c>
      <c r="M3">
        <v>1.832780450945092</v>
      </c>
      <c r="N3">
        <v>1.999375786877359</v>
      </c>
      <c r="O3">
        <v>6.2061507308638459</v>
      </c>
      <c r="P3">
        <v>2.829468014828346</v>
      </c>
      <c r="Q3">
        <v>6.5659773891883697</v>
      </c>
      <c r="S3" t="s">
        <v>8</v>
      </c>
      <c r="T3" t="s">
        <v>23</v>
      </c>
      <c r="U3">
        <f>SQRT((C3-L3)^2)</f>
        <v>0.71488065992112571</v>
      </c>
      <c r="W3">
        <f t="shared" ref="V3:Z3" si="0">SQRT((E3-N3)^2)</f>
        <v>6.2396893886407234E-4</v>
      </c>
      <c r="X3">
        <f t="shared" si="0"/>
        <v>11.972861818369083</v>
      </c>
      <c r="Y3">
        <f t="shared" si="0"/>
        <v>2.2776056570105956</v>
      </c>
      <c r="Z3">
        <f t="shared" si="0"/>
        <v>12.603409492655761</v>
      </c>
      <c r="AB3" t="s">
        <v>8</v>
      </c>
      <c r="AC3" t="s">
        <v>23</v>
      </c>
      <c r="AD3">
        <f>U3/((ABS(L3)+ABS(C3))/2)*100</f>
        <v>21.276609605914715</v>
      </c>
      <c r="AF3">
        <f t="shared" ref="AE3:AI3" si="1">W3/((ABS(N3)+ABS(E3))/2)*100</f>
        <v>3.1203318228216637E-2</v>
      </c>
      <c r="AG3">
        <f t="shared" si="1"/>
        <v>98.197922079458522</v>
      </c>
      <c r="AH3">
        <f t="shared" si="1"/>
        <v>57.395418481497515</v>
      </c>
      <c r="AI3">
        <f t="shared" si="1"/>
        <v>97.946229631123188</v>
      </c>
    </row>
    <row r="4" spans="1:35" x14ac:dyDescent="0.25">
      <c r="A4" t="s">
        <v>19</v>
      </c>
      <c r="B4" t="s">
        <v>23</v>
      </c>
      <c r="C4">
        <v>-4.7302801263400882</v>
      </c>
      <c r="D4">
        <v>8.3478104071490655</v>
      </c>
      <c r="E4">
        <v>1.999834875984686</v>
      </c>
      <c r="F4">
        <v>18.17901254923293</v>
      </c>
      <c r="G4">
        <v>0.99704524016283425</v>
      </c>
      <c r="H4">
        <v>19.16938688184413</v>
      </c>
      <c r="J4" t="s">
        <v>19</v>
      </c>
      <c r="K4" t="s">
        <v>23</v>
      </c>
      <c r="L4">
        <v>-4.5855328454801576</v>
      </c>
      <c r="M4">
        <v>-4.8555322838716143E-2</v>
      </c>
      <c r="N4">
        <v>1.9967787353992219</v>
      </c>
      <c r="O4">
        <v>6.2061507308638459</v>
      </c>
      <c r="P4">
        <v>0.4203438781342555</v>
      </c>
      <c r="Q4">
        <v>6.5659773891883697</v>
      </c>
      <c r="S4" t="s">
        <v>19</v>
      </c>
      <c r="T4" t="s">
        <v>23</v>
      </c>
      <c r="U4">
        <f t="shared" ref="U4:U62" si="2">SQRT((C4-L4)^2)</f>
        <v>0.1447472808599306</v>
      </c>
      <c r="W4">
        <f t="shared" ref="W4:W62" si="3">SQRT((E4-N4)^2)</f>
        <v>3.0561405854641066E-3</v>
      </c>
      <c r="X4">
        <f t="shared" ref="X4:X62" si="4">SQRT((F4-O4)^2)</f>
        <v>11.972861818369083</v>
      </c>
      <c r="Y4">
        <f t="shared" ref="Y4:Y62" si="5">SQRT((G4-P4)^2)</f>
        <v>0.5767013620285788</v>
      </c>
      <c r="Z4">
        <f t="shared" ref="Z4:Z62" si="6">SQRT((H4-Q4)^2)</f>
        <v>12.603409492655761</v>
      </c>
      <c r="AB4" t="s">
        <v>19</v>
      </c>
      <c r="AC4" t="s">
        <v>23</v>
      </c>
      <c r="AD4">
        <f t="shared" ref="AD4:AD62" si="7">U4/((ABS(L4)+ABS(C4))/2)*100</f>
        <v>3.1075609031177871</v>
      </c>
      <c r="AF4">
        <f t="shared" ref="AF4:AF62" si="8">W4/((ABS(N4)+ABS(E4))/2)*100</f>
        <v>0.15293650488298549</v>
      </c>
      <c r="AG4">
        <f t="shared" ref="AG4:AG62" si="9">X4/((ABS(O4)+ABS(F4))/2)*100</f>
        <v>98.197922079458522</v>
      </c>
      <c r="AH4">
        <f t="shared" ref="AH4:AH62" si="10">Y4/((ABS(P4)+ABS(G4))/2)*100</f>
        <v>81.375164319231104</v>
      </c>
      <c r="AI4">
        <f t="shared" ref="AI4:AI62" si="11">Z4/((ABS(Q4)+ABS(H4))/2)*100</f>
        <v>97.946229631123188</v>
      </c>
    </row>
    <row r="5" spans="1:35" x14ac:dyDescent="0.25">
      <c r="A5" t="s">
        <v>18</v>
      </c>
      <c r="B5" t="s">
        <v>23</v>
      </c>
      <c r="C5">
        <v>-4.2107849059118507</v>
      </c>
      <c r="D5">
        <v>7.2715053692879668</v>
      </c>
      <c r="E5">
        <v>1.9993722800619009</v>
      </c>
      <c r="F5">
        <v>3.295263322903129</v>
      </c>
      <c r="G5">
        <v>1.0879898539853321</v>
      </c>
      <c r="H5">
        <v>4.3733453089625982</v>
      </c>
      <c r="J5" t="s">
        <v>18</v>
      </c>
      <c r="K5" t="s">
        <v>23</v>
      </c>
      <c r="L5">
        <v>-3.7629211212794802</v>
      </c>
      <c r="M5">
        <v>-0.50248852863356586</v>
      </c>
      <c r="N5">
        <v>1.996318188155739</v>
      </c>
      <c r="O5">
        <v>2.3352919205266049</v>
      </c>
      <c r="P5">
        <v>1.3113067298548939</v>
      </c>
      <c r="Q5">
        <v>3.6287439840970399</v>
      </c>
      <c r="S5" t="s">
        <v>18</v>
      </c>
      <c r="T5" t="s">
        <v>23</v>
      </c>
      <c r="U5">
        <f t="shared" si="2"/>
        <v>0.44786378463237053</v>
      </c>
      <c r="W5">
        <f t="shared" si="3"/>
        <v>3.0540919061619043E-3</v>
      </c>
      <c r="X5">
        <f t="shared" si="4"/>
        <v>0.95997140237652401</v>
      </c>
      <c r="Y5">
        <f t="shared" si="5"/>
        <v>0.22331687586956184</v>
      </c>
      <c r="Z5">
        <f t="shared" si="6"/>
        <v>0.7446013248655583</v>
      </c>
      <c r="AB5" t="s">
        <v>18</v>
      </c>
      <c r="AC5" t="s">
        <v>23</v>
      </c>
      <c r="AD5">
        <f t="shared" si="7"/>
        <v>11.233516337449593</v>
      </c>
      <c r="AF5">
        <f t="shared" si="8"/>
        <v>0.15286929407843972</v>
      </c>
      <c r="AG5">
        <f t="shared" si="9"/>
        <v>34.098640751166052</v>
      </c>
      <c r="AH5">
        <f t="shared" si="10"/>
        <v>18.615195584710001</v>
      </c>
      <c r="AI5">
        <f t="shared" si="11"/>
        <v>18.610172858514961</v>
      </c>
    </row>
    <row r="6" spans="1:35" x14ac:dyDescent="0.25">
      <c r="A6" t="s">
        <v>17</v>
      </c>
      <c r="B6" t="s">
        <v>23</v>
      </c>
      <c r="C6">
        <v>-6.0031302301120473</v>
      </c>
      <c r="D6">
        <v>8.6122983812437806</v>
      </c>
      <c r="E6">
        <v>1.77603003427376</v>
      </c>
      <c r="F6">
        <v>2.5745669890588281</v>
      </c>
      <c r="G6">
        <v>1.3229534070120761</v>
      </c>
      <c r="H6">
        <v>3.8851500355556419</v>
      </c>
      <c r="J6" t="s">
        <v>17</v>
      </c>
      <c r="K6" t="s">
        <v>23</v>
      </c>
      <c r="L6">
        <v>-6.2861852258253839</v>
      </c>
      <c r="M6">
        <v>1.832780450945092</v>
      </c>
      <c r="N6">
        <v>1.9881489683411711</v>
      </c>
      <c r="O6">
        <v>2.424897482810831</v>
      </c>
      <c r="P6">
        <v>0.74692761353813208</v>
      </c>
      <c r="Q6">
        <v>3.165869718053052</v>
      </c>
      <c r="S6" t="s">
        <v>17</v>
      </c>
      <c r="T6" t="s">
        <v>23</v>
      </c>
      <c r="U6">
        <f t="shared" si="2"/>
        <v>0.28305499571333659</v>
      </c>
      <c r="W6">
        <f t="shared" si="3"/>
        <v>0.212118934067411</v>
      </c>
      <c r="X6">
        <f t="shared" si="4"/>
        <v>0.14966950624799713</v>
      </c>
      <c r="Y6">
        <f t="shared" si="5"/>
        <v>0.576025793473944</v>
      </c>
      <c r="Z6">
        <f t="shared" si="6"/>
        <v>0.71928031750258992</v>
      </c>
      <c r="AB6" t="s">
        <v>17</v>
      </c>
      <c r="AC6" t="s">
        <v>23</v>
      </c>
      <c r="AD6">
        <f t="shared" si="7"/>
        <v>4.6065217664598572</v>
      </c>
      <c r="AF6">
        <f t="shared" si="8"/>
        <v>11.270395691599919</v>
      </c>
      <c r="AG6">
        <f t="shared" si="9"/>
        <v>5.9874215364520804</v>
      </c>
      <c r="AH6">
        <f t="shared" si="10"/>
        <v>55.657865138627812</v>
      </c>
      <c r="AI6">
        <f t="shared" si="11"/>
        <v>20.402164300687545</v>
      </c>
    </row>
    <row r="7" spans="1:35" x14ac:dyDescent="0.25">
      <c r="A7" t="s">
        <v>16</v>
      </c>
      <c r="B7" t="s">
        <v>23</v>
      </c>
      <c r="C7">
        <v>-5.6184928634330218</v>
      </c>
      <c r="D7">
        <v>8.3218283795240389</v>
      </c>
      <c r="E7">
        <v>1.843818878096513</v>
      </c>
      <c r="F7">
        <v>0.88039859832889589</v>
      </c>
      <c r="G7">
        <v>2.9706310965268989</v>
      </c>
      <c r="H7">
        <v>3.8425523456135391</v>
      </c>
      <c r="J7" t="s">
        <v>16</v>
      </c>
      <c r="K7" t="s">
        <v>23</v>
      </c>
      <c r="L7">
        <v>-5.6378825189533686</v>
      </c>
      <c r="M7">
        <v>1.0756718224979649</v>
      </c>
      <c r="N7">
        <v>1.9931055043886341</v>
      </c>
      <c r="O7">
        <v>1.2120517430566731</v>
      </c>
      <c r="P7">
        <v>1.127596568591013</v>
      </c>
      <c r="Q7">
        <v>2.3375688266310859</v>
      </c>
      <c r="S7" t="s">
        <v>16</v>
      </c>
      <c r="T7" t="s">
        <v>23</v>
      </c>
      <c r="U7">
        <f t="shared" si="2"/>
        <v>1.9389655520346771E-2</v>
      </c>
      <c r="W7">
        <f t="shared" si="3"/>
        <v>0.14928662629212108</v>
      </c>
      <c r="X7">
        <f t="shared" si="4"/>
        <v>0.33165314472777718</v>
      </c>
      <c r="Y7">
        <f t="shared" si="5"/>
        <v>1.843034527935886</v>
      </c>
      <c r="Z7">
        <f t="shared" si="6"/>
        <v>1.5049835189824532</v>
      </c>
      <c r="AB7" t="s">
        <v>16</v>
      </c>
      <c r="AC7" t="s">
        <v>23</v>
      </c>
      <c r="AD7">
        <f t="shared" si="7"/>
        <v>0.34450975312509691</v>
      </c>
      <c r="AF7">
        <f t="shared" si="8"/>
        <v>7.7815777122732479</v>
      </c>
      <c r="AG7">
        <f t="shared" si="9"/>
        <v>31.699977597381324</v>
      </c>
      <c r="AH7">
        <f t="shared" si="10"/>
        <v>89.943003587764764</v>
      </c>
      <c r="AI7">
        <f t="shared" si="11"/>
        <v>48.704013304510724</v>
      </c>
    </row>
    <row r="8" spans="1:35" x14ac:dyDescent="0.25">
      <c r="A8" t="s">
        <v>15</v>
      </c>
      <c r="B8" t="s">
        <v>23</v>
      </c>
      <c r="C8">
        <v>-4.1192077848953117</v>
      </c>
      <c r="D8">
        <v>7.4494531799242703</v>
      </c>
      <c r="E8">
        <v>1.999624661712271</v>
      </c>
      <c r="F8">
        <v>2.41572978342281</v>
      </c>
      <c r="G8">
        <v>2.6952442747875258</v>
      </c>
      <c r="H8">
        <v>5.1064242707623828</v>
      </c>
      <c r="J8" t="s">
        <v>15</v>
      </c>
      <c r="K8" t="s">
        <v>23</v>
      </c>
      <c r="L8">
        <v>-3.874503774087688</v>
      </c>
      <c r="M8">
        <v>-0.24330155896952149</v>
      </c>
      <c r="N8">
        <v>1.987250922154433</v>
      </c>
      <c r="O8">
        <v>1.23896751811109</v>
      </c>
      <c r="P8">
        <v>0.97492628036702511</v>
      </c>
      <c r="Q8">
        <v>2.2097471044681192</v>
      </c>
      <c r="S8" t="s">
        <v>15</v>
      </c>
      <c r="T8" t="s">
        <v>23</v>
      </c>
      <c r="U8">
        <f t="shared" si="2"/>
        <v>0.24470401080762372</v>
      </c>
      <c r="W8">
        <f t="shared" si="3"/>
        <v>1.2373739557838048E-2</v>
      </c>
      <c r="X8">
        <f t="shared" si="4"/>
        <v>1.17676226531172</v>
      </c>
      <c r="Y8">
        <f t="shared" si="5"/>
        <v>1.7203179944205007</v>
      </c>
      <c r="Z8">
        <f t="shared" si="6"/>
        <v>2.8966771662942636</v>
      </c>
      <c r="AB8" t="s">
        <v>15</v>
      </c>
      <c r="AC8" t="s">
        <v>23</v>
      </c>
      <c r="AD8">
        <f t="shared" si="7"/>
        <v>6.1224128241814171</v>
      </c>
      <c r="AF8">
        <f t="shared" si="8"/>
        <v>0.6207236367199237</v>
      </c>
      <c r="AG8">
        <f t="shared" si="9"/>
        <v>64.397249250591855</v>
      </c>
      <c r="AH8">
        <f t="shared" si="10"/>
        <v>93.745942787558448</v>
      </c>
      <c r="AI8">
        <f t="shared" si="11"/>
        <v>79.185601805370553</v>
      </c>
    </row>
    <row r="9" spans="1:35" x14ac:dyDescent="0.25">
      <c r="A9" t="s">
        <v>14</v>
      </c>
      <c r="B9" t="s">
        <v>23</v>
      </c>
      <c r="C9">
        <v>-3.7173772426649019</v>
      </c>
      <c r="D9">
        <v>6.8560886540306916</v>
      </c>
      <c r="E9">
        <v>1.999626427632448</v>
      </c>
      <c r="F9">
        <v>2.7132362751378158</v>
      </c>
      <c r="G9">
        <v>5.1070736718389416</v>
      </c>
      <c r="H9">
        <v>7.8075336209572486</v>
      </c>
      <c r="J9" t="s">
        <v>14</v>
      </c>
      <c r="K9" t="s">
        <v>23</v>
      </c>
      <c r="L9">
        <v>-3.0024965827437762</v>
      </c>
      <c r="M9">
        <v>-1.153929828174479</v>
      </c>
      <c r="N9">
        <v>1.999375786877359</v>
      </c>
      <c r="O9">
        <v>1.05414661047078</v>
      </c>
      <c r="P9">
        <v>2.829468014828346</v>
      </c>
      <c r="Q9">
        <v>3.8808496079764292</v>
      </c>
      <c r="S9" t="s">
        <v>14</v>
      </c>
      <c r="T9" t="s">
        <v>23</v>
      </c>
      <c r="U9">
        <f t="shared" si="2"/>
        <v>0.71488065992112571</v>
      </c>
      <c r="W9">
        <f t="shared" si="3"/>
        <v>2.5064075508907102E-4</v>
      </c>
      <c r="X9">
        <f t="shared" si="4"/>
        <v>1.6590896646670359</v>
      </c>
      <c r="Y9">
        <f t="shared" si="5"/>
        <v>2.2776056570105956</v>
      </c>
      <c r="Z9">
        <f t="shared" si="6"/>
        <v>3.9266840129808194</v>
      </c>
      <c r="AB9" t="s">
        <v>14</v>
      </c>
      <c r="AC9" t="s">
        <v>23</v>
      </c>
      <c r="AD9">
        <f t="shared" si="7"/>
        <v>21.276609605914715</v>
      </c>
      <c r="AF9">
        <f t="shared" si="8"/>
        <v>1.2535164605793762E-2</v>
      </c>
      <c r="AG9">
        <f t="shared" si="9"/>
        <v>88.076509080335796</v>
      </c>
      <c r="AH9">
        <f t="shared" si="10"/>
        <v>57.395418481497515</v>
      </c>
      <c r="AI9">
        <f t="shared" si="11"/>
        <v>67.189515197630072</v>
      </c>
    </row>
    <row r="10" spans="1:35" x14ac:dyDescent="0.25">
      <c r="A10" t="s">
        <v>13</v>
      </c>
      <c r="B10" t="s">
        <v>23</v>
      </c>
      <c r="C10">
        <v>-4.9436617703459156</v>
      </c>
      <c r="D10">
        <v>8.074461131219655</v>
      </c>
      <c r="E10">
        <v>1.980414686763013</v>
      </c>
      <c r="F10">
        <v>2.529601194059532</v>
      </c>
      <c r="G10">
        <v>2.435038366629084</v>
      </c>
      <c r="H10">
        <v>4.9592183065547966</v>
      </c>
      <c r="J10" t="s">
        <v>13</v>
      </c>
      <c r="K10" t="s">
        <v>23</v>
      </c>
      <c r="L10">
        <v>-4.5191073294797262</v>
      </c>
      <c r="M10">
        <v>0.59333535414229255</v>
      </c>
      <c r="N10">
        <v>1.9858659643307</v>
      </c>
      <c r="O10">
        <v>3.105490322303015</v>
      </c>
      <c r="P10">
        <v>1.3807346967102561</v>
      </c>
      <c r="Q10">
        <v>4.4839226044102061</v>
      </c>
      <c r="S10" t="s">
        <v>13</v>
      </c>
      <c r="T10" t="s">
        <v>23</v>
      </c>
      <c r="U10">
        <f t="shared" si="2"/>
        <v>0.42455444086618943</v>
      </c>
      <c r="W10">
        <f t="shared" si="3"/>
        <v>5.4512775676869296E-3</v>
      </c>
      <c r="X10">
        <f t="shared" si="4"/>
        <v>0.57588912824348304</v>
      </c>
      <c r="Y10">
        <f t="shared" si="5"/>
        <v>1.054303669918828</v>
      </c>
      <c r="Z10">
        <f t="shared" si="6"/>
        <v>0.47529570214459049</v>
      </c>
      <c r="AB10" t="s">
        <v>13</v>
      </c>
      <c r="AC10" t="s">
        <v>23</v>
      </c>
      <c r="AD10">
        <f t="shared" si="7"/>
        <v>8.973154398832623</v>
      </c>
      <c r="AF10">
        <f t="shared" si="8"/>
        <v>0.27488108115514842</v>
      </c>
      <c r="AG10">
        <f t="shared" si="9"/>
        <v>20.439388661968692</v>
      </c>
      <c r="AH10">
        <f t="shared" si="10"/>
        <v>55.260292078070464</v>
      </c>
      <c r="AI10">
        <f t="shared" si="11"/>
        <v>10.066474844036181</v>
      </c>
    </row>
    <row r="11" spans="1:35" x14ac:dyDescent="0.25">
      <c r="A11" t="s">
        <v>12</v>
      </c>
      <c r="B11" t="s">
        <v>23</v>
      </c>
      <c r="C11">
        <v>-4.1100390552380333</v>
      </c>
      <c r="D11">
        <v>6.9384792601292888</v>
      </c>
      <c r="E11">
        <v>1.998479757296717</v>
      </c>
      <c r="F11">
        <v>1.535304354791944</v>
      </c>
      <c r="G11">
        <v>1.967379271111781</v>
      </c>
      <c r="H11">
        <v>3.4950499843941358</v>
      </c>
      <c r="J11" t="s">
        <v>12</v>
      </c>
      <c r="K11" t="s">
        <v>23</v>
      </c>
      <c r="L11">
        <v>-3.5382037700465272</v>
      </c>
      <c r="M11">
        <v>-0.50866402084376583</v>
      </c>
      <c r="N11">
        <v>1.9985546199228399</v>
      </c>
      <c r="O11">
        <v>1.896737188166282</v>
      </c>
      <c r="P11">
        <v>0.22665956633250359</v>
      </c>
      <c r="Q11">
        <v>2.1204121760157411</v>
      </c>
      <c r="S11" t="s">
        <v>12</v>
      </c>
      <c r="T11" t="s">
        <v>23</v>
      </c>
      <c r="U11">
        <f t="shared" si="2"/>
        <v>0.57183528519150606</v>
      </c>
      <c r="W11">
        <f t="shared" si="3"/>
        <v>7.4862626122884635E-5</v>
      </c>
      <c r="X11">
        <f t="shared" si="4"/>
        <v>0.36143283337433796</v>
      </c>
      <c r="Y11">
        <f t="shared" si="5"/>
        <v>1.7407197047792775</v>
      </c>
      <c r="Z11">
        <f t="shared" si="6"/>
        <v>1.3746378083783948</v>
      </c>
      <c r="AB11" t="s">
        <v>12</v>
      </c>
      <c r="AC11" t="s">
        <v>23</v>
      </c>
      <c r="AD11">
        <f t="shared" si="7"/>
        <v>14.953376827970427</v>
      </c>
      <c r="AF11">
        <f t="shared" si="8"/>
        <v>3.7459085440721706E-3</v>
      </c>
      <c r="AG11">
        <f t="shared" si="9"/>
        <v>21.062264477300193</v>
      </c>
      <c r="AH11">
        <f t="shared" si="10"/>
        <v>158.67720070141934</v>
      </c>
      <c r="AI11">
        <f t="shared" si="11"/>
        <v>48.95902666996367</v>
      </c>
    </row>
    <row r="12" spans="1:35" x14ac:dyDescent="0.25">
      <c r="A12" t="s">
        <v>11</v>
      </c>
      <c r="B12" t="s">
        <v>23</v>
      </c>
      <c r="C12">
        <v>-4.2168916588458867</v>
      </c>
      <c r="D12">
        <v>6.8087696327797183</v>
      </c>
      <c r="E12">
        <v>1.9940559606118711</v>
      </c>
      <c r="F12">
        <v>0.14540938023387581</v>
      </c>
      <c r="G12">
        <v>4.9673182484683531</v>
      </c>
      <c r="H12">
        <v>5.0916129495760636</v>
      </c>
      <c r="J12" t="s">
        <v>11</v>
      </c>
      <c r="K12" t="s">
        <v>23</v>
      </c>
      <c r="L12">
        <v>-3.6179941969874001</v>
      </c>
      <c r="M12">
        <v>-0.63091761806953084</v>
      </c>
      <c r="N12">
        <v>1.9974886172370521</v>
      </c>
      <c r="O12">
        <v>0.26339675310982841</v>
      </c>
      <c r="P12">
        <v>2.2833644373567399</v>
      </c>
      <c r="Q12">
        <v>2.543908035392803</v>
      </c>
      <c r="S12" t="s">
        <v>11</v>
      </c>
      <c r="T12" t="s">
        <v>23</v>
      </c>
      <c r="U12">
        <f t="shared" si="2"/>
        <v>0.59889746185848658</v>
      </c>
      <c r="W12">
        <f t="shared" si="3"/>
        <v>3.4326566251809965E-3</v>
      </c>
      <c r="X12">
        <f t="shared" si="4"/>
        <v>0.1179873728759526</v>
      </c>
      <c r="Y12">
        <f t="shared" si="5"/>
        <v>2.6839538111116132</v>
      </c>
      <c r="Z12">
        <f t="shared" si="6"/>
        <v>2.5477049141832606</v>
      </c>
      <c r="AB12" t="s">
        <v>11</v>
      </c>
      <c r="AC12" t="s">
        <v>23</v>
      </c>
      <c r="AD12">
        <f t="shared" si="7"/>
        <v>15.287969036909224</v>
      </c>
      <c r="AF12">
        <f t="shared" si="8"/>
        <v>0.17199640681607439</v>
      </c>
      <c r="AG12">
        <f t="shared" si="9"/>
        <v>57.72289760474537</v>
      </c>
      <c r="AH12">
        <f t="shared" si="10"/>
        <v>74.033133910512376</v>
      </c>
      <c r="AI12">
        <f t="shared" si="11"/>
        <v>66.732968691949665</v>
      </c>
    </row>
    <row r="13" spans="1:35" x14ac:dyDescent="0.25">
      <c r="A13" t="s">
        <v>10</v>
      </c>
      <c r="B13" t="s">
        <v>23</v>
      </c>
      <c r="C13">
        <v>-4.9288736325125653</v>
      </c>
      <c r="D13">
        <v>7.53463905369283</v>
      </c>
      <c r="E13">
        <v>1.9981614235154821</v>
      </c>
      <c r="F13">
        <v>1.8288831289594609</v>
      </c>
      <c r="G13">
        <v>0.47594850503320613</v>
      </c>
      <c r="H13">
        <v>2.2937979990148678</v>
      </c>
      <c r="J13" t="s">
        <v>10</v>
      </c>
      <c r="K13" t="s">
        <v>23</v>
      </c>
      <c r="L13">
        <v>-4.7281922268043219</v>
      </c>
      <c r="M13">
        <v>0.25259136123140807</v>
      </c>
      <c r="N13">
        <v>1.9969832927186451</v>
      </c>
      <c r="O13">
        <v>3.176130537298417</v>
      </c>
      <c r="P13">
        <v>0.33260747010333208</v>
      </c>
      <c r="Q13">
        <v>3.4914098797317772</v>
      </c>
      <c r="S13" t="s">
        <v>10</v>
      </c>
      <c r="T13" t="s">
        <v>23</v>
      </c>
      <c r="U13">
        <f t="shared" si="2"/>
        <v>0.20068140570824333</v>
      </c>
      <c r="W13">
        <f t="shared" si="3"/>
        <v>1.1781307968370403E-3</v>
      </c>
      <c r="X13">
        <f t="shared" si="4"/>
        <v>1.3472474083389561</v>
      </c>
      <c r="Y13">
        <f t="shared" si="5"/>
        <v>0.14334103492987404</v>
      </c>
      <c r="Z13">
        <f t="shared" si="6"/>
        <v>1.1976118807169094</v>
      </c>
      <c r="AB13" t="s">
        <v>10</v>
      </c>
      <c r="AC13" t="s">
        <v>23</v>
      </c>
      <c r="AD13">
        <f t="shared" si="7"/>
        <v>4.1561569245099665</v>
      </c>
      <c r="AF13">
        <f t="shared" si="8"/>
        <v>5.8978128729592606E-2</v>
      </c>
      <c r="AG13">
        <f t="shared" si="9"/>
        <v>53.835913273190272</v>
      </c>
      <c r="AH13">
        <f t="shared" si="10"/>
        <v>35.456057301578539</v>
      </c>
      <c r="AI13">
        <f t="shared" si="11"/>
        <v>41.402553056619631</v>
      </c>
    </row>
    <row r="14" spans="1:35" x14ac:dyDescent="0.25">
      <c r="A14" t="s">
        <v>9</v>
      </c>
      <c r="B14" t="s">
        <v>23</v>
      </c>
      <c r="C14">
        <v>-4.0359175893068473</v>
      </c>
      <c r="D14">
        <v>6.926919626200525</v>
      </c>
      <c r="E14">
        <v>1.999999755816223</v>
      </c>
      <c r="F14">
        <v>1.669685035013772</v>
      </c>
      <c r="G14">
        <v>0.91422708755779181</v>
      </c>
      <c r="H14">
        <v>2.580812890091412</v>
      </c>
      <c r="J14" t="s">
        <v>9</v>
      </c>
      <c r="K14" t="s">
        <v>23</v>
      </c>
      <c r="L14">
        <v>-3.208848711632327</v>
      </c>
      <c r="M14">
        <v>-1.6172558791458029</v>
      </c>
      <c r="N14">
        <v>1.037585058565385</v>
      </c>
      <c r="O14">
        <v>1.8089714915129289</v>
      </c>
      <c r="P14">
        <v>0.73616317431870881</v>
      </c>
      <c r="Q14">
        <v>2.5401047505063552</v>
      </c>
      <c r="S14" t="s">
        <v>9</v>
      </c>
      <c r="T14" t="s">
        <v>23</v>
      </c>
      <c r="U14">
        <f t="shared" si="2"/>
        <v>0.82706887767452031</v>
      </c>
      <c r="W14">
        <f t="shared" si="3"/>
        <v>0.96241469725083806</v>
      </c>
      <c r="X14">
        <f t="shared" si="4"/>
        <v>0.13928645649915694</v>
      </c>
      <c r="Y14">
        <f t="shared" si="5"/>
        <v>0.17806391323908299</v>
      </c>
      <c r="Z14">
        <f t="shared" si="6"/>
        <v>4.0708139585056813E-2</v>
      </c>
      <c r="AB14" t="s">
        <v>9</v>
      </c>
      <c r="AC14" t="s">
        <v>23</v>
      </c>
      <c r="AD14">
        <f t="shared" si="7"/>
        <v>22.832175485558544</v>
      </c>
      <c r="AF14">
        <f t="shared" si="8"/>
        <v>63.367099591374966</v>
      </c>
      <c r="AG14">
        <f t="shared" si="9"/>
        <v>8.0080603208175241</v>
      </c>
      <c r="AH14">
        <f t="shared" si="10"/>
        <v>21.57840086097255</v>
      </c>
      <c r="AI14">
        <f t="shared" si="11"/>
        <v>1.5898767542102055</v>
      </c>
    </row>
    <row r="15" spans="1:35" x14ac:dyDescent="0.25">
      <c r="A15" t="s">
        <v>8</v>
      </c>
      <c r="B15" t="s">
        <v>20</v>
      </c>
      <c r="C15">
        <v>-5.06130749545716</v>
      </c>
      <c r="D15">
        <v>7.2227248107717799</v>
      </c>
      <c r="E15">
        <v>1.7235943603749511</v>
      </c>
      <c r="F15">
        <v>4.7570050554210468</v>
      </c>
      <c r="G15">
        <v>1.615893295925773</v>
      </c>
      <c r="H15">
        <v>6.3728983513468194</v>
      </c>
      <c r="J15" t="s">
        <v>8</v>
      </c>
      <c r="K15" t="s">
        <v>20</v>
      </c>
      <c r="L15">
        <v>-4.7345408145663761</v>
      </c>
      <c r="M15">
        <v>-0.6373817337460127</v>
      </c>
      <c r="N15">
        <v>1.4528238928382109</v>
      </c>
      <c r="O15">
        <v>2.0999813696568692</v>
      </c>
      <c r="P15">
        <v>1.0518588607255399</v>
      </c>
      <c r="Q15">
        <v>3.1518402303824091</v>
      </c>
      <c r="S15" t="s">
        <v>8</v>
      </c>
      <c r="T15" t="s">
        <v>20</v>
      </c>
      <c r="U15">
        <f t="shared" si="2"/>
        <v>0.32676668089078387</v>
      </c>
      <c r="W15">
        <f t="shared" si="3"/>
        <v>0.27077046753674017</v>
      </c>
      <c r="X15">
        <f t="shared" si="4"/>
        <v>2.6570236857641776</v>
      </c>
      <c r="Y15">
        <f t="shared" si="5"/>
        <v>0.56403443520023311</v>
      </c>
      <c r="Z15">
        <f t="shared" si="6"/>
        <v>3.2210581209644102</v>
      </c>
      <c r="AB15" t="s">
        <v>8</v>
      </c>
      <c r="AC15" t="s">
        <v>20</v>
      </c>
      <c r="AD15">
        <f t="shared" si="7"/>
        <v>6.6715341142312719</v>
      </c>
      <c r="AF15">
        <f t="shared" si="8"/>
        <v>17.048791812151158</v>
      </c>
      <c r="AG15">
        <f t="shared" si="9"/>
        <v>77.49829213739433</v>
      </c>
      <c r="AH15">
        <f t="shared" si="10"/>
        <v>42.285370010401223</v>
      </c>
      <c r="AI15">
        <f t="shared" si="11"/>
        <v>67.635622612114219</v>
      </c>
    </row>
    <row r="16" spans="1:35" x14ac:dyDescent="0.25">
      <c r="A16" t="s">
        <v>19</v>
      </c>
      <c r="B16" t="s">
        <v>20</v>
      </c>
      <c r="C16">
        <v>-5.5205629921550097</v>
      </c>
      <c r="D16">
        <v>7.4641071145700337</v>
      </c>
      <c r="E16">
        <v>1.8564380946298811</v>
      </c>
      <c r="F16">
        <v>16.750441105134449</v>
      </c>
      <c r="G16">
        <v>0.89184467416650648</v>
      </c>
      <c r="H16">
        <v>17.642285779300948</v>
      </c>
      <c r="J16" t="s">
        <v>19</v>
      </c>
      <c r="K16" t="s">
        <v>20</v>
      </c>
      <c r="L16">
        <v>-5.0008633384622634</v>
      </c>
      <c r="M16">
        <v>-0.7799100188705872</v>
      </c>
      <c r="N16">
        <v>1.65527974955616</v>
      </c>
      <c r="O16">
        <v>5.6195488314441766</v>
      </c>
      <c r="P16">
        <v>0.36640093689984432</v>
      </c>
      <c r="Q16">
        <v>5.9859497683440219</v>
      </c>
      <c r="S16" t="s">
        <v>19</v>
      </c>
      <c r="T16" t="s">
        <v>20</v>
      </c>
      <c r="U16">
        <f t="shared" si="2"/>
        <v>0.51969965369274629</v>
      </c>
      <c r="W16">
        <f t="shared" si="3"/>
        <v>0.2011583450737211</v>
      </c>
      <c r="X16">
        <f t="shared" si="4"/>
        <v>11.130892273690272</v>
      </c>
      <c r="Y16">
        <f t="shared" si="5"/>
        <v>0.52544373726666216</v>
      </c>
      <c r="Z16">
        <f t="shared" si="6"/>
        <v>11.656336010956927</v>
      </c>
      <c r="AB16" t="s">
        <v>19</v>
      </c>
      <c r="AC16" t="s">
        <v>20</v>
      </c>
      <c r="AD16">
        <f t="shared" si="7"/>
        <v>9.8788821470036634</v>
      </c>
      <c r="AF16">
        <f t="shared" si="8"/>
        <v>11.456407034907802</v>
      </c>
      <c r="AG16">
        <f t="shared" si="9"/>
        <v>99.51629218651928</v>
      </c>
      <c r="AH16">
        <f t="shared" si="10"/>
        <v>83.520058825614129</v>
      </c>
      <c r="AI16">
        <f t="shared" si="11"/>
        <v>98.664464280056805</v>
      </c>
    </row>
    <row r="17" spans="1:35" x14ac:dyDescent="0.25">
      <c r="A17" t="s">
        <v>18</v>
      </c>
      <c r="B17" t="s">
        <v>20</v>
      </c>
      <c r="C17">
        <v>-4.4842906291171039</v>
      </c>
      <c r="D17">
        <v>7.0293003582255027</v>
      </c>
      <c r="E17">
        <v>1.938873399102262</v>
      </c>
      <c r="F17">
        <v>3.0562056708288199</v>
      </c>
      <c r="G17">
        <v>0.97121772032693787</v>
      </c>
      <c r="H17">
        <v>4.0274233911557582</v>
      </c>
      <c r="J17" t="s">
        <v>18</v>
      </c>
      <c r="K17" t="s">
        <v>20</v>
      </c>
      <c r="L17">
        <v>-4.0803962813343784</v>
      </c>
      <c r="M17">
        <v>-0.94385810215815547</v>
      </c>
      <c r="N17">
        <v>1.7570870932071569</v>
      </c>
      <c r="O17">
        <v>2.091774336985615</v>
      </c>
      <c r="P17">
        <v>1.1910781032695199</v>
      </c>
      <c r="Q17">
        <v>3.2828524402551351</v>
      </c>
      <c r="S17" t="s">
        <v>18</v>
      </c>
      <c r="T17" t="s">
        <v>20</v>
      </c>
      <c r="U17">
        <f t="shared" si="2"/>
        <v>0.40389434778272548</v>
      </c>
      <c r="W17">
        <f t="shared" si="3"/>
        <v>0.18178630589510503</v>
      </c>
      <c r="X17">
        <f t="shared" si="4"/>
        <v>0.9644313338432049</v>
      </c>
      <c r="Y17">
        <f t="shared" si="5"/>
        <v>0.21986038294258203</v>
      </c>
      <c r="Z17">
        <f t="shared" si="6"/>
        <v>0.74457095090062309</v>
      </c>
      <c r="AB17" t="s">
        <v>18</v>
      </c>
      <c r="AC17" t="s">
        <v>20</v>
      </c>
      <c r="AD17">
        <f t="shared" si="7"/>
        <v>9.4316196728651818</v>
      </c>
      <c r="AF17">
        <f t="shared" si="8"/>
        <v>9.8370264656977398</v>
      </c>
      <c r="AG17">
        <f t="shared" si="9"/>
        <v>37.46834029577564</v>
      </c>
      <c r="AH17">
        <f t="shared" si="10"/>
        <v>20.335828293549334</v>
      </c>
      <c r="AI17">
        <f t="shared" si="11"/>
        <v>20.370529596197738</v>
      </c>
    </row>
    <row r="18" spans="1:35" x14ac:dyDescent="0.25">
      <c r="A18" t="s">
        <v>17</v>
      </c>
      <c r="B18" t="s">
        <v>20</v>
      </c>
      <c r="C18">
        <v>-6.3544941824346379</v>
      </c>
      <c r="D18">
        <v>8.2576496072276306</v>
      </c>
      <c r="E18">
        <v>1.268981149702912</v>
      </c>
      <c r="F18">
        <v>2.3149413920494819</v>
      </c>
      <c r="G18">
        <v>0.8615064002219277</v>
      </c>
      <c r="H18">
        <v>3.1764477922714098</v>
      </c>
      <c r="J18" t="s">
        <v>17</v>
      </c>
      <c r="K18" t="s">
        <v>20</v>
      </c>
      <c r="L18">
        <v>-6.6203603049722597</v>
      </c>
      <c r="M18">
        <v>1.1407748919003631</v>
      </c>
      <c r="N18">
        <v>1.519457054614316</v>
      </c>
      <c r="O18">
        <v>2.2248275936349642</v>
      </c>
      <c r="P18">
        <v>0.74240045670701926</v>
      </c>
      <c r="Q18">
        <v>2.967228050341983</v>
      </c>
      <c r="S18" t="s">
        <v>17</v>
      </c>
      <c r="T18" t="s">
        <v>20</v>
      </c>
      <c r="U18">
        <f t="shared" si="2"/>
        <v>0.26586612253762176</v>
      </c>
      <c r="W18">
        <f t="shared" si="3"/>
        <v>0.25047590491140403</v>
      </c>
      <c r="X18">
        <f t="shared" si="4"/>
        <v>9.0113798414517721E-2</v>
      </c>
      <c r="Y18">
        <f t="shared" si="5"/>
        <v>0.11910594351490844</v>
      </c>
      <c r="Z18">
        <f t="shared" si="6"/>
        <v>0.20921974192942683</v>
      </c>
      <c r="AB18" t="s">
        <v>17</v>
      </c>
      <c r="AC18" t="s">
        <v>20</v>
      </c>
      <c r="AD18">
        <f t="shared" si="7"/>
        <v>4.0981750168476339</v>
      </c>
      <c r="AF18">
        <f t="shared" si="8"/>
        <v>17.965318687973944</v>
      </c>
      <c r="AG18">
        <f t="shared" si="9"/>
        <v>3.9699728641998973</v>
      </c>
      <c r="AH18">
        <f t="shared" si="10"/>
        <v>14.851977594629714</v>
      </c>
      <c r="AI18">
        <f t="shared" si="11"/>
        <v>6.8108978171748422</v>
      </c>
    </row>
    <row r="19" spans="1:35" x14ac:dyDescent="0.25">
      <c r="A19" t="s">
        <v>16</v>
      </c>
      <c r="B19" t="s">
        <v>20</v>
      </c>
      <c r="C19">
        <v>-5.8479278975597619</v>
      </c>
      <c r="D19">
        <v>7.8133488055600138</v>
      </c>
      <c r="E19">
        <v>1.3938173509504801</v>
      </c>
      <c r="F19">
        <v>0.80378575925974638</v>
      </c>
      <c r="G19">
        <v>2.5413712956675849</v>
      </c>
      <c r="H19">
        <v>3.3451570549273311</v>
      </c>
      <c r="J19" t="s">
        <v>16</v>
      </c>
      <c r="K19" t="s">
        <v>20</v>
      </c>
      <c r="L19">
        <v>-5.9308043894308939</v>
      </c>
      <c r="M19">
        <v>0.53700807427456543</v>
      </c>
      <c r="N19">
        <v>1.582431631020476</v>
      </c>
      <c r="O19">
        <v>1.1119249751686</v>
      </c>
      <c r="P19">
        <v>1.07849636119642</v>
      </c>
      <c r="Q19">
        <v>2.1904213363650191</v>
      </c>
      <c r="S19" t="s">
        <v>16</v>
      </c>
      <c r="T19" t="s">
        <v>20</v>
      </c>
      <c r="U19">
        <f t="shared" si="2"/>
        <v>8.2876491871131996E-2</v>
      </c>
      <c r="W19">
        <f t="shared" si="3"/>
        <v>0.18861428006999592</v>
      </c>
      <c r="X19">
        <f t="shared" si="4"/>
        <v>0.30813921590885363</v>
      </c>
      <c r="Y19">
        <f t="shared" si="5"/>
        <v>1.4628749344711649</v>
      </c>
      <c r="Z19">
        <f t="shared" si="6"/>
        <v>1.1547357185623119</v>
      </c>
      <c r="AB19" t="s">
        <v>16</v>
      </c>
      <c r="AC19" t="s">
        <v>20</v>
      </c>
      <c r="AD19">
        <f t="shared" si="7"/>
        <v>1.407222608542809</v>
      </c>
      <c r="AF19">
        <f t="shared" si="8"/>
        <v>12.674630463550143</v>
      </c>
      <c r="AG19">
        <f t="shared" si="9"/>
        <v>32.169701862719194</v>
      </c>
      <c r="AH19">
        <f t="shared" si="10"/>
        <v>80.824774447057848</v>
      </c>
      <c r="AI19">
        <f t="shared" si="11"/>
        <v>41.720508208455676</v>
      </c>
    </row>
    <row r="20" spans="1:35" x14ac:dyDescent="0.25">
      <c r="A20" t="s">
        <v>15</v>
      </c>
      <c r="B20" t="s">
        <v>20</v>
      </c>
      <c r="C20">
        <v>-4.4304145816643388</v>
      </c>
      <c r="D20">
        <v>6.9336547731464391</v>
      </c>
      <c r="E20">
        <v>1.8471124695713821</v>
      </c>
      <c r="F20">
        <v>2.2215798642472979</v>
      </c>
      <c r="G20">
        <v>2.6511837494421142</v>
      </c>
      <c r="H20">
        <v>4.8727636136894121</v>
      </c>
      <c r="J20" t="s">
        <v>15</v>
      </c>
      <c r="K20" t="s">
        <v>20</v>
      </c>
      <c r="L20">
        <v>-4.1838344992719838</v>
      </c>
      <c r="M20">
        <v>-0.89773957179315989</v>
      </c>
      <c r="N20">
        <v>1.5439290066458891</v>
      </c>
      <c r="O20">
        <v>1.131541520729902</v>
      </c>
      <c r="P20">
        <v>0.95926415985974312</v>
      </c>
      <c r="Q20">
        <v>2.0908056805896451</v>
      </c>
      <c r="S20" t="s">
        <v>15</v>
      </c>
      <c r="T20" t="s">
        <v>20</v>
      </c>
      <c r="U20">
        <f t="shared" si="2"/>
        <v>0.24658008239235496</v>
      </c>
      <c r="W20">
        <f t="shared" si="3"/>
        <v>0.30318346292549303</v>
      </c>
      <c r="X20">
        <f t="shared" si="4"/>
        <v>1.0900383435173959</v>
      </c>
      <c r="Y20">
        <f t="shared" si="5"/>
        <v>1.6919195895823711</v>
      </c>
      <c r="Z20">
        <f t="shared" si="6"/>
        <v>2.781957933099767</v>
      </c>
      <c r="AB20" t="s">
        <v>15</v>
      </c>
      <c r="AC20" t="s">
        <v>20</v>
      </c>
      <c r="AD20">
        <f t="shared" si="7"/>
        <v>5.7249350483269996</v>
      </c>
      <c r="AF20">
        <f t="shared" si="8"/>
        <v>17.881436429005056</v>
      </c>
      <c r="AG20">
        <f t="shared" si="9"/>
        <v>65.016336623006438</v>
      </c>
      <c r="AH20">
        <f t="shared" si="10"/>
        <v>93.723528608367758</v>
      </c>
      <c r="AI20">
        <f t="shared" si="11"/>
        <v>79.900344651852421</v>
      </c>
    </row>
    <row r="21" spans="1:35" x14ac:dyDescent="0.25">
      <c r="A21" t="s">
        <v>14</v>
      </c>
      <c r="B21" t="s">
        <v>20</v>
      </c>
      <c r="C21">
        <v>-3.9663411013975431</v>
      </c>
      <c r="D21">
        <v>6.6719310313685618</v>
      </c>
      <c r="E21">
        <v>1.9593502012906849</v>
      </c>
      <c r="F21">
        <v>2.4611287712061301</v>
      </c>
      <c r="G21">
        <v>5.0884098657332633</v>
      </c>
      <c r="H21">
        <v>7.5495386369393946</v>
      </c>
      <c r="J21" t="s">
        <v>14</v>
      </c>
      <c r="K21" t="s">
        <v>20</v>
      </c>
      <c r="L21">
        <v>-3.2583654656945771</v>
      </c>
      <c r="M21">
        <v>-1.877185632598857</v>
      </c>
      <c r="N21">
        <v>1.3661855741666959</v>
      </c>
      <c r="O21">
        <v>1.0081997893815711</v>
      </c>
      <c r="P21">
        <v>2.8231771755000352</v>
      </c>
      <c r="Q21">
        <v>3.8313769648816058</v>
      </c>
      <c r="S21" t="s">
        <v>14</v>
      </c>
      <c r="T21" t="s">
        <v>20</v>
      </c>
      <c r="U21">
        <f t="shared" si="2"/>
        <v>0.70797563570296607</v>
      </c>
      <c r="W21">
        <f t="shared" si="3"/>
        <v>0.59316462712398899</v>
      </c>
      <c r="X21">
        <f t="shared" si="4"/>
        <v>1.452928981824559</v>
      </c>
      <c r="Y21">
        <f t="shared" si="5"/>
        <v>2.265232690233228</v>
      </c>
      <c r="Z21">
        <f t="shared" si="6"/>
        <v>3.7181616720577888</v>
      </c>
      <c r="AB21" t="s">
        <v>14</v>
      </c>
      <c r="AC21" t="s">
        <v>20</v>
      </c>
      <c r="AD21">
        <f t="shared" si="7"/>
        <v>19.598737447074473</v>
      </c>
      <c r="AF21">
        <f t="shared" si="8"/>
        <v>35.673327077192994</v>
      </c>
      <c r="AG21">
        <f t="shared" si="9"/>
        <v>83.758511565040934</v>
      </c>
      <c r="AH21">
        <f t="shared" si="10"/>
        <v>57.263673607517106</v>
      </c>
      <c r="AI21">
        <f t="shared" si="11"/>
        <v>65.340290748889572</v>
      </c>
    </row>
    <row r="22" spans="1:35" x14ac:dyDescent="0.25">
      <c r="A22" t="s">
        <v>13</v>
      </c>
      <c r="B22" t="s">
        <v>20</v>
      </c>
      <c r="C22">
        <v>-5.2374517472495139</v>
      </c>
      <c r="D22">
        <v>7.3461970091154658</v>
      </c>
      <c r="E22">
        <v>1.6329279426741321</v>
      </c>
      <c r="F22">
        <v>2.3328912224922052</v>
      </c>
      <c r="G22">
        <v>2.3073887868469511</v>
      </c>
      <c r="H22">
        <v>4.6402800093391559</v>
      </c>
      <c r="J22" t="s">
        <v>13</v>
      </c>
      <c r="K22" t="s">
        <v>20</v>
      </c>
      <c r="L22">
        <v>-5.1021604216400176</v>
      </c>
      <c r="M22">
        <v>-0.46602237350012138</v>
      </c>
      <c r="N22">
        <v>1.2518616277953101</v>
      </c>
      <c r="O22">
        <v>2.9249353281373311</v>
      </c>
      <c r="P22">
        <v>1.271214356093622</v>
      </c>
      <c r="Q22">
        <v>4.1961496842309529</v>
      </c>
      <c r="S22" t="s">
        <v>13</v>
      </c>
      <c r="T22" t="s">
        <v>20</v>
      </c>
      <c r="U22">
        <f t="shared" si="2"/>
        <v>0.1352913256094963</v>
      </c>
      <c r="W22">
        <f t="shared" si="3"/>
        <v>0.38106631487882203</v>
      </c>
      <c r="X22">
        <f t="shared" si="4"/>
        <v>0.592044105645126</v>
      </c>
      <c r="Y22">
        <f t="shared" si="5"/>
        <v>1.0361744307533292</v>
      </c>
      <c r="Z22">
        <f t="shared" si="6"/>
        <v>0.44413032510820294</v>
      </c>
      <c r="AB22" t="s">
        <v>13</v>
      </c>
      <c r="AC22" t="s">
        <v>20</v>
      </c>
      <c r="AD22">
        <f t="shared" si="7"/>
        <v>2.6169516496289731</v>
      </c>
      <c r="AF22">
        <f t="shared" si="8"/>
        <v>26.419002535204751</v>
      </c>
      <c r="AG22">
        <f t="shared" si="9"/>
        <v>22.520488264271048</v>
      </c>
      <c r="AH22">
        <f t="shared" si="10"/>
        <v>57.909435015020662</v>
      </c>
      <c r="AI22">
        <f t="shared" si="11"/>
        <v>10.052257314543622</v>
      </c>
    </row>
    <row r="23" spans="1:35" x14ac:dyDescent="0.25">
      <c r="A23" t="s">
        <v>12</v>
      </c>
      <c r="B23" t="s">
        <v>20</v>
      </c>
      <c r="C23">
        <v>-4.3424733364825672</v>
      </c>
      <c r="D23">
        <v>6.6135539991030488</v>
      </c>
      <c r="E23">
        <v>1.809665282131864</v>
      </c>
      <c r="F23">
        <v>1.3874937236096569</v>
      </c>
      <c r="G23">
        <v>1.936545869447369</v>
      </c>
      <c r="H23">
        <v>3.3240395930570261</v>
      </c>
      <c r="J23" t="s">
        <v>12</v>
      </c>
      <c r="K23" t="s">
        <v>20</v>
      </c>
      <c r="L23">
        <v>-4.0144915880126986</v>
      </c>
      <c r="M23">
        <v>-1.2475232298357279</v>
      </c>
      <c r="N23">
        <v>1.45520591585963</v>
      </c>
      <c r="O23">
        <v>1.726866181039767</v>
      </c>
      <c r="P23">
        <v>0.2171299613743819</v>
      </c>
      <c r="Q23">
        <v>1.943996142414149</v>
      </c>
      <c r="S23" t="s">
        <v>12</v>
      </c>
      <c r="T23" t="s">
        <v>20</v>
      </c>
      <c r="U23">
        <f t="shared" si="2"/>
        <v>0.32798174846986861</v>
      </c>
      <c r="W23">
        <f t="shared" si="3"/>
        <v>0.35445936627223396</v>
      </c>
      <c r="X23">
        <f t="shared" si="4"/>
        <v>0.33937245743011002</v>
      </c>
      <c r="Y23">
        <f t="shared" si="5"/>
        <v>1.7194159080729872</v>
      </c>
      <c r="Z23">
        <f t="shared" si="6"/>
        <v>1.3800434506428771</v>
      </c>
      <c r="AB23" t="s">
        <v>12</v>
      </c>
      <c r="AC23" t="s">
        <v>20</v>
      </c>
      <c r="AD23">
        <f t="shared" si="7"/>
        <v>7.8493029810024639</v>
      </c>
      <c r="AF23">
        <f t="shared" si="8"/>
        <v>21.71352833093647</v>
      </c>
      <c r="AG23">
        <f t="shared" si="9"/>
        <v>21.79404229571934</v>
      </c>
      <c r="AH23">
        <f t="shared" si="10"/>
        <v>159.67267528994199</v>
      </c>
      <c r="AI23">
        <f t="shared" si="11"/>
        <v>52.393093742726691</v>
      </c>
    </row>
    <row r="24" spans="1:35" x14ac:dyDescent="0.25">
      <c r="A24" t="s">
        <v>11</v>
      </c>
      <c r="B24" t="s">
        <v>20</v>
      </c>
      <c r="C24">
        <v>-4.2643082140627913</v>
      </c>
      <c r="D24">
        <v>6.7859251047034741</v>
      </c>
      <c r="E24">
        <v>1.9803463049637839</v>
      </c>
      <c r="F24">
        <v>0.12724894698247541</v>
      </c>
      <c r="G24">
        <v>4.9451199762684714</v>
      </c>
      <c r="H24">
        <v>5.0723689232509459</v>
      </c>
      <c r="J24" t="s">
        <v>11</v>
      </c>
      <c r="K24" t="s">
        <v>20</v>
      </c>
      <c r="L24">
        <v>-3.9243806524737961</v>
      </c>
      <c r="M24">
        <v>-1.21316064219923</v>
      </c>
      <c r="N24">
        <v>1.5192629392151371</v>
      </c>
      <c r="O24">
        <v>0.23496594137542501</v>
      </c>
      <c r="P24">
        <v>2.2318802473870551</v>
      </c>
      <c r="Q24">
        <v>2.4668461887624811</v>
      </c>
      <c r="S24" t="s">
        <v>11</v>
      </c>
      <c r="T24" t="s">
        <v>20</v>
      </c>
      <c r="U24">
        <f t="shared" si="2"/>
        <v>0.33992756158899518</v>
      </c>
      <c r="W24">
        <f t="shared" si="3"/>
        <v>0.46108336574864683</v>
      </c>
      <c r="X24">
        <f t="shared" si="4"/>
        <v>0.1077169943929496</v>
      </c>
      <c r="Y24">
        <f t="shared" si="5"/>
        <v>2.7132397288814163</v>
      </c>
      <c r="Z24">
        <f t="shared" si="6"/>
        <v>2.6055227344884648</v>
      </c>
      <c r="AB24" t="s">
        <v>11</v>
      </c>
      <c r="AC24" t="s">
        <v>20</v>
      </c>
      <c r="AD24">
        <f t="shared" si="7"/>
        <v>8.3023684775257021</v>
      </c>
      <c r="AF24">
        <f t="shared" si="8"/>
        <v>26.350562795865873</v>
      </c>
      <c r="AG24">
        <f t="shared" si="9"/>
        <v>59.476845295500759</v>
      </c>
      <c r="AH24">
        <f t="shared" si="10"/>
        <v>75.609297598696671</v>
      </c>
      <c r="AI24">
        <f t="shared" si="11"/>
        <v>69.119203943038372</v>
      </c>
    </row>
    <row r="25" spans="1:35" x14ac:dyDescent="0.25">
      <c r="A25" t="s">
        <v>10</v>
      </c>
      <c r="B25" t="s">
        <v>20</v>
      </c>
      <c r="C25">
        <v>-5.1815820612076298</v>
      </c>
      <c r="D25">
        <v>7.1562741793281912</v>
      </c>
      <c r="E25">
        <v>1.7648374089697449</v>
      </c>
      <c r="F25">
        <v>1.6593915336923339</v>
      </c>
      <c r="G25">
        <v>0.41447695522025979</v>
      </c>
      <c r="H25">
        <v>2.073868488912594</v>
      </c>
      <c r="J25" t="s">
        <v>10</v>
      </c>
      <c r="K25" t="s">
        <v>20</v>
      </c>
      <c r="L25">
        <v>-5.0866441682733674</v>
      </c>
      <c r="M25">
        <v>-0.45835942067090341</v>
      </c>
      <c r="N25">
        <v>1.604842893041055</v>
      </c>
      <c r="O25">
        <v>2.8964553168548299</v>
      </c>
      <c r="P25">
        <v>0.28320066508960628</v>
      </c>
      <c r="Q25">
        <v>3.179655981944435</v>
      </c>
      <c r="S25" t="s">
        <v>10</v>
      </c>
      <c r="T25" t="s">
        <v>20</v>
      </c>
      <c r="U25">
        <f t="shared" si="2"/>
        <v>9.4937892934262358E-2</v>
      </c>
      <c r="W25">
        <f t="shared" si="3"/>
        <v>0.15999451592868996</v>
      </c>
      <c r="X25">
        <f t="shared" si="4"/>
        <v>1.237063783162496</v>
      </c>
      <c r="Y25">
        <f t="shared" si="5"/>
        <v>0.13127629013065351</v>
      </c>
      <c r="Z25">
        <f t="shared" si="6"/>
        <v>1.105787493031841</v>
      </c>
      <c r="AB25" t="s">
        <v>10</v>
      </c>
      <c r="AC25" t="s">
        <v>20</v>
      </c>
      <c r="AD25">
        <f t="shared" si="7"/>
        <v>1.8491585754448445</v>
      </c>
      <c r="AF25">
        <f t="shared" si="8"/>
        <v>9.4961243553707995</v>
      </c>
      <c r="AG25">
        <f t="shared" si="9"/>
        <v>54.306644790481606</v>
      </c>
      <c r="AH25">
        <f t="shared" si="10"/>
        <v>37.632363805033201</v>
      </c>
      <c r="AI25">
        <f t="shared" si="11"/>
        <v>42.096976959600966</v>
      </c>
    </row>
    <row r="26" spans="1:35" x14ac:dyDescent="0.25">
      <c r="A26" t="s">
        <v>9</v>
      </c>
      <c r="B26" t="s">
        <v>20</v>
      </c>
      <c r="C26">
        <v>-4.2669507314987563</v>
      </c>
      <c r="D26">
        <v>6.5474406716824349</v>
      </c>
      <c r="E26">
        <v>1.78646125435285</v>
      </c>
      <c r="F26">
        <v>1.5252770970883971</v>
      </c>
      <c r="G26">
        <v>0.89177899394089644</v>
      </c>
      <c r="H26">
        <v>2.417056091029294</v>
      </c>
      <c r="J26" t="s">
        <v>9</v>
      </c>
      <c r="K26" t="s">
        <v>20</v>
      </c>
      <c r="L26">
        <v>-3.5830054898467312</v>
      </c>
      <c r="M26">
        <v>-1.8711461588607829</v>
      </c>
      <c r="N26">
        <v>0.90432533485247346</v>
      </c>
      <c r="O26">
        <v>1.668457053644721</v>
      </c>
      <c r="P26">
        <v>0.72012794991464857</v>
      </c>
      <c r="Q26">
        <v>2.3885850035593701</v>
      </c>
      <c r="S26" t="s">
        <v>9</v>
      </c>
      <c r="T26" t="s">
        <v>20</v>
      </c>
      <c r="U26">
        <f t="shared" si="2"/>
        <v>0.68394524165202508</v>
      </c>
      <c r="W26">
        <f t="shared" si="3"/>
        <v>0.88213591950037651</v>
      </c>
      <c r="X26">
        <f t="shared" si="4"/>
        <v>0.14317995655632387</v>
      </c>
      <c r="Y26">
        <f t="shared" si="5"/>
        <v>0.17165104402624787</v>
      </c>
      <c r="Z26">
        <f t="shared" si="6"/>
        <v>2.8471087469923884E-2</v>
      </c>
      <c r="AB26" t="s">
        <v>9</v>
      </c>
      <c r="AC26" t="s">
        <v>20</v>
      </c>
      <c r="AD26">
        <f t="shared" si="7"/>
        <v>17.425453655200041</v>
      </c>
      <c r="AF26">
        <f t="shared" si="8"/>
        <v>65.56714107608957</v>
      </c>
      <c r="AG26">
        <f t="shared" si="9"/>
        <v>8.9663040064532034</v>
      </c>
      <c r="AH26">
        <f t="shared" si="10"/>
        <v>21.297885052306192</v>
      </c>
      <c r="AI26">
        <f t="shared" si="11"/>
        <v>1.1849027802755983</v>
      </c>
    </row>
    <row r="27" spans="1:35" x14ac:dyDescent="0.25">
      <c r="A27" t="s">
        <v>8</v>
      </c>
      <c r="B27" t="s">
        <v>22</v>
      </c>
      <c r="C27">
        <v>-6.7089764514523331</v>
      </c>
      <c r="D27">
        <v>6.2811102560608809</v>
      </c>
      <c r="E27">
        <v>1.0477863003808201</v>
      </c>
      <c r="F27">
        <v>0.112042759605839</v>
      </c>
      <c r="G27">
        <v>0.29963955534451558</v>
      </c>
      <c r="H27">
        <v>1.872605031109585</v>
      </c>
      <c r="J27" t="s">
        <v>8</v>
      </c>
      <c r="K27" t="s">
        <v>22</v>
      </c>
      <c r="L27">
        <v>-6.9911763547810448</v>
      </c>
      <c r="M27">
        <v>-2.3471900794184921</v>
      </c>
      <c r="N27">
        <v>0.80168832128500001</v>
      </c>
      <c r="O27">
        <v>0.19860916987201521</v>
      </c>
      <c r="P27">
        <v>0.21213150203250211</v>
      </c>
      <c r="Q27">
        <v>1.7678658048431211</v>
      </c>
      <c r="S27" t="s">
        <v>8</v>
      </c>
      <c r="T27" t="s">
        <v>22</v>
      </c>
      <c r="U27">
        <f t="shared" si="2"/>
        <v>0.2821999033287117</v>
      </c>
      <c r="W27">
        <f t="shared" si="3"/>
        <v>0.2460979790958201</v>
      </c>
      <c r="X27">
        <f t="shared" si="4"/>
        <v>8.6566410266176216E-2</v>
      </c>
      <c r="Y27">
        <f t="shared" si="5"/>
        <v>8.7508053312013473E-2</v>
      </c>
      <c r="Z27">
        <f t="shared" si="6"/>
        <v>0.10473922626646393</v>
      </c>
      <c r="AB27" t="s">
        <v>8</v>
      </c>
      <c r="AC27" t="s">
        <v>22</v>
      </c>
      <c r="AD27">
        <f t="shared" si="7"/>
        <v>4.119660668314804</v>
      </c>
      <c r="AF27">
        <f t="shared" si="8"/>
        <v>26.612744637086166</v>
      </c>
      <c r="AG27">
        <f t="shared" si="9"/>
        <v>55.732092449370974</v>
      </c>
      <c r="AH27">
        <f t="shared" si="10"/>
        <v>34.198125138423755</v>
      </c>
      <c r="AI27">
        <f t="shared" si="11"/>
        <v>5.7541582386583698</v>
      </c>
    </row>
    <row r="28" spans="1:35" x14ac:dyDescent="0.25">
      <c r="A28" t="s">
        <v>19</v>
      </c>
      <c r="B28" t="s">
        <v>22</v>
      </c>
      <c r="C28">
        <v>-6.2691547217018648</v>
      </c>
      <c r="D28">
        <v>6.7578839766341288</v>
      </c>
      <c r="E28">
        <v>1.6200423629464431</v>
      </c>
      <c r="F28">
        <v>14.16611171395235</v>
      </c>
      <c r="G28">
        <v>0.51242794977996897</v>
      </c>
      <c r="H28">
        <v>15.08325731976262</v>
      </c>
      <c r="J28" t="s">
        <v>19</v>
      </c>
      <c r="K28" t="s">
        <v>22</v>
      </c>
      <c r="L28">
        <v>-5.4598393112297812</v>
      </c>
      <c r="M28">
        <v>-1.4377130454360429</v>
      </c>
      <c r="N28">
        <v>1.197966848251776</v>
      </c>
      <c r="O28">
        <v>4.8560853785303149</v>
      </c>
      <c r="P28">
        <v>0.31646374689396312</v>
      </c>
      <c r="Q28">
        <v>5.2496483608646276</v>
      </c>
      <c r="S28" t="s">
        <v>19</v>
      </c>
      <c r="T28" t="s">
        <v>22</v>
      </c>
      <c r="U28">
        <f t="shared" si="2"/>
        <v>0.80931541047208366</v>
      </c>
      <c r="W28">
        <f t="shared" si="3"/>
        <v>0.42207551469466709</v>
      </c>
      <c r="X28">
        <f t="shared" si="4"/>
        <v>9.3100263354220356</v>
      </c>
      <c r="Y28">
        <f t="shared" si="5"/>
        <v>0.19596420288600586</v>
      </c>
      <c r="Z28">
        <f t="shared" si="6"/>
        <v>9.833608958897992</v>
      </c>
      <c r="AB28" t="s">
        <v>19</v>
      </c>
      <c r="AC28" t="s">
        <v>22</v>
      </c>
      <c r="AD28">
        <f t="shared" si="7"/>
        <v>13.800252744604672</v>
      </c>
      <c r="AF28">
        <f t="shared" si="8"/>
        <v>29.955580912753675</v>
      </c>
      <c r="AG28">
        <f t="shared" si="9"/>
        <v>97.885920224233629</v>
      </c>
      <c r="AH28">
        <f t="shared" si="10"/>
        <v>47.283427659450638</v>
      </c>
      <c r="AI28">
        <f t="shared" si="11"/>
        <v>96.726056898667863</v>
      </c>
    </row>
    <row r="29" spans="1:35" x14ac:dyDescent="0.25">
      <c r="A29" t="s">
        <v>18</v>
      </c>
      <c r="B29" t="s">
        <v>22</v>
      </c>
      <c r="C29">
        <v>-4.7245939121989347</v>
      </c>
      <c r="D29">
        <v>6.8093435907853763</v>
      </c>
      <c r="E29">
        <v>1.802781443597091</v>
      </c>
      <c r="F29">
        <v>2.579741620733</v>
      </c>
      <c r="G29">
        <v>0.81008489732224787</v>
      </c>
      <c r="H29">
        <v>3.5896983584429458</v>
      </c>
      <c r="J29" t="s">
        <v>18</v>
      </c>
      <c r="K29" t="s">
        <v>22</v>
      </c>
      <c r="L29">
        <v>-4.4600307424812939</v>
      </c>
      <c r="M29">
        <v>-1.4217960889039289</v>
      </c>
      <c r="N29">
        <v>1.415244487557489</v>
      </c>
      <c r="O29">
        <v>1.8218906431540349</v>
      </c>
      <c r="P29">
        <v>1.024356408780559</v>
      </c>
      <c r="Q29">
        <v>2.924632602988523</v>
      </c>
      <c r="S29" t="s">
        <v>18</v>
      </c>
      <c r="T29" t="s">
        <v>22</v>
      </c>
      <c r="U29">
        <f t="shared" si="2"/>
        <v>0.26456316971764071</v>
      </c>
      <c r="W29">
        <f t="shared" si="3"/>
        <v>0.38753695603960203</v>
      </c>
      <c r="X29">
        <f t="shared" si="4"/>
        <v>0.75785097757896502</v>
      </c>
      <c r="Y29">
        <f t="shared" si="5"/>
        <v>0.21427151145831114</v>
      </c>
      <c r="Z29">
        <f t="shared" si="6"/>
        <v>0.66506575545442281</v>
      </c>
      <c r="AB29" t="s">
        <v>18</v>
      </c>
      <c r="AC29" t="s">
        <v>22</v>
      </c>
      <c r="AD29">
        <f t="shared" si="7"/>
        <v>5.7610012311788212</v>
      </c>
      <c r="AF29">
        <f t="shared" si="8"/>
        <v>24.085384290272611</v>
      </c>
      <c r="AG29">
        <f t="shared" si="9"/>
        <v>34.434997389341873</v>
      </c>
      <c r="AH29">
        <f t="shared" si="10"/>
        <v>23.360955812047422</v>
      </c>
      <c r="AI29">
        <f t="shared" si="11"/>
        <v>20.418543650667704</v>
      </c>
    </row>
    <row r="30" spans="1:35" x14ac:dyDescent="0.25">
      <c r="A30" t="s">
        <v>17</v>
      </c>
      <c r="B30" t="s">
        <v>22</v>
      </c>
      <c r="C30">
        <v>-6.7089764514523331</v>
      </c>
      <c r="D30">
        <v>7.761693295349227</v>
      </c>
      <c r="E30">
        <v>1.0477863003808201</v>
      </c>
      <c r="F30">
        <v>2.0075117369150122</v>
      </c>
      <c r="G30">
        <v>0.70312138205529384</v>
      </c>
      <c r="H30">
        <v>2.7386856601658391</v>
      </c>
      <c r="J30" t="s">
        <v>17</v>
      </c>
      <c r="K30" t="s">
        <v>22</v>
      </c>
      <c r="L30">
        <v>-6.9911763547810448</v>
      </c>
      <c r="M30">
        <v>0.55106926386210331</v>
      </c>
      <c r="N30">
        <v>1.0871056876769609</v>
      </c>
      <c r="O30">
        <v>1.9242859834727359</v>
      </c>
      <c r="P30">
        <v>0.73809196188863047</v>
      </c>
      <c r="Q30">
        <v>2.6677528486970261</v>
      </c>
      <c r="S30" t="s">
        <v>17</v>
      </c>
      <c r="T30" t="s">
        <v>22</v>
      </c>
      <c r="U30">
        <f t="shared" si="2"/>
        <v>0.2821999033287117</v>
      </c>
      <c r="W30">
        <f t="shared" si="3"/>
        <v>3.9319387296140818E-2</v>
      </c>
      <c r="X30">
        <f t="shared" si="4"/>
        <v>8.3225753442276229E-2</v>
      </c>
      <c r="Y30">
        <f t="shared" si="5"/>
        <v>3.4970579833336624E-2</v>
      </c>
      <c r="Z30">
        <f t="shared" si="6"/>
        <v>7.0932811468813028E-2</v>
      </c>
      <c r="AB30" t="s">
        <v>17</v>
      </c>
      <c r="AC30" t="s">
        <v>22</v>
      </c>
      <c r="AD30">
        <f t="shared" si="7"/>
        <v>4.119660668314804</v>
      </c>
      <c r="AF30">
        <f t="shared" si="8"/>
        <v>3.6835013214801231</v>
      </c>
      <c r="AG30">
        <f t="shared" si="9"/>
        <v>4.2334707612612705</v>
      </c>
      <c r="AH30">
        <f t="shared" si="10"/>
        <v>4.8529358932576301</v>
      </c>
      <c r="AI30">
        <f t="shared" si="11"/>
        <v>2.6240125122123068</v>
      </c>
    </row>
    <row r="31" spans="1:35" x14ac:dyDescent="0.25">
      <c r="A31" t="s">
        <v>16</v>
      </c>
      <c r="B31" t="s">
        <v>22</v>
      </c>
      <c r="C31">
        <v>-6.0342153989543688</v>
      </c>
      <c r="D31">
        <v>7.3950716556660314</v>
      </c>
      <c r="E31">
        <v>1.1060042339555869</v>
      </c>
      <c r="F31">
        <v>0.68577717713113995</v>
      </c>
      <c r="G31">
        <v>1.692926305383079</v>
      </c>
      <c r="H31">
        <v>2.5620221103924341</v>
      </c>
      <c r="J31" t="s">
        <v>16</v>
      </c>
      <c r="K31" t="s">
        <v>22</v>
      </c>
      <c r="L31">
        <v>-6.1804823253519414</v>
      </c>
      <c r="M31">
        <v>-6.1064899587735852E-2</v>
      </c>
      <c r="N31">
        <v>1.114670390694863</v>
      </c>
      <c r="O31">
        <v>0.98009396421773043</v>
      </c>
      <c r="P31">
        <v>1.031574668082897</v>
      </c>
      <c r="Q31">
        <v>2.060335712637682</v>
      </c>
      <c r="S31" t="s">
        <v>16</v>
      </c>
      <c r="T31" t="s">
        <v>22</v>
      </c>
      <c r="U31">
        <f t="shared" si="2"/>
        <v>0.14626692639757266</v>
      </c>
      <c r="W31">
        <f t="shared" si="3"/>
        <v>8.6661567392760652E-3</v>
      </c>
      <c r="X31">
        <f t="shared" si="4"/>
        <v>0.29431678708659048</v>
      </c>
      <c r="Y31">
        <f t="shared" si="5"/>
        <v>0.66135163730018198</v>
      </c>
      <c r="Z31">
        <f t="shared" si="6"/>
        <v>0.5016863977547521</v>
      </c>
      <c r="AB31" t="s">
        <v>16</v>
      </c>
      <c r="AC31" t="s">
        <v>22</v>
      </c>
      <c r="AD31">
        <f t="shared" si="7"/>
        <v>2.3949332140493778</v>
      </c>
      <c r="AF31">
        <f t="shared" si="8"/>
        <v>0.78049765986227548</v>
      </c>
      <c r="AG31">
        <f t="shared" si="9"/>
        <v>35.334880325531017</v>
      </c>
      <c r="AH31">
        <f t="shared" si="10"/>
        <v>48.548460341259705</v>
      </c>
      <c r="AI31">
        <f t="shared" si="11"/>
        <v>21.706947707734113</v>
      </c>
    </row>
    <row r="32" spans="1:35" x14ac:dyDescent="0.25">
      <c r="A32" t="s">
        <v>15</v>
      </c>
      <c r="B32" t="s">
        <v>22</v>
      </c>
      <c r="C32">
        <v>-4.754838080638395</v>
      </c>
      <c r="D32">
        <v>6.614945092414759</v>
      </c>
      <c r="E32">
        <v>1.553602436126756</v>
      </c>
      <c r="F32">
        <v>1.8819316900799441</v>
      </c>
      <c r="G32">
        <v>2.5015895720904751</v>
      </c>
      <c r="H32">
        <v>4.5027482169666406</v>
      </c>
      <c r="J32" t="s">
        <v>15</v>
      </c>
      <c r="K32" t="s">
        <v>22</v>
      </c>
      <c r="L32">
        <v>-4.5283948436956676</v>
      </c>
      <c r="M32">
        <v>-1.4305096937727999</v>
      </c>
      <c r="N32">
        <v>1.12292717265394</v>
      </c>
      <c r="O32">
        <v>0.96512817368478498</v>
      </c>
      <c r="P32">
        <v>0.94221516037736452</v>
      </c>
      <c r="Q32">
        <v>1.9298064459309969</v>
      </c>
      <c r="S32" t="s">
        <v>15</v>
      </c>
      <c r="T32" t="s">
        <v>22</v>
      </c>
      <c r="U32">
        <f t="shared" si="2"/>
        <v>0.22644323694272739</v>
      </c>
      <c r="W32">
        <f t="shared" si="3"/>
        <v>0.43067526347281593</v>
      </c>
      <c r="X32">
        <f t="shared" si="4"/>
        <v>0.91680351639515911</v>
      </c>
      <c r="Y32">
        <f t="shared" si="5"/>
        <v>1.5593744117131105</v>
      </c>
      <c r="Z32">
        <f t="shared" si="6"/>
        <v>2.5729417710356435</v>
      </c>
      <c r="AB32" t="s">
        <v>15</v>
      </c>
      <c r="AC32" t="s">
        <v>22</v>
      </c>
      <c r="AD32">
        <f t="shared" si="7"/>
        <v>4.8785426109292942</v>
      </c>
      <c r="AF32">
        <f t="shared" si="8"/>
        <v>32.181617723183855</v>
      </c>
      <c r="AG32">
        <f t="shared" si="9"/>
        <v>64.403529273378197</v>
      </c>
      <c r="AH32">
        <f t="shared" si="10"/>
        <v>90.561139951489579</v>
      </c>
      <c r="AI32">
        <f t="shared" si="11"/>
        <v>79.997509725836508</v>
      </c>
    </row>
    <row r="33" spans="1:35" x14ac:dyDescent="0.25">
      <c r="A33" t="s">
        <v>14</v>
      </c>
      <c r="B33" t="s">
        <v>22</v>
      </c>
      <c r="C33">
        <v>-4.1911798608354296</v>
      </c>
      <c r="D33">
        <v>6.4645791379688049</v>
      </c>
      <c r="E33">
        <v>1.905241587635881</v>
      </c>
      <c r="F33">
        <v>2.117416754084517</v>
      </c>
      <c r="G33">
        <v>5.0648711640427084</v>
      </c>
      <c r="H33">
        <v>7.2004972924333686</v>
      </c>
      <c r="J33" t="s">
        <v>14</v>
      </c>
      <c r="K33" t="s">
        <v>22</v>
      </c>
      <c r="L33">
        <v>-3.567163471778708</v>
      </c>
      <c r="M33">
        <v>-2.3471900794184921</v>
      </c>
      <c r="N33">
        <v>0.90718679157999293</v>
      </c>
      <c r="O33">
        <v>0.89184335834030892</v>
      </c>
      <c r="P33">
        <v>2.820215448799491</v>
      </c>
      <c r="Q33">
        <v>3.718843631441203</v>
      </c>
      <c r="S33" t="s">
        <v>14</v>
      </c>
      <c r="T33" t="s">
        <v>22</v>
      </c>
      <c r="U33">
        <f t="shared" si="2"/>
        <v>0.62401638905672163</v>
      </c>
      <c r="W33">
        <f t="shared" si="3"/>
        <v>0.99805479605588809</v>
      </c>
      <c r="X33">
        <f t="shared" si="4"/>
        <v>1.2255733957442081</v>
      </c>
      <c r="Y33">
        <f t="shared" si="5"/>
        <v>2.2446557152432174</v>
      </c>
      <c r="Z33">
        <f t="shared" si="6"/>
        <v>3.4816536609921656</v>
      </c>
      <c r="AB33" t="s">
        <v>14</v>
      </c>
      <c r="AC33" t="s">
        <v>22</v>
      </c>
      <c r="AD33">
        <f t="shared" si="7"/>
        <v>16.086330864825552</v>
      </c>
      <c r="AF33">
        <f t="shared" si="8"/>
        <v>70.974592877216892</v>
      </c>
      <c r="AG33">
        <f t="shared" si="9"/>
        <v>81.453470285535118</v>
      </c>
      <c r="AH33">
        <f t="shared" si="10"/>
        <v>56.934205683610763</v>
      </c>
      <c r="AI33">
        <f t="shared" si="11"/>
        <v>63.770399427308121</v>
      </c>
    </row>
    <row r="34" spans="1:35" x14ac:dyDescent="0.25">
      <c r="A34" t="s">
        <v>13</v>
      </c>
      <c r="B34" t="s">
        <v>22</v>
      </c>
      <c r="C34">
        <v>-5.6212233435026739</v>
      </c>
      <c r="D34">
        <v>6.9414143630450784</v>
      </c>
      <c r="E34">
        <v>1.2621198884250471</v>
      </c>
      <c r="F34">
        <v>1.970664417332161</v>
      </c>
      <c r="G34">
        <v>1.8277240748389529</v>
      </c>
      <c r="H34">
        <v>4.0800227355135634</v>
      </c>
      <c r="J34" t="s">
        <v>13</v>
      </c>
      <c r="K34" t="s">
        <v>22</v>
      </c>
      <c r="L34">
        <v>-5.7528227649831578</v>
      </c>
      <c r="M34">
        <v>-1.1338995612419911</v>
      </c>
      <c r="N34">
        <v>0.84403103498118726</v>
      </c>
      <c r="O34">
        <v>2.4627052498508881</v>
      </c>
      <c r="P34">
        <v>1.078902819027526</v>
      </c>
      <c r="Q34">
        <v>3.832924087905571</v>
      </c>
      <c r="S34" t="s">
        <v>13</v>
      </c>
      <c r="T34" t="s">
        <v>22</v>
      </c>
      <c r="U34">
        <f t="shared" si="2"/>
        <v>0.13159942148048387</v>
      </c>
      <c r="W34">
        <f t="shared" si="3"/>
        <v>0.41808885344385982</v>
      </c>
      <c r="X34">
        <f t="shared" si="4"/>
        <v>0.4920408325187271</v>
      </c>
      <c r="Y34">
        <f t="shared" si="5"/>
        <v>0.74882125581142689</v>
      </c>
      <c r="Z34">
        <f t="shared" si="6"/>
        <v>0.24709864760799238</v>
      </c>
      <c r="AB34" t="s">
        <v>13</v>
      </c>
      <c r="AC34" t="s">
        <v>22</v>
      </c>
      <c r="AD34">
        <f t="shared" si="7"/>
        <v>2.314030033381024</v>
      </c>
      <c r="AF34">
        <f t="shared" si="8"/>
        <v>39.701699322448682</v>
      </c>
      <c r="AG34">
        <f t="shared" si="9"/>
        <v>22.197148871249823</v>
      </c>
      <c r="AH34">
        <f t="shared" si="10"/>
        <v>51.525103369240711</v>
      </c>
      <c r="AI34">
        <f t="shared" si="11"/>
        <v>6.2454267195801174</v>
      </c>
    </row>
    <row r="35" spans="1:35" x14ac:dyDescent="0.25">
      <c r="A35" t="s">
        <v>12</v>
      </c>
      <c r="B35" t="s">
        <v>22</v>
      </c>
      <c r="C35">
        <v>-4.5263318088717854</v>
      </c>
      <c r="D35">
        <v>6.3588770648541537</v>
      </c>
      <c r="E35">
        <v>1.5012323378979231</v>
      </c>
      <c r="F35">
        <v>1.229701276004034</v>
      </c>
      <c r="G35">
        <v>1.8681393048008419</v>
      </c>
      <c r="H35">
        <v>3.1517542957287672</v>
      </c>
      <c r="J35" t="s">
        <v>12</v>
      </c>
      <c r="K35" t="s">
        <v>22</v>
      </c>
      <c r="L35">
        <v>-4.35289295611895</v>
      </c>
      <c r="M35">
        <v>-1.9113920307271881</v>
      </c>
      <c r="N35">
        <v>0.94947281901420821</v>
      </c>
      <c r="O35">
        <v>1.548869722851929</v>
      </c>
      <c r="P35">
        <v>0.21492138289257429</v>
      </c>
      <c r="Q35">
        <v>1.7678658048431211</v>
      </c>
      <c r="S35" t="s">
        <v>12</v>
      </c>
      <c r="T35" t="s">
        <v>22</v>
      </c>
      <c r="U35">
        <f t="shared" si="2"/>
        <v>0.17343885275283544</v>
      </c>
      <c r="W35">
        <f t="shared" si="3"/>
        <v>0.55175951888371488</v>
      </c>
      <c r="X35">
        <f t="shared" si="4"/>
        <v>0.31916844684789503</v>
      </c>
      <c r="Y35">
        <f t="shared" si="5"/>
        <v>1.6532179219082677</v>
      </c>
      <c r="Z35">
        <f t="shared" si="6"/>
        <v>1.3838884908856461</v>
      </c>
      <c r="AB35" t="s">
        <v>12</v>
      </c>
      <c r="AC35" t="s">
        <v>22</v>
      </c>
      <c r="AD35">
        <f t="shared" si="7"/>
        <v>3.9066215203082857</v>
      </c>
      <c r="AF35">
        <f t="shared" si="8"/>
        <v>45.028633275406122</v>
      </c>
      <c r="AG35">
        <f t="shared" si="9"/>
        <v>22.973567850474801</v>
      </c>
      <c r="AH35">
        <f t="shared" si="10"/>
        <v>158.72969344343821</v>
      </c>
      <c r="AI35">
        <f t="shared" si="11"/>
        <v>56.259973843296308</v>
      </c>
    </row>
    <row r="36" spans="1:35" x14ac:dyDescent="0.25">
      <c r="A36" t="s">
        <v>11</v>
      </c>
      <c r="B36" t="s">
        <v>22</v>
      </c>
      <c r="C36">
        <v>-4.3136223444375901</v>
      </c>
      <c r="D36">
        <v>6.759199635689531</v>
      </c>
      <c r="E36">
        <v>1.9599169335256481</v>
      </c>
      <c r="F36">
        <v>0.112042759605839</v>
      </c>
      <c r="G36">
        <v>4.9232334086681133</v>
      </c>
      <c r="H36">
        <v>5.0568510312747854</v>
      </c>
      <c r="J36" t="s">
        <v>11</v>
      </c>
      <c r="K36" t="s">
        <v>22</v>
      </c>
      <c r="L36">
        <v>-4.1608558119164609</v>
      </c>
      <c r="M36">
        <v>-1.78440901607595</v>
      </c>
      <c r="N36">
        <v>1.041638905318288</v>
      </c>
      <c r="O36">
        <v>0.19860916987201521</v>
      </c>
      <c r="P36">
        <v>2.1766354907286152</v>
      </c>
      <c r="Q36">
        <v>2.3922050710134468</v>
      </c>
      <c r="S36" t="s">
        <v>11</v>
      </c>
      <c r="T36" t="s">
        <v>22</v>
      </c>
      <c r="U36">
        <f t="shared" si="2"/>
        <v>0.15276653252112915</v>
      </c>
      <c r="W36">
        <f t="shared" si="3"/>
        <v>0.91827802820736015</v>
      </c>
      <c r="X36">
        <f t="shared" si="4"/>
        <v>8.6566410266176216E-2</v>
      </c>
      <c r="Y36">
        <f t="shared" si="5"/>
        <v>2.7465979179394981</v>
      </c>
      <c r="Z36">
        <f t="shared" si="6"/>
        <v>2.6646459602613386</v>
      </c>
      <c r="AB36" t="s">
        <v>11</v>
      </c>
      <c r="AC36" t="s">
        <v>22</v>
      </c>
      <c r="AD36">
        <f t="shared" si="7"/>
        <v>3.6053319084098847</v>
      </c>
      <c r="AF36">
        <f t="shared" si="8"/>
        <v>61.186802945571017</v>
      </c>
      <c r="AG36">
        <f t="shared" si="9"/>
        <v>55.732092449370974</v>
      </c>
      <c r="AH36">
        <f t="shared" si="10"/>
        <v>77.370384069285407</v>
      </c>
      <c r="AI36">
        <f t="shared" si="11"/>
        <v>71.543184093963305</v>
      </c>
    </row>
    <row r="37" spans="1:35" x14ac:dyDescent="0.25">
      <c r="A37" t="s">
        <v>10</v>
      </c>
      <c r="B37" t="s">
        <v>22</v>
      </c>
      <c r="C37">
        <v>-5.3991965736756304</v>
      </c>
      <c r="D37">
        <v>6.829744160329235</v>
      </c>
      <c r="E37">
        <v>1.3965052020582569</v>
      </c>
      <c r="F37">
        <v>1.428583118643775</v>
      </c>
      <c r="G37">
        <v>0.29963955534451558</v>
      </c>
      <c r="H37">
        <v>1.872605031109585</v>
      </c>
      <c r="J37" t="s">
        <v>10</v>
      </c>
      <c r="K37" t="s">
        <v>22</v>
      </c>
      <c r="L37">
        <v>-5.5085828888885144</v>
      </c>
      <c r="M37">
        <v>-1.1203644325443829</v>
      </c>
      <c r="N37">
        <v>1.101796594180968</v>
      </c>
      <c r="O37">
        <v>2.5380753618020062</v>
      </c>
      <c r="P37">
        <v>0.21213150203250211</v>
      </c>
      <c r="Q37">
        <v>2.8155774857883422</v>
      </c>
      <c r="S37" t="s">
        <v>10</v>
      </c>
      <c r="T37" t="s">
        <v>22</v>
      </c>
      <c r="U37">
        <f t="shared" si="2"/>
        <v>0.109386315212884</v>
      </c>
      <c r="W37">
        <f t="shared" si="3"/>
        <v>0.29470860787728892</v>
      </c>
      <c r="X37">
        <f t="shared" si="4"/>
        <v>1.1094922431582313</v>
      </c>
      <c r="Y37">
        <f t="shared" si="5"/>
        <v>8.7508053312013473E-2</v>
      </c>
      <c r="Z37">
        <f t="shared" si="6"/>
        <v>0.94297245467875723</v>
      </c>
      <c r="AB37" t="s">
        <v>10</v>
      </c>
      <c r="AC37" t="s">
        <v>22</v>
      </c>
      <c r="AD37">
        <f t="shared" si="7"/>
        <v>2.0056568908145129</v>
      </c>
      <c r="AF37">
        <f t="shared" si="8"/>
        <v>23.592714724932222</v>
      </c>
      <c r="AG37">
        <f t="shared" si="9"/>
        <v>55.940900817533667</v>
      </c>
      <c r="AH37">
        <f t="shared" si="10"/>
        <v>34.198125138423755</v>
      </c>
      <c r="AI37">
        <f t="shared" si="11"/>
        <v>40.227634111084157</v>
      </c>
    </row>
    <row r="38" spans="1:35" x14ac:dyDescent="0.25">
      <c r="A38" t="s">
        <v>9</v>
      </c>
      <c r="B38" t="s">
        <v>22</v>
      </c>
      <c r="C38">
        <v>-4.4994373359429432</v>
      </c>
      <c r="D38">
        <v>6.2811102560608809</v>
      </c>
      <c r="E38">
        <v>1.533377541691362</v>
      </c>
      <c r="F38">
        <v>1.3380017668339259</v>
      </c>
      <c r="G38">
        <v>0.83857728513143948</v>
      </c>
      <c r="H38">
        <v>2.2085259014785921</v>
      </c>
      <c r="J38" t="s">
        <v>9</v>
      </c>
      <c r="K38" t="s">
        <v>22</v>
      </c>
      <c r="L38">
        <v>-3.8789519921375728</v>
      </c>
      <c r="M38">
        <v>-2.1873168665807099</v>
      </c>
      <c r="N38">
        <v>0.80168832128500001</v>
      </c>
      <c r="O38">
        <v>1.4502858537591861</v>
      </c>
      <c r="P38">
        <v>0.70462923075729378</v>
      </c>
      <c r="Q38">
        <v>2.1705347846151608</v>
      </c>
      <c r="S38" t="s">
        <v>9</v>
      </c>
      <c r="T38" t="s">
        <v>22</v>
      </c>
      <c r="U38">
        <f t="shared" si="2"/>
        <v>0.62048534380537035</v>
      </c>
      <c r="W38">
        <f t="shared" si="3"/>
        <v>0.73168922040636197</v>
      </c>
      <c r="X38">
        <f t="shared" si="4"/>
        <v>0.11228408692526015</v>
      </c>
      <c r="Y38">
        <f t="shared" si="5"/>
        <v>0.1339480543741457</v>
      </c>
      <c r="Z38">
        <f t="shared" si="6"/>
        <v>3.7991116863431262E-2</v>
      </c>
      <c r="AB38" t="s">
        <v>9</v>
      </c>
      <c r="AC38" t="s">
        <v>22</v>
      </c>
      <c r="AD38">
        <f t="shared" si="7"/>
        <v>14.811566269086784</v>
      </c>
      <c r="AF38">
        <f t="shared" si="8"/>
        <v>62.669685854061832</v>
      </c>
      <c r="AG38">
        <f t="shared" si="9"/>
        <v>8.053981669321157</v>
      </c>
      <c r="AH38">
        <f t="shared" si="10"/>
        <v>17.359705651191469</v>
      </c>
      <c r="AI38">
        <f t="shared" si="11"/>
        <v>1.7351263015868554</v>
      </c>
    </row>
    <row r="39" spans="1:35" x14ac:dyDescent="0.25">
      <c r="A39" t="s">
        <v>8</v>
      </c>
      <c r="B39" t="s">
        <v>24</v>
      </c>
      <c r="C39">
        <v>1.870255025719984E-29</v>
      </c>
      <c r="D39">
        <v>9.6289162305353087E-27</v>
      </c>
      <c r="E39">
        <v>1.521353578593527E-37</v>
      </c>
      <c r="F39">
        <v>6.242549071725335E-57</v>
      </c>
      <c r="G39">
        <v>1.369560067410264E-39</v>
      </c>
      <c r="H39">
        <v>7.376386231108883E-53</v>
      </c>
      <c r="J39" t="s">
        <v>8</v>
      </c>
      <c r="K39" t="s">
        <v>24</v>
      </c>
      <c r="L39">
        <v>7.6462472744716817E-30</v>
      </c>
      <c r="M39">
        <v>1.796373564463073E-28</v>
      </c>
      <c r="N39">
        <v>1.174434150945167E-25</v>
      </c>
      <c r="O39">
        <v>3.0241736308354782E-41</v>
      </c>
      <c r="P39">
        <v>2.8075378891858141E-43</v>
      </c>
      <c r="Q39">
        <v>6.5718686873350123E-41</v>
      </c>
    </row>
    <row r="40" spans="1:35" x14ac:dyDescent="0.25">
      <c r="A40" t="s">
        <v>19</v>
      </c>
      <c r="B40" t="s">
        <v>24</v>
      </c>
      <c r="C40">
        <v>2.186885470085804E-3</v>
      </c>
      <c r="D40">
        <v>1.0971050464238999E-5</v>
      </c>
      <c r="E40">
        <v>5.4515357207478084E-10</v>
      </c>
      <c r="F40">
        <v>2.46449478174307E-11</v>
      </c>
      <c r="G40">
        <v>1.0861934981806629E-17</v>
      </c>
      <c r="H40">
        <v>2.1660427379248399E-10</v>
      </c>
      <c r="J40" t="s">
        <v>19</v>
      </c>
      <c r="K40" t="s">
        <v>24</v>
      </c>
      <c r="L40">
        <v>1.5261525842312359E-3</v>
      </c>
      <c r="M40">
        <v>1.192169901892356E-2</v>
      </c>
      <c r="N40">
        <v>2.1345623709694558E-6</v>
      </c>
      <c r="O40">
        <v>3.670533632701676E-6</v>
      </c>
      <c r="P40">
        <v>2.731252320469319E-3</v>
      </c>
      <c r="Q40">
        <v>6.0798835551851137E-6</v>
      </c>
    </row>
    <row r="41" spans="1:35" x14ac:dyDescent="0.25">
      <c r="A41" t="s">
        <v>18</v>
      </c>
      <c r="B41" t="s">
        <v>24</v>
      </c>
      <c r="C41">
        <v>0.84567596546246349</v>
      </c>
      <c r="D41">
        <v>0.38706777409887122</v>
      </c>
      <c r="E41">
        <v>2.6646815872033089E-3</v>
      </c>
      <c r="F41">
        <v>8.1915358103004897E-3</v>
      </c>
      <c r="G41">
        <v>0.11651567780971531</v>
      </c>
      <c r="H41">
        <v>0.17290442445402421</v>
      </c>
      <c r="J41" t="s">
        <v>18</v>
      </c>
      <c r="K41" t="s">
        <v>24</v>
      </c>
      <c r="L41">
        <v>1.439766423571996E-2</v>
      </c>
      <c r="M41">
        <v>4.7256662096472488E-2</v>
      </c>
      <c r="N41">
        <v>7.7247702372052325E-5</v>
      </c>
      <c r="O41">
        <v>3.4384197376532478E-5</v>
      </c>
      <c r="P41">
        <v>3.423963009564159E-4</v>
      </c>
      <c r="Q41">
        <v>1.12940149702621E-4</v>
      </c>
    </row>
    <row r="42" spans="1:35" x14ac:dyDescent="0.25">
      <c r="A42" t="s">
        <v>17</v>
      </c>
      <c r="B42" t="s">
        <v>24</v>
      </c>
      <c r="C42">
        <v>8.6489305771788302E-2</v>
      </c>
      <c r="D42">
        <v>6.5102117819604931E-5</v>
      </c>
      <c r="E42">
        <v>2.0888682366032481E-8</v>
      </c>
      <c r="F42">
        <v>2.044396942017106E-7</v>
      </c>
      <c r="G42">
        <v>4.1943343591381922E-14</v>
      </c>
      <c r="H42">
        <v>8.9442313721120614E-4</v>
      </c>
      <c r="J42" t="s">
        <v>17</v>
      </c>
      <c r="K42" t="s">
        <v>24</v>
      </c>
      <c r="L42">
        <v>2.742657545679409E-2</v>
      </c>
      <c r="M42">
        <v>7.0347586175583694E-3</v>
      </c>
      <c r="N42">
        <v>6.6958715976998913E-8</v>
      </c>
      <c r="O42">
        <v>1.059679852055731E-8</v>
      </c>
      <c r="P42">
        <v>2.4307793647960602E-3</v>
      </c>
      <c r="Q42">
        <v>1.115500722419454E-8</v>
      </c>
    </row>
    <row r="43" spans="1:35" x14ac:dyDescent="0.25">
      <c r="A43" t="s">
        <v>16</v>
      </c>
      <c r="B43" t="s">
        <v>24</v>
      </c>
      <c r="C43">
        <v>1.7711740431592991E-2</v>
      </c>
      <c r="D43">
        <v>0.1372898070431422</v>
      </c>
      <c r="E43">
        <v>1.206114707088497E-3</v>
      </c>
      <c r="F43">
        <v>2.85955691756472E-3</v>
      </c>
      <c r="G43">
        <v>7.5431709030372382E-5</v>
      </c>
      <c r="H43">
        <v>6.9224539900131924E-3</v>
      </c>
      <c r="J43" t="s">
        <v>16</v>
      </c>
      <c r="K43" t="s">
        <v>24</v>
      </c>
      <c r="L43">
        <v>0.12629113019000979</v>
      </c>
      <c r="M43">
        <v>2.7375871379653801E-3</v>
      </c>
      <c r="N43">
        <v>2.6868837664316402E-6</v>
      </c>
      <c r="O43">
        <v>6.511062648903264E-5</v>
      </c>
      <c r="P43">
        <v>9.4370759247342569E-4</v>
      </c>
      <c r="Q43">
        <v>1.6170792589127251E-4</v>
      </c>
    </row>
    <row r="44" spans="1:35" x14ac:dyDescent="0.25">
      <c r="A44" t="s">
        <v>15</v>
      </c>
      <c r="B44" t="s">
        <v>24</v>
      </c>
      <c r="C44">
        <v>0.17812407753271081</v>
      </c>
      <c r="D44">
        <v>3.8183185478590398E-7</v>
      </c>
      <c r="E44">
        <v>1.648009311328787E-8</v>
      </c>
      <c r="F44">
        <v>4.6025966785190721E-8</v>
      </c>
      <c r="G44">
        <v>4.6413212093437347E-17</v>
      </c>
      <c r="H44">
        <v>1.7101095105716941E-7</v>
      </c>
      <c r="J44" t="s">
        <v>15</v>
      </c>
      <c r="K44" t="s">
        <v>24</v>
      </c>
      <c r="L44">
        <v>2.156401277337992E-3</v>
      </c>
      <c r="M44">
        <v>2.2696904714781171E-4</v>
      </c>
      <c r="N44">
        <v>1.0857514970246719E-6</v>
      </c>
      <c r="O44">
        <v>2.6646400505565539E-8</v>
      </c>
      <c r="P44">
        <v>6.3099772255902E-4</v>
      </c>
      <c r="Q44">
        <v>1.7590145311646111E-7</v>
      </c>
    </row>
    <row r="45" spans="1:35" x14ac:dyDescent="0.25">
      <c r="A45" t="s">
        <v>14</v>
      </c>
      <c r="B45" t="s">
        <v>24</v>
      </c>
      <c r="C45">
        <v>0.58802694023558</v>
      </c>
      <c r="D45">
        <v>0.89432628815711457</v>
      </c>
      <c r="E45">
        <v>8.116374297309454E-3</v>
      </c>
      <c r="F45">
        <v>9.7178515115528857E-2</v>
      </c>
      <c r="G45">
        <v>0.37319278798520672</v>
      </c>
      <c r="H45">
        <v>9.3662136617558969E-2</v>
      </c>
      <c r="J45" t="s">
        <v>14</v>
      </c>
      <c r="K45" t="s">
        <v>24</v>
      </c>
      <c r="L45">
        <v>3.1742744958423957E-5</v>
      </c>
      <c r="M45">
        <v>1.5164183905005591E-8</v>
      </c>
      <c r="N45">
        <v>1.015272398332591E-8</v>
      </c>
      <c r="O45">
        <v>1.042765230518167E-9</v>
      </c>
      <c r="P45">
        <v>3.4975323047965968E-8</v>
      </c>
      <c r="Q45">
        <v>3.1235759819143722E-9</v>
      </c>
    </row>
    <row r="46" spans="1:35" x14ac:dyDescent="0.25">
      <c r="A46" t="s">
        <v>13</v>
      </c>
      <c r="B46" t="s">
        <v>24</v>
      </c>
      <c r="C46">
        <v>4.317106583357511E-3</v>
      </c>
      <c r="D46">
        <v>1.8317926658770849E-5</v>
      </c>
      <c r="E46">
        <v>4.2573424833501593E-3</v>
      </c>
      <c r="F46">
        <v>7.003563694701068E-7</v>
      </c>
      <c r="G46">
        <v>2.86563947333402E-13</v>
      </c>
      <c r="H46">
        <v>6.0702565835044317E-6</v>
      </c>
      <c r="J46" t="s">
        <v>13</v>
      </c>
      <c r="K46" t="s">
        <v>24</v>
      </c>
      <c r="L46">
        <v>0.13451651746359949</v>
      </c>
      <c r="M46">
        <v>2.387194795218704E-6</v>
      </c>
      <c r="N46">
        <v>3.2312049544640371E-12</v>
      </c>
      <c r="O46">
        <v>2.150132442333136E-12</v>
      </c>
      <c r="P46">
        <v>1.3422666370783071E-12</v>
      </c>
      <c r="Q46">
        <v>0.21080480271730251</v>
      </c>
    </row>
    <row r="47" spans="1:35" x14ac:dyDescent="0.25">
      <c r="A47" t="s">
        <v>12</v>
      </c>
      <c r="B47" t="s">
        <v>24</v>
      </c>
      <c r="C47">
        <v>5.3780287395588649E-6</v>
      </c>
      <c r="D47">
        <v>2.1005572896425069E-5</v>
      </c>
      <c r="E47">
        <v>1.069600841485463E-6</v>
      </c>
      <c r="F47">
        <v>2.1775047376134511E-7</v>
      </c>
      <c r="G47">
        <v>5.0983435888098933E-12</v>
      </c>
      <c r="H47">
        <v>1.282257397341545E-5</v>
      </c>
      <c r="J47" t="s">
        <v>12</v>
      </c>
      <c r="K47" t="s">
        <v>24</v>
      </c>
      <c r="L47">
        <v>1.959529360528229E-3</v>
      </c>
      <c r="M47">
        <v>4.3725481738845232E-5</v>
      </c>
      <c r="N47">
        <v>1.0527679536036531E-8</v>
      </c>
      <c r="O47">
        <v>3.9791070815567412E-8</v>
      </c>
      <c r="P47">
        <v>3.191539476612441E-15</v>
      </c>
      <c r="Q47">
        <v>4.3534617158889867E-8</v>
      </c>
    </row>
    <row r="48" spans="1:35" x14ac:dyDescent="0.25">
      <c r="A48" t="s">
        <v>11</v>
      </c>
      <c r="B48" t="s">
        <v>24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 t="s">
        <v>11</v>
      </c>
      <c r="K48" t="s">
        <v>24</v>
      </c>
      <c r="L48">
        <v>6.2705833199706157E-3</v>
      </c>
      <c r="M48">
        <v>1.225194960412186E-5</v>
      </c>
      <c r="N48">
        <v>1.6573946208496101E-7</v>
      </c>
      <c r="O48">
        <v>4.3449347249047642E-5</v>
      </c>
      <c r="P48">
        <v>3.8414265309931632E-2</v>
      </c>
      <c r="Q48">
        <v>9.0829413446512922E-2</v>
      </c>
    </row>
    <row r="49" spans="1:35" x14ac:dyDescent="0.25">
      <c r="A49" t="s">
        <v>10</v>
      </c>
      <c r="B49" t="s">
        <v>24</v>
      </c>
      <c r="C49">
        <v>4.8235716935445802E-4</v>
      </c>
      <c r="D49">
        <v>2.1892415938416778E-3</v>
      </c>
      <c r="E49">
        <v>2.9619377480650291E-4</v>
      </c>
      <c r="F49">
        <v>7.0661629663333836E-5</v>
      </c>
      <c r="G49">
        <v>3.639296988983139E-6</v>
      </c>
      <c r="H49">
        <v>7.3304587273694975E-4</v>
      </c>
      <c r="J49" t="s">
        <v>10</v>
      </c>
      <c r="K49" t="s">
        <v>24</v>
      </c>
      <c r="L49">
        <v>8.1248031888973295E-4</v>
      </c>
      <c r="M49">
        <v>0.12480040457655581</v>
      </c>
      <c r="N49">
        <v>2.499436590852307E-5</v>
      </c>
      <c r="O49">
        <v>1.1357289010237269E-5</v>
      </c>
      <c r="P49">
        <v>2.909598434823122E-5</v>
      </c>
      <c r="Q49">
        <v>5.7307609495515112E-5</v>
      </c>
    </row>
    <row r="50" spans="1:35" x14ac:dyDescent="0.25">
      <c r="A50" t="s">
        <v>9</v>
      </c>
      <c r="B50" t="s">
        <v>24</v>
      </c>
      <c r="C50">
        <v>3.3204499454126457E-2</v>
      </c>
      <c r="D50">
        <v>9.0602603110846659E-4</v>
      </c>
      <c r="E50">
        <v>3.6564502928939469E-4</v>
      </c>
      <c r="F50">
        <v>1.647612647831431E-6</v>
      </c>
      <c r="G50">
        <v>3.6963466799492409E-9</v>
      </c>
      <c r="H50">
        <v>4.5848642591935809E-6</v>
      </c>
      <c r="J50" t="s">
        <v>9</v>
      </c>
      <c r="K50" t="s">
        <v>24</v>
      </c>
      <c r="L50">
        <v>5.4028826168448594E-3</v>
      </c>
      <c r="M50">
        <v>4.5416041623785909E-3</v>
      </c>
      <c r="N50">
        <v>2.3287249243727341E-3</v>
      </c>
      <c r="O50">
        <v>3.0549160496692219E-6</v>
      </c>
      <c r="P50">
        <v>4.4963878238254073E-3</v>
      </c>
      <c r="Q50">
        <v>3.7788277785225011E-6</v>
      </c>
    </row>
    <row r="51" spans="1:35" x14ac:dyDescent="0.25">
      <c r="A51" t="s">
        <v>8</v>
      </c>
      <c r="B51" t="s">
        <v>21</v>
      </c>
      <c r="C51">
        <v>0.73433186425388575</v>
      </c>
      <c r="D51">
        <v>0.56559118372080575</v>
      </c>
      <c r="E51">
        <v>0.2405770870430694</v>
      </c>
      <c r="F51">
        <v>5.8876365175985121</v>
      </c>
      <c r="G51">
        <v>0.99844550176079128</v>
      </c>
      <c r="H51">
        <v>5.6235150912860004</v>
      </c>
      <c r="J51" t="s">
        <v>8</v>
      </c>
      <c r="K51" t="s">
        <v>21</v>
      </c>
      <c r="L51">
        <v>1.0168747985830091</v>
      </c>
      <c r="M51">
        <v>0.9448356312272379</v>
      </c>
      <c r="N51">
        <v>0.32800070247384372</v>
      </c>
      <c r="O51">
        <v>1.314966847904496</v>
      </c>
      <c r="P51">
        <v>0.73164562979444392</v>
      </c>
      <c r="Q51">
        <v>1.1319448937739629</v>
      </c>
      <c r="S51" t="s">
        <v>8</v>
      </c>
      <c r="T51" t="s">
        <v>21</v>
      </c>
      <c r="U51">
        <f t="shared" si="2"/>
        <v>0.28254293432912336</v>
      </c>
      <c r="W51">
        <f t="shared" si="3"/>
        <v>8.7423615430774315E-2</v>
      </c>
      <c r="X51">
        <f t="shared" si="4"/>
        <v>4.5726696696940161</v>
      </c>
      <c r="Y51">
        <f t="shared" si="5"/>
        <v>0.26679987196634736</v>
      </c>
      <c r="Z51">
        <f t="shared" si="6"/>
        <v>4.4915701975120372</v>
      </c>
      <c r="AB51" t="s">
        <v>8</v>
      </c>
      <c r="AC51" t="s">
        <v>21</v>
      </c>
      <c r="AD51">
        <f t="shared" si="7"/>
        <v>32.268371326478793</v>
      </c>
      <c r="AF51">
        <f t="shared" si="8"/>
        <v>30.751681491129997</v>
      </c>
      <c r="AG51">
        <f t="shared" si="9"/>
        <v>126.97269133532731</v>
      </c>
      <c r="AH51">
        <f t="shared" si="10"/>
        <v>30.842291148734148</v>
      </c>
      <c r="AI51">
        <f t="shared" si="11"/>
        <v>132.97599889409065</v>
      </c>
    </row>
    <row r="52" spans="1:35" x14ac:dyDescent="0.25">
      <c r="A52" t="s">
        <v>19</v>
      </c>
      <c r="B52" t="s">
        <v>21</v>
      </c>
      <c r="C52">
        <v>0.33287546355249459</v>
      </c>
      <c r="D52">
        <v>0.36436507815389768</v>
      </c>
      <c r="E52">
        <v>9.8763702158649783E-2</v>
      </c>
      <c r="F52">
        <v>1.0335613330314299</v>
      </c>
      <c r="G52">
        <v>9.4984848075717207E-2</v>
      </c>
      <c r="H52">
        <v>1.0338466919702189</v>
      </c>
      <c r="J52" t="s">
        <v>19</v>
      </c>
      <c r="K52" t="s">
        <v>21</v>
      </c>
      <c r="L52">
        <v>0.2169794160898855</v>
      </c>
      <c r="M52">
        <v>0.32225588844988728</v>
      </c>
      <c r="N52">
        <v>0.22297277485899039</v>
      </c>
      <c r="O52">
        <v>0.37757740624302188</v>
      </c>
      <c r="P52">
        <v>2.380886666762979E-2</v>
      </c>
      <c r="Q52">
        <v>0.36582570591616781</v>
      </c>
      <c r="S52" t="s">
        <v>19</v>
      </c>
      <c r="T52" t="s">
        <v>21</v>
      </c>
      <c r="U52">
        <f t="shared" si="2"/>
        <v>0.11589604746260909</v>
      </c>
      <c r="W52">
        <f t="shared" si="3"/>
        <v>0.12420907270034061</v>
      </c>
      <c r="X52">
        <f t="shared" si="4"/>
        <v>0.655983926788408</v>
      </c>
      <c r="Y52">
        <f t="shared" si="5"/>
        <v>7.1175981408087424E-2</v>
      </c>
      <c r="Z52">
        <f t="shared" si="6"/>
        <v>0.66802098605405114</v>
      </c>
      <c r="AB52" t="s">
        <v>19</v>
      </c>
      <c r="AC52" t="s">
        <v>21</v>
      </c>
      <c r="AD52">
        <f t="shared" si="7"/>
        <v>42.155140111873401</v>
      </c>
      <c r="AF52">
        <f t="shared" si="8"/>
        <v>77.211681965132271</v>
      </c>
      <c r="AG52">
        <f t="shared" si="9"/>
        <v>92.972279554267971</v>
      </c>
      <c r="AH52">
        <f t="shared" si="10"/>
        <v>119.83122434021472</v>
      </c>
      <c r="AI52">
        <f t="shared" si="11"/>
        <v>95.453905794357922</v>
      </c>
    </row>
    <row r="53" spans="1:35" x14ac:dyDescent="0.25">
      <c r="A53" t="s">
        <v>18</v>
      </c>
      <c r="B53" t="s">
        <v>21</v>
      </c>
      <c r="C53">
        <v>0.12635249798017029</v>
      </c>
      <c r="D53">
        <v>0.1217098881687505</v>
      </c>
      <c r="E53">
        <v>4.9851153333429023E-2</v>
      </c>
      <c r="F53">
        <v>0.18978965039303031</v>
      </c>
      <c r="G53">
        <v>7.3550858141055012E-2</v>
      </c>
      <c r="H53">
        <v>0.20662210118417301</v>
      </c>
      <c r="J53" t="s">
        <v>18</v>
      </c>
      <c r="K53" t="s">
        <v>21</v>
      </c>
      <c r="L53">
        <v>0.16954017877715311</v>
      </c>
      <c r="M53">
        <v>0.22478691409962751</v>
      </c>
      <c r="N53">
        <v>0.1582617356524306</v>
      </c>
      <c r="O53">
        <v>0.1480164989188831</v>
      </c>
      <c r="P53">
        <v>7.1322626621306756E-2</v>
      </c>
      <c r="Q53">
        <v>0.1930253160846111</v>
      </c>
      <c r="S53" t="s">
        <v>18</v>
      </c>
      <c r="T53" t="s">
        <v>21</v>
      </c>
      <c r="U53">
        <f t="shared" si="2"/>
        <v>4.3187680796982819E-2</v>
      </c>
      <c r="W53">
        <f t="shared" si="3"/>
        <v>0.10841058231900158</v>
      </c>
      <c r="X53">
        <f t="shared" si="4"/>
        <v>4.1773151474147202E-2</v>
      </c>
      <c r="Y53">
        <f t="shared" si="5"/>
        <v>2.2282315197482555E-3</v>
      </c>
      <c r="Z53">
        <f t="shared" si="6"/>
        <v>1.3596785099561914E-2</v>
      </c>
      <c r="AB53" t="s">
        <v>18</v>
      </c>
      <c r="AC53" t="s">
        <v>21</v>
      </c>
      <c r="AD53">
        <f t="shared" si="7"/>
        <v>29.19144959603257</v>
      </c>
      <c r="AF53">
        <f t="shared" si="8"/>
        <v>104.1843999641633</v>
      </c>
      <c r="AG53">
        <f t="shared" si="9"/>
        <v>24.732025488130439</v>
      </c>
      <c r="AH53">
        <f t="shared" si="10"/>
        <v>3.0761067470741912</v>
      </c>
      <c r="AI53">
        <f t="shared" si="11"/>
        <v>6.8043903260945404</v>
      </c>
    </row>
    <row r="54" spans="1:35" x14ac:dyDescent="0.25">
      <c r="A54" t="s">
        <v>17</v>
      </c>
      <c r="B54" t="s">
        <v>21</v>
      </c>
      <c r="C54">
        <v>0.1540117063214923</v>
      </c>
      <c r="D54">
        <v>0.21340737787470901</v>
      </c>
      <c r="E54">
        <v>0.14825882795245751</v>
      </c>
      <c r="F54">
        <v>0.1624306012083187</v>
      </c>
      <c r="G54">
        <v>0.1555178441993682</v>
      </c>
      <c r="H54">
        <v>0.25270566939686118</v>
      </c>
      <c r="J54" t="s">
        <v>17</v>
      </c>
      <c r="K54" t="s">
        <v>21</v>
      </c>
      <c r="L54">
        <v>0.15689375613400519</v>
      </c>
      <c r="M54">
        <v>0.28276938343548708</v>
      </c>
      <c r="N54">
        <v>0.24914005501228681</v>
      </c>
      <c r="O54">
        <v>0.129325404357094</v>
      </c>
      <c r="P54">
        <v>1.948216081558444E-3</v>
      </c>
      <c r="Q54">
        <v>0.1289058639969361</v>
      </c>
      <c r="S54" t="s">
        <v>17</v>
      </c>
      <c r="T54" t="s">
        <v>21</v>
      </c>
      <c r="U54">
        <f t="shared" si="2"/>
        <v>2.8820498125128879E-3</v>
      </c>
      <c r="W54">
        <f t="shared" si="3"/>
        <v>0.1008812270598293</v>
      </c>
      <c r="X54">
        <f t="shared" si="4"/>
        <v>3.3105196851224705E-2</v>
      </c>
      <c r="Y54">
        <f t="shared" si="5"/>
        <v>0.15356962811780975</v>
      </c>
      <c r="Z54">
        <f t="shared" si="6"/>
        <v>0.12379980539992508</v>
      </c>
      <c r="AB54" t="s">
        <v>17</v>
      </c>
      <c r="AC54" t="s">
        <v>21</v>
      </c>
      <c r="AD54">
        <f t="shared" si="7"/>
        <v>1.8539718085045995</v>
      </c>
      <c r="AF54">
        <f t="shared" si="8"/>
        <v>50.770765286111327</v>
      </c>
      <c r="AG54">
        <f t="shared" si="9"/>
        <v>22.693755206216249</v>
      </c>
      <c r="AH54">
        <f t="shared" si="10"/>
        <v>195.05108319066915</v>
      </c>
      <c r="AI54">
        <f t="shared" si="11"/>
        <v>64.882633026802182</v>
      </c>
    </row>
    <row r="55" spans="1:35" x14ac:dyDescent="0.25">
      <c r="A55" t="s">
        <v>16</v>
      </c>
      <c r="B55" t="s">
        <v>21</v>
      </c>
      <c r="C55">
        <v>8.746002557252841E-2</v>
      </c>
      <c r="D55">
        <v>0.21751559507958801</v>
      </c>
      <c r="E55">
        <v>0.18186243411784339</v>
      </c>
      <c r="F55">
        <v>5.1293793360257169E-2</v>
      </c>
      <c r="G55">
        <v>0.29496313805244001</v>
      </c>
      <c r="H55">
        <v>0.28073223971280759</v>
      </c>
      <c r="J55" t="s">
        <v>16</v>
      </c>
      <c r="K55" t="s">
        <v>21</v>
      </c>
      <c r="L55">
        <v>0.11478897660643191</v>
      </c>
      <c r="M55">
        <v>0.26777124160581589</v>
      </c>
      <c r="N55">
        <v>0.25481175513253662</v>
      </c>
      <c r="O55">
        <v>6.1432866180046487E-2</v>
      </c>
      <c r="P55">
        <v>2.1306896169177341E-2</v>
      </c>
      <c r="Q55">
        <v>6.9724521654866534E-2</v>
      </c>
      <c r="S55" t="s">
        <v>16</v>
      </c>
      <c r="T55" t="s">
        <v>21</v>
      </c>
      <c r="U55">
        <f t="shared" si="2"/>
        <v>2.7328951033903495E-2</v>
      </c>
      <c r="W55">
        <f t="shared" si="3"/>
        <v>7.294932101469323E-2</v>
      </c>
      <c r="X55">
        <f t="shared" si="4"/>
        <v>1.0139072819789319E-2</v>
      </c>
      <c r="Y55">
        <f t="shared" si="5"/>
        <v>0.27365624188326265</v>
      </c>
      <c r="Z55">
        <f t="shared" si="6"/>
        <v>0.21100771805794105</v>
      </c>
      <c r="AB55" t="s">
        <v>16</v>
      </c>
      <c r="AC55" t="s">
        <v>21</v>
      </c>
      <c r="AD55">
        <f t="shared" si="7"/>
        <v>27.025054007160378</v>
      </c>
      <c r="AF55">
        <f t="shared" si="8"/>
        <v>33.41132716816729</v>
      </c>
      <c r="AG55">
        <f t="shared" si="9"/>
        <v>17.988775434553265</v>
      </c>
      <c r="AH55">
        <f t="shared" si="10"/>
        <v>173.05227323022686</v>
      </c>
      <c r="AI55">
        <f t="shared" si="11"/>
        <v>120.41868859055447</v>
      </c>
    </row>
    <row r="56" spans="1:35" x14ac:dyDescent="0.25">
      <c r="A56" t="s">
        <v>15</v>
      </c>
      <c r="B56" t="s">
        <v>21</v>
      </c>
      <c r="C56">
        <v>0.13455684280680349</v>
      </c>
      <c r="D56">
        <v>0.18883949721347371</v>
      </c>
      <c r="E56">
        <v>0.1018826565325683</v>
      </c>
      <c r="F56">
        <v>0.12856619511032999</v>
      </c>
      <c r="G56">
        <v>3.8016060519396683E-2</v>
      </c>
      <c r="H56">
        <v>0.14107859183751861</v>
      </c>
      <c r="J56" t="s">
        <v>15</v>
      </c>
      <c r="K56" t="s">
        <v>21</v>
      </c>
      <c r="L56">
        <v>0.16085726150070309</v>
      </c>
      <c r="M56">
        <v>0.29132727967680128</v>
      </c>
      <c r="N56">
        <v>0.24081170187956599</v>
      </c>
      <c r="O56">
        <v>7.4462059860513921E-2</v>
      </c>
      <c r="P56">
        <v>7.7142778214779207E-3</v>
      </c>
      <c r="Q56">
        <v>7.3327691086547089E-2</v>
      </c>
      <c r="S56" t="s">
        <v>15</v>
      </c>
      <c r="T56" t="s">
        <v>21</v>
      </c>
      <c r="U56">
        <f t="shared" si="2"/>
        <v>2.6300418693899597E-2</v>
      </c>
      <c r="W56">
        <f t="shared" si="3"/>
        <v>0.13892904534699768</v>
      </c>
      <c r="X56">
        <f t="shared" si="4"/>
        <v>5.4104135249816068E-2</v>
      </c>
      <c r="Y56">
        <f t="shared" si="5"/>
        <v>3.0301782697918764E-2</v>
      </c>
      <c r="Z56">
        <f t="shared" si="6"/>
        <v>6.7750900750971524E-2</v>
      </c>
      <c r="AB56" t="s">
        <v>15</v>
      </c>
      <c r="AC56" t="s">
        <v>21</v>
      </c>
      <c r="AD56">
        <f t="shared" si="7"/>
        <v>17.805797563763303</v>
      </c>
      <c r="AF56">
        <f t="shared" si="8"/>
        <v>81.08043913574879</v>
      </c>
      <c r="AG56">
        <f t="shared" si="9"/>
        <v>53.297148475797862</v>
      </c>
      <c r="AH56">
        <f t="shared" si="10"/>
        <v>132.52376342396087</v>
      </c>
      <c r="AI56">
        <f t="shared" si="11"/>
        <v>63.198615103052958</v>
      </c>
    </row>
    <row r="57" spans="1:35" x14ac:dyDescent="0.25">
      <c r="A57" t="s">
        <v>14</v>
      </c>
      <c r="B57" t="s">
        <v>21</v>
      </c>
      <c r="C57">
        <v>0.12288800154206141</v>
      </c>
      <c r="D57">
        <v>8.9140325586925376E-2</v>
      </c>
      <c r="E57">
        <v>2.827497219474592E-2</v>
      </c>
      <c r="F57">
        <v>0.16176660463480269</v>
      </c>
      <c r="G57">
        <v>9.7694938024047804E-3</v>
      </c>
      <c r="H57">
        <v>0.16354254947861119</v>
      </c>
      <c r="J57" t="s">
        <v>14</v>
      </c>
      <c r="K57" t="s">
        <v>21</v>
      </c>
      <c r="L57">
        <v>0.15324120378760589</v>
      </c>
      <c r="M57">
        <v>0.32707305117830981</v>
      </c>
      <c r="N57">
        <v>0.32799774231208101</v>
      </c>
      <c r="O57">
        <v>3.4527478112338347E-2</v>
      </c>
      <c r="P57">
        <v>2.0819511278460578E-3</v>
      </c>
      <c r="Q57">
        <v>3.3474689204140679E-2</v>
      </c>
      <c r="S57" t="s">
        <v>14</v>
      </c>
      <c r="T57" t="s">
        <v>21</v>
      </c>
      <c r="U57">
        <f t="shared" si="2"/>
        <v>3.0353202245544483E-2</v>
      </c>
      <c r="W57">
        <f t="shared" si="3"/>
        <v>0.29972277011733511</v>
      </c>
      <c r="X57">
        <f t="shared" si="4"/>
        <v>0.12723912652246433</v>
      </c>
      <c r="Y57">
        <f t="shared" si="5"/>
        <v>7.6875426745587226E-3</v>
      </c>
      <c r="Z57">
        <f t="shared" si="6"/>
        <v>0.13006786027447051</v>
      </c>
      <c r="AB57" t="s">
        <v>14</v>
      </c>
      <c r="AC57" t="s">
        <v>21</v>
      </c>
      <c r="AD57">
        <f t="shared" si="7"/>
        <v>21.984782239391279</v>
      </c>
      <c r="AF57">
        <f t="shared" si="8"/>
        <v>168.25468688065465</v>
      </c>
      <c r="AG57">
        <f t="shared" si="9"/>
        <v>129.64132666838378</v>
      </c>
      <c r="AH57">
        <f t="shared" si="10"/>
        <v>129.73173684393967</v>
      </c>
      <c r="AI57">
        <f t="shared" si="11"/>
        <v>132.03703507784212</v>
      </c>
    </row>
    <row r="58" spans="1:35" x14ac:dyDescent="0.25">
      <c r="A58" t="s">
        <v>13</v>
      </c>
      <c r="B58" t="s">
        <v>21</v>
      </c>
      <c r="C58">
        <v>0.1566623335559959</v>
      </c>
      <c r="D58">
        <v>0.22533042082356439</v>
      </c>
      <c r="E58">
        <v>0.18450660350336909</v>
      </c>
      <c r="F58">
        <v>0.14517850353564879</v>
      </c>
      <c r="G58">
        <v>0.1077710068811981</v>
      </c>
      <c r="H58">
        <v>0.20676393758830749</v>
      </c>
      <c r="J58" t="s">
        <v>13</v>
      </c>
      <c r="K58" t="s">
        <v>21</v>
      </c>
      <c r="L58">
        <v>0.25066666262985893</v>
      </c>
      <c r="M58">
        <v>0.3474607624976585</v>
      </c>
      <c r="N58">
        <v>0.28472831455734832</v>
      </c>
      <c r="O58">
        <v>0.13080366227175769</v>
      </c>
      <c r="P58">
        <v>7.9229849664663871E-2</v>
      </c>
      <c r="Q58">
        <v>0.1196874116497855</v>
      </c>
      <c r="S58" t="s">
        <v>13</v>
      </c>
      <c r="T58" t="s">
        <v>21</v>
      </c>
      <c r="U58">
        <f t="shared" si="2"/>
        <v>9.4004329073863024E-2</v>
      </c>
      <c r="W58">
        <f t="shared" si="3"/>
        <v>0.10022171105397923</v>
      </c>
      <c r="X58">
        <f t="shared" si="4"/>
        <v>1.4374841263891103E-2</v>
      </c>
      <c r="Y58">
        <f t="shared" si="5"/>
        <v>2.8541157216534233E-2</v>
      </c>
      <c r="Z58">
        <f t="shared" si="6"/>
        <v>8.7076525938521998E-2</v>
      </c>
      <c r="AB58" t="s">
        <v>13</v>
      </c>
      <c r="AC58" t="s">
        <v>21</v>
      </c>
      <c r="AD58">
        <f t="shared" si="7"/>
        <v>46.156463180426769</v>
      </c>
      <c r="AF58">
        <f t="shared" si="8"/>
        <v>42.717072918691393</v>
      </c>
      <c r="AG58">
        <f t="shared" si="9"/>
        <v>10.417224766561585</v>
      </c>
      <c r="AH58">
        <f t="shared" si="10"/>
        <v>30.525162016607677</v>
      </c>
      <c r="AI58">
        <f t="shared" si="11"/>
        <v>53.347321824063819</v>
      </c>
    </row>
    <row r="59" spans="1:35" x14ac:dyDescent="0.25">
      <c r="A59" t="s">
        <v>12</v>
      </c>
      <c r="B59" t="s">
        <v>21</v>
      </c>
      <c r="C59">
        <v>0.10465011910294621</v>
      </c>
      <c r="D59">
        <v>0.12983474225524111</v>
      </c>
      <c r="E59">
        <v>0.12328451362784321</v>
      </c>
      <c r="F59">
        <v>8.6430063790405659E-2</v>
      </c>
      <c r="G59">
        <v>2.1544745339943331E-2</v>
      </c>
      <c r="H59">
        <v>8.7881426445863914E-2</v>
      </c>
      <c r="J59" t="s">
        <v>12</v>
      </c>
      <c r="K59" t="s">
        <v>21</v>
      </c>
      <c r="L59">
        <v>0.17772296224661341</v>
      </c>
      <c r="M59">
        <v>0.34204888839192338</v>
      </c>
      <c r="N59">
        <v>0.30998268975955651</v>
      </c>
      <c r="O59">
        <v>0.1012835883512917</v>
      </c>
      <c r="P59">
        <v>1.9648339548913648E-3</v>
      </c>
      <c r="Q59">
        <v>0.10132591905104001</v>
      </c>
      <c r="S59" t="s">
        <v>12</v>
      </c>
      <c r="T59" t="s">
        <v>21</v>
      </c>
      <c r="U59">
        <f t="shared" si="2"/>
        <v>7.3072843143667202E-2</v>
      </c>
      <c r="W59">
        <f t="shared" si="3"/>
        <v>0.1866981761317133</v>
      </c>
      <c r="X59">
        <f t="shared" si="4"/>
        <v>1.4853524560886039E-2</v>
      </c>
      <c r="Y59">
        <f t="shared" si="5"/>
        <v>1.9579911385051968E-2</v>
      </c>
      <c r="Z59">
        <f t="shared" si="6"/>
        <v>1.3444492605176092E-2</v>
      </c>
      <c r="AB59" t="s">
        <v>12</v>
      </c>
      <c r="AC59" t="s">
        <v>21</v>
      </c>
      <c r="AD59">
        <f t="shared" si="7"/>
        <v>51.756238798986466</v>
      </c>
      <c r="AF59">
        <f t="shared" si="8"/>
        <v>86.181540939197177</v>
      </c>
      <c r="AG59">
        <f t="shared" si="9"/>
        <v>15.825726463063775</v>
      </c>
      <c r="AH59">
        <f t="shared" si="10"/>
        <v>166.56964499023496</v>
      </c>
      <c r="AI59">
        <f t="shared" si="11"/>
        <v>14.211385472236953</v>
      </c>
    </row>
    <row r="60" spans="1:35" x14ac:dyDescent="0.25">
      <c r="A60" t="s">
        <v>11</v>
      </c>
      <c r="B60" t="s">
        <v>21</v>
      </c>
      <c r="C60">
        <v>4.8393253428242848E-2</v>
      </c>
      <c r="D60">
        <v>2.501184578958001E-2</v>
      </c>
      <c r="E60">
        <v>1.803425151822912E-2</v>
      </c>
      <c r="F60">
        <v>1.687834469224548E-2</v>
      </c>
      <c r="G60">
        <v>2.204407278320469E-2</v>
      </c>
      <c r="H60">
        <v>1.767797496564753E-2</v>
      </c>
      <c r="J60" t="s">
        <v>11</v>
      </c>
      <c r="K60" t="s">
        <v>21</v>
      </c>
      <c r="L60">
        <v>0.12192762116580561</v>
      </c>
      <c r="M60">
        <v>0.29103042190643053</v>
      </c>
      <c r="N60">
        <v>0.29091157965206738</v>
      </c>
      <c r="O60">
        <v>1.6333818192656249E-2</v>
      </c>
      <c r="P60">
        <v>2.466645900680476E-2</v>
      </c>
      <c r="Q60">
        <v>3.1325429563836542E-2</v>
      </c>
      <c r="S60" t="s">
        <v>11</v>
      </c>
      <c r="T60" t="s">
        <v>21</v>
      </c>
      <c r="U60">
        <f t="shared" si="2"/>
        <v>7.353436773756275E-2</v>
      </c>
      <c r="W60">
        <f t="shared" si="3"/>
        <v>0.27287732813383825</v>
      </c>
      <c r="X60">
        <f t="shared" si="4"/>
        <v>5.4452649958923113E-4</v>
      </c>
      <c r="Y60">
        <f t="shared" si="5"/>
        <v>2.6223862236000699E-3</v>
      </c>
      <c r="Z60">
        <f t="shared" si="6"/>
        <v>1.3647454598189012E-2</v>
      </c>
      <c r="AB60" t="s">
        <v>11</v>
      </c>
      <c r="AC60" t="s">
        <v>21</v>
      </c>
      <c r="AD60">
        <f t="shared" si="7"/>
        <v>86.348039150020043</v>
      </c>
      <c r="AF60">
        <f t="shared" si="8"/>
        <v>176.65059735564023</v>
      </c>
      <c r="AG60">
        <f t="shared" si="9"/>
        <v>3.2790788210711401</v>
      </c>
      <c r="AH60">
        <f t="shared" si="10"/>
        <v>11.228243923187154</v>
      </c>
      <c r="AI60">
        <f t="shared" si="11"/>
        <v>55.700026270532675</v>
      </c>
    </row>
    <row r="61" spans="1:35" x14ac:dyDescent="0.25">
      <c r="A61" t="s">
        <v>10</v>
      </c>
      <c r="B61" t="s">
        <v>21</v>
      </c>
      <c r="C61">
        <v>0.1210473734219667</v>
      </c>
      <c r="D61">
        <v>0.17409074175122791</v>
      </c>
      <c r="E61">
        <v>0.14437530611023289</v>
      </c>
      <c r="F61">
        <v>0.102509977807158</v>
      </c>
      <c r="G61">
        <v>4.0915756586677073E-2</v>
      </c>
      <c r="H61">
        <v>0.1064571792539885</v>
      </c>
      <c r="J61" t="s">
        <v>10</v>
      </c>
      <c r="K61" t="s">
        <v>21</v>
      </c>
      <c r="L61">
        <v>0.18989733002207321</v>
      </c>
      <c r="M61">
        <v>0.28991825618161121</v>
      </c>
      <c r="N61">
        <v>0.24003707449613451</v>
      </c>
      <c r="O61">
        <v>0.17422683833441549</v>
      </c>
      <c r="P61">
        <v>3.0492774989221001E-2</v>
      </c>
      <c r="Q61">
        <v>0.17910006274513321</v>
      </c>
      <c r="S61" t="s">
        <v>10</v>
      </c>
      <c r="T61" t="s">
        <v>21</v>
      </c>
      <c r="U61">
        <f t="shared" si="2"/>
        <v>6.884995660010651E-2</v>
      </c>
      <c r="W61">
        <f t="shared" si="3"/>
        <v>9.5661768385901624E-2</v>
      </c>
      <c r="X61">
        <f t="shared" si="4"/>
        <v>7.1716860527257495E-2</v>
      </c>
      <c r="Y61">
        <f t="shared" si="5"/>
        <v>1.0422981597456072E-2</v>
      </c>
      <c r="Z61">
        <f t="shared" si="6"/>
        <v>7.2642883491144714E-2</v>
      </c>
      <c r="AB61" t="s">
        <v>10</v>
      </c>
      <c r="AC61" t="s">
        <v>21</v>
      </c>
      <c r="AD61">
        <f t="shared" si="7"/>
        <v>44.284373290505201</v>
      </c>
      <c r="AF61">
        <f t="shared" si="8"/>
        <v>49.770388890704261</v>
      </c>
      <c r="AG61">
        <f t="shared" si="9"/>
        <v>51.830371923169395</v>
      </c>
      <c r="AH61">
        <f t="shared" si="10"/>
        <v>29.192538671314882</v>
      </c>
      <c r="AI61">
        <f t="shared" si="11"/>
        <v>50.877983680321535</v>
      </c>
    </row>
    <row r="62" spans="1:35" x14ac:dyDescent="0.25">
      <c r="A62" t="s">
        <v>9</v>
      </c>
      <c r="B62" t="s">
        <v>21</v>
      </c>
      <c r="C62">
        <v>0.113881313886722</v>
      </c>
      <c r="D62">
        <v>0.14721908969256289</v>
      </c>
      <c r="E62">
        <v>0.12559852887361581</v>
      </c>
      <c r="F62">
        <v>9.8901421266655146E-2</v>
      </c>
      <c r="G62">
        <v>1.641248069324696E-2</v>
      </c>
      <c r="H62">
        <v>0.1033800833485443</v>
      </c>
      <c r="J62" t="s">
        <v>9</v>
      </c>
      <c r="K62" t="s">
        <v>21</v>
      </c>
      <c r="L62">
        <v>0.15920889800227919</v>
      </c>
      <c r="M62">
        <v>0.13912072320846811</v>
      </c>
      <c r="N62">
        <v>5.6163217301212563E-2</v>
      </c>
      <c r="O62">
        <v>9.3754564880753427E-2</v>
      </c>
      <c r="P62">
        <v>7.8944499425202576E-3</v>
      </c>
      <c r="Q62">
        <v>9.3494829736745722E-2</v>
      </c>
      <c r="S62" t="s">
        <v>9</v>
      </c>
      <c r="T62" t="s">
        <v>21</v>
      </c>
      <c r="U62">
        <f t="shared" si="2"/>
        <v>4.5327584115557193E-2</v>
      </c>
      <c r="W62">
        <f t="shared" si="3"/>
        <v>6.9435311572403235E-2</v>
      </c>
      <c r="X62">
        <f t="shared" si="4"/>
        <v>5.1468563859017186E-3</v>
      </c>
      <c r="Y62">
        <f t="shared" si="5"/>
        <v>8.5180307507267024E-3</v>
      </c>
      <c r="Z62">
        <f t="shared" si="6"/>
        <v>9.8852536117985806E-3</v>
      </c>
      <c r="AB62" t="s">
        <v>9</v>
      </c>
      <c r="AC62" t="s">
        <v>21</v>
      </c>
      <c r="AD62">
        <f t="shared" si="7"/>
        <v>33.196051811612207</v>
      </c>
      <c r="AF62">
        <f t="shared" si="8"/>
        <v>76.402557780905738</v>
      </c>
      <c r="AG62">
        <f t="shared" si="9"/>
        <v>5.3430536873779344</v>
      </c>
      <c r="AH62">
        <f t="shared" si="10"/>
        <v>70.087259295442024</v>
      </c>
      <c r="AI62">
        <f t="shared" si="11"/>
        <v>10.042166832618332</v>
      </c>
    </row>
  </sheetData>
  <sortState xmlns:xlrd2="http://schemas.microsoft.com/office/spreadsheetml/2017/richdata2" ref="J3:Q62">
    <sortCondition ref="K3:K62"/>
    <sortCondition descending="1" ref="J3:J62"/>
  </sortState>
  <mergeCells count="4">
    <mergeCell ref="A1:H1"/>
    <mergeCell ref="J1:Q1"/>
    <mergeCell ref="S1:Z1"/>
    <mergeCell ref="AB1:AI1"/>
  </mergeCells>
  <conditionalFormatting sqref="C3:C14">
    <cfRule type="colorScale" priority="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:D14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14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5:C26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5:D26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5:E26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7:C38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7:D38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7:E38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51:C62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51:D62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51:E62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51:F62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1:G62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51:H62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51:L62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51:M62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51:N62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7:L38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7:M38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27:N38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15:L26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15:M26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5:N26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3:N14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3:M1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3:L1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sqref="A1:XFD1"/>
    </sheetView>
  </sheetViews>
  <sheetFormatPr defaultRowHeight="15" x14ac:dyDescent="0.25"/>
  <sheetData>
    <row r="1" spans="1:17" x14ac:dyDescent="0.25">
      <c r="A1" s="2" t="s">
        <v>43</v>
      </c>
      <c r="B1" s="2"/>
      <c r="C1" s="2"/>
      <c r="D1" s="2"/>
      <c r="E1" s="2"/>
      <c r="F1" s="2"/>
      <c r="G1" s="2"/>
      <c r="H1" s="2"/>
      <c r="J1" s="2" t="s">
        <v>44</v>
      </c>
      <c r="K1" s="2"/>
      <c r="L1" s="2"/>
      <c r="M1" s="2"/>
      <c r="N1" s="2"/>
      <c r="O1" s="2"/>
      <c r="P1" s="2"/>
      <c r="Q1" s="2"/>
    </row>
    <row r="2" spans="1:17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7" x14ac:dyDescent="0.25">
      <c r="A3" t="s">
        <v>32</v>
      </c>
      <c r="B3" t="s">
        <v>34</v>
      </c>
      <c r="C3">
        <v>1.0625419866837399E-2</v>
      </c>
      <c r="D3">
        <v>3</v>
      </c>
      <c r="E3">
        <v>2010</v>
      </c>
      <c r="F3">
        <v>62386.331739991903</v>
      </c>
      <c r="G3">
        <v>0</v>
      </c>
      <c r="J3" t="s">
        <v>32</v>
      </c>
      <c r="K3" t="s">
        <v>34</v>
      </c>
      <c r="L3">
        <v>5.725732828653074E-3</v>
      </c>
      <c r="M3">
        <v>3</v>
      </c>
      <c r="N3">
        <v>2618</v>
      </c>
      <c r="O3">
        <v>151538.6827242118</v>
      </c>
      <c r="P3">
        <v>0</v>
      </c>
    </row>
    <row r="4" spans="1:17" x14ac:dyDescent="0.25">
      <c r="A4" t="s">
        <v>32</v>
      </c>
      <c r="B4" t="s">
        <v>35</v>
      </c>
      <c r="C4">
        <v>0.9893745801331626</v>
      </c>
      <c r="D4">
        <v>3</v>
      </c>
      <c r="E4">
        <v>2010</v>
      </c>
      <c r="F4">
        <v>62386.331739991903</v>
      </c>
      <c r="G4">
        <v>0</v>
      </c>
      <c r="J4" t="s">
        <v>32</v>
      </c>
      <c r="K4" t="s">
        <v>35</v>
      </c>
      <c r="L4">
        <v>0.99427426717134693</v>
      </c>
      <c r="M4">
        <v>3</v>
      </c>
      <c r="N4">
        <v>2618</v>
      </c>
      <c r="O4">
        <v>151538.6827242118</v>
      </c>
      <c r="P4">
        <v>0</v>
      </c>
    </row>
    <row r="5" spans="1:17" x14ac:dyDescent="0.25">
      <c r="A5" t="s">
        <v>32</v>
      </c>
      <c r="B5" t="s">
        <v>36</v>
      </c>
      <c r="C5">
        <v>93.113927970137169</v>
      </c>
      <c r="D5">
        <v>3</v>
      </c>
      <c r="E5">
        <v>2009.9999999999741</v>
      </c>
      <c r="F5">
        <v>62386.331739991903</v>
      </c>
      <c r="G5">
        <v>0</v>
      </c>
      <c r="J5" t="s">
        <v>32</v>
      </c>
      <c r="K5" t="s">
        <v>36</v>
      </c>
      <c r="L5">
        <v>173.6501329918394</v>
      </c>
      <c r="M5">
        <v>3</v>
      </c>
      <c r="N5">
        <v>2618.000000000045</v>
      </c>
      <c r="O5">
        <v>151538.6827242118</v>
      </c>
      <c r="P5">
        <v>0</v>
      </c>
    </row>
    <row r="6" spans="1:17" x14ac:dyDescent="0.25">
      <c r="A6" t="s">
        <v>32</v>
      </c>
      <c r="B6" t="s">
        <v>37</v>
      </c>
      <c r="C6">
        <v>93.113927970137169</v>
      </c>
      <c r="D6">
        <v>3</v>
      </c>
      <c r="E6">
        <v>2010</v>
      </c>
      <c r="F6">
        <v>62386.331739991903</v>
      </c>
      <c r="G6">
        <v>0</v>
      </c>
      <c r="J6" t="s">
        <v>32</v>
      </c>
      <c r="K6" t="s">
        <v>37</v>
      </c>
      <c r="L6">
        <v>173.6501329918394</v>
      </c>
      <c r="M6">
        <v>3</v>
      </c>
      <c r="N6">
        <v>2618</v>
      </c>
      <c r="O6">
        <v>151538.6827242118</v>
      </c>
      <c r="P6">
        <v>0</v>
      </c>
    </row>
    <row r="7" spans="1:17" x14ac:dyDescent="0.25">
      <c r="A7" t="s">
        <v>33</v>
      </c>
      <c r="B7" t="s">
        <v>34</v>
      </c>
      <c r="C7">
        <v>0.56824571794581735</v>
      </c>
      <c r="D7">
        <v>3</v>
      </c>
      <c r="E7">
        <v>2010</v>
      </c>
      <c r="F7">
        <v>509.06739785390693</v>
      </c>
      <c r="G7">
        <v>4.7913162557109377E-246</v>
      </c>
      <c r="J7" t="s">
        <v>33</v>
      </c>
      <c r="K7" t="s">
        <v>34</v>
      </c>
      <c r="L7">
        <v>0.68881248024088348</v>
      </c>
      <c r="M7">
        <v>3</v>
      </c>
      <c r="N7">
        <v>2618</v>
      </c>
      <c r="O7">
        <v>394.2480477146521</v>
      </c>
      <c r="P7">
        <v>2.704863326126207E-211</v>
      </c>
    </row>
    <row r="8" spans="1:17" x14ac:dyDescent="0.25">
      <c r="A8" t="s">
        <v>33</v>
      </c>
      <c r="B8" t="s">
        <v>35</v>
      </c>
      <c r="C8">
        <v>0.43175428205418259</v>
      </c>
      <c r="D8">
        <v>3</v>
      </c>
      <c r="E8">
        <v>2010</v>
      </c>
      <c r="F8">
        <v>509.06739785390693</v>
      </c>
      <c r="G8">
        <v>4.7913162557109377E-246</v>
      </c>
      <c r="J8" t="s">
        <v>33</v>
      </c>
      <c r="K8" t="s">
        <v>35</v>
      </c>
      <c r="L8">
        <v>0.31118751975911652</v>
      </c>
      <c r="M8">
        <v>3</v>
      </c>
      <c r="N8">
        <v>2618</v>
      </c>
      <c r="O8">
        <v>394.24804771465199</v>
      </c>
      <c r="P8">
        <v>2.704863326126207E-211</v>
      </c>
    </row>
    <row r="9" spans="1:17" x14ac:dyDescent="0.25">
      <c r="A9" t="s">
        <v>33</v>
      </c>
      <c r="B9" t="s">
        <v>36</v>
      </c>
      <c r="C9">
        <v>0.75980208634911484</v>
      </c>
      <c r="D9">
        <v>3</v>
      </c>
      <c r="E9">
        <v>2009.9999999999741</v>
      </c>
      <c r="F9">
        <v>509.06739785390693</v>
      </c>
      <c r="G9">
        <v>4.7913162557191092E-246</v>
      </c>
      <c r="J9" t="s">
        <v>33</v>
      </c>
      <c r="K9" t="s">
        <v>36</v>
      </c>
      <c r="L9">
        <v>0.45177392786247372</v>
      </c>
      <c r="M9">
        <v>3</v>
      </c>
      <c r="N9">
        <v>2618.000000000045</v>
      </c>
      <c r="O9">
        <v>394.2480477146521</v>
      </c>
      <c r="P9">
        <v>2.7048633261171351E-211</v>
      </c>
    </row>
    <row r="10" spans="1:17" x14ac:dyDescent="0.25">
      <c r="A10" t="s">
        <v>33</v>
      </c>
      <c r="B10" t="s">
        <v>37</v>
      </c>
      <c r="C10">
        <v>0.75980208634911484</v>
      </c>
      <c r="D10">
        <v>3</v>
      </c>
      <c r="E10">
        <v>2010</v>
      </c>
      <c r="F10">
        <v>509.06739785390693</v>
      </c>
      <c r="G10">
        <v>4.7913162557109377E-246</v>
      </c>
      <c r="J10" t="s">
        <v>33</v>
      </c>
      <c r="K10" t="s">
        <v>37</v>
      </c>
      <c r="L10">
        <v>0.45177392786247372</v>
      </c>
      <c r="M10">
        <v>3</v>
      </c>
      <c r="N10">
        <v>2618</v>
      </c>
      <c r="O10">
        <v>394.24804771465199</v>
      </c>
      <c r="P10">
        <v>2.704863326126207E-211</v>
      </c>
    </row>
  </sheetData>
  <mergeCells count="2">
    <mergeCell ref="A1:H1"/>
    <mergeCell ref="J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sqref="A1:XFD1"/>
    </sheetView>
  </sheetViews>
  <sheetFormatPr defaultRowHeight="15" x14ac:dyDescent="0.25"/>
  <sheetData>
    <row r="1" spans="1:17" x14ac:dyDescent="0.25">
      <c r="A1" s="2" t="s">
        <v>43</v>
      </c>
      <c r="B1" s="2"/>
      <c r="C1" s="2"/>
      <c r="D1" s="2"/>
      <c r="E1" s="2"/>
      <c r="F1" s="2"/>
      <c r="G1" s="2"/>
      <c r="H1" s="2"/>
      <c r="J1" s="2" t="s">
        <v>44</v>
      </c>
      <c r="K1" s="2"/>
      <c r="L1" s="2"/>
      <c r="M1" s="2"/>
      <c r="N1" s="2"/>
      <c r="O1" s="2"/>
      <c r="P1" s="2"/>
      <c r="Q1" s="2"/>
    </row>
    <row r="2" spans="1:17" x14ac:dyDescent="0.25">
      <c r="B2" s="1" t="s">
        <v>38</v>
      </c>
      <c r="K2" s="1" t="s">
        <v>38</v>
      </c>
    </row>
    <row r="3" spans="1:17" x14ac:dyDescent="0.25">
      <c r="A3" s="1" t="s">
        <v>2</v>
      </c>
      <c r="B3">
        <v>0</v>
      </c>
      <c r="J3" s="1" t="s">
        <v>2</v>
      </c>
      <c r="K3">
        <v>0</v>
      </c>
    </row>
    <row r="4" spans="1:17" x14ac:dyDescent="0.25">
      <c r="A4" s="1" t="s">
        <v>3</v>
      </c>
      <c r="B4">
        <v>0</v>
      </c>
      <c r="J4" s="1" t="s">
        <v>42</v>
      </c>
      <c r="K4">
        <v>0</v>
      </c>
    </row>
    <row r="5" spans="1:17" x14ac:dyDescent="0.25">
      <c r="A5" s="1" t="s">
        <v>4</v>
      </c>
      <c r="B5">
        <v>0</v>
      </c>
      <c r="J5" s="1" t="s">
        <v>4</v>
      </c>
      <c r="K5">
        <v>1.8075196843452689E-269</v>
      </c>
    </row>
  </sheetData>
  <mergeCells count="2">
    <mergeCell ref="A1:H1"/>
    <mergeCell ref="J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"/>
  <sheetViews>
    <sheetView workbookViewId="0">
      <selection activeCell="M1" sqref="M1:X1"/>
    </sheetView>
  </sheetViews>
  <sheetFormatPr defaultRowHeight="15" x14ac:dyDescent="0.25"/>
  <sheetData>
    <row r="1" spans="1:24" x14ac:dyDescent="0.25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44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B2" s="1">
        <v>103</v>
      </c>
      <c r="C2" s="1">
        <v>107</v>
      </c>
      <c r="D2" s="1">
        <v>110</v>
      </c>
      <c r="E2" s="1">
        <v>111</v>
      </c>
      <c r="F2" s="1">
        <v>112</v>
      </c>
      <c r="G2" s="1">
        <v>204</v>
      </c>
      <c r="H2" s="1">
        <v>207</v>
      </c>
      <c r="I2" s="1">
        <v>302</v>
      </c>
      <c r="J2" s="1">
        <v>307</v>
      </c>
      <c r="K2" s="1">
        <v>308</v>
      </c>
      <c r="L2" s="1">
        <v>312</v>
      </c>
      <c r="N2" s="1">
        <v>103</v>
      </c>
      <c r="O2" s="1">
        <v>107</v>
      </c>
      <c r="P2" s="1">
        <v>110</v>
      </c>
      <c r="Q2" s="1">
        <v>111</v>
      </c>
      <c r="R2" s="1">
        <v>112</v>
      </c>
      <c r="S2" s="1">
        <v>204</v>
      </c>
      <c r="T2" s="1">
        <v>207</v>
      </c>
      <c r="U2" s="1">
        <v>302</v>
      </c>
      <c r="V2" s="1">
        <v>307</v>
      </c>
      <c r="W2" s="1">
        <v>308</v>
      </c>
      <c r="X2" s="1">
        <v>312</v>
      </c>
    </row>
    <row r="3" spans="1:24" x14ac:dyDescent="0.25">
      <c r="A3" s="1" t="s">
        <v>2</v>
      </c>
      <c r="B3">
        <v>9.7093682040043798E-283</v>
      </c>
      <c r="C3">
        <v>2.653891439143046E-11</v>
      </c>
      <c r="D3">
        <v>3.7371184327115012E-5</v>
      </c>
      <c r="E3">
        <v>9.7965406568091042E-304</v>
      </c>
      <c r="F3">
        <v>4.4753005013494224E-19</v>
      </c>
      <c r="G3">
        <v>5.8392002206106509E-102</v>
      </c>
      <c r="H3">
        <v>2.329468136304759E-249</v>
      </c>
      <c r="I3">
        <v>2.1277453150441141E-264</v>
      </c>
      <c r="J3">
        <v>0</v>
      </c>
      <c r="K3">
        <v>7.7488018429029953E-54</v>
      </c>
      <c r="L3">
        <v>1.874150931289219E-95</v>
      </c>
      <c r="M3" s="1" t="s">
        <v>2</v>
      </c>
      <c r="N3">
        <v>0</v>
      </c>
      <c r="O3">
        <v>2.116410147875426E-48</v>
      </c>
      <c r="P3">
        <v>3.3218405796587178E-263</v>
      </c>
      <c r="Q3">
        <v>2.4170847636048719E-203</v>
      </c>
      <c r="R3">
        <v>1.405348163774344E-58</v>
      </c>
      <c r="S3">
        <v>0</v>
      </c>
      <c r="T3">
        <v>3.3117504161920831E-128</v>
      </c>
      <c r="U3">
        <v>0</v>
      </c>
      <c r="V3">
        <v>0</v>
      </c>
      <c r="W3">
        <v>3.969860738466923E-128</v>
      </c>
      <c r="X3">
        <v>4.2102121693289397E-27</v>
      </c>
    </row>
    <row r="4" spans="1:24" x14ac:dyDescent="0.25">
      <c r="A4" s="1" t="s">
        <v>3</v>
      </c>
      <c r="B4">
        <v>1.241756426726694E-189</v>
      </c>
      <c r="C4">
        <v>5.5627368150087578E-5</v>
      </c>
      <c r="D4">
        <v>3.466421209511279E-7</v>
      </c>
      <c r="E4">
        <v>2.6916616322896118E-302</v>
      </c>
      <c r="F4">
        <v>8.5092616461372088E-10</v>
      </c>
      <c r="G4">
        <v>3.9371983087683769E-80</v>
      </c>
      <c r="H4">
        <v>6.6397076217317554E-78</v>
      </c>
      <c r="I4">
        <v>2.0624453902738589E-62</v>
      </c>
      <c r="J4">
        <v>9.6977632805714385E-274</v>
      </c>
      <c r="K4">
        <v>6.1775217145986606E-15</v>
      </c>
      <c r="L4">
        <v>7.7629177287477153E-34</v>
      </c>
      <c r="M4" s="1" t="s">
        <v>42</v>
      </c>
      <c r="N4">
        <v>0</v>
      </c>
      <c r="O4">
        <v>2.4908886567525789E-11</v>
      </c>
      <c r="P4">
        <v>1.8949549974495499E-88</v>
      </c>
      <c r="Q4">
        <v>2.0884525449686291E-99</v>
      </c>
      <c r="R4">
        <v>3.6600804742290811E-13</v>
      </c>
      <c r="S4">
        <v>9.494887328138947E-173</v>
      </c>
      <c r="T4">
        <v>5.4457767235225266E-25</v>
      </c>
      <c r="U4">
        <v>6.8376144975394282E-226</v>
      </c>
      <c r="V4">
        <v>0</v>
      </c>
      <c r="W4">
        <v>1.2190009081531591E-29</v>
      </c>
      <c r="X4">
        <v>3.4301356908791988E-7</v>
      </c>
    </row>
    <row r="5" spans="1:24" x14ac:dyDescent="0.25">
      <c r="A5" s="1" t="s">
        <v>4</v>
      </c>
      <c r="B5">
        <v>1.2876327168788469E-8</v>
      </c>
      <c r="C5">
        <v>7.4790525721980537E-5</v>
      </c>
      <c r="D5">
        <v>1.3349512870750689E-4</v>
      </c>
      <c r="E5">
        <v>3.1249200177091691E-23</v>
      </c>
      <c r="F5">
        <v>1.4290004769383499E-10</v>
      </c>
      <c r="G5">
        <v>7.5241534449114198E-124</v>
      </c>
      <c r="H5">
        <v>5.5358099950543494E-66</v>
      </c>
      <c r="I5">
        <v>1.0465959913378751E-37</v>
      </c>
      <c r="J5">
        <v>1.7615048796827329E-155</v>
      </c>
      <c r="K5">
        <v>4.7453204955112709E-47</v>
      </c>
      <c r="L5">
        <v>2.8889229992019693E-82</v>
      </c>
      <c r="M5" s="1" t="s">
        <v>4</v>
      </c>
      <c r="N5">
        <v>0</v>
      </c>
      <c r="O5">
        <v>7.3326472346536621E-17</v>
      </c>
      <c r="P5">
        <v>5.6780901438702365E-4</v>
      </c>
      <c r="Q5">
        <v>0.8924073940852274</v>
      </c>
      <c r="R5">
        <v>1.1508075809027801E-43</v>
      </c>
      <c r="S5">
        <v>2.2608676689660979E-4</v>
      </c>
      <c r="T5">
        <v>3.5975495557667692E-9</v>
      </c>
      <c r="U5">
        <v>5.9098945363839223E-12</v>
      </c>
      <c r="V5">
        <v>2.0139868132902388E-6</v>
      </c>
      <c r="W5">
        <v>1.722933219985777E-56</v>
      </c>
      <c r="X5">
        <v>3.2440869718220401E-30</v>
      </c>
    </row>
  </sheetData>
  <mergeCells count="2">
    <mergeCell ref="A1:L1"/>
    <mergeCell ref="M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workbookViewId="0">
      <selection sqref="A1:G1"/>
    </sheetView>
  </sheetViews>
  <sheetFormatPr defaultRowHeight="15" x14ac:dyDescent="0.25"/>
  <sheetData>
    <row r="1" spans="1:7" x14ac:dyDescent="0.25">
      <c r="A1" s="2" t="s">
        <v>43</v>
      </c>
      <c r="B1" s="2"/>
      <c r="C1" s="2"/>
      <c r="E1" s="2" t="s">
        <v>44</v>
      </c>
      <c r="F1" s="2"/>
      <c r="G1" s="2"/>
    </row>
    <row r="2" spans="1:7" x14ac:dyDescent="0.25">
      <c r="A2" s="1" t="s">
        <v>39</v>
      </c>
      <c r="B2" s="1" t="s">
        <v>40</v>
      </c>
      <c r="C2" s="1" t="s">
        <v>41</v>
      </c>
      <c r="E2" s="1" t="s">
        <v>39</v>
      </c>
      <c r="F2" s="1" t="s">
        <v>40</v>
      </c>
      <c r="G2" s="1" t="s">
        <v>41</v>
      </c>
    </row>
    <row r="3" spans="1:7" x14ac:dyDescent="0.25">
      <c r="A3">
        <v>103</v>
      </c>
      <c r="B3">
        <v>107</v>
      </c>
      <c r="C3">
        <v>0</v>
      </c>
      <c r="E3">
        <v>103</v>
      </c>
      <c r="F3">
        <v>107</v>
      </c>
      <c r="G3">
        <v>0</v>
      </c>
    </row>
    <row r="4" spans="1:7" x14ac:dyDescent="0.25">
      <c r="A4">
        <v>103</v>
      </c>
      <c r="B4">
        <v>110</v>
      </c>
      <c r="C4">
        <v>1</v>
      </c>
      <c r="E4">
        <v>103</v>
      </c>
      <c r="F4">
        <v>110</v>
      </c>
      <c r="G4">
        <v>0</v>
      </c>
    </row>
    <row r="5" spans="1:7" x14ac:dyDescent="0.25">
      <c r="A5">
        <v>103</v>
      </c>
      <c r="B5">
        <v>111</v>
      </c>
      <c r="C5">
        <v>2.8E-3</v>
      </c>
      <c r="E5">
        <v>103</v>
      </c>
      <c r="F5">
        <v>111</v>
      </c>
      <c r="G5">
        <v>0</v>
      </c>
    </row>
    <row r="6" spans="1:7" x14ac:dyDescent="0.25">
      <c r="A6">
        <v>103</v>
      </c>
      <c r="B6">
        <v>112</v>
      </c>
      <c r="C6">
        <v>0</v>
      </c>
      <c r="E6">
        <v>103</v>
      </c>
      <c r="F6">
        <v>112</v>
      </c>
      <c r="G6">
        <v>0</v>
      </c>
    </row>
    <row r="7" spans="1:7" x14ac:dyDescent="0.25">
      <c r="A7">
        <v>103</v>
      </c>
      <c r="B7">
        <v>204</v>
      </c>
      <c r="C7">
        <v>0</v>
      </c>
      <c r="E7">
        <v>103</v>
      </c>
      <c r="F7">
        <v>204</v>
      </c>
      <c r="G7">
        <v>0</v>
      </c>
    </row>
    <row r="8" spans="1:7" x14ac:dyDescent="0.25">
      <c r="A8">
        <v>103</v>
      </c>
      <c r="B8">
        <v>207</v>
      </c>
      <c r="C8">
        <v>0</v>
      </c>
      <c r="E8">
        <v>103</v>
      </c>
      <c r="F8">
        <v>207</v>
      </c>
      <c r="G8">
        <v>0</v>
      </c>
    </row>
    <row r="9" spans="1:7" x14ac:dyDescent="0.25">
      <c r="A9">
        <v>103</v>
      </c>
      <c r="B9">
        <v>302</v>
      </c>
      <c r="C9">
        <v>0</v>
      </c>
      <c r="E9">
        <v>103</v>
      </c>
      <c r="F9">
        <v>302</v>
      </c>
      <c r="G9">
        <v>0</v>
      </c>
    </row>
    <row r="10" spans="1:7" x14ac:dyDescent="0.25">
      <c r="A10">
        <v>103</v>
      </c>
      <c r="B10">
        <v>307</v>
      </c>
      <c r="C10">
        <v>0</v>
      </c>
      <c r="E10">
        <v>103</v>
      </c>
      <c r="F10">
        <v>307</v>
      </c>
      <c r="G10">
        <v>0</v>
      </c>
    </row>
    <row r="11" spans="1:7" x14ac:dyDescent="0.25">
      <c r="A11">
        <v>103</v>
      </c>
      <c r="B11">
        <v>308</v>
      </c>
      <c r="C11">
        <v>0</v>
      </c>
      <c r="E11">
        <v>103</v>
      </c>
      <c r="F11">
        <v>308</v>
      </c>
      <c r="G11">
        <v>0</v>
      </c>
    </row>
    <row r="12" spans="1:7" x14ac:dyDescent="0.25">
      <c r="A12">
        <v>103</v>
      </c>
      <c r="B12">
        <v>312</v>
      </c>
      <c r="C12">
        <v>0</v>
      </c>
      <c r="E12">
        <v>103</v>
      </c>
      <c r="F12">
        <v>312</v>
      </c>
      <c r="G12">
        <v>0</v>
      </c>
    </row>
    <row r="13" spans="1:7" x14ac:dyDescent="0.25">
      <c r="A13">
        <v>107</v>
      </c>
      <c r="B13">
        <v>110</v>
      </c>
      <c r="C13">
        <v>0</v>
      </c>
      <c r="E13">
        <v>107</v>
      </c>
      <c r="F13">
        <v>110</v>
      </c>
      <c r="G13">
        <v>0</v>
      </c>
    </row>
    <row r="14" spans="1:7" x14ac:dyDescent="0.25">
      <c r="A14">
        <v>107</v>
      </c>
      <c r="B14">
        <v>111</v>
      </c>
      <c r="C14">
        <v>0</v>
      </c>
      <c r="E14">
        <v>107</v>
      </c>
      <c r="F14">
        <v>111</v>
      </c>
      <c r="G14">
        <v>0</v>
      </c>
    </row>
    <row r="15" spans="1:7" x14ac:dyDescent="0.25">
      <c r="A15">
        <v>107</v>
      </c>
      <c r="B15">
        <v>112</v>
      </c>
      <c r="C15">
        <v>0.1008</v>
      </c>
      <c r="E15">
        <v>107</v>
      </c>
      <c r="F15">
        <v>112</v>
      </c>
      <c r="G15">
        <v>0.99590000000000001</v>
      </c>
    </row>
    <row r="16" spans="1:7" x14ac:dyDescent="0.25">
      <c r="A16">
        <v>107</v>
      </c>
      <c r="B16">
        <v>204</v>
      </c>
      <c r="C16">
        <v>0</v>
      </c>
      <c r="E16">
        <v>107</v>
      </c>
      <c r="F16">
        <v>204</v>
      </c>
      <c r="G16">
        <v>0</v>
      </c>
    </row>
    <row r="17" spans="1:7" x14ac:dyDescent="0.25">
      <c r="A17">
        <v>107</v>
      </c>
      <c r="B17">
        <v>207</v>
      </c>
      <c r="C17">
        <v>0</v>
      </c>
      <c r="E17">
        <v>107</v>
      </c>
      <c r="F17">
        <v>207</v>
      </c>
      <c r="G17">
        <v>0</v>
      </c>
    </row>
    <row r="18" spans="1:7" x14ac:dyDescent="0.25">
      <c r="A18">
        <v>107</v>
      </c>
      <c r="B18">
        <v>302</v>
      </c>
      <c r="C18">
        <v>0</v>
      </c>
      <c r="E18">
        <v>107</v>
      </c>
      <c r="F18">
        <v>302</v>
      </c>
      <c r="G18">
        <v>0</v>
      </c>
    </row>
    <row r="19" spans="1:7" x14ac:dyDescent="0.25">
      <c r="A19">
        <v>107</v>
      </c>
      <c r="B19">
        <v>307</v>
      </c>
      <c r="C19">
        <v>0</v>
      </c>
      <c r="E19">
        <v>107</v>
      </c>
      <c r="F19">
        <v>307</v>
      </c>
      <c r="G19">
        <v>0</v>
      </c>
    </row>
    <row r="20" spans="1:7" x14ac:dyDescent="0.25">
      <c r="A20">
        <v>107</v>
      </c>
      <c r="B20">
        <v>308</v>
      </c>
      <c r="C20">
        <v>0</v>
      </c>
      <c r="E20">
        <v>107</v>
      </c>
      <c r="F20">
        <v>308</v>
      </c>
      <c r="G20">
        <v>0</v>
      </c>
    </row>
    <row r="21" spans="1:7" x14ac:dyDescent="0.25">
      <c r="A21">
        <v>107</v>
      </c>
      <c r="B21">
        <v>312</v>
      </c>
      <c r="C21">
        <v>0</v>
      </c>
      <c r="E21">
        <v>107</v>
      </c>
      <c r="F21">
        <v>312</v>
      </c>
      <c r="G21">
        <v>1E-4</v>
      </c>
    </row>
    <row r="22" spans="1:7" x14ac:dyDescent="0.25">
      <c r="A22">
        <v>110</v>
      </c>
      <c r="B22">
        <v>111</v>
      </c>
      <c r="C22">
        <v>0.99970000000000003</v>
      </c>
      <c r="E22">
        <v>110</v>
      </c>
      <c r="F22">
        <v>111</v>
      </c>
      <c r="G22">
        <v>0</v>
      </c>
    </row>
    <row r="23" spans="1:7" x14ac:dyDescent="0.25">
      <c r="A23">
        <v>110</v>
      </c>
      <c r="B23">
        <v>112</v>
      </c>
      <c r="C23">
        <v>0</v>
      </c>
      <c r="E23">
        <v>110</v>
      </c>
      <c r="F23">
        <v>112</v>
      </c>
      <c r="G23">
        <v>0</v>
      </c>
    </row>
    <row r="24" spans="1:7" x14ac:dyDescent="0.25">
      <c r="A24">
        <v>110</v>
      </c>
      <c r="B24">
        <v>204</v>
      </c>
      <c r="C24">
        <v>0.20580000000000001</v>
      </c>
      <c r="E24">
        <v>110</v>
      </c>
      <c r="F24">
        <v>204</v>
      </c>
      <c r="G24">
        <v>0</v>
      </c>
    </row>
    <row r="25" spans="1:7" x14ac:dyDescent="0.25">
      <c r="A25">
        <v>110</v>
      </c>
      <c r="B25">
        <v>207</v>
      </c>
      <c r="C25">
        <v>0.90780000000000005</v>
      </c>
      <c r="E25">
        <v>110</v>
      </c>
      <c r="F25">
        <v>207</v>
      </c>
      <c r="G25">
        <v>0</v>
      </c>
    </row>
    <row r="26" spans="1:7" x14ac:dyDescent="0.25">
      <c r="A26">
        <v>110</v>
      </c>
      <c r="B26">
        <v>302</v>
      </c>
      <c r="C26">
        <v>0</v>
      </c>
      <c r="E26">
        <v>110</v>
      </c>
      <c r="F26">
        <v>302</v>
      </c>
      <c r="G26">
        <v>0</v>
      </c>
    </row>
    <row r="27" spans="1:7" x14ac:dyDescent="0.25">
      <c r="A27">
        <v>110</v>
      </c>
      <c r="B27">
        <v>307</v>
      </c>
      <c r="C27">
        <v>0</v>
      </c>
      <c r="E27">
        <v>110</v>
      </c>
      <c r="F27">
        <v>307</v>
      </c>
      <c r="G27">
        <v>0</v>
      </c>
    </row>
    <row r="28" spans="1:7" x14ac:dyDescent="0.25">
      <c r="A28">
        <v>110</v>
      </c>
      <c r="B28">
        <v>308</v>
      </c>
      <c r="C28">
        <v>0.66220000000000001</v>
      </c>
      <c r="E28">
        <v>110</v>
      </c>
      <c r="F28">
        <v>308</v>
      </c>
      <c r="G28">
        <v>0</v>
      </c>
    </row>
    <row r="29" spans="1:7" x14ac:dyDescent="0.25">
      <c r="A29">
        <v>110</v>
      </c>
      <c r="B29">
        <v>312</v>
      </c>
      <c r="C29">
        <v>0</v>
      </c>
      <c r="E29">
        <v>110</v>
      </c>
      <c r="F29">
        <v>312</v>
      </c>
      <c r="G29">
        <v>0</v>
      </c>
    </row>
    <row r="30" spans="1:7" x14ac:dyDescent="0.25">
      <c r="A30">
        <v>111</v>
      </c>
      <c r="B30">
        <v>112</v>
      </c>
      <c r="C30">
        <v>0</v>
      </c>
      <c r="E30">
        <v>111</v>
      </c>
      <c r="F30">
        <v>112</v>
      </c>
      <c r="G30">
        <v>0</v>
      </c>
    </row>
    <row r="31" spans="1:7" x14ac:dyDescent="0.25">
      <c r="A31">
        <v>111</v>
      </c>
      <c r="B31">
        <v>204</v>
      </c>
      <c r="C31">
        <v>0</v>
      </c>
      <c r="E31">
        <v>111</v>
      </c>
      <c r="F31">
        <v>204</v>
      </c>
      <c r="G31">
        <v>0</v>
      </c>
    </row>
    <row r="32" spans="1:7" x14ac:dyDescent="0.25">
      <c r="A32">
        <v>111</v>
      </c>
      <c r="B32">
        <v>207</v>
      </c>
      <c r="C32">
        <v>0</v>
      </c>
      <c r="E32">
        <v>111</v>
      </c>
      <c r="F32">
        <v>207</v>
      </c>
      <c r="G32">
        <v>0</v>
      </c>
    </row>
    <row r="33" spans="1:7" x14ac:dyDescent="0.25">
      <c r="A33">
        <v>111</v>
      </c>
      <c r="B33">
        <v>302</v>
      </c>
      <c r="C33">
        <v>0</v>
      </c>
      <c r="E33">
        <v>111</v>
      </c>
      <c r="F33">
        <v>302</v>
      </c>
      <c r="G33">
        <v>0</v>
      </c>
    </row>
    <row r="34" spans="1:7" x14ac:dyDescent="0.25">
      <c r="A34">
        <v>111</v>
      </c>
      <c r="B34">
        <v>307</v>
      </c>
      <c r="C34">
        <v>0</v>
      </c>
      <c r="E34">
        <v>111</v>
      </c>
      <c r="F34">
        <v>307</v>
      </c>
      <c r="G34">
        <v>0</v>
      </c>
    </row>
    <row r="35" spans="1:7" x14ac:dyDescent="0.25">
      <c r="A35">
        <v>111</v>
      </c>
      <c r="B35">
        <v>308</v>
      </c>
      <c r="C35">
        <v>1E-4</v>
      </c>
      <c r="E35">
        <v>111</v>
      </c>
      <c r="F35">
        <v>308</v>
      </c>
      <c r="G35">
        <v>1.6299999999999999E-2</v>
      </c>
    </row>
    <row r="36" spans="1:7" x14ac:dyDescent="0.25">
      <c r="A36">
        <v>111</v>
      </c>
      <c r="B36">
        <v>312</v>
      </c>
      <c r="C36">
        <v>0</v>
      </c>
      <c r="E36">
        <v>111</v>
      </c>
      <c r="F36">
        <v>312</v>
      </c>
      <c r="G36">
        <v>0</v>
      </c>
    </row>
    <row r="37" spans="1:7" x14ac:dyDescent="0.25">
      <c r="A37">
        <v>112</v>
      </c>
      <c r="B37">
        <v>204</v>
      </c>
      <c r="C37">
        <v>0</v>
      </c>
      <c r="E37">
        <v>112</v>
      </c>
      <c r="F37">
        <v>204</v>
      </c>
      <c r="G37">
        <v>0</v>
      </c>
    </row>
    <row r="38" spans="1:7" x14ac:dyDescent="0.25">
      <c r="A38">
        <v>112</v>
      </c>
      <c r="B38">
        <v>207</v>
      </c>
      <c r="C38">
        <v>0</v>
      </c>
      <c r="E38">
        <v>112</v>
      </c>
      <c r="F38">
        <v>207</v>
      </c>
      <c r="G38">
        <v>0</v>
      </c>
    </row>
    <row r="39" spans="1:7" x14ac:dyDescent="0.25">
      <c r="A39">
        <v>112</v>
      </c>
      <c r="B39">
        <v>302</v>
      </c>
      <c r="C39">
        <v>0</v>
      </c>
      <c r="E39">
        <v>112</v>
      </c>
      <c r="F39">
        <v>302</v>
      </c>
      <c r="G39">
        <v>0</v>
      </c>
    </row>
    <row r="40" spans="1:7" x14ac:dyDescent="0.25">
      <c r="A40">
        <v>112</v>
      </c>
      <c r="B40">
        <v>307</v>
      </c>
      <c r="C40">
        <v>0</v>
      </c>
      <c r="E40">
        <v>112</v>
      </c>
      <c r="F40">
        <v>307</v>
      </c>
      <c r="G40">
        <v>0</v>
      </c>
    </row>
    <row r="41" spans="1:7" x14ac:dyDescent="0.25">
      <c r="A41">
        <v>112</v>
      </c>
      <c r="B41">
        <v>308</v>
      </c>
      <c r="C41">
        <v>0</v>
      </c>
      <c r="E41">
        <v>112</v>
      </c>
      <c r="F41">
        <v>308</v>
      </c>
      <c r="G41">
        <v>0</v>
      </c>
    </row>
    <row r="42" spans="1:7" x14ac:dyDescent="0.25">
      <c r="A42">
        <v>112</v>
      </c>
      <c r="B42">
        <v>312</v>
      </c>
      <c r="C42">
        <v>0</v>
      </c>
      <c r="E42">
        <v>112</v>
      </c>
      <c r="F42">
        <v>312</v>
      </c>
      <c r="G42">
        <v>0</v>
      </c>
    </row>
    <row r="43" spans="1:7" x14ac:dyDescent="0.25">
      <c r="A43">
        <v>204</v>
      </c>
      <c r="B43">
        <v>207</v>
      </c>
      <c r="C43">
        <v>0</v>
      </c>
      <c r="E43">
        <v>204</v>
      </c>
      <c r="F43">
        <v>207</v>
      </c>
      <c r="G43">
        <v>0</v>
      </c>
    </row>
    <row r="44" spans="1:7" x14ac:dyDescent="0.25">
      <c r="A44">
        <v>204</v>
      </c>
      <c r="B44">
        <v>302</v>
      </c>
      <c r="C44">
        <v>0</v>
      </c>
      <c r="E44">
        <v>204</v>
      </c>
      <c r="F44">
        <v>302</v>
      </c>
      <c r="G44">
        <v>0</v>
      </c>
    </row>
    <row r="45" spans="1:7" x14ac:dyDescent="0.25">
      <c r="A45">
        <v>204</v>
      </c>
      <c r="B45">
        <v>307</v>
      </c>
      <c r="C45">
        <v>0</v>
      </c>
      <c r="E45">
        <v>204</v>
      </c>
      <c r="F45">
        <v>307</v>
      </c>
      <c r="G45">
        <v>0</v>
      </c>
    </row>
    <row r="46" spans="1:7" x14ac:dyDescent="0.25">
      <c r="A46">
        <v>204</v>
      </c>
      <c r="B46">
        <v>308</v>
      </c>
      <c r="C46">
        <v>0</v>
      </c>
      <c r="E46">
        <v>204</v>
      </c>
      <c r="F46">
        <v>308</v>
      </c>
      <c r="G46">
        <v>0</v>
      </c>
    </row>
    <row r="47" spans="1:7" x14ac:dyDescent="0.25">
      <c r="A47">
        <v>204</v>
      </c>
      <c r="B47">
        <v>312</v>
      </c>
      <c r="C47">
        <v>0</v>
      </c>
      <c r="E47">
        <v>204</v>
      </c>
      <c r="F47">
        <v>312</v>
      </c>
      <c r="G47">
        <v>0</v>
      </c>
    </row>
    <row r="48" spans="1:7" x14ac:dyDescent="0.25">
      <c r="A48">
        <v>207</v>
      </c>
      <c r="B48">
        <v>302</v>
      </c>
      <c r="C48">
        <v>0</v>
      </c>
      <c r="E48">
        <v>207</v>
      </c>
      <c r="F48">
        <v>302</v>
      </c>
      <c r="G48">
        <v>0</v>
      </c>
    </row>
    <row r="49" spans="1:7" x14ac:dyDescent="0.25">
      <c r="A49">
        <v>207</v>
      </c>
      <c r="B49">
        <v>307</v>
      </c>
      <c r="C49">
        <v>0</v>
      </c>
      <c r="E49">
        <v>207</v>
      </c>
      <c r="F49">
        <v>307</v>
      </c>
      <c r="G49">
        <v>0</v>
      </c>
    </row>
    <row r="50" spans="1:7" x14ac:dyDescent="0.25">
      <c r="A50">
        <v>207</v>
      </c>
      <c r="B50">
        <v>308</v>
      </c>
      <c r="C50">
        <v>0.73219999999999996</v>
      </c>
      <c r="E50">
        <v>207</v>
      </c>
      <c r="F50">
        <v>308</v>
      </c>
      <c r="G50">
        <v>0</v>
      </c>
    </row>
    <row r="51" spans="1:7" x14ac:dyDescent="0.25">
      <c r="A51">
        <v>207</v>
      </c>
      <c r="B51">
        <v>312</v>
      </c>
      <c r="C51">
        <v>0</v>
      </c>
      <c r="E51">
        <v>207</v>
      </c>
      <c r="F51">
        <v>312</v>
      </c>
      <c r="G51">
        <v>0</v>
      </c>
    </row>
    <row r="52" spans="1:7" x14ac:dyDescent="0.25">
      <c r="A52">
        <v>302</v>
      </c>
      <c r="B52">
        <v>307</v>
      </c>
      <c r="C52">
        <v>0</v>
      </c>
      <c r="E52">
        <v>302</v>
      </c>
      <c r="F52">
        <v>307</v>
      </c>
      <c r="G52">
        <v>0</v>
      </c>
    </row>
    <row r="53" spans="1:7" x14ac:dyDescent="0.25">
      <c r="A53">
        <v>302</v>
      </c>
      <c r="B53">
        <v>308</v>
      </c>
      <c r="C53">
        <v>0</v>
      </c>
      <c r="E53">
        <v>302</v>
      </c>
      <c r="F53">
        <v>308</v>
      </c>
      <c r="G53">
        <v>0</v>
      </c>
    </row>
    <row r="54" spans="1:7" x14ac:dyDescent="0.25">
      <c r="A54">
        <v>302</v>
      </c>
      <c r="B54">
        <v>312</v>
      </c>
      <c r="C54">
        <v>0</v>
      </c>
      <c r="E54">
        <v>302</v>
      </c>
      <c r="F54">
        <v>312</v>
      </c>
      <c r="G54">
        <v>0</v>
      </c>
    </row>
    <row r="55" spans="1:7" x14ac:dyDescent="0.25">
      <c r="A55">
        <v>307</v>
      </c>
      <c r="B55">
        <v>308</v>
      </c>
      <c r="C55">
        <v>0</v>
      </c>
      <c r="E55">
        <v>307</v>
      </c>
      <c r="F55">
        <v>308</v>
      </c>
      <c r="G55">
        <v>0</v>
      </c>
    </row>
    <row r="56" spans="1:7" x14ac:dyDescent="0.25">
      <c r="A56">
        <v>307</v>
      </c>
      <c r="B56">
        <v>312</v>
      </c>
      <c r="C56">
        <v>0</v>
      </c>
      <c r="E56">
        <v>307</v>
      </c>
      <c r="F56">
        <v>312</v>
      </c>
      <c r="G56">
        <v>0</v>
      </c>
    </row>
    <row r="57" spans="1:7" x14ac:dyDescent="0.25">
      <c r="A57">
        <v>308</v>
      </c>
      <c r="B57">
        <v>312</v>
      </c>
      <c r="C57">
        <v>0</v>
      </c>
      <c r="E57">
        <v>308</v>
      </c>
      <c r="F57">
        <v>312</v>
      </c>
      <c r="G57">
        <v>0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7"/>
  <sheetViews>
    <sheetView workbookViewId="0">
      <selection activeCell="E2" sqref="E2:G57"/>
    </sheetView>
  </sheetViews>
  <sheetFormatPr defaultRowHeight="15" x14ac:dyDescent="0.25"/>
  <sheetData>
    <row r="1" spans="1:7" x14ac:dyDescent="0.25">
      <c r="A1" s="2" t="s">
        <v>43</v>
      </c>
      <c r="B1" s="2"/>
      <c r="C1" s="2"/>
      <c r="E1" s="2" t="s">
        <v>44</v>
      </c>
      <c r="F1" s="2"/>
      <c r="G1" s="2"/>
    </row>
    <row r="2" spans="1:7" x14ac:dyDescent="0.25">
      <c r="A2" s="1" t="s">
        <v>39</v>
      </c>
      <c r="B2" s="1" t="s">
        <v>40</v>
      </c>
      <c r="C2" s="1" t="s">
        <v>41</v>
      </c>
      <c r="E2" s="1" t="s">
        <v>39</v>
      </c>
      <c r="F2" s="1" t="s">
        <v>40</v>
      </c>
      <c r="G2" s="1" t="s">
        <v>41</v>
      </c>
    </row>
    <row r="3" spans="1:7" x14ac:dyDescent="0.25">
      <c r="A3">
        <v>103</v>
      </c>
      <c r="B3">
        <v>107</v>
      </c>
      <c r="C3">
        <v>0</v>
      </c>
      <c r="E3">
        <v>103</v>
      </c>
      <c r="F3">
        <v>107</v>
      </c>
      <c r="G3">
        <v>0</v>
      </c>
    </row>
    <row r="4" spans="1:7" x14ac:dyDescent="0.25">
      <c r="A4">
        <v>103</v>
      </c>
      <c r="B4">
        <v>110</v>
      </c>
      <c r="C4">
        <v>0.78490000000000004</v>
      </c>
      <c r="E4">
        <v>103</v>
      </c>
      <c r="F4">
        <v>110</v>
      </c>
      <c r="G4">
        <v>0</v>
      </c>
    </row>
    <row r="5" spans="1:7" x14ac:dyDescent="0.25">
      <c r="A5">
        <v>103</v>
      </c>
      <c r="B5">
        <v>111</v>
      </c>
      <c r="C5">
        <v>0.12770000000000001</v>
      </c>
      <c r="E5">
        <v>103</v>
      </c>
      <c r="F5">
        <v>111</v>
      </c>
      <c r="G5">
        <v>0</v>
      </c>
    </row>
    <row r="6" spans="1:7" x14ac:dyDescent="0.25">
      <c r="A6">
        <v>103</v>
      </c>
      <c r="B6">
        <v>112</v>
      </c>
      <c r="C6">
        <v>0</v>
      </c>
      <c r="E6">
        <v>103</v>
      </c>
      <c r="F6">
        <v>112</v>
      </c>
      <c r="G6">
        <v>0</v>
      </c>
    </row>
    <row r="7" spans="1:7" x14ac:dyDescent="0.25">
      <c r="A7">
        <v>103</v>
      </c>
      <c r="B7">
        <v>204</v>
      </c>
      <c r="C7">
        <v>3.0099999999999998E-2</v>
      </c>
      <c r="E7">
        <v>103</v>
      </c>
      <c r="F7">
        <v>204</v>
      </c>
      <c r="G7">
        <v>1</v>
      </c>
    </row>
    <row r="8" spans="1:7" x14ac:dyDescent="0.25">
      <c r="A8">
        <v>103</v>
      </c>
      <c r="B8">
        <v>207</v>
      </c>
      <c r="C8">
        <v>0</v>
      </c>
      <c r="E8">
        <v>103</v>
      </c>
      <c r="F8">
        <v>207</v>
      </c>
      <c r="G8">
        <v>0</v>
      </c>
    </row>
    <row r="9" spans="1:7" x14ac:dyDescent="0.25">
      <c r="A9">
        <v>103</v>
      </c>
      <c r="B9">
        <v>302</v>
      </c>
      <c r="C9">
        <v>0</v>
      </c>
      <c r="E9">
        <v>103</v>
      </c>
      <c r="F9">
        <v>302</v>
      </c>
      <c r="G9">
        <v>0</v>
      </c>
    </row>
    <row r="10" spans="1:7" x14ac:dyDescent="0.25">
      <c r="A10">
        <v>103</v>
      </c>
      <c r="B10">
        <v>307</v>
      </c>
      <c r="C10">
        <v>0</v>
      </c>
      <c r="E10">
        <v>103</v>
      </c>
      <c r="F10">
        <v>307</v>
      </c>
      <c r="G10">
        <v>0</v>
      </c>
    </row>
    <row r="11" spans="1:7" x14ac:dyDescent="0.25">
      <c r="A11">
        <v>103</v>
      </c>
      <c r="B11">
        <v>308</v>
      </c>
      <c r="C11">
        <v>0</v>
      </c>
      <c r="E11">
        <v>103</v>
      </c>
      <c r="F11">
        <v>308</v>
      </c>
      <c r="G11">
        <v>0</v>
      </c>
    </row>
    <row r="12" spans="1:7" x14ac:dyDescent="0.25">
      <c r="A12">
        <v>103</v>
      </c>
      <c r="B12">
        <v>312</v>
      </c>
      <c r="C12">
        <v>0</v>
      </c>
      <c r="E12">
        <v>103</v>
      </c>
      <c r="F12">
        <v>312</v>
      </c>
      <c r="G12">
        <v>0</v>
      </c>
    </row>
    <row r="13" spans="1:7" x14ac:dyDescent="0.25">
      <c r="A13">
        <v>107</v>
      </c>
      <c r="B13">
        <v>110</v>
      </c>
      <c r="C13">
        <v>0.1623</v>
      </c>
      <c r="E13">
        <v>107</v>
      </c>
      <c r="F13">
        <v>110</v>
      </c>
      <c r="G13">
        <v>0</v>
      </c>
    </row>
    <row r="14" spans="1:7" x14ac:dyDescent="0.25">
      <c r="A14">
        <v>107</v>
      </c>
      <c r="B14">
        <v>111</v>
      </c>
      <c r="C14">
        <v>0</v>
      </c>
      <c r="E14">
        <v>107</v>
      </c>
      <c r="F14">
        <v>111</v>
      </c>
      <c r="G14">
        <v>0</v>
      </c>
    </row>
    <row r="15" spans="1:7" x14ac:dyDescent="0.25">
      <c r="A15">
        <v>107</v>
      </c>
      <c r="B15">
        <v>112</v>
      </c>
      <c r="C15">
        <v>0</v>
      </c>
      <c r="E15">
        <v>107</v>
      </c>
      <c r="F15">
        <v>112</v>
      </c>
      <c r="G15">
        <v>1</v>
      </c>
    </row>
    <row r="16" spans="1:7" x14ac:dyDescent="0.25">
      <c r="A16">
        <v>107</v>
      </c>
      <c r="B16">
        <v>204</v>
      </c>
      <c r="C16">
        <v>0</v>
      </c>
      <c r="E16">
        <v>107</v>
      </c>
      <c r="F16">
        <v>204</v>
      </c>
      <c r="G16">
        <v>0</v>
      </c>
    </row>
    <row r="17" spans="1:7" x14ac:dyDescent="0.25">
      <c r="A17">
        <v>107</v>
      </c>
      <c r="B17">
        <v>207</v>
      </c>
      <c r="C17">
        <v>0</v>
      </c>
      <c r="E17">
        <v>107</v>
      </c>
      <c r="F17">
        <v>207</v>
      </c>
      <c r="G17">
        <v>0</v>
      </c>
    </row>
    <row r="18" spans="1:7" x14ac:dyDescent="0.25">
      <c r="A18">
        <v>107</v>
      </c>
      <c r="B18">
        <v>302</v>
      </c>
      <c r="C18">
        <v>0</v>
      </c>
      <c r="E18">
        <v>107</v>
      </c>
      <c r="F18">
        <v>302</v>
      </c>
      <c r="G18">
        <v>0</v>
      </c>
    </row>
    <row r="19" spans="1:7" x14ac:dyDescent="0.25">
      <c r="A19">
        <v>107</v>
      </c>
      <c r="B19">
        <v>307</v>
      </c>
      <c r="C19">
        <v>0</v>
      </c>
      <c r="E19">
        <v>107</v>
      </c>
      <c r="F19">
        <v>307</v>
      </c>
      <c r="G19">
        <v>0</v>
      </c>
    </row>
    <row r="20" spans="1:7" x14ac:dyDescent="0.25">
      <c r="A20">
        <v>107</v>
      </c>
      <c r="B20">
        <v>308</v>
      </c>
      <c r="C20">
        <v>2.1600000000000001E-2</v>
      </c>
      <c r="E20">
        <v>107</v>
      </c>
      <c r="F20">
        <v>308</v>
      </c>
      <c r="G20">
        <v>0</v>
      </c>
    </row>
    <row r="21" spans="1:7" x14ac:dyDescent="0.25">
      <c r="A21">
        <v>107</v>
      </c>
      <c r="B21">
        <v>312</v>
      </c>
      <c r="C21">
        <v>0</v>
      </c>
      <c r="E21">
        <v>107</v>
      </c>
      <c r="F21">
        <v>312</v>
      </c>
      <c r="G21">
        <v>0</v>
      </c>
    </row>
    <row r="22" spans="1:7" x14ac:dyDescent="0.25">
      <c r="A22">
        <v>110</v>
      </c>
      <c r="B22">
        <v>111</v>
      </c>
      <c r="C22">
        <v>0.96889999999999998</v>
      </c>
      <c r="E22">
        <v>110</v>
      </c>
      <c r="F22">
        <v>111</v>
      </c>
      <c r="G22">
        <v>0.97140000000000004</v>
      </c>
    </row>
    <row r="23" spans="1:7" x14ac:dyDescent="0.25">
      <c r="A23">
        <v>110</v>
      </c>
      <c r="B23">
        <v>112</v>
      </c>
      <c r="C23">
        <v>1.2999999999999999E-3</v>
      </c>
      <c r="E23">
        <v>110</v>
      </c>
      <c r="F23">
        <v>112</v>
      </c>
      <c r="G23">
        <v>0</v>
      </c>
    </row>
    <row r="24" spans="1:7" x14ac:dyDescent="0.25">
      <c r="A24">
        <v>110</v>
      </c>
      <c r="B24">
        <v>204</v>
      </c>
      <c r="C24">
        <v>0.999</v>
      </c>
      <c r="E24">
        <v>110</v>
      </c>
      <c r="F24">
        <v>204</v>
      </c>
      <c r="G24">
        <v>0</v>
      </c>
    </row>
    <row r="25" spans="1:7" x14ac:dyDescent="0.25">
      <c r="A25">
        <v>110</v>
      </c>
      <c r="B25">
        <v>207</v>
      </c>
      <c r="C25">
        <v>0.9899</v>
      </c>
      <c r="E25">
        <v>110</v>
      </c>
      <c r="F25">
        <v>207</v>
      </c>
      <c r="G25">
        <v>0</v>
      </c>
    </row>
    <row r="26" spans="1:7" x14ac:dyDescent="0.25">
      <c r="A26">
        <v>110</v>
      </c>
      <c r="B26">
        <v>302</v>
      </c>
      <c r="C26">
        <v>0</v>
      </c>
      <c r="E26">
        <v>110</v>
      </c>
      <c r="F26">
        <v>302</v>
      </c>
      <c r="G26">
        <v>0</v>
      </c>
    </row>
    <row r="27" spans="1:7" x14ac:dyDescent="0.25">
      <c r="A27">
        <v>110</v>
      </c>
      <c r="B27">
        <v>307</v>
      </c>
      <c r="C27">
        <v>0</v>
      </c>
      <c r="E27">
        <v>110</v>
      </c>
      <c r="F27">
        <v>307</v>
      </c>
      <c r="G27">
        <v>0</v>
      </c>
    </row>
    <row r="28" spans="1:7" x14ac:dyDescent="0.25">
      <c r="A28">
        <v>110</v>
      </c>
      <c r="B28">
        <v>308</v>
      </c>
      <c r="C28">
        <v>0.78549999999999998</v>
      </c>
      <c r="E28">
        <v>110</v>
      </c>
      <c r="F28">
        <v>308</v>
      </c>
      <c r="G28">
        <v>0</v>
      </c>
    </row>
    <row r="29" spans="1:7" x14ac:dyDescent="0.25">
      <c r="A29">
        <v>110</v>
      </c>
      <c r="B29">
        <v>312</v>
      </c>
      <c r="C29">
        <v>0</v>
      </c>
      <c r="E29">
        <v>110</v>
      </c>
      <c r="F29">
        <v>312</v>
      </c>
      <c r="G29">
        <v>0</v>
      </c>
    </row>
    <row r="30" spans="1:7" x14ac:dyDescent="0.25">
      <c r="A30">
        <v>111</v>
      </c>
      <c r="B30">
        <v>112</v>
      </c>
      <c r="C30">
        <v>0</v>
      </c>
      <c r="E30">
        <v>111</v>
      </c>
      <c r="F30">
        <v>112</v>
      </c>
      <c r="G30">
        <v>0</v>
      </c>
    </row>
    <row r="31" spans="1:7" x14ac:dyDescent="0.25">
      <c r="A31">
        <v>111</v>
      </c>
      <c r="B31">
        <v>204</v>
      </c>
      <c r="C31">
        <v>0.84819999999999995</v>
      </c>
      <c r="E31">
        <v>111</v>
      </c>
      <c r="F31">
        <v>204</v>
      </c>
      <c r="G31">
        <v>0</v>
      </c>
    </row>
    <row r="32" spans="1:7" x14ac:dyDescent="0.25">
      <c r="A32">
        <v>111</v>
      </c>
      <c r="B32">
        <v>207</v>
      </c>
      <c r="C32">
        <v>0</v>
      </c>
      <c r="E32">
        <v>111</v>
      </c>
      <c r="F32">
        <v>207</v>
      </c>
      <c r="G32">
        <v>0</v>
      </c>
    </row>
    <row r="33" spans="1:7" x14ac:dyDescent="0.25">
      <c r="A33">
        <v>111</v>
      </c>
      <c r="B33">
        <v>302</v>
      </c>
      <c r="C33">
        <v>0</v>
      </c>
      <c r="E33">
        <v>111</v>
      </c>
      <c r="F33">
        <v>302</v>
      </c>
      <c r="G33">
        <v>0</v>
      </c>
    </row>
    <row r="34" spans="1:7" x14ac:dyDescent="0.25">
      <c r="A34">
        <v>111</v>
      </c>
      <c r="B34">
        <v>307</v>
      </c>
      <c r="C34">
        <v>0</v>
      </c>
      <c r="E34">
        <v>111</v>
      </c>
      <c r="F34">
        <v>307</v>
      </c>
      <c r="G34">
        <v>0</v>
      </c>
    </row>
    <row r="35" spans="1:7" x14ac:dyDescent="0.25">
      <c r="A35">
        <v>111</v>
      </c>
      <c r="B35">
        <v>308</v>
      </c>
      <c r="C35">
        <v>0</v>
      </c>
      <c r="E35">
        <v>111</v>
      </c>
      <c r="F35">
        <v>308</v>
      </c>
      <c r="G35">
        <v>0</v>
      </c>
    </row>
    <row r="36" spans="1:7" x14ac:dyDescent="0.25">
      <c r="A36">
        <v>111</v>
      </c>
      <c r="B36">
        <v>312</v>
      </c>
      <c r="C36">
        <v>0</v>
      </c>
      <c r="E36">
        <v>111</v>
      </c>
      <c r="F36">
        <v>312</v>
      </c>
      <c r="G36">
        <v>0</v>
      </c>
    </row>
    <row r="37" spans="1:7" x14ac:dyDescent="0.25">
      <c r="A37">
        <v>112</v>
      </c>
      <c r="B37">
        <v>204</v>
      </c>
      <c r="C37">
        <v>0</v>
      </c>
      <c r="E37">
        <v>112</v>
      </c>
      <c r="F37">
        <v>204</v>
      </c>
      <c r="G37">
        <v>0</v>
      </c>
    </row>
    <row r="38" spans="1:7" x14ac:dyDescent="0.25">
      <c r="A38">
        <v>112</v>
      </c>
      <c r="B38">
        <v>207</v>
      </c>
      <c r="C38">
        <v>0</v>
      </c>
      <c r="E38">
        <v>112</v>
      </c>
      <c r="F38">
        <v>207</v>
      </c>
      <c r="G38">
        <v>0</v>
      </c>
    </row>
    <row r="39" spans="1:7" x14ac:dyDescent="0.25">
      <c r="A39">
        <v>112</v>
      </c>
      <c r="B39">
        <v>302</v>
      </c>
      <c r="C39">
        <v>0</v>
      </c>
      <c r="E39">
        <v>112</v>
      </c>
      <c r="F39">
        <v>302</v>
      </c>
      <c r="G39">
        <v>0</v>
      </c>
    </row>
    <row r="40" spans="1:7" x14ac:dyDescent="0.25">
      <c r="A40">
        <v>112</v>
      </c>
      <c r="B40">
        <v>307</v>
      </c>
      <c r="C40">
        <v>0</v>
      </c>
      <c r="E40">
        <v>112</v>
      </c>
      <c r="F40">
        <v>307</v>
      </c>
      <c r="G40">
        <v>0</v>
      </c>
    </row>
    <row r="41" spans="1:7" x14ac:dyDescent="0.25">
      <c r="A41">
        <v>112</v>
      </c>
      <c r="B41">
        <v>308</v>
      </c>
      <c r="C41">
        <v>0</v>
      </c>
      <c r="E41">
        <v>112</v>
      </c>
      <c r="F41">
        <v>308</v>
      </c>
      <c r="G41">
        <v>0</v>
      </c>
    </row>
    <row r="42" spans="1:7" x14ac:dyDescent="0.25">
      <c r="A42">
        <v>112</v>
      </c>
      <c r="B42">
        <v>312</v>
      </c>
      <c r="C42">
        <v>0</v>
      </c>
      <c r="E42">
        <v>112</v>
      </c>
      <c r="F42">
        <v>312</v>
      </c>
      <c r="G42">
        <v>0</v>
      </c>
    </row>
    <row r="43" spans="1:7" x14ac:dyDescent="0.25">
      <c r="A43">
        <v>204</v>
      </c>
      <c r="B43">
        <v>207</v>
      </c>
      <c r="C43">
        <v>0</v>
      </c>
      <c r="E43">
        <v>204</v>
      </c>
      <c r="F43">
        <v>207</v>
      </c>
      <c r="G43">
        <v>0</v>
      </c>
    </row>
    <row r="44" spans="1:7" x14ac:dyDescent="0.25">
      <c r="A44">
        <v>204</v>
      </c>
      <c r="B44">
        <v>302</v>
      </c>
      <c r="C44">
        <v>0</v>
      </c>
      <c r="E44">
        <v>204</v>
      </c>
      <c r="F44">
        <v>302</v>
      </c>
      <c r="G44">
        <v>0</v>
      </c>
    </row>
    <row r="45" spans="1:7" x14ac:dyDescent="0.25">
      <c r="A45">
        <v>204</v>
      </c>
      <c r="B45">
        <v>307</v>
      </c>
      <c r="C45">
        <v>0</v>
      </c>
      <c r="E45">
        <v>204</v>
      </c>
      <c r="F45">
        <v>307</v>
      </c>
      <c r="G45">
        <v>0</v>
      </c>
    </row>
    <row r="46" spans="1:7" x14ac:dyDescent="0.25">
      <c r="A46">
        <v>204</v>
      </c>
      <c r="B46">
        <v>308</v>
      </c>
      <c r="C46">
        <v>0</v>
      </c>
      <c r="E46">
        <v>204</v>
      </c>
      <c r="F46">
        <v>308</v>
      </c>
      <c r="G46">
        <v>0</v>
      </c>
    </row>
    <row r="47" spans="1:7" x14ac:dyDescent="0.25">
      <c r="A47">
        <v>204</v>
      </c>
      <c r="B47">
        <v>312</v>
      </c>
      <c r="C47">
        <v>0</v>
      </c>
      <c r="E47">
        <v>204</v>
      </c>
      <c r="F47">
        <v>312</v>
      </c>
      <c r="G47">
        <v>0</v>
      </c>
    </row>
    <row r="48" spans="1:7" x14ac:dyDescent="0.25">
      <c r="A48">
        <v>207</v>
      </c>
      <c r="B48">
        <v>302</v>
      </c>
      <c r="C48">
        <v>0</v>
      </c>
      <c r="E48">
        <v>207</v>
      </c>
      <c r="F48">
        <v>302</v>
      </c>
      <c r="G48">
        <v>0</v>
      </c>
    </row>
    <row r="49" spans="1:7" x14ac:dyDescent="0.25">
      <c r="A49">
        <v>207</v>
      </c>
      <c r="B49">
        <v>307</v>
      </c>
      <c r="C49">
        <v>0</v>
      </c>
      <c r="E49">
        <v>207</v>
      </c>
      <c r="F49">
        <v>307</v>
      </c>
      <c r="G49">
        <v>0</v>
      </c>
    </row>
    <row r="50" spans="1:7" x14ac:dyDescent="0.25">
      <c r="A50">
        <v>207</v>
      </c>
      <c r="B50">
        <v>308</v>
      </c>
      <c r="C50">
        <v>0.1898</v>
      </c>
      <c r="E50">
        <v>207</v>
      </c>
      <c r="F50">
        <v>308</v>
      </c>
      <c r="G50">
        <v>0.92379999999999995</v>
      </c>
    </row>
    <row r="51" spans="1:7" x14ac:dyDescent="0.25">
      <c r="A51">
        <v>207</v>
      </c>
      <c r="B51">
        <v>312</v>
      </c>
      <c r="C51">
        <v>0</v>
      </c>
      <c r="E51">
        <v>207</v>
      </c>
      <c r="F51">
        <v>312</v>
      </c>
      <c r="G51">
        <v>1.1999999999999999E-3</v>
      </c>
    </row>
    <row r="52" spans="1:7" x14ac:dyDescent="0.25">
      <c r="A52">
        <v>302</v>
      </c>
      <c r="B52">
        <v>307</v>
      </c>
      <c r="C52">
        <v>0</v>
      </c>
      <c r="E52">
        <v>302</v>
      </c>
      <c r="F52">
        <v>307</v>
      </c>
      <c r="G52">
        <v>0</v>
      </c>
    </row>
    <row r="53" spans="1:7" x14ac:dyDescent="0.25">
      <c r="A53">
        <v>302</v>
      </c>
      <c r="B53">
        <v>308</v>
      </c>
      <c r="C53">
        <v>0</v>
      </c>
      <c r="E53">
        <v>302</v>
      </c>
      <c r="F53">
        <v>308</v>
      </c>
      <c r="G53">
        <v>0</v>
      </c>
    </row>
    <row r="54" spans="1:7" x14ac:dyDescent="0.25">
      <c r="A54">
        <v>302</v>
      </c>
      <c r="B54">
        <v>312</v>
      </c>
      <c r="C54">
        <v>0</v>
      </c>
      <c r="E54">
        <v>302</v>
      </c>
      <c r="F54">
        <v>312</v>
      </c>
      <c r="G54">
        <v>0</v>
      </c>
    </row>
    <row r="55" spans="1:7" x14ac:dyDescent="0.25">
      <c r="A55">
        <v>307</v>
      </c>
      <c r="B55">
        <v>308</v>
      </c>
      <c r="C55">
        <v>0</v>
      </c>
      <c r="E55">
        <v>307</v>
      </c>
      <c r="F55">
        <v>308</v>
      </c>
      <c r="G55">
        <v>0</v>
      </c>
    </row>
    <row r="56" spans="1:7" x14ac:dyDescent="0.25">
      <c r="A56">
        <v>307</v>
      </c>
      <c r="B56">
        <v>312</v>
      </c>
      <c r="C56">
        <v>0</v>
      </c>
      <c r="E56">
        <v>307</v>
      </c>
      <c r="F56">
        <v>312</v>
      </c>
      <c r="G56">
        <v>0</v>
      </c>
    </row>
    <row r="57" spans="1:7" x14ac:dyDescent="0.25">
      <c r="A57">
        <v>308</v>
      </c>
      <c r="B57">
        <v>312</v>
      </c>
      <c r="C57">
        <v>0</v>
      </c>
      <c r="E57">
        <v>308</v>
      </c>
      <c r="F57">
        <v>312</v>
      </c>
      <c r="G57">
        <v>0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7"/>
  <sheetViews>
    <sheetView workbookViewId="0">
      <selection activeCell="E2" sqref="E2:G57"/>
    </sheetView>
  </sheetViews>
  <sheetFormatPr defaultRowHeight="15" x14ac:dyDescent="0.25"/>
  <sheetData>
    <row r="1" spans="1:7" x14ac:dyDescent="0.25">
      <c r="A1" s="2" t="s">
        <v>43</v>
      </c>
      <c r="B1" s="2"/>
      <c r="C1" s="2"/>
      <c r="E1" s="2" t="s">
        <v>44</v>
      </c>
      <c r="F1" s="2"/>
      <c r="G1" s="2"/>
    </row>
    <row r="2" spans="1:7" x14ac:dyDescent="0.25">
      <c r="A2" s="1" t="s">
        <v>39</v>
      </c>
      <c r="B2" s="1" t="s">
        <v>40</v>
      </c>
      <c r="C2" s="1" t="s">
        <v>41</v>
      </c>
      <c r="E2" s="1" t="s">
        <v>39</v>
      </c>
      <c r="F2" s="1" t="s">
        <v>40</v>
      </c>
      <c r="G2" s="1" t="s">
        <v>41</v>
      </c>
    </row>
    <row r="3" spans="1:7" x14ac:dyDescent="0.25">
      <c r="A3">
        <v>103</v>
      </c>
      <c r="B3">
        <v>107</v>
      </c>
      <c r="C3">
        <v>0.88560000000000005</v>
      </c>
      <c r="E3">
        <v>103</v>
      </c>
      <c r="F3">
        <v>107</v>
      </c>
      <c r="G3">
        <v>0</v>
      </c>
    </row>
    <row r="4" spans="1:7" x14ac:dyDescent="0.25">
      <c r="A4">
        <v>103</v>
      </c>
      <c r="B4">
        <v>110</v>
      </c>
      <c r="C4">
        <v>0.26400000000000001</v>
      </c>
      <c r="E4">
        <v>103</v>
      </c>
      <c r="F4">
        <v>110</v>
      </c>
      <c r="G4">
        <v>0</v>
      </c>
    </row>
    <row r="5" spans="1:7" x14ac:dyDescent="0.25">
      <c r="A5">
        <v>103</v>
      </c>
      <c r="B5">
        <v>111</v>
      </c>
      <c r="C5">
        <v>0.78690000000000004</v>
      </c>
      <c r="E5">
        <v>103</v>
      </c>
      <c r="F5">
        <v>111</v>
      </c>
      <c r="G5">
        <v>0</v>
      </c>
    </row>
    <row r="6" spans="1:7" x14ac:dyDescent="0.25">
      <c r="A6">
        <v>103</v>
      </c>
      <c r="B6">
        <v>112</v>
      </c>
      <c r="C6">
        <v>0</v>
      </c>
      <c r="E6">
        <v>103</v>
      </c>
      <c r="F6">
        <v>112</v>
      </c>
      <c r="G6">
        <v>0</v>
      </c>
    </row>
    <row r="7" spans="1:7" x14ac:dyDescent="0.25">
      <c r="A7">
        <v>103</v>
      </c>
      <c r="B7">
        <v>204</v>
      </c>
      <c r="C7">
        <v>0</v>
      </c>
      <c r="E7">
        <v>103</v>
      </c>
      <c r="F7">
        <v>204</v>
      </c>
      <c r="G7">
        <v>0</v>
      </c>
    </row>
    <row r="8" spans="1:7" x14ac:dyDescent="0.25">
      <c r="A8">
        <v>103</v>
      </c>
      <c r="B8">
        <v>207</v>
      </c>
      <c r="C8">
        <v>1E-4</v>
      </c>
      <c r="E8">
        <v>103</v>
      </c>
      <c r="F8">
        <v>207</v>
      </c>
      <c r="G8">
        <v>0</v>
      </c>
    </row>
    <row r="9" spans="1:7" x14ac:dyDescent="0.25">
      <c r="A9">
        <v>103</v>
      </c>
      <c r="B9">
        <v>302</v>
      </c>
      <c r="C9">
        <v>0</v>
      </c>
      <c r="E9">
        <v>103</v>
      </c>
      <c r="F9">
        <v>302</v>
      </c>
      <c r="G9">
        <v>0</v>
      </c>
    </row>
    <row r="10" spans="1:7" x14ac:dyDescent="0.25">
      <c r="A10">
        <v>103</v>
      </c>
      <c r="B10">
        <v>307</v>
      </c>
      <c r="C10">
        <v>0</v>
      </c>
      <c r="E10">
        <v>103</v>
      </c>
      <c r="F10">
        <v>307</v>
      </c>
      <c r="G10">
        <v>0</v>
      </c>
    </row>
    <row r="11" spans="1:7" x14ac:dyDescent="0.25">
      <c r="A11">
        <v>103</v>
      </c>
      <c r="B11">
        <v>308</v>
      </c>
      <c r="C11">
        <v>0</v>
      </c>
      <c r="E11">
        <v>103</v>
      </c>
      <c r="F11">
        <v>308</v>
      </c>
      <c r="G11">
        <v>0</v>
      </c>
    </row>
    <row r="12" spans="1:7" x14ac:dyDescent="0.25">
      <c r="A12">
        <v>103</v>
      </c>
      <c r="B12">
        <v>312</v>
      </c>
      <c r="C12">
        <v>0</v>
      </c>
      <c r="E12">
        <v>103</v>
      </c>
      <c r="F12">
        <v>312</v>
      </c>
      <c r="G12">
        <v>0</v>
      </c>
    </row>
    <row r="13" spans="1:7" x14ac:dyDescent="0.25">
      <c r="A13">
        <v>107</v>
      </c>
      <c r="B13">
        <v>110</v>
      </c>
      <c r="C13">
        <v>0.1346</v>
      </c>
      <c r="E13">
        <v>107</v>
      </c>
      <c r="F13">
        <v>110</v>
      </c>
      <c r="G13">
        <v>2.6800000000000001E-2</v>
      </c>
    </row>
    <row r="14" spans="1:7" x14ac:dyDescent="0.25">
      <c r="A14">
        <v>107</v>
      </c>
      <c r="B14">
        <v>111</v>
      </c>
      <c r="C14">
        <v>7.1000000000000004E-3</v>
      </c>
      <c r="E14">
        <v>107</v>
      </c>
      <c r="F14">
        <v>111</v>
      </c>
      <c r="G14">
        <v>0</v>
      </c>
    </row>
    <row r="15" spans="1:7" x14ac:dyDescent="0.25">
      <c r="A15">
        <v>107</v>
      </c>
      <c r="B15">
        <v>112</v>
      </c>
      <c r="C15">
        <v>0</v>
      </c>
      <c r="E15">
        <v>107</v>
      </c>
      <c r="F15">
        <v>112</v>
      </c>
      <c r="G15">
        <v>0</v>
      </c>
    </row>
    <row r="16" spans="1:7" x14ac:dyDescent="0.25">
      <c r="A16">
        <v>107</v>
      </c>
      <c r="B16">
        <v>204</v>
      </c>
      <c r="C16">
        <v>0</v>
      </c>
      <c r="E16">
        <v>107</v>
      </c>
      <c r="F16">
        <v>204</v>
      </c>
      <c r="G16">
        <v>0</v>
      </c>
    </row>
    <row r="17" spans="1:7" x14ac:dyDescent="0.25">
      <c r="A17">
        <v>107</v>
      </c>
      <c r="B17">
        <v>207</v>
      </c>
      <c r="C17">
        <v>0</v>
      </c>
      <c r="E17">
        <v>107</v>
      </c>
      <c r="F17">
        <v>207</v>
      </c>
      <c r="G17">
        <v>0.29430000000000001</v>
      </c>
    </row>
    <row r="18" spans="1:7" x14ac:dyDescent="0.25">
      <c r="A18">
        <v>107</v>
      </c>
      <c r="B18">
        <v>302</v>
      </c>
      <c r="C18">
        <v>0</v>
      </c>
      <c r="E18">
        <v>107</v>
      </c>
      <c r="F18">
        <v>302</v>
      </c>
      <c r="G18">
        <v>0.99860000000000004</v>
      </c>
    </row>
    <row r="19" spans="1:7" x14ac:dyDescent="0.25">
      <c r="A19">
        <v>107</v>
      </c>
      <c r="B19">
        <v>307</v>
      </c>
      <c r="C19">
        <v>0</v>
      </c>
      <c r="E19">
        <v>107</v>
      </c>
      <c r="F19">
        <v>307</v>
      </c>
      <c r="G19">
        <v>1.03E-2</v>
      </c>
    </row>
    <row r="20" spans="1:7" x14ac:dyDescent="0.25">
      <c r="A20">
        <v>107</v>
      </c>
      <c r="B20">
        <v>308</v>
      </c>
      <c r="C20">
        <v>0</v>
      </c>
      <c r="E20">
        <v>107</v>
      </c>
      <c r="F20">
        <v>308</v>
      </c>
      <c r="G20">
        <v>0</v>
      </c>
    </row>
    <row r="21" spans="1:7" x14ac:dyDescent="0.25">
      <c r="A21">
        <v>107</v>
      </c>
      <c r="B21">
        <v>312</v>
      </c>
      <c r="C21">
        <v>0</v>
      </c>
      <c r="E21">
        <v>107</v>
      </c>
      <c r="F21">
        <v>312</v>
      </c>
      <c r="G21">
        <v>0.66420000000000001</v>
      </c>
    </row>
    <row r="22" spans="1:7" x14ac:dyDescent="0.25">
      <c r="A22">
        <v>110</v>
      </c>
      <c r="B22">
        <v>111</v>
      </c>
      <c r="C22">
        <v>0.45279999999999998</v>
      </c>
      <c r="E22">
        <v>110</v>
      </c>
      <c r="F22">
        <v>111</v>
      </c>
      <c r="G22">
        <v>0.16850000000000001</v>
      </c>
    </row>
    <row r="23" spans="1:7" x14ac:dyDescent="0.25">
      <c r="A23">
        <v>110</v>
      </c>
      <c r="B23">
        <v>112</v>
      </c>
      <c r="C23">
        <v>2.0000000000000001E-4</v>
      </c>
      <c r="E23">
        <v>110</v>
      </c>
      <c r="F23">
        <v>112</v>
      </c>
      <c r="G23">
        <v>0</v>
      </c>
    </row>
    <row r="24" spans="1:7" x14ac:dyDescent="0.25">
      <c r="A24">
        <v>110</v>
      </c>
      <c r="B24">
        <v>204</v>
      </c>
      <c r="C24">
        <v>1</v>
      </c>
      <c r="E24">
        <v>110</v>
      </c>
      <c r="F24">
        <v>204</v>
      </c>
      <c r="G24">
        <v>0</v>
      </c>
    </row>
    <row r="25" spans="1:7" x14ac:dyDescent="0.25">
      <c r="A25">
        <v>110</v>
      </c>
      <c r="B25">
        <v>207</v>
      </c>
      <c r="C25">
        <v>0.79390000000000005</v>
      </c>
      <c r="E25">
        <v>110</v>
      </c>
      <c r="F25">
        <v>207</v>
      </c>
      <c r="G25">
        <v>0.99390000000000001</v>
      </c>
    </row>
    <row r="26" spans="1:7" x14ac:dyDescent="0.25">
      <c r="A26">
        <v>110</v>
      </c>
      <c r="B26">
        <v>302</v>
      </c>
      <c r="C26">
        <v>0</v>
      </c>
      <c r="E26">
        <v>110</v>
      </c>
      <c r="F26">
        <v>302</v>
      </c>
      <c r="G26">
        <v>0.2913</v>
      </c>
    </row>
    <row r="27" spans="1:7" x14ac:dyDescent="0.25">
      <c r="A27">
        <v>110</v>
      </c>
      <c r="B27">
        <v>307</v>
      </c>
      <c r="C27">
        <v>0</v>
      </c>
      <c r="E27">
        <v>110</v>
      </c>
      <c r="F27">
        <v>307</v>
      </c>
      <c r="G27">
        <v>1</v>
      </c>
    </row>
    <row r="28" spans="1:7" x14ac:dyDescent="0.25">
      <c r="A28">
        <v>110</v>
      </c>
      <c r="B28">
        <v>308</v>
      </c>
      <c r="C28">
        <v>1</v>
      </c>
      <c r="E28">
        <v>110</v>
      </c>
      <c r="F28">
        <v>308</v>
      </c>
      <c r="G28">
        <v>0</v>
      </c>
    </row>
    <row r="29" spans="1:7" x14ac:dyDescent="0.25">
      <c r="A29">
        <v>110</v>
      </c>
      <c r="B29">
        <v>312</v>
      </c>
      <c r="C29">
        <v>0.8589</v>
      </c>
      <c r="E29">
        <v>110</v>
      </c>
      <c r="F29">
        <v>312</v>
      </c>
      <c r="G29">
        <v>0</v>
      </c>
    </row>
    <row r="30" spans="1:7" x14ac:dyDescent="0.25">
      <c r="A30">
        <v>111</v>
      </c>
      <c r="B30">
        <v>112</v>
      </c>
      <c r="C30">
        <v>0</v>
      </c>
      <c r="E30">
        <v>111</v>
      </c>
      <c r="F30">
        <v>112</v>
      </c>
      <c r="G30">
        <v>0</v>
      </c>
    </row>
    <row r="31" spans="1:7" x14ac:dyDescent="0.25">
      <c r="A31">
        <v>111</v>
      </c>
      <c r="B31">
        <v>204</v>
      </c>
      <c r="C31">
        <v>0</v>
      </c>
      <c r="E31">
        <v>111</v>
      </c>
      <c r="F31">
        <v>204</v>
      </c>
      <c r="G31">
        <v>1.01E-2</v>
      </c>
    </row>
    <row r="32" spans="1:7" x14ac:dyDescent="0.25">
      <c r="A32">
        <v>111</v>
      </c>
      <c r="B32">
        <v>207</v>
      </c>
      <c r="C32">
        <v>1.5100000000000001E-2</v>
      </c>
      <c r="E32">
        <v>111</v>
      </c>
      <c r="F32">
        <v>207</v>
      </c>
      <c r="G32">
        <v>3.0999999999999999E-3</v>
      </c>
    </row>
    <row r="33" spans="1:7" x14ac:dyDescent="0.25">
      <c r="A33">
        <v>111</v>
      </c>
      <c r="B33">
        <v>302</v>
      </c>
      <c r="C33">
        <v>0</v>
      </c>
      <c r="E33">
        <v>111</v>
      </c>
      <c r="F33">
        <v>302</v>
      </c>
      <c r="G33">
        <v>0</v>
      </c>
    </row>
    <row r="34" spans="1:7" x14ac:dyDescent="0.25">
      <c r="A34">
        <v>111</v>
      </c>
      <c r="B34">
        <v>307</v>
      </c>
      <c r="C34">
        <v>0</v>
      </c>
      <c r="E34">
        <v>111</v>
      </c>
      <c r="F34">
        <v>307</v>
      </c>
      <c r="G34">
        <v>8.0500000000000002E-2</v>
      </c>
    </row>
    <row r="35" spans="1:7" x14ac:dyDescent="0.25">
      <c r="A35">
        <v>111</v>
      </c>
      <c r="B35">
        <v>308</v>
      </c>
      <c r="C35">
        <v>0</v>
      </c>
      <c r="E35">
        <v>111</v>
      </c>
      <c r="F35">
        <v>308</v>
      </c>
      <c r="G35">
        <v>0</v>
      </c>
    </row>
    <row r="36" spans="1:7" x14ac:dyDescent="0.25">
      <c r="A36">
        <v>111</v>
      </c>
      <c r="B36">
        <v>312</v>
      </c>
      <c r="C36">
        <v>2.9999999999999997E-4</v>
      </c>
      <c r="E36">
        <v>111</v>
      </c>
      <c r="F36">
        <v>312</v>
      </c>
      <c r="G36">
        <v>0</v>
      </c>
    </row>
    <row r="37" spans="1:7" x14ac:dyDescent="0.25">
      <c r="A37">
        <v>112</v>
      </c>
      <c r="B37">
        <v>204</v>
      </c>
      <c r="C37">
        <v>0</v>
      </c>
      <c r="E37">
        <v>112</v>
      </c>
      <c r="F37">
        <v>204</v>
      </c>
      <c r="G37">
        <v>0</v>
      </c>
    </row>
    <row r="38" spans="1:7" x14ac:dyDescent="0.25">
      <c r="A38">
        <v>112</v>
      </c>
      <c r="B38">
        <v>207</v>
      </c>
      <c r="C38">
        <v>0</v>
      </c>
      <c r="E38">
        <v>112</v>
      </c>
      <c r="F38">
        <v>207</v>
      </c>
      <c r="G38">
        <v>0</v>
      </c>
    </row>
    <row r="39" spans="1:7" x14ac:dyDescent="0.25">
      <c r="A39">
        <v>112</v>
      </c>
      <c r="B39">
        <v>302</v>
      </c>
      <c r="C39">
        <v>0</v>
      </c>
      <c r="E39">
        <v>112</v>
      </c>
      <c r="F39">
        <v>302</v>
      </c>
      <c r="G39">
        <v>0</v>
      </c>
    </row>
    <row r="40" spans="1:7" x14ac:dyDescent="0.25">
      <c r="A40">
        <v>112</v>
      </c>
      <c r="B40">
        <v>307</v>
      </c>
      <c r="C40">
        <v>0</v>
      </c>
      <c r="E40">
        <v>112</v>
      </c>
      <c r="F40">
        <v>307</v>
      </c>
      <c r="G40">
        <v>0</v>
      </c>
    </row>
    <row r="41" spans="1:7" x14ac:dyDescent="0.25">
      <c r="A41">
        <v>112</v>
      </c>
      <c r="B41">
        <v>308</v>
      </c>
      <c r="C41">
        <v>0</v>
      </c>
      <c r="E41">
        <v>112</v>
      </c>
      <c r="F41">
        <v>308</v>
      </c>
      <c r="G41">
        <v>0</v>
      </c>
    </row>
    <row r="42" spans="1:7" x14ac:dyDescent="0.25">
      <c r="A42">
        <v>112</v>
      </c>
      <c r="B42">
        <v>312</v>
      </c>
      <c r="C42">
        <v>0</v>
      </c>
      <c r="E42">
        <v>112</v>
      </c>
      <c r="F42">
        <v>312</v>
      </c>
      <c r="G42">
        <v>0</v>
      </c>
    </row>
    <row r="43" spans="1:7" x14ac:dyDescent="0.25">
      <c r="A43">
        <v>204</v>
      </c>
      <c r="B43">
        <v>207</v>
      </c>
      <c r="C43">
        <v>0</v>
      </c>
      <c r="E43">
        <v>204</v>
      </c>
      <c r="F43">
        <v>207</v>
      </c>
      <c r="G43">
        <v>0</v>
      </c>
    </row>
    <row r="44" spans="1:7" x14ac:dyDescent="0.25">
      <c r="A44">
        <v>204</v>
      </c>
      <c r="B44">
        <v>302</v>
      </c>
      <c r="C44">
        <v>0</v>
      </c>
      <c r="E44">
        <v>204</v>
      </c>
      <c r="F44">
        <v>302</v>
      </c>
      <c r="G44">
        <v>0</v>
      </c>
    </row>
    <row r="45" spans="1:7" x14ac:dyDescent="0.25">
      <c r="A45">
        <v>204</v>
      </c>
      <c r="B45">
        <v>307</v>
      </c>
      <c r="C45">
        <v>0</v>
      </c>
      <c r="E45">
        <v>204</v>
      </c>
      <c r="F45">
        <v>307</v>
      </c>
      <c r="G45">
        <v>0</v>
      </c>
    </row>
    <row r="46" spans="1:7" x14ac:dyDescent="0.25">
      <c r="A46">
        <v>204</v>
      </c>
      <c r="B46">
        <v>308</v>
      </c>
      <c r="C46">
        <v>0.99950000000000006</v>
      </c>
      <c r="E46">
        <v>204</v>
      </c>
      <c r="F46">
        <v>308</v>
      </c>
      <c r="G46">
        <v>0</v>
      </c>
    </row>
    <row r="47" spans="1:7" x14ac:dyDescent="0.25">
      <c r="A47">
        <v>204</v>
      </c>
      <c r="B47">
        <v>312</v>
      </c>
      <c r="C47">
        <v>0</v>
      </c>
      <c r="E47">
        <v>204</v>
      </c>
      <c r="F47">
        <v>312</v>
      </c>
      <c r="G47">
        <v>0</v>
      </c>
    </row>
    <row r="48" spans="1:7" x14ac:dyDescent="0.25">
      <c r="A48">
        <v>207</v>
      </c>
      <c r="B48">
        <v>302</v>
      </c>
      <c r="C48">
        <v>0</v>
      </c>
      <c r="E48">
        <v>207</v>
      </c>
      <c r="F48">
        <v>302</v>
      </c>
      <c r="G48">
        <v>0.88619999999999999</v>
      </c>
    </row>
    <row r="49" spans="1:7" x14ac:dyDescent="0.25">
      <c r="A49">
        <v>207</v>
      </c>
      <c r="B49">
        <v>307</v>
      </c>
      <c r="C49">
        <v>0</v>
      </c>
      <c r="E49">
        <v>207</v>
      </c>
      <c r="F49">
        <v>307</v>
      </c>
      <c r="G49">
        <v>0.98829999999999996</v>
      </c>
    </row>
    <row r="50" spans="1:7" x14ac:dyDescent="0.25">
      <c r="A50">
        <v>207</v>
      </c>
      <c r="B50">
        <v>308</v>
      </c>
      <c r="C50">
        <v>2.0000000000000001E-4</v>
      </c>
      <c r="E50">
        <v>207</v>
      </c>
      <c r="F50">
        <v>308</v>
      </c>
      <c r="G50">
        <v>0</v>
      </c>
    </row>
    <row r="51" spans="1:7" x14ac:dyDescent="0.25">
      <c r="A51">
        <v>207</v>
      </c>
      <c r="B51">
        <v>312</v>
      </c>
      <c r="C51">
        <v>0.99639999999999995</v>
      </c>
      <c r="E51">
        <v>207</v>
      </c>
      <c r="F51">
        <v>312</v>
      </c>
      <c r="G51">
        <v>2.0000000000000001E-4</v>
      </c>
    </row>
    <row r="52" spans="1:7" x14ac:dyDescent="0.25">
      <c r="A52">
        <v>302</v>
      </c>
      <c r="B52">
        <v>307</v>
      </c>
      <c r="C52">
        <v>0</v>
      </c>
      <c r="E52">
        <v>302</v>
      </c>
      <c r="F52">
        <v>307</v>
      </c>
      <c r="G52">
        <v>0.19009999999999999</v>
      </c>
    </row>
    <row r="53" spans="1:7" x14ac:dyDescent="0.25">
      <c r="A53">
        <v>302</v>
      </c>
      <c r="B53">
        <v>308</v>
      </c>
      <c r="C53">
        <v>0</v>
      </c>
      <c r="E53">
        <v>302</v>
      </c>
      <c r="F53">
        <v>308</v>
      </c>
      <c r="G53">
        <v>0</v>
      </c>
    </row>
    <row r="54" spans="1:7" x14ac:dyDescent="0.25">
      <c r="A54">
        <v>302</v>
      </c>
      <c r="B54">
        <v>312</v>
      </c>
      <c r="C54">
        <v>0</v>
      </c>
      <c r="E54">
        <v>302</v>
      </c>
      <c r="F54">
        <v>312</v>
      </c>
      <c r="G54">
        <v>0.13750000000000001</v>
      </c>
    </row>
    <row r="55" spans="1:7" x14ac:dyDescent="0.25">
      <c r="A55">
        <v>307</v>
      </c>
      <c r="B55">
        <v>308</v>
      </c>
      <c r="C55">
        <v>0</v>
      </c>
      <c r="E55">
        <v>307</v>
      </c>
      <c r="F55">
        <v>308</v>
      </c>
      <c r="G55">
        <v>0</v>
      </c>
    </row>
    <row r="56" spans="1:7" x14ac:dyDescent="0.25">
      <c r="A56">
        <v>307</v>
      </c>
      <c r="B56">
        <v>312</v>
      </c>
      <c r="C56">
        <v>0</v>
      </c>
      <c r="E56">
        <v>307</v>
      </c>
      <c r="F56">
        <v>312</v>
      </c>
      <c r="G56">
        <v>0</v>
      </c>
    </row>
    <row r="57" spans="1:7" x14ac:dyDescent="0.25">
      <c r="A57">
        <v>308</v>
      </c>
      <c r="B57">
        <v>312</v>
      </c>
      <c r="C57">
        <v>1.6000000000000001E-3</v>
      </c>
      <c r="E57">
        <v>308</v>
      </c>
      <c r="F57">
        <v>312</v>
      </c>
      <c r="G57">
        <v>1.2200000000000001E-2</v>
      </c>
    </row>
  </sheetData>
  <mergeCells count="2">
    <mergeCell ref="A1:C1"/>
    <mergeCell ref="E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/>
</file>

<file path=customXml/itemProps1.xml><?xml version="1.0" encoding="utf-8"?>
<ds:datastoreItem xmlns:ds="http://schemas.openxmlformats.org/officeDocument/2006/customXml" ds:itemID="{40F34F6B-F0D0-4DB8-9DB9-E41255667A08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MANOVA</vt:lpstr>
      <vt:lpstr>ANOVA</vt:lpstr>
      <vt:lpstr>t-tests</vt:lpstr>
      <vt:lpstr>Tukey_HSD_beta</vt:lpstr>
      <vt:lpstr>Tukey_HSD_T0</vt:lpstr>
      <vt:lpstr>Tukey_HSD_c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Weaver, Jordan J</cp:lastModifiedBy>
  <dcterms:created xsi:type="dcterms:W3CDTF">2024-10-01T17:46:49Z</dcterms:created>
  <dcterms:modified xsi:type="dcterms:W3CDTF">2024-10-01T18:30:27Z</dcterms:modified>
</cp:coreProperties>
</file>