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rda\Documents\GitHub\VPC\Misc\"/>
    </mc:Choice>
  </mc:AlternateContent>
  <xr:revisionPtr revIDLastSave="0" documentId="13_ncr:1_{664E8831-F723-4125-9C71-0A50975165C7}" xr6:coauthVersionLast="47" xr6:coauthVersionMax="47" xr10:uidLastSave="{00000000-0000-0000-0000-000000000000}"/>
  <bookViews>
    <workbookView xWindow="10185" yWindow="0" windowWidth="17685" windowHeight="16200" tabRatio="804" activeTab="11" xr2:uid="{01F75957-F9B6-4623-B11D-0188291AAABD}"/>
  </bookViews>
  <sheets>
    <sheet name="103" sheetId="1" r:id="rId1"/>
    <sheet name="107" sheetId="12" r:id="rId2"/>
    <sheet name="110" sheetId="11" r:id="rId3"/>
    <sheet name="111" sheetId="10" r:id="rId4"/>
    <sheet name="112" sheetId="9" r:id="rId5"/>
    <sheet name="204" sheetId="8" r:id="rId6"/>
    <sheet name="207" sheetId="7" r:id="rId7"/>
    <sheet name="301" sheetId="6" r:id="rId8"/>
    <sheet name="302" sheetId="5" r:id="rId9"/>
    <sheet name="307" sheetId="4" r:id="rId10"/>
    <sheet name="308" sheetId="3" r:id="rId11"/>
    <sheet name="312" sheetId="13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5" l="1"/>
  <c r="B8" i="9"/>
  <c r="B8" i="12"/>
  <c r="W3" i="13"/>
  <c r="B7" i="13"/>
  <c r="B7" i="5"/>
  <c r="B7" i="6"/>
  <c r="B7" i="9"/>
  <c r="B7" i="12"/>
  <c r="B3" i="13" l="1"/>
  <c r="B3" i="5" l="1"/>
  <c r="B3" i="9"/>
  <c r="B3" i="10" l="1"/>
  <c r="V47" i="13" l="1"/>
  <c r="R47" i="13"/>
  <c r="Y47" i="13" s="1"/>
  <c r="V46" i="13"/>
  <c r="R46" i="13"/>
  <c r="Y46" i="13" s="1"/>
  <c r="Y45" i="13"/>
  <c r="V45" i="13"/>
  <c r="R45" i="13"/>
  <c r="W45" i="13" s="1"/>
  <c r="X45" i="13" s="1"/>
  <c r="V44" i="13"/>
  <c r="R44" i="13"/>
  <c r="Y44" i="13" s="1"/>
  <c r="W43" i="13"/>
  <c r="X43" i="13" s="1"/>
  <c r="V43" i="13"/>
  <c r="Y43" i="13" s="1"/>
  <c r="R43" i="13"/>
  <c r="V42" i="13"/>
  <c r="R42" i="13"/>
  <c r="Y42" i="13" s="1"/>
  <c r="V41" i="13"/>
  <c r="R41" i="13"/>
  <c r="Y41" i="13" s="1"/>
  <c r="Y40" i="13"/>
  <c r="V40" i="13"/>
  <c r="R40" i="13"/>
  <c r="W40" i="13" s="1"/>
  <c r="X40" i="13" s="1"/>
  <c r="V39" i="13"/>
  <c r="R39" i="13"/>
  <c r="Y39" i="13" s="1"/>
  <c r="Y38" i="13"/>
  <c r="X38" i="13"/>
  <c r="W38" i="13"/>
  <c r="V38" i="13"/>
  <c r="R38" i="13"/>
  <c r="V37" i="13"/>
  <c r="R37" i="13"/>
  <c r="Y37" i="13" s="1"/>
  <c r="V36" i="13"/>
  <c r="R36" i="13"/>
  <c r="Y36" i="13" s="1"/>
  <c r="V35" i="13"/>
  <c r="R35" i="13"/>
  <c r="Y35" i="13" s="1"/>
  <c r="V34" i="13"/>
  <c r="R34" i="13"/>
  <c r="Y34" i="13" s="1"/>
  <c r="Y33" i="13"/>
  <c r="V33" i="13"/>
  <c r="R33" i="13"/>
  <c r="W33" i="13" s="1"/>
  <c r="X33" i="13" s="1"/>
  <c r="V32" i="13"/>
  <c r="R32" i="13"/>
  <c r="Y32" i="13" s="1"/>
  <c r="W31" i="13"/>
  <c r="X31" i="13" s="1"/>
  <c r="V31" i="13"/>
  <c r="Y31" i="13" s="1"/>
  <c r="R31" i="13"/>
  <c r="V30" i="13"/>
  <c r="R30" i="13"/>
  <c r="Y30" i="13" s="1"/>
  <c r="V29" i="13"/>
  <c r="R29" i="13"/>
  <c r="Y29" i="13" s="1"/>
  <c r="Y28" i="13"/>
  <c r="V28" i="13"/>
  <c r="R28" i="13"/>
  <c r="W28" i="13" s="1"/>
  <c r="X28" i="13" s="1"/>
  <c r="V27" i="13"/>
  <c r="R27" i="13"/>
  <c r="Y27" i="13" s="1"/>
  <c r="Y26" i="13"/>
  <c r="X26" i="13"/>
  <c r="W26" i="13"/>
  <c r="V26" i="13"/>
  <c r="R26" i="13"/>
  <c r="V25" i="13"/>
  <c r="R25" i="13"/>
  <c r="Y25" i="13" s="1"/>
  <c r="V24" i="13"/>
  <c r="R24" i="13"/>
  <c r="Y24" i="13" s="1"/>
  <c r="V23" i="13"/>
  <c r="R23" i="13"/>
  <c r="Y23" i="13" s="1"/>
  <c r="V22" i="13"/>
  <c r="R22" i="13"/>
  <c r="Y22" i="13" s="1"/>
  <c r="Y21" i="13"/>
  <c r="V21" i="13"/>
  <c r="R21" i="13"/>
  <c r="W21" i="13" s="1"/>
  <c r="X21" i="13" s="1"/>
  <c r="V20" i="13"/>
  <c r="R20" i="13"/>
  <c r="Y20" i="13" s="1"/>
  <c r="W19" i="13"/>
  <c r="X19" i="13" s="1"/>
  <c r="V19" i="13"/>
  <c r="Y19" i="13" s="1"/>
  <c r="R19" i="13"/>
  <c r="V18" i="13"/>
  <c r="R18" i="13"/>
  <c r="Y18" i="13" s="1"/>
  <c r="V17" i="13"/>
  <c r="R17" i="13"/>
  <c r="Y17" i="13" s="1"/>
  <c r="Y16" i="13"/>
  <c r="V16" i="13"/>
  <c r="R16" i="13"/>
  <c r="W16" i="13" s="1"/>
  <c r="X16" i="13" s="1"/>
  <c r="V15" i="13"/>
  <c r="R15" i="13"/>
  <c r="Y15" i="13" s="1"/>
  <c r="Y14" i="13"/>
  <c r="X14" i="13"/>
  <c r="W14" i="13"/>
  <c r="V14" i="13"/>
  <c r="R14" i="13"/>
  <c r="V13" i="13"/>
  <c r="R13" i="13"/>
  <c r="Y13" i="13" s="1"/>
  <c r="V12" i="13"/>
  <c r="W12" i="13" s="1"/>
  <c r="X12" i="13" s="1"/>
  <c r="R12" i="13"/>
  <c r="Y12" i="13" s="1"/>
  <c r="V11" i="13"/>
  <c r="R11" i="13"/>
  <c r="Y11" i="13" s="1"/>
  <c r="V10" i="13"/>
  <c r="R10" i="13"/>
  <c r="Y10" i="13" s="1"/>
  <c r="Y9" i="13"/>
  <c r="X9" i="13"/>
  <c r="W9" i="13"/>
  <c r="V9" i="13"/>
  <c r="R9" i="13"/>
  <c r="V8" i="13"/>
  <c r="W8" i="13" s="1"/>
  <c r="X8" i="13" s="1"/>
  <c r="R8" i="13"/>
  <c r="V7" i="13"/>
  <c r="Y7" i="13" s="1"/>
  <c r="R7" i="13"/>
  <c r="V6" i="13"/>
  <c r="R6" i="13"/>
  <c r="Y6" i="13" s="1"/>
  <c r="V5" i="13"/>
  <c r="R5" i="13"/>
  <c r="V4" i="13"/>
  <c r="Y4" i="13" s="1"/>
  <c r="R4" i="13"/>
  <c r="V3" i="13"/>
  <c r="R3" i="13"/>
  <c r="Y3" i="13" s="1"/>
  <c r="V47" i="3"/>
  <c r="R47" i="3"/>
  <c r="Y47" i="3" s="1"/>
  <c r="V46" i="3"/>
  <c r="R46" i="3"/>
  <c r="Y46" i="3" s="1"/>
  <c r="Y45" i="3"/>
  <c r="V45" i="3"/>
  <c r="R45" i="3"/>
  <c r="W45" i="3" s="1"/>
  <c r="X45" i="3" s="1"/>
  <c r="V44" i="3"/>
  <c r="R44" i="3"/>
  <c r="Y44" i="3" s="1"/>
  <c r="W43" i="3"/>
  <c r="X43" i="3" s="1"/>
  <c r="V43" i="3"/>
  <c r="Y43" i="3" s="1"/>
  <c r="R43" i="3"/>
  <c r="W42" i="3"/>
  <c r="X42" i="3" s="1"/>
  <c r="V42" i="3"/>
  <c r="R42" i="3"/>
  <c r="Y42" i="3" s="1"/>
  <c r="V41" i="3"/>
  <c r="R41" i="3"/>
  <c r="Y41" i="3" s="1"/>
  <c r="Y40" i="3"/>
  <c r="V40" i="3"/>
  <c r="R40" i="3"/>
  <c r="W40" i="3" s="1"/>
  <c r="X40" i="3" s="1"/>
  <c r="V39" i="3"/>
  <c r="R39" i="3"/>
  <c r="Y39" i="3" s="1"/>
  <c r="Y38" i="3"/>
  <c r="X38" i="3"/>
  <c r="W38" i="3"/>
  <c r="V38" i="3"/>
  <c r="R38" i="3"/>
  <c r="V37" i="3"/>
  <c r="R37" i="3"/>
  <c r="Y37" i="3" s="1"/>
  <c r="V36" i="3"/>
  <c r="W36" i="3" s="1"/>
  <c r="X36" i="3" s="1"/>
  <c r="R36" i="3"/>
  <c r="Y36" i="3" s="1"/>
  <c r="V35" i="3"/>
  <c r="R35" i="3"/>
  <c r="Y35" i="3" s="1"/>
  <c r="V34" i="3"/>
  <c r="R34" i="3"/>
  <c r="Y34" i="3" s="1"/>
  <c r="Y33" i="3"/>
  <c r="V33" i="3"/>
  <c r="R33" i="3"/>
  <c r="W33" i="3" s="1"/>
  <c r="X33" i="3" s="1"/>
  <c r="Y32" i="3"/>
  <c r="V32" i="3"/>
  <c r="R32" i="3"/>
  <c r="W32" i="3" s="1"/>
  <c r="X32" i="3" s="1"/>
  <c r="W31" i="3"/>
  <c r="X31" i="3" s="1"/>
  <c r="V31" i="3"/>
  <c r="Y31" i="3" s="1"/>
  <c r="R31" i="3"/>
  <c r="W30" i="3"/>
  <c r="X30" i="3" s="1"/>
  <c r="V30" i="3"/>
  <c r="R30" i="3"/>
  <c r="Y30" i="3" s="1"/>
  <c r="V29" i="3"/>
  <c r="R29" i="3"/>
  <c r="Y29" i="3" s="1"/>
  <c r="Y28" i="3"/>
  <c r="V28" i="3"/>
  <c r="R28" i="3"/>
  <c r="W28" i="3" s="1"/>
  <c r="X28" i="3" s="1"/>
  <c r="V27" i="3"/>
  <c r="R27" i="3"/>
  <c r="Y27" i="3" s="1"/>
  <c r="Y26" i="3"/>
  <c r="X26" i="3"/>
  <c r="W26" i="3"/>
  <c r="V26" i="3"/>
  <c r="R26" i="3"/>
  <c r="V25" i="3"/>
  <c r="R25" i="3"/>
  <c r="Y25" i="3" s="1"/>
  <c r="V24" i="3"/>
  <c r="W24" i="3" s="1"/>
  <c r="X24" i="3" s="1"/>
  <c r="R24" i="3"/>
  <c r="Y24" i="3" s="1"/>
  <c r="V23" i="3"/>
  <c r="R23" i="3"/>
  <c r="Y23" i="3" s="1"/>
  <c r="V22" i="3"/>
  <c r="R22" i="3"/>
  <c r="Y22" i="3" s="1"/>
  <c r="Y21" i="3"/>
  <c r="V21" i="3"/>
  <c r="R21" i="3"/>
  <c r="W21" i="3" s="1"/>
  <c r="X21" i="3" s="1"/>
  <c r="Y20" i="3"/>
  <c r="V20" i="3"/>
  <c r="R20" i="3"/>
  <c r="W20" i="3" s="1"/>
  <c r="X20" i="3" s="1"/>
  <c r="W19" i="3"/>
  <c r="X19" i="3" s="1"/>
  <c r="V19" i="3"/>
  <c r="Y19" i="3" s="1"/>
  <c r="R19" i="3"/>
  <c r="W18" i="3"/>
  <c r="X18" i="3" s="1"/>
  <c r="V18" i="3"/>
  <c r="Y18" i="3" s="1"/>
  <c r="R18" i="3"/>
  <c r="V17" i="3"/>
  <c r="R17" i="3"/>
  <c r="Y17" i="3" s="1"/>
  <c r="Y16" i="3"/>
  <c r="V16" i="3"/>
  <c r="R16" i="3"/>
  <c r="W16" i="3" s="1"/>
  <c r="X16" i="3" s="1"/>
  <c r="V15" i="3"/>
  <c r="R15" i="3"/>
  <c r="Y15" i="3" s="1"/>
  <c r="Y14" i="3"/>
  <c r="X14" i="3"/>
  <c r="W14" i="3"/>
  <c r="V14" i="3"/>
  <c r="R14" i="3"/>
  <c r="V13" i="3"/>
  <c r="R13" i="3"/>
  <c r="Y13" i="3" s="1"/>
  <c r="V12" i="3"/>
  <c r="W12" i="3" s="1"/>
  <c r="X12" i="3" s="1"/>
  <c r="R12" i="3"/>
  <c r="Y12" i="3" s="1"/>
  <c r="V11" i="3"/>
  <c r="R11" i="3"/>
  <c r="Y11" i="3" s="1"/>
  <c r="V10" i="3"/>
  <c r="R10" i="3"/>
  <c r="Y10" i="3" s="1"/>
  <c r="Y9" i="3"/>
  <c r="V9" i="3"/>
  <c r="R9" i="3"/>
  <c r="W9" i="3" s="1"/>
  <c r="X9" i="3" s="1"/>
  <c r="Y8" i="3"/>
  <c r="V8" i="3"/>
  <c r="R8" i="3"/>
  <c r="V7" i="3"/>
  <c r="Y7" i="3" s="1"/>
  <c r="R7" i="3"/>
  <c r="V6" i="3"/>
  <c r="Y6" i="3" s="1"/>
  <c r="R6" i="3"/>
  <c r="V5" i="3"/>
  <c r="R5" i="3"/>
  <c r="Y4" i="3"/>
  <c r="V4" i="3"/>
  <c r="R4" i="3"/>
  <c r="V3" i="3"/>
  <c r="R3" i="3"/>
  <c r="V47" i="4"/>
  <c r="R47" i="4"/>
  <c r="Y47" i="4" s="1"/>
  <c r="V46" i="4"/>
  <c r="R46" i="4"/>
  <c r="Y46" i="4" s="1"/>
  <c r="Y45" i="4"/>
  <c r="V45" i="4"/>
  <c r="R45" i="4"/>
  <c r="W45" i="4" s="1"/>
  <c r="X45" i="4" s="1"/>
  <c r="Y44" i="4"/>
  <c r="V44" i="4"/>
  <c r="R44" i="4"/>
  <c r="W44" i="4" s="1"/>
  <c r="X44" i="4" s="1"/>
  <c r="W43" i="4"/>
  <c r="X43" i="4" s="1"/>
  <c r="V43" i="4"/>
  <c r="Y43" i="4" s="1"/>
  <c r="R43" i="4"/>
  <c r="W42" i="4"/>
  <c r="X42" i="4" s="1"/>
  <c r="V42" i="4"/>
  <c r="R42" i="4"/>
  <c r="Y42" i="4" s="1"/>
  <c r="V41" i="4"/>
  <c r="R41" i="4"/>
  <c r="Y41" i="4" s="1"/>
  <c r="V40" i="4"/>
  <c r="R40" i="4"/>
  <c r="W40" i="4" s="1"/>
  <c r="X40" i="4" s="1"/>
  <c r="V39" i="4"/>
  <c r="R39" i="4"/>
  <c r="Y39" i="4" s="1"/>
  <c r="Y38" i="4"/>
  <c r="X38" i="4"/>
  <c r="W38" i="4"/>
  <c r="V38" i="4"/>
  <c r="R38" i="4"/>
  <c r="V37" i="4"/>
  <c r="R37" i="4"/>
  <c r="Y37" i="4" s="1"/>
  <c r="V36" i="4"/>
  <c r="W36" i="4" s="1"/>
  <c r="X36" i="4" s="1"/>
  <c r="R36" i="4"/>
  <c r="Y36" i="4" s="1"/>
  <c r="V35" i="4"/>
  <c r="R35" i="4"/>
  <c r="Y35" i="4" s="1"/>
  <c r="V34" i="4"/>
  <c r="R34" i="4"/>
  <c r="Y34" i="4" s="1"/>
  <c r="Y33" i="4"/>
  <c r="V33" i="4"/>
  <c r="R33" i="4"/>
  <c r="W33" i="4" s="1"/>
  <c r="X33" i="4" s="1"/>
  <c r="Y32" i="4"/>
  <c r="V32" i="4"/>
  <c r="R32" i="4"/>
  <c r="W32" i="4" s="1"/>
  <c r="X32" i="4" s="1"/>
  <c r="W31" i="4"/>
  <c r="X31" i="4" s="1"/>
  <c r="V31" i="4"/>
  <c r="Y31" i="4" s="1"/>
  <c r="R31" i="4"/>
  <c r="W30" i="4"/>
  <c r="X30" i="4" s="1"/>
  <c r="V30" i="4"/>
  <c r="R30" i="4"/>
  <c r="Y30" i="4" s="1"/>
  <c r="V29" i="4"/>
  <c r="R29" i="4"/>
  <c r="Y29" i="4" s="1"/>
  <c r="V28" i="4"/>
  <c r="R28" i="4"/>
  <c r="W28" i="4" s="1"/>
  <c r="X28" i="4" s="1"/>
  <c r="V27" i="4"/>
  <c r="R27" i="4"/>
  <c r="Y27" i="4" s="1"/>
  <c r="Y26" i="4"/>
  <c r="X26" i="4"/>
  <c r="W26" i="4"/>
  <c r="V26" i="4"/>
  <c r="R26" i="4"/>
  <c r="V25" i="4"/>
  <c r="R25" i="4"/>
  <c r="Y25" i="4" s="1"/>
  <c r="V24" i="4"/>
  <c r="W24" i="4" s="1"/>
  <c r="X24" i="4" s="1"/>
  <c r="R24" i="4"/>
  <c r="Y24" i="4" s="1"/>
  <c r="V23" i="4"/>
  <c r="R23" i="4"/>
  <c r="Y23" i="4" s="1"/>
  <c r="V22" i="4"/>
  <c r="R22" i="4"/>
  <c r="Y22" i="4" s="1"/>
  <c r="Y21" i="4"/>
  <c r="V21" i="4"/>
  <c r="R21" i="4"/>
  <c r="W21" i="4" s="1"/>
  <c r="X21" i="4" s="1"/>
  <c r="Y20" i="4"/>
  <c r="V20" i="4"/>
  <c r="R20" i="4"/>
  <c r="W20" i="4" s="1"/>
  <c r="X20" i="4" s="1"/>
  <c r="W19" i="4"/>
  <c r="X19" i="4" s="1"/>
  <c r="V19" i="4"/>
  <c r="Y19" i="4" s="1"/>
  <c r="R19" i="4"/>
  <c r="W18" i="4"/>
  <c r="X18" i="4" s="1"/>
  <c r="V18" i="4"/>
  <c r="R18" i="4"/>
  <c r="Y18" i="4" s="1"/>
  <c r="V17" i="4"/>
  <c r="R17" i="4"/>
  <c r="Y17" i="4" s="1"/>
  <c r="V16" i="4"/>
  <c r="R16" i="4"/>
  <c r="W16" i="4" s="1"/>
  <c r="X16" i="4" s="1"/>
  <c r="V15" i="4"/>
  <c r="R15" i="4"/>
  <c r="Y15" i="4" s="1"/>
  <c r="Y14" i="4"/>
  <c r="X14" i="4"/>
  <c r="W14" i="4"/>
  <c r="V14" i="4"/>
  <c r="R14" i="4"/>
  <c r="V13" i="4"/>
  <c r="R13" i="4"/>
  <c r="Y13" i="4" s="1"/>
  <c r="V12" i="4"/>
  <c r="W12" i="4" s="1"/>
  <c r="X12" i="4" s="1"/>
  <c r="R12" i="4"/>
  <c r="Y12" i="4" s="1"/>
  <c r="V11" i="4"/>
  <c r="R11" i="4"/>
  <c r="Y11" i="4" s="1"/>
  <c r="V10" i="4"/>
  <c r="R10" i="4"/>
  <c r="Y10" i="4" s="1"/>
  <c r="Y9" i="4"/>
  <c r="V9" i="4"/>
  <c r="R9" i="4"/>
  <c r="W9" i="4" s="1"/>
  <c r="X9" i="4" s="1"/>
  <c r="V8" i="4"/>
  <c r="Y8" i="4" s="1"/>
  <c r="R8" i="4"/>
  <c r="V7" i="4"/>
  <c r="Y7" i="4" s="1"/>
  <c r="R7" i="4"/>
  <c r="V6" i="4"/>
  <c r="W6" i="4" s="1"/>
  <c r="X6" i="4" s="1"/>
  <c r="R6" i="4"/>
  <c r="V5" i="4"/>
  <c r="R5" i="4"/>
  <c r="V4" i="4"/>
  <c r="R4" i="4"/>
  <c r="W4" i="4" s="1"/>
  <c r="X4" i="4" s="1"/>
  <c r="V3" i="4"/>
  <c r="W3" i="4" s="1"/>
  <c r="X3" i="4" s="1"/>
  <c r="R3" i="4"/>
  <c r="V47" i="5"/>
  <c r="R47" i="5"/>
  <c r="Y47" i="5" s="1"/>
  <c r="V46" i="5"/>
  <c r="R46" i="5"/>
  <c r="Y46" i="5" s="1"/>
  <c r="Y45" i="5"/>
  <c r="V45" i="5"/>
  <c r="R45" i="5"/>
  <c r="W45" i="5" s="1"/>
  <c r="X45" i="5" s="1"/>
  <c r="W44" i="5"/>
  <c r="X44" i="5" s="1"/>
  <c r="V44" i="5"/>
  <c r="R44" i="5"/>
  <c r="Y44" i="5" s="1"/>
  <c r="W43" i="5"/>
  <c r="X43" i="5" s="1"/>
  <c r="V43" i="5"/>
  <c r="Y43" i="5" s="1"/>
  <c r="R43" i="5"/>
  <c r="V42" i="5"/>
  <c r="R42" i="5"/>
  <c r="Y42" i="5" s="1"/>
  <c r="V41" i="5"/>
  <c r="R41" i="5"/>
  <c r="Y41" i="5" s="1"/>
  <c r="Y40" i="5"/>
  <c r="V40" i="5"/>
  <c r="R40" i="5"/>
  <c r="W40" i="5" s="1"/>
  <c r="X40" i="5" s="1"/>
  <c r="V39" i="5"/>
  <c r="R39" i="5"/>
  <c r="Y39" i="5" s="1"/>
  <c r="Y38" i="5"/>
  <c r="X38" i="5"/>
  <c r="W38" i="5"/>
  <c r="V38" i="5"/>
  <c r="R38" i="5"/>
  <c r="V37" i="5"/>
  <c r="W37" i="5" s="1"/>
  <c r="X37" i="5" s="1"/>
  <c r="R37" i="5"/>
  <c r="Y37" i="5" s="1"/>
  <c r="V36" i="5"/>
  <c r="R36" i="5"/>
  <c r="Y36" i="5" s="1"/>
  <c r="V35" i="5"/>
  <c r="R35" i="5"/>
  <c r="Y35" i="5" s="1"/>
  <c r="V34" i="5"/>
  <c r="R34" i="5"/>
  <c r="Y34" i="5" s="1"/>
  <c r="Y33" i="5"/>
  <c r="V33" i="5"/>
  <c r="R33" i="5"/>
  <c r="W33" i="5" s="1"/>
  <c r="X33" i="5" s="1"/>
  <c r="W32" i="5"/>
  <c r="X32" i="5" s="1"/>
  <c r="V32" i="5"/>
  <c r="R32" i="5"/>
  <c r="Y32" i="5" s="1"/>
  <c r="W31" i="5"/>
  <c r="X31" i="5" s="1"/>
  <c r="V31" i="5"/>
  <c r="Y31" i="5" s="1"/>
  <c r="R31" i="5"/>
  <c r="V30" i="5"/>
  <c r="R30" i="5"/>
  <c r="Y30" i="5" s="1"/>
  <c r="V29" i="5"/>
  <c r="R29" i="5"/>
  <c r="Y29" i="5" s="1"/>
  <c r="Y28" i="5"/>
  <c r="V28" i="5"/>
  <c r="R28" i="5"/>
  <c r="W28" i="5" s="1"/>
  <c r="X28" i="5" s="1"/>
  <c r="V27" i="5"/>
  <c r="R27" i="5"/>
  <c r="Y27" i="5" s="1"/>
  <c r="Y26" i="5"/>
  <c r="X26" i="5"/>
  <c r="W26" i="5"/>
  <c r="V26" i="5"/>
  <c r="R26" i="5"/>
  <c r="V25" i="5"/>
  <c r="Y25" i="5" s="1"/>
  <c r="R25" i="5"/>
  <c r="V24" i="5"/>
  <c r="W24" i="5" s="1"/>
  <c r="X24" i="5" s="1"/>
  <c r="R24" i="5"/>
  <c r="Y24" i="5" s="1"/>
  <c r="V23" i="5"/>
  <c r="R23" i="5"/>
  <c r="Y23" i="5" s="1"/>
  <c r="V22" i="5"/>
  <c r="R22" i="5"/>
  <c r="Y22" i="5" s="1"/>
  <c r="Y21" i="5"/>
  <c r="V21" i="5"/>
  <c r="R21" i="5"/>
  <c r="W21" i="5" s="1"/>
  <c r="X21" i="5" s="1"/>
  <c r="W20" i="5"/>
  <c r="X20" i="5" s="1"/>
  <c r="V20" i="5"/>
  <c r="R20" i="5"/>
  <c r="Y20" i="5" s="1"/>
  <c r="W19" i="5"/>
  <c r="X19" i="5" s="1"/>
  <c r="V19" i="5"/>
  <c r="Y19" i="5" s="1"/>
  <c r="R19" i="5"/>
  <c r="V18" i="5"/>
  <c r="R18" i="5"/>
  <c r="Y18" i="5" s="1"/>
  <c r="V17" i="5"/>
  <c r="R17" i="5"/>
  <c r="Y17" i="5" s="1"/>
  <c r="Y16" i="5"/>
  <c r="V16" i="5"/>
  <c r="R16" i="5"/>
  <c r="W16" i="5" s="1"/>
  <c r="X16" i="5" s="1"/>
  <c r="V15" i="5"/>
  <c r="R15" i="5"/>
  <c r="Y15" i="5" s="1"/>
  <c r="Y14" i="5"/>
  <c r="X14" i="5"/>
  <c r="W14" i="5"/>
  <c r="V14" i="5"/>
  <c r="R14" i="5"/>
  <c r="V13" i="5"/>
  <c r="Y13" i="5" s="1"/>
  <c r="R13" i="5"/>
  <c r="V12" i="5"/>
  <c r="R12" i="5"/>
  <c r="Y12" i="5" s="1"/>
  <c r="V11" i="5"/>
  <c r="R11" i="5"/>
  <c r="Y11" i="5" s="1"/>
  <c r="V10" i="5"/>
  <c r="R10" i="5"/>
  <c r="Y10" i="5" s="1"/>
  <c r="Y9" i="5"/>
  <c r="V9" i="5"/>
  <c r="R9" i="5"/>
  <c r="W9" i="5" s="1"/>
  <c r="X9" i="5" s="1"/>
  <c r="V8" i="5"/>
  <c r="W8" i="5" s="1"/>
  <c r="X8" i="5" s="1"/>
  <c r="R8" i="5"/>
  <c r="V7" i="5"/>
  <c r="Y7" i="5" s="1"/>
  <c r="R7" i="5"/>
  <c r="V6" i="5"/>
  <c r="R6" i="5"/>
  <c r="V5" i="5"/>
  <c r="R5" i="5"/>
  <c r="V4" i="5"/>
  <c r="Y4" i="5" s="1"/>
  <c r="R4" i="5"/>
  <c r="V3" i="5"/>
  <c r="R3" i="5"/>
  <c r="Y3" i="5" s="1"/>
  <c r="V47" i="6"/>
  <c r="R47" i="6"/>
  <c r="Y47" i="6" s="1"/>
  <c r="V46" i="6"/>
  <c r="R46" i="6"/>
  <c r="Y46" i="6" s="1"/>
  <c r="Y45" i="6"/>
  <c r="V45" i="6"/>
  <c r="R45" i="6"/>
  <c r="W45" i="6" s="1"/>
  <c r="X45" i="6" s="1"/>
  <c r="V44" i="6"/>
  <c r="R44" i="6"/>
  <c r="Y44" i="6" s="1"/>
  <c r="W43" i="6"/>
  <c r="X43" i="6" s="1"/>
  <c r="V43" i="6"/>
  <c r="Y43" i="6" s="1"/>
  <c r="R43" i="6"/>
  <c r="V42" i="6"/>
  <c r="W42" i="6" s="1"/>
  <c r="X42" i="6" s="1"/>
  <c r="R42" i="6"/>
  <c r="Y42" i="6" s="1"/>
  <c r="V41" i="6"/>
  <c r="R41" i="6"/>
  <c r="Y41" i="6" s="1"/>
  <c r="Y40" i="6"/>
  <c r="V40" i="6"/>
  <c r="R40" i="6"/>
  <c r="W40" i="6" s="1"/>
  <c r="X40" i="6" s="1"/>
  <c r="V39" i="6"/>
  <c r="R39" i="6"/>
  <c r="Y39" i="6" s="1"/>
  <c r="Y38" i="6"/>
  <c r="X38" i="6"/>
  <c r="W38" i="6"/>
  <c r="V38" i="6"/>
  <c r="R38" i="6"/>
  <c r="W37" i="6"/>
  <c r="X37" i="6" s="1"/>
  <c r="V37" i="6"/>
  <c r="R37" i="6"/>
  <c r="Y37" i="6" s="1"/>
  <c r="V36" i="6"/>
  <c r="W36" i="6" s="1"/>
  <c r="X36" i="6" s="1"/>
  <c r="R36" i="6"/>
  <c r="Y36" i="6" s="1"/>
  <c r="V35" i="6"/>
  <c r="R35" i="6"/>
  <c r="Y35" i="6" s="1"/>
  <c r="V34" i="6"/>
  <c r="R34" i="6"/>
  <c r="Y34" i="6" s="1"/>
  <c r="Y33" i="6"/>
  <c r="V33" i="6"/>
  <c r="R33" i="6"/>
  <c r="W33" i="6" s="1"/>
  <c r="X33" i="6" s="1"/>
  <c r="V32" i="6"/>
  <c r="R32" i="6"/>
  <c r="Y32" i="6" s="1"/>
  <c r="W31" i="6"/>
  <c r="X31" i="6" s="1"/>
  <c r="V31" i="6"/>
  <c r="Y31" i="6" s="1"/>
  <c r="R31" i="6"/>
  <c r="V30" i="6"/>
  <c r="W30" i="6" s="1"/>
  <c r="X30" i="6" s="1"/>
  <c r="R30" i="6"/>
  <c r="Y30" i="6" s="1"/>
  <c r="V29" i="6"/>
  <c r="R29" i="6"/>
  <c r="Y29" i="6" s="1"/>
  <c r="Y28" i="6"/>
  <c r="V28" i="6"/>
  <c r="R28" i="6"/>
  <c r="W28" i="6" s="1"/>
  <c r="X28" i="6" s="1"/>
  <c r="V27" i="6"/>
  <c r="R27" i="6"/>
  <c r="Y27" i="6" s="1"/>
  <c r="Y26" i="6"/>
  <c r="X26" i="6"/>
  <c r="W26" i="6"/>
  <c r="V26" i="6"/>
  <c r="R26" i="6"/>
  <c r="W25" i="6"/>
  <c r="X25" i="6" s="1"/>
  <c r="V25" i="6"/>
  <c r="R25" i="6"/>
  <c r="Y25" i="6" s="1"/>
  <c r="V24" i="6"/>
  <c r="W24" i="6" s="1"/>
  <c r="X24" i="6" s="1"/>
  <c r="R24" i="6"/>
  <c r="Y24" i="6" s="1"/>
  <c r="V23" i="6"/>
  <c r="R23" i="6"/>
  <c r="Y23" i="6" s="1"/>
  <c r="V22" i="6"/>
  <c r="R22" i="6"/>
  <c r="Y22" i="6" s="1"/>
  <c r="Y21" i="6"/>
  <c r="V21" i="6"/>
  <c r="R21" i="6"/>
  <c r="W21" i="6" s="1"/>
  <c r="X21" i="6" s="1"/>
  <c r="V20" i="6"/>
  <c r="R20" i="6"/>
  <c r="Y20" i="6" s="1"/>
  <c r="W19" i="6"/>
  <c r="X19" i="6" s="1"/>
  <c r="V19" i="6"/>
  <c r="Y19" i="6" s="1"/>
  <c r="R19" i="6"/>
  <c r="V18" i="6"/>
  <c r="Y18" i="6" s="1"/>
  <c r="R18" i="6"/>
  <c r="V17" i="6"/>
  <c r="R17" i="6"/>
  <c r="Y17" i="6" s="1"/>
  <c r="Y16" i="6"/>
  <c r="V16" i="6"/>
  <c r="R16" i="6"/>
  <c r="W16" i="6" s="1"/>
  <c r="X16" i="6" s="1"/>
  <c r="Y15" i="6"/>
  <c r="V15" i="6"/>
  <c r="R15" i="6"/>
  <c r="W15" i="6" s="1"/>
  <c r="X15" i="6" s="1"/>
  <c r="Y14" i="6"/>
  <c r="X14" i="6"/>
  <c r="W14" i="6"/>
  <c r="V14" i="6"/>
  <c r="R14" i="6"/>
  <c r="W13" i="6"/>
  <c r="X13" i="6" s="1"/>
  <c r="V13" i="6"/>
  <c r="R13" i="6"/>
  <c r="Y13" i="6" s="1"/>
  <c r="V12" i="6"/>
  <c r="W12" i="6" s="1"/>
  <c r="X12" i="6" s="1"/>
  <c r="R12" i="6"/>
  <c r="Y12" i="6" s="1"/>
  <c r="V11" i="6"/>
  <c r="R11" i="6"/>
  <c r="Y11" i="6" s="1"/>
  <c r="V10" i="6"/>
  <c r="R10" i="6"/>
  <c r="Y10" i="6" s="1"/>
  <c r="Y9" i="6"/>
  <c r="V9" i="6"/>
  <c r="R9" i="6"/>
  <c r="W9" i="6" s="1"/>
  <c r="X9" i="6" s="1"/>
  <c r="V8" i="6"/>
  <c r="R8" i="6"/>
  <c r="V7" i="6"/>
  <c r="Y7" i="6" s="1"/>
  <c r="R7" i="6"/>
  <c r="V6" i="6"/>
  <c r="Y6" i="6" s="1"/>
  <c r="R6" i="6"/>
  <c r="V5" i="6"/>
  <c r="R5" i="6"/>
  <c r="V4" i="6"/>
  <c r="Y4" i="6" s="1"/>
  <c r="R4" i="6"/>
  <c r="Y3" i="6"/>
  <c r="V3" i="6"/>
  <c r="R3" i="6"/>
  <c r="V47" i="7"/>
  <c r="R47" i="7"/>
  <c r="Y47" i="7" s="1"/>
  <c r="V46" i="7"/>
  <c r="R46" i="7"/>
  <c r="Y46" i="7" s="1"/>
  <c r="Y45" i="7"/>
  <c r="V45" i="7"/>
  <c r="R45" i="7"/>
  <c r="W45" i="7" s="1"/>
  <c r="X45" i="7" s="1"/>
  <c r="V44" i="7"/>
  <c r="R44" i="7"/>
  <c r="Y44" i="7" s="1"/>
  <c r="W43" i="7"/>
  <c r="X43" i="7" s="1"/>
  <c r="V43" i="7"/>
  <c r="Y43" i="7" s="1"/>
  <c r="R43" i="7"/>
  <c r="V42" i="7"/>
  <c r="Y42" i="7" s="1"/>
  <c r="R42" i="7"/>
  <c r="V41" i="7"/>
  <c r="R41" i="7"/>
  <c r="Y41" i="7" s="1"/>
  <c r="Y40" i="7"/>
  <c r="V40" i="7"/>
  <c r="R40" i="7"/>
  <c r="W40" i="7" s="1"/>
  <c r="X40" i="7" s="1"/>
  <c r="V39" i="7"/>
  <c r="R39" i="7"/>
  <c r="Y39" i="7" s="1"/>
  <c r="Y38" i="7"/>
  <c r="X38" i="7"/>
  <c r="W38" i="7"/>
  <c r="V38" i="7"/>
  <c r="R38" i="7"/>
  <c r="V37" i="7"/>
  <c r="R37" i="7"/>
  <c r="Y37" i="7" s="1"/>
  <c r="V36" i="7"/>
  <c r="W36" i="7" s="1"/>
  <c r="X36" i="7" s="1"/>
  <c r="R36" i="7"/>
  <c r="Y36" i="7" s="1"/>
  <c r="V35" i="7"/>
  <c r="R35" i="7"/>
  <c r="Y35" i="7" s="1"/>
  <c r="V34" i="7"/>
  <c r="R34" i="7"/>
  <c r="Y34" i="7" s="1"/>
  <c r="Y33" i="7"/>
  <c r="V33" i="7"/>
  <c r="R33" i="7"/>
  <c r="W33" i="7" s="1"/>
  <c r="X33" i="7" s="1"/>
  <c r="V32" i="7"/>
  <c r="R32" i="7"/>
  <c r="Y32" i="7" s="1"/>
  <c r="W31" i="7"/>
  <c r="X31" i="7" s="1"/>
  <c r="V31" i="7"/>
  <c r="Y31" i="7" s="1"/>
  <c r="R31" i="7"/>
  <c r="V30" i="7"/>
  <c r="Y30" i="7" s="1"/>
  <c r="R30" i="7"/>
  <c r="V29" i="7"/>
  <c r="R29" i="7"/>
  <c r="Y29" i="7" s="1"/>
  <c r="Y28" i="7"/>
  <c r="V28" i="7"/>
  <c r="R28" i="7"/>
  <c r="W28" i="7" s="1"/>
  <c r="X28" i="7" s="1"/>
  <c r="V27" i="7"/>
  <c r="R27" i="7"/>
  <c r="Y27" i="7" s="1"/>
  <c r="Y26" i="7"/>
  <c r="X26" i="7"/>
  <c r="W26" i="7"/>
  <c r="V26" i="7"/>
  <c r="R26" i="7"/>
  <c r="V25" i="7"/>
  <c r="R25" i="7"/>
  <c r="Y25" i="7" s="1"/>
  <c r="V24" i="7"/>
  <c r="R24" i="7"/>
  <c r="Y24" i="7" s="1"/>
  <c r="V23" i="7"/>
  <c r="R23" i="7"/>
  <c r="Y23" i="7" s="1"/>
  <c r="V22" i="7"/>
  <c r="R22" i="7"/>
  <c r="Y22" i="7" s="1"/>
  <c r="Y21" i="7"/>
  <c r="V21" i="7"/>
  <c r="R21" i="7"/>
  <c r="W21" i="7" s="1"/>
  <c r="X21" i="7" s="1"/>
  <c r="V20" i="7"/>
  <c r="R20" i="7"/>
  <c r="Y20" i="7" s="1"/>
  <c r="W19" i="7"/>
  <c r="X19" i="7" s="1"/>
  <c r="V19" i="7"/>
  <c r="Y19" i="7" s="1"/>
  <c r="R19" i="7"/>
  <c r="W18" i="7"/>
  <c r="X18" i="7" s="1"/>
  <c r="V18" i="7"/>
  <c r="Y18" i="7" s="1"/>
  <c r="R18" i="7"/>
  <c r="V17" i="7"/>
  <c r="R17" i="7"/>
  <c r="Y17" i="7" s="1"/>
  <c r="Y16" i="7"/>
  <c r="V16" i="7"/>
  <c r="R16" i="7"/>
  <c r="W16" i="7" s="1"/>
  <c r="X16" i="7" s="1"/>
  <c r="V15" i="7"/>
  <c r="R15" i="7"/>
  <c r="Y15" i="7" s="1"/>
  <c r="Y14" i="7"/>
  <c r="X14" i="7"/>
  <c r="W14" i="7"/>
  <c r="V14" i="7"/>
  <c r="R14" i="7"/>
  <c r="V13" i="7"/>
  <c r="R13" i="7"/>
  <c r="Y13" i="7" s="1"/>
  <c r="V12" i="7"/>
  <c r="R12" i="7"/>
  <c r="W12" i="7" s="1"/>
  <c r="X12" i="7" s="1"/>
  <c r="V11" i="7"/>
  <c r="R11" i="7"/>
  <c r="Y11" i="7" s="1"/>
  <c r="V10" i="7"/>
  <c r="R10" i="7"/>
  <c r="Y10" i="7" s="1"/>
  <c r="Y9" i="7"/>
  <c r="V9" i="7"/>
  <c r="R9" i="7"/>
  <c r="W9" i="7" s="1"/>
  <c r="X9" i="7" s="1"/>
  <c r="V8" i="7"/>
  <c r="Y8" i="7" s="1"/>
  <c r="R8" i="7"/>
  <c r="V7" i="7"/>
  <c r="Y7" i="7" s="1"/>
  <c r="R7" i="7"/>
  <c r="V6" i="7"/>
  <c r="Y6" i="7" s="1"/>
  <c r="R6" i="7"/>
  <c r="V5" i="7"/>
  <c r="R5" i="7"/>
  <c r="V4" i="7"/>
  <c r="Y4" i="7" s="1"/>
  <c r="R4" i="7"/>
  <c r="V3" i="7"/>
  <c r="R3" i="7"/>
  <c r="V47" i="8"/>
  <c r="R47" i="8"/>
  <c r="Y47" i="8" s="1"/>
  <c r="V46" i="8"/>
  <c r="R46" i="8"/>
  <c r="Y46" i="8" s="1"/>
  <c r="Y45" i="8"/>
  <c r="V45" i="8"/>
  <c r="R45" i="8"/>
  <c r="W45" i="8" s="1"/>
  <c r="X45" i="8" s="1"/>
  <c r="V44" i="8"/>
  <c r="R44" i="8"/>
  <c r="Y44" i="8" s="1"/>
  <c r="W43" i="8"/>
  <c r="X43" i="8" s="1"/>
  <c r="V43" i="8"/>
  <c r="Y43" i="8" s="1"/>
  <c r="R43" i="8"/>
  <c r="V42" i="8"/>
  <c r="R42" i="8"/>
  <c r="Y42" i="8" s="1"/>
  <c r="V41" i="8"/>
  <c r="R41" i="8"/>
  <c r="Y41" i="8" s="1"/>
  <c r="Y40" i="8"/>
  <c r="V40" i="8"/>
  <c r="R40" i="8"/>
  <c r="W40" i="8" s="1"/>
  <c r="X40" i="8" s="1"/>
  <c r="V39" i="8"/>
  <c r="R39" i="8"/>
  <c r="Y39" i="8" s="1"/>
  <c r="Y38" i="8"/>
  <c r="X38" i="8"/>
  <c r="W38" i="8"/>
  <c r="V38" i="8"/>
  <c r="R38" i="8"/>
  <c r="W37" i="8"/>
  <c r="X37" i="8" s="1"/>
  <c r="V37" i="8"/>
  <c r="R37" i="8"/>
  <c r="Y37" i="8" s="1"/>
  <c r="V36" i="8"/>
  <c r="R36" i="8"/>
  <c r="Y36" i="8" s="1"/>
  <c r="V35" i="8"/>
  <c r="R35" i="8"/>
  <c r="Y35" i="8" s="1"/>
  <c r="V34" i="8"/>
  <c r="R34" i="8"/>
  <c r="Y34" i="8" s="1"/>
  <c r="Y33" i="8"/>
  <c r="V33" i="8"/>
  <c r="R33" i="8"/>
  <c r="W33" i="8" s="1"/>
  <c r="X33" i="8" s="1"/>
  <c r="X32" i="8"/>
  <c r="W32" i="8"/>
  <c r="V32" i="8"/>
  <c r="R32" i="8"/>
  <c r="Y32" i="8" s="1"/>
  <c r="W31" i="8"/>
  <c r="X31" i="8" s="1"/>
  <c r="V31" i="8"/>
  <c r="Y31" i="8" s="1"/>
  <c r="R31" i="8"/>
  <c r="V30" i="8"/>
  <c r="R30" i="8"/>
  <c r="Y30" i="8" s="1"/>
  <c r="V29" i="8"/>
  <c r="R29" i="8"/>
  <c r="Y29" i="8" s="1"/>
  <c r="Y28" i="8"/>
  <c r="V28" i="8"/>
  <c r="R28" i="8"/>
  <c r="W28" i="8" s="1"/>
  <c r="X28" i="8" s="1"/>
  <c r="Y27" i="8"/>
  <c r="V27" i="8"/>
  <c r="R27" i="8"/>
  <c r="W27" i="8" s="1"/>
  <c r="X27" i="8" s="1"/>
  <c r="Y26" i="8"/>
  <c r="X26" i="8"/>
  <c r="W26" i="8"/>
  <c r="V26" i="8"/>
  <c r="R26" i="8"/>
  <c r="W25" i="8"/>
  <c r="X25" i="8" s="1"/>
  <c r="V25" i="8"/>
  <c r="R25" i="8"/>
  <c r="Y25" i="8" s="1"/>
  <c r="V24" i="8"/>
  <c r="R24" i="8"/>
  <c r="Y24" i="8" s="1"/>
  <c r="V23" i="8"/>
  <c r="R23" i="8"/>
  <c r="Y23" i="8" s="1"/>
  <c r="V22" i="8"/>
  <c r="R22" i="8"/>
  <c r="Y22" i="8" s="1"/>
  <c r="Y21" i="8"/>
  <c r="V21" i="8"/>
  <c r="R21" i="8"/>
  <c r="W21" i="8" s="1"/>
  <c r="X21" i="8" s="1"/>
  <c r="X20" i="8"/>
  <c r="W20" i="8"/>
  <c r="V20" i="8"/>
  <c r="R20" i="8"/>
  <c r="Y20" i="8" s="1"/>
  <c r="W19" i="8"/>
  <c r="X19" i="8" s="1"/>
  <c r="V19" i="8"/>
  <c r="Y19" i="8" s="1"/>
  <c r="R19" i="8"/>
  <c r="V18" i="8"/>
  <c r="R18" i="8"/>
  <c r="Y18" i="8" s="1"/>
  <c r="V17" i="8"/>
  <c r="R17" i="8"/>
  <c r="Y17" i="8" s="1"/>
  <c r="Y16" i="8"/>
  <c r="V16" i="8"/>
  <c r="R16" i="8"/>
  <c r="W16" i="8" s="1"/>
  <c r="X16" i="8" s="1"/>
  <c r="Y15" i="8"/>
  <c r="V15" i="8"/>
  <c r="R15" i="8"/>
  <c r="W15" i="8" s="1"/>
  <c r="X15" i="8" s="1"/>
  <c r="Y14" i="8"/>
  <c r="X14" i="8"/>
  <c r="W14" i="8"/>
  <c r="V14" i="8"/>
  <c r="R14" i="8"/>
  <c r="W13" i="8"/>
  <c r="X13" i="8" s="1"/>
  <c r="V13" i="8"/>
  <c r="R13" i="8"/>
  <c r="Y13" i="8" s="1"/>
  <c r="V12" i="8"/>
  <c r="R12" i="8"/>
  <c r="W12" i="8" s="1"/>
  <c r="X12" i="8" s="1"/>
  <c r="V11" i="8"/>
  <c r="R11" i="8"/>
  <c r="Y11" i="8" s="1"/>
  <c r="V10" i="8"/>
  <c r="R10" i="8"/>
  <c r="Y10" i="8" s="1"/>
  <c r="Y9" i="8"/>
  <c r="V9" i="8"/>
  <c r="R9" i="8"/>
  <c r="W9" i="8" s="1"/>
  <c r="X9" i="8" s="1"/>
  <c r="V8" i="8"/>
  <c r="W8" i="8" s="1"/>
  <c r="X8" i="8" s="1"/>
  <c r="R8" i="8"/>
  <c r="V7" i="8"/>
  <c r="Y7" i="8" s="1"/>
  <c r="R7" i="8"/>
  <c r="V6" i="8"/>
  <c r="R6" i="8"/>
  <c r="V5" i="8"/>
  <c r="R5" i="8"/>
  <c r="V4" i="8"/>
  <c r="Y4" i="8" s="1"/>
  <c r="R4" i="8"/>
  <c r="Y3" i="8"/>
  <c r="V3" i="8"/>
  <c r="R3" i="8"/>
  <c r="V47" i="9"/>
  <c r="R47" i="9"/>
  <c r="Y47" i="9" s="1"/>
  <c r="V46" i="9"/>
  <c r="R46" i="9"/>
  <c r="Y46" i="9" s="1"/>
  <c r="Y45" i="9"/>
  <c r="V45" i="9"/>
  <c r="R45" i="9"/>
  <c r="W45" i="9" s="1"/>
  <c r="X45" i="9" s="1"/>
  <c r="V44" i="9"/>
  <c r="R44" i="9"/>
  <c r="Y44" i="9" s="1"/>
  <c r="W43" i="9"/>
  <c r="X43" i="9" s="1"/>
  <c r="V43" i="9"/>
  <c r="Y43" i="9" s="1"/>
  <c r="R43" i="9"/>
  <c r="V42" i="9"/>
  <c r="R42" i="9"/>
  <c r="Y42" i="9" s="1"/>
  <c r="V41" i="9"/>
  <c r="R41" i="9"/>
  <c r="Y41" i="9" s="1"/>
  <c r="Y40" i="9"/>
  <c r="V40" i="9"/>
  <c r="R40" i="9"/>
  <c r="W40" i="9" s="1"/>
  <c r="X40" i="9" s="1"/>
  <c r="V39" i="9"/>
  <c r="R39" i="9"/>
  <c r="Y39" i="9" s="1"/>
  <c r="Y38" i="9"/>
  <c r="X38" i="9"/>
  <c r="W38" i="9"/>
  <c r="V38" i="9"/>
  <c r="R38" i="9"/>
  <c r="V37" i="9"/>
  <c r="R37" i="9"/>
  <c r="Y37" i="9" s="1"/>
  <c r="V36" i="9"/>
  <c r="R36" i="9"/>
  <c r="Y36" i="9" s="1"/>
  <c r="V35" i="9"/>
  <c r="R35" i="9"/>
  <c r="Y35" i="9" s="1"/>
  <c r="V34" i="9"/>
  <c r="R34" i="9"/>
  <c r="Y34" i="9" s="1"/>
  <c r="Y33" i="9"/>
  <c r="V33" i="9"/>
  <c r="R33" i="9"/>
  <c r="W33" i="9" s="1"/>
  <c r="X33" i="9" s="1"/>
  <c r="W32" i="9"/>
  <c r="X32" i="9" s="1"/>
  <c r="V32" i="9"/>
  <c r="R32" i="9"/>
  <c r="Y32" i="9" s="1"/>
  <c r="W31" i="9"/>
  <c r="X31" i="9" s="1"/>
  <c r="V31" i="9"/>
  <c r="Y31" i="9" s="1"/>
  <c r="R31" i="9"/>
  <c r="V30" i="9"/>
  <c r="R30" i="9"/>
  <c r="Y30" i="9" s="1"/>
  <c r="V29" i="9"/>
  <c r="R29" i="9"/>
  <c r="Y29" i="9" s="1"/>
  <c r="Y28" i="9"/>
  <c r="V28" i="9"/>
  <c r="R28" i="9"/>
  <c r="W28" i="9" s="1"/>
  <c r="X28" i="9" s="1"/>
  <c r="V27" i="9"/>
  <c r="R27" i="9"/>
  <c r="Y27" i="9" s="1"/>
  <c r="Y26" i="9"/>
  <c r="X26" i="9"/>
  <c r="W26" i="9"/>
  <c r="V26" i="9"/>
  <c r="R26" i="9"/>
  <c r="V25" i="9"/>
  <c r="R25" i="9"/>
  <c r="Y25" i="9" s="1"/>
  <c r="V24" i="9"/>
  <c r="R24" i="9"/>
  <c r="Y24" i="9" s="1"/>
  <c r="V23" i="9"/>
  <c r="R23" i="9"/>
  <c r="Y23" i="9" s="1"/>
  <c r="V22" i="9"/>
  <c r="R22" i="9"/>
  <c r="Y22" i="9" s="1"/>
  <c r="Y21" i="9"/>
  <c r="V21" i="9"/>
  <c r="R21" i="9"/>
  <c r="W21" i="9" s="1"/>
  <c r="X21" i="9" s="1"/>
  <c r="W20" i="9"/>
  <c r="X20" i="9" s="1"/>
  <c r="V20" i="9"/>
  <c r="R20" i="9"/>
  <c r="Y20" i="9" s="1"/>
  <c r="W19" i="9"/>
  <c r="X19" i="9" s="1"/>
  <c r="V19" i="9"/>
  <c r="Y19" i="9" s="1"/>
  <c r="R19" i="9"/>
  <c r="V18" i="9"/>
  <c r="R18" i="9"/>
  <c r="Y18" i="9" s="1"/>
  <c r="V17" i="9"/>
  <c r="R17" i="9"/>
  <c r="Y17" i="9" s="1"/>
  <c r="Y16" i="9"/>
  <c r="V16" i="9"/>
  <c r="R16" i="9"/>
  <c r="W16" i="9" s="1"/>
  <c r="X16" i="9" s="1"/>
  <c r="V15" i="9"/>
  <c r="R15" i="9"/>
  <c r="Y15" i="9" s="1"/>
  <c r="Y14" i="9"/>
  <c r="X14" i="9"/>
  <c r="W14" i="9"/>
  <c r="V14" i="9"/>
  <c r="R14" i="9"/>
  <c r="V13" i="9"/>
  <c r="R13" i="9"/>
  <c r="Y13" i="9" s="1"/>
  <c r="V12" i="9"/>
  <c r="R12" i="9"/>
  <c r="Y12" i="9" s="1"/>
  <c r="V11" i="9"/>
  <c r="R11" i="9"/>
  <c r="Y11" i="9" s="1"/>
  <c r="V10" i="9"/>
  <c r="R10" i="9"/>
  <c r="Y10" i="9" s="1"/>
  <c r="Y9" i="9"/>
  <c r="V9" i="9"/>
  <c r="R9" i="9"/>
  <c r="W9" i="9" s="1"/>
  <c r="X9" i="9" s="1"/>
  <c r="V8" i="9"/>
  <c r="W8" i="9" s="1"/>
  <c r="X8" i="9" s="1"/>
  <c r="R8" i="9"/>
  <c r="V7" i="9"/>
  <c r="Y7" i="9" s="1"/>
  <c r="R7" i="9"/>
  <c r="V6" i="9"/>
  <c r="R6" i="9"/>
  <c r="V5" i="9"/>
  <c r="R5" i="9"/>
  <c r="V4" i="9"/>
  <c r="Y4" i="9" s="1"/>
  <c r="R4" i="9"/>
  <c r="V3" i="9"/>
  <c r="R3" i="9"/>
  <c r="V47" i="10"/>
  <c r="R47" i="10"/>
  <c r="Y47" i="10" s="1"/>
  <c r="V46" i="10"/>
  <c r="R46" i="10"/>
  <c r="Y46" i="10" s="1"/>
  <c r="Y45" i="10"/>
  <c r="V45" i="10"/>
  <c r="R45" i="10"/>
  <c r="W45" i="10" s="1"/>
  <c r="X45" i="10" s="1"/>
  <c r="V44" i="10"/>
  <c r="R44" i="10"/>
  <c r="Y44" i="10" s="1"/>
  <c r="W43" i="10"/>
  <c r="X43" i="10" s="1"/>
  <c r="V43" i="10"/>
  <c r="Y43" i="10" s="1"/>
  <c r="R43" i="10"/>
  <c r="V42" i="10"/>
  <c r="R42" i="10"/>
  <c r="Y42" i="10" s="1"/>
  <c r="V41" i="10"/>
  <c r="R41" i="10"/>
  <c r="Y41" i="10" s="1"/>
  <c r="Y40" i="10"/>
  <c r="V40" i="10"/>
  <c r="R40" i="10"/>
  <c r="W40" i="10" s="1"/>
  <c r="X40" i="10" s="1"/>
  <c r="V39" i="10"/>
  <c r="R39" i="10"/>
  <c r="Y39" i="10" s="1"/>
  <c r="Y38" i="10"/>
  <c r="X38" i="10"/>
  <c r="W38" i="10"/>
  <c r="V38" i="10"/>
  <c r="R38" i="10"/>
  <c r="V37" i="10"/>
  <c r="W37" i="10" s="1"/>
  <c r="X37" i="10" s="1"/>
  <c r="R37" i="10"/>
  <c r="Y37" i="10" s="1"/>
  <c r="V36" i="10"/>
  <c r="R36" i="10"/>
  <c r="W36" i="10" s="1"/>
  <c r="X36" i="10" s="1"/>
  <c r="V35" i="10"/>
  <c r="R35" i="10"/>
  <c r="Y35" i="10" s="1"/>
  <c r="V34" i="10"/>
  <c r="R34" i="10"/>
  <c r="Y34" i="10" s="1"/>
  <c r="Y33" i="10"/>
  <c r="V33" i="10"/>
  <c r="R33" i="10"/>
  <c r="W33" i="10" s="1"/>
  <c r="X33" i="10" s="1"/>
  <c r="V32" i="10"/>
  <c r="R32" i="10"/>
  <c r="Y32" i="10" s="1"/>
  <c r="W31" i="10"/>
  <c r="X31" i="10" s="1"/>
  <c r="V31" i="10"/>
  <c r="Y31" i="10" s="1"/>
  <c r="R31" i="10"/>
  <c r="V30" i="10"/>
  <c r="R30" i="10"/>
  <c r="Y30" i="10" s="1"/>
  <c r="V29" i="10"/>
  <c r="R29" i="10"/>
  <c r="Y29" i="10" s="1"/>
  <c r="Y28" i="10"/>
  <c r="V28" i="10"/>
  <c r="R28" i="10"/>
  <c r="W28" i="10" s="1"/>
  <c r="X28" i="10" s="1"/>
  <c r="V27" i="10"/>
  <c r="R27" i="10"/>
  <c r="Y27" i="10" s="1"/>
  <c r="Y26" i="10"/>
  <c r="W26" i="10"/>
  <c r="X26" i="10" s="1"/>
  <c r="V26" i="10"/>
  <c r="R26" i="10"/>
  <c r="V25" i="10"/>
  <c r="W25" i="10" s="1"/>
  <c r="X25" i="10" s="1"/>
  <c r="R25" i="10"/>
  <c r="Y25" i="10" s="1"/>
  <c r="V24" i="10"/>
  <c r="R24" i="10"/>
  <c r="W24" i="10" s="1"/>
  <c r="X24" i="10" s="1"/>
  <c r="V23" i="10"/>
  <c r="R23" i="10"/>
  <c r="Y23" i="10" s="1"/>
  <c r="V22" i="10"/>
  <c r="R22" i="10"/>
  <c r="Y22" i="10" s="1"/>
  <c r="Y21" i="10"/>
  <c r="V21" i="10"/>
  <c r="R21" i="10"/>
  <c r="W21" i="10" s="1"/>
  <c r="X21" i="10" s="1"/>
  <c r="V20" i="10"/>
  <c r="R20" i="10"/>
  <c r="Y20" i="10" s="1"/>
  <c r="V19" i="10"/>
  <c r="Y19" i="10" s="1"/>
  <c r="R19" i="10"/>
  <c r="V18" i="10"/>
  <c r="R18" i="10"/>
  <c r="Y18" i="10" s="1"/>
  <c r="V17" i="10"/>
  <c r="R17" i="10"/>
  <c r="Y17" i="10" s="1"/>
  <c r="Y16" i="10"/>
  <c r="W16" i="10"/>
  <c r="X16" i="10" s="1"/>
  <c r="V16" i="10"/>
  <c r="R16" i="10"/>
  <c r="V15" i="10"/>
  <c r="R15" i="10"/>
  <c r="Y15" i="10" s="1"/>
  <c r="Y14" i="10"/>
  <c r="W14" i="10"/>
  <c r="X14" i="10" s="1"/>
  <c r="V14" i="10"/>
  <c r="R14" i="10"/>
  <c r="V13" i="10"/>
  <c r="W13" i="10" s="1"/>
  <c r="X13" i="10" s="1"/>
  <c r="R13" i="10"/>
  <c r="Y13" i="10" s="1"/>
  <c r="V12" i="10"/>
  <c r="R12" i="10"/>
  <c r="W12" i="10" s="1"/>
  <c r="X12" i="10" s="1"/>
  <c r="V11" i="10"/>
  <c r="R11" i="10"/>
  <c r="Y11" i="10" s="1"/>
  <c r="V10" i="10"/>
  <c r="R10" i="10"/>
  <c r="Y10" i="10" s="1"/>
  <c r="Y9" i="10"/>
  <c r="V9" i="10"/>
  <c r="R9" i="10"/>
  <c r="W9" i="10" s="1"/>
  <c r="X9" i="10" s="1"/>
  <c r="V8" i="10"/>
  <c r="R8" i="10"/>
  <c r="V7" i="10"/>
  <c r="W7" i="10" s="1"/>
  <c r="X7" i="10" s="1"/>
  <c r="R7" i="10"/>
  <c r="V6" i="10"/>
  <c r="Y6" i="10" s="1"/>
  <c r="R6" i="10"/>
  <c r="V5" i="10"/>
  <c r="R5" i="10"/>
  <c r="Y5" i="10" s="1"/>
  <c r="V4" i="10"/>
  <c r="Y4" i="10" s="1"/>
  <c r="R4" i="10"/>
  <c r="V3" i="10"/>
  <c r="R3" i="10"/>
  <c r="Y3" i="10" s="1"/>
  <c r="V47" i="11"/>
  <c r="R47" i="11"/>
  <c r="Y47" i="11" s="1"/>
  <c r="V46" i="11"/>
  <c r="R46" i="11"/>
  <c r="Y46" i="11" s="1"/>
  <c r="Y45" i="11"/>
  <c r="V45" i="11"/>
  <c r="R45" i="11"/>
  <c r="W45" i="11" s="1"/>
  <c r="X45" i="11" s="1"/>
  <c r="V44" i="11"/>
  <c r="R44" i="11"/>
  <c r="Y44" i="11" s="1"/>
  <c r="W43" i="11"/>
  <c r="X43" i="11" s="1"/>
  <c r="V43" i="11"/>
  <c r="Y43" i="11" s="1"/>
  <c r="R43" i="11"/>
  <c r="V42" i="11"/>
  <c r="R42" i="11"/>
  <c r="Y42" i="11" s="1"/>
  <c r="V41" i="11"/>
  <c r="R41" i="11"/>
  <c r="Y41" i="11" s="1"/>
  <c r="Y40" i="11"/>
  <c r="V40" i="11"/>
  <c r="R40" i="11"/>
  <c r="W40" i="11" s="1"/>
  <c r="X40" i="11" s="1"/>
  <c r="V39" i="11"/>
  <c r="R39" i="11"/>
  <c r="Y39" i="11" s="1"/>
  <c r="Y38" i="11"/>
  <c r="X38" i="11"/>
  <c r="W38" i="11"/>
  <c r="V38" i="11"/>
  <c r="R38" i="11"/>
  <c r="V37" i="11"/>
  <c r="R37" i="11"/>
  <c r="Y37" i="11" s="1"/>
  <c r="V36" i="11"/>
  <c r="R36" i="11"/>
  <c r="Y36" i="11" s="1"/>
  <c r="V35" i="11"/>
  <c r="R35" i="11"/>
  <c r="Y35" i="11" s="1"/>
  <c r="V34" i="11"/>
  <c r="R34" i="11"/>
  <c r="Y34" i="11" s="1"/>
  <c r="Y33" i="11"/>
  <c r="V33" i="11"/>
  <c r="R33" i="11"/>
  <c r="W33" i="11" s="1"/>
  <c r="X33" i="11" s="1"/>
  <c r="W32" i="11"/>
  <c r="X32" i="11" s="1"/>
  <c r="V32" i="11"/>
  <c r="R32" i="11"/>
  <c r="Y32" i="11" s="1"/>
  <c r="W31" i="11"/>
  <c r="X31" i="11" s="1"/>
  <c r="V31" i="11"/>
  <c r="Y31" i="11" s="1"/>
  <c r="R31" i="11"/>
  <c r="V30" i="11"/>
  <c r="R30" i="11"/>
  <c r="Y30" i="11" s="1"/>
  <c r="V29" i="11"/>
  <c r="R29" i="11"/>
  <c r="Y29" i="11" s="1"/>
  <c r="Y28" i="11"/>
  <c r="V28" i="11"/>
  <c r="R28" i="11"/>
  <c r="W28" i="11" s="1"/>
  <c r="X28" i="11" s="1"/>
  <c r="V27" i="11"/>
  <c r="R27" i="11"/>
  <c r="Y27" i="11" s="1"/>
  <c r="Y26" i="11"/>
  <c r="X26" i="11"/>
  <c r="W26" i="11"/>
  <c r="V26" i="11"/>
  <c r="R26" i="11"/>
  <c r="V25" i="11"/>
  <c r="W25" i="11" s="1"/>
  <c r="X25" i="11" s="1"/>
  <c r="R25" i="11"/>
  <c r="Y25" i="11" s="1"/>
  <c r="V24" i="11"/>
  <c r="R24" i="11"/>
  <c r="W24" i="11" s="1"/>
  <c r="X24" i="11" s="1"/>
  <c r="V23" i="11"/>
  <c r="R23" i="11"/>
  <c r="Y23" i="11" s="1"/>
  <c r="V22" i="11"/>
  <c r="R22" i="11"/>
  <c r="Y22" i="11" s="1"/>
  <c r="Y21" i="11"/>
  <c r="V21" i="11"/>
  <c r="R21" i="11"/>
  <c r="W21" i="11" s="1"/>
  <c r="X21" i="11" s="1"/>
  <c r="W20" i="11"/>
  <c r="X20" i="11" s="1"/>
  <c r="V20" i="11"/>
  <c r="R20" i="11"/>
  <c r="Y20" i="11" s="1"/>
  <c r="W19" i="11"/>
  <c r="X19" i="11" s="1"/>
  <c r="V19" i="11"/>
  <c r="Y19" i="11" s="1"/>
  <c r="R19" i="11"/>
  <c r="V18" i="11"/>
  <c r="R18" i="11"/>
  <c r="Y18" i="11" s="1"/>
  <c r="V17" i="11"/>
  <c r="R17" i="11"/>
  <c r="Y17" i="11" s="1"/>
  <c r="Y16" i="11"/>
  <c r="V16" i="11"/>
  <c r="R16" i="11"/>
  <c r="W16" i="11" s="1"/>
  <c r="X16" i="11" s="1"/>
  <c r="V15" i="11"/>
  <c r="R15" i="11"/>
  <c r="Y15" i="11" s="1"/>
  <c r="Y14" i="11"/>
  <c r="W14" i="11"/>
  <c r="X14" i="11" s="1"/>
  <c r="V14" i="11"/>
  <c r="R14" i="11"/>
  <c r="V13" i="11"/>
  <c r="W13" i="11" s="1"/>
  <c r="X13" i="11" s="1"/>
  <c r="R13" i="11"/>
  <c r="Y13" i="11" s="1"/>
  <c r="V12" i="11"/>
  <c r="R12" i="11"/>
  <c r="W12" i="11" s="1"/>
  <c r="X12" i="11" s="1"/>
  <c r="V11" i="11"/>
  <c r="R11" i="11"/>
  <c r="Y11" i="11" s="1"/>
  <c r="V10" i="11"/>
  <c r="R10" i="11"/>
  <c r="Y10" i="11" s="1"/>
  <c r="Y9" i="11"/>
  <c r="X9" i="11"/>
  <c r="W9" i="11"/>
  <c r="V9" i="11"/>
  <c r="R9" i="11"/>
  <c r="V8" i="11"/>
  <c r="W8" i="11" s="1"/>
  <c r="X8" i="11" s="1"/>
  <c r="R8" i="11"/>
  <c r="V7" i="11"/>
  <c r="W7" i="11" s="1"/>
  <c r="X7" i="11" s="1"/>
  <c r="R7" i="11"/>
  <c r="V6" i="11"/>
  <c r="R6" i="11"/>
  <c r="Y6" i="11" s="1"/>
  <c r="V5" i="11"/>
  <c r="R5" i="11"/>
  <c r="V4" i="11"/>
  <c r="Y4" i="11" s="1"/>
  <c r="R4" i="11"/>
  <c r="W4" i="11" s="1"/>
  <c r="X4" i="11" s="1"/>
  <c r="V3" i="11"/>
  <c r="R3" i="11"/>
  <c r="Y3" i="11" s="1"/>
  <c r="V47" i="12"/>
  <c r="R47" i="12"/>
  <c r="Y47" i="12" s="1"/>
  <c r="V46" i="12"/>
  <c r="R46" i="12"/>
  <c r="Y46" i="12" s="1"/>
  <c r="Y45" i="12"/>
  <c r="V45" i="12"/>
  <c r="R45" i="12"/>
  <c r="W45" i="12" s="1"/>
  <c r="X45" i="12" s="1"/>
  <c r="V44" i="12"/>
  <c r="R44" i="12"/>
  <c r="Y44" i="12" s="1"/>
  <c r="W43" i="12"/>
  <c r="X43" i="12" s="1"/>
  <c r="V43" i="12"/>
  <c r="Y43" i="12" s="1"/>
  <c r="R43" i="12"/>
  <c r="V42" i="12"/>
  <c r="W42" i="12" s="1"/>
  <c r="X42" i="12" s="1"/>
  <c r="R42" i="12"/>
  <c r="Y42" i="12" s="1"/>
  <c r="V41" i="12"/>
  <c r="R41" i="12"/>
  <c r="Y41" i="12" s="1"/>
  <c r="Y40" i="12"/>
  <c r="V40" i="12"/>
  <c r="R40" i="12"/>
  <c r="W40" i="12" s="1"/>
  <c r="X40" i="12" s="1"/>
  <c r="V39" i="12"/>
  <c r="R39" i="12"/>
  <c r="Y39" i="12" s="1"/>
  <c r="Y38" i="12"/>
  <c r="W38" i="12"/>
  <c r="X38" i="12" s="1"/>
  <c r="V38" i="12"/>
  <c r="R38" i="12"/>
  <c r="W37" i="12"/>
  <c r="X37" i="12" s="1"/>
  <c r="V37" i="12"/>
  <c r="R37" i="12"/>
  <c r="Y37" i="12" s="1"/>
  <c r="V36" i="12"/>
  <c r="R36" i="12"/>
  <c r="W36" i="12" s="1"/>
  <c r="X36" i="12" s="1"/>
  <c r="V35" i="12"/>
  <c r="R35" i="12"/>
  <c r="Y35" i="12" s="1"/>
  <c r="V34" i="12"/>
  <c r="R34" i="12"/>
  <c r="Y34" i="12" s="1"/>
  <c r="Y33" i="12"/>
  <c r="V33" i="12"/>
  <c r="W33" i="12" s="1"/>
  <c r="X33" i="12" s="1"/>
  <c r="R33" i="12"/>
  <c r="V32" i="12"/>
  <c r="R32" i="12"/>
  <c r="Y32" i="12" s="1"/>
  <c r="V31" i="12"/>
  <c r="W31" i="12" s="1"/>
  <c r="X31" i="12" s="1"/>
  <c r="R31" i="12"/>
  <c r="V30" i="12"/>
  <c r="W30" i="12" s="1"/>
  <c r="X30" i="12" s="1"/>
  <c r="R30" i="12"/>
  <c r="Y30" i="12" s="1"/>
  <c r="V29" i="12"/>
  <c r="R29" i="12"/>
  <c r="Y29" i="12" s="1"/>
  <c r="Y28" i="12"/>
  <c r="V28" i="12"/>
  <c r="R28" i="12"/>
  <c r="W28" i="12" s="1"/>
  <c r="X28" i="12" s="1"/>
  <c r="Y27" i="12"/>
  <c r="V27" i="12"/>
  <c r="R27" i="12"/>
  <c r="W27" i="12" s="1"/>
  <c r="X27" i="12" s="1"/>
  <c r="Y26" i="12"/>
  <c r="W26" i="12"/>
  <c r="X26" i="12" s="1"/>
  <c r="V26" i="12"/>
  <c r="R26" i="12"/>
  <c r="W25" i="12"/>
  <c r="X25" i="12" s="1"/>
  <c r="V25" i="12"/>
  <c r="R25" i="12"/>
  <c r="Y25" i="12" s="1"/>
  <c r="V24" i="12"/>
  <c r="R24" i="12"/>
  <c r="Y24" i="12" s="1"/>
  <c r="V23" i="12"/>
  <c r="R23" i="12"/>
  <c r="Y23" i="12" s="1"/>
  <c r="V22" i="12"/>
  <c r="R22" i="12"/>
  <c r="Y22" i="12" s="1"/>
  <c r="Y21" i="12"/>
  <c r="V21" i="12"/>
  <c r="W21" i="12" s="1"/>
  <c r="X21" i="12" s="1"/>
  <c r="R21" i="12"/>
  <c r="V20" i="12"/>
  <c r="R20" i="12"/>
  <c r="Y20" i="12" s="1"/>
  <c r="V19" i="12"/>
  <c r="W19" i="12" s="1"/>
  <c r="X19" i="12" s="1"/>
  <c r="R19" i="12"/>
  <c r="V18" i="12"/>
  <c r="W18" i="12" s="1"/>
  <c r="X18" i="12" s="1"/>
  <c r="R18" i="12"/>
  <c r="Y18" i="12" s="1"/>
  <c r="V17" i="12"/>
  <c r="R17" i="12"/>
  <c r="Y17" i="12" s="1"/>
  <c r="Y16" i="12"/>
  <c r="V16" i="12"/>
  <c r="R16" i="12"/>
  <c r="W16" i="12" s="1"/>
  <c r="X16" i="12" s="1"/>
  <c r="V15" i="12"/>
  <c r="R15" i="12"/>
  <c r="Y15" i="12" s="1"/>
  <c r="Y14" i="12"/>
  <c r="W14" i="12"/>
  <c r="X14" i="12" s="1"/>
  <c r="V14" i="12"/>
  <c r="R14" i="12"/>
  <c r="W13" i="12"/>
  <c r="X13" i="12" s="1"/>
  <c r="V13" i="12"/>
  <c r="R13" i="12"/>
  <c r="Y13" i="12" s="1"/>
  <c r="V12" i="12"/>
  <c r="R12" i="12"/>
  <c r="W12" i="12" s="1"/>
  <c r="X12" i="12" s="1"/>
  <c r="V11" i="12"/>
  <c r="R11" i="12"/>
  <c r="Y11" i="12" s="1"/>
  <c r="V10" i="12"/>
  <c r="R10" i="12"/>
  <c r="Y10" i="12" s="1"/>
  <c r="Y9" i="12"/>
  <c r="V9" i="12"/>
  <c r="W9" i="12" s="1"/>
  <c r="X9" i="12" s="1"/>
  <c r="R9" i="12"/>
  <c r="V8" i="12"/>
  <c r="R8" i="12"/>
  <c r="V7" i="12"/>
  <c r="W7" i="12" s="1"/>
  <c r="X7" i="12" s="1"/>
  <c r="R7" i="12"/>
  <c r="V6" i="12"/>
  <c r="W6" i="12" s="1"/>
  <c r="X6" i="12" s="1"/>
  <c r="R6" i="12"/>
  <c r="V5" i="12"/>
  <c r="R5" i="12"/>
  <c r="Y5" i="12" s="1"/>
  <c r="V4" i="12"/>
  <c r="Y4" i="12" s="1"/>
  <c r="R4" i="12"/>
  <c r="V3" i="12"/>
  <c r="R3" i="12"/>
  <c r="B3" i="12"/>
  <c r="Y3" i="1"/>
  <c r="X3" i="1"/>
  <c r="W3" i="1"/>
  <c r="Y8" i="13" l="1"/>
  <c r="W8" i="3"/>
  <c r="X8" i="3" s="1"/>
  <c r="W8" i="4"/>
  <c r="X8" i="4" s="1"/>
  <c r="Y8" i="5"/>
  <c r="Y8" i="6"/>
  <c r="W8" i="7"/>
  <c r="X8" i="7" s="1"/>
  <c r="Y8" i="8"/>
  <c r="Y8" i="9"/>
  <c r="Y8" i="10"/>
  <c r="Y8" i="11"/>
  <c r="Y8" i="12"/>
  <c r="W7" i="13"/>
  <c r="X7" i="13" s="1"/>
  <c r="W7" i="3"/>
  <c r="X7" i="3" s="1"/>
  <c r="W7" i="4"/>
  <c r="X7" i="4" s="1"/>
  <c r="W7" i="5"/>
  <c r="X7" i="5" s="1"/>
  <c r="W7" i="6"/>
  <c r="X7" i="6" s="1"/>
  <c r="W7" i="7"/>
  <c r="X7" i="7" s="1"/>
  <c r="W7" i="8"/>
  <c r="X7" i="8" s="1"/>
  <c r="W7" i="9"/>
  <c r="X7" i="9" s="1"/>
  <c r="Y6" i="8"/>
  <c r="Y6" i="9"/>
  <c r="W6" i="7"/>
  <c r="X6" i="7" s="1"/>
  <c r="Y6" i="5"/>
  <c r="Y6" i="4"/>
  <c r="W6" i="3"/>
  <c r="X6" i="3" s="1"/>
  <c r="W6" i="10"/>
  <c r="X6" i="10" s="1"/>
  <c r="Y6" i="12"/>
  <c r="Y5" i="13"/>
  <c r="Y5" i="3"/>
  <c r="Y5" i="4"/>
  <c r="Y5" i="5"/>
  <c r="Y5" i="6"/>
  <c r="Y5" i="7"/>
  <c r="Y5" i="8"/>
  <c r="Y5" i="9"/>
  <c r="Y5" i="11"/>
  <c r="W4" i="13"/>
  <c r="X4" i="13" s="1"/>
  <c r="W4" i="3"/>
  <c r="X4" i="3" s="1"/>
  <c r="W4" i="5"/>
  <c r="X4" i="5" s="1"/>
  <c r="W4" i="6"/>
  <c r="X4" i="6" s="1"/>
  <c r="W4" i="7"/>
  <c r="X4" i="7" s="1"/>
  <c r="W4" i="8"/>
  <c r="X4" i="8" s="1"/>
  <c r="W4" i="9"/>
  <c r="X4" i="9" s="1"/>
  <c r="W4" i="10"/>
  <c r="X4" i="10" s="1"/>
  <c r="W4" i="12"/>
  <c r="X4" i="12" s="1"/>
  <c r="Y3" i="3"/>
  <c r="Y3" i="4"/>
  <c r="W3" i="6"/>
  <c r="X3" i="6" s="1"/>
  <c r="Y3" i="7"/>
  <c r="W3" i="8"/>
  <c r="X3" i="8" s="1"/>
  <c r="Y3" i="9"/>
  <c r="Y3" i="12"/>
  <c r="W24" i="13"/>
  <c r="X24" i="13" s="1"/>
  <c r="W36" i="13"/>
  <c r="X36" i="13" s="1"/>
  <c r="W5" i="13"/>
  <c r="X5" i="13" s="1"/>
  <c r="W17" i="13"/>
  <c r="X17" i="13" s="1"/>
  <c r="W29" i="13"/>
  <c r="X29" i="13" s="1"/>
  <c r="W41" i="13"/>
  <c r="X41" i="13" s="1"/>
  <c r="W10" i="13"/>
  <c r="X10" i="13" s="1"/>
  <c r="W22" i="13"/>
  <c r="X22" i="13" s="1"/>
  <c r="W34" i="13"/>
  <c r="X34" i="13" s="1"/>
  <c r="W46" i="13"/>
  <c r="X46" i="13" s="1"/>
  <c r="X3" i="13"/>
  <c r="W15" i="13"/>
  <c r="X15" i="13" s="1"/>
  <c r="W27" i="13"/>
  <c r="X27" i="13" s="1"/>
  <c r="W39" i="13"/>
  <c r="X39" i="13" s="1"/>
  <c r="W20" i="13"/>
  <c r="X20" i="13" s="1"/>
  <c r="W32" i="13"/>
  <c r="X32" i="13" s="1"/>
  <c r="W44" i="13"/>
  <c r="X44" i="13" s="1"/>
  <c r="W13" i="13"/>
  <c r="X13" i="13" s="1"/>
  <c r="W25" i="13"/>
  <c r="X25" i="13" s="1"/>
  <c r="W37" i="13"/>
  <c r="X37" i="13" s="1"/>
  <c r="W6" i="13"/>
  <c r="X6" i="13" s="1"/>
  <c r="W18" i="13"/>
  <c r="X18" i="13" s="1"/>
  <c r="W30" i="13"/>
  <c r="X30" i="13" s="1"/>
  <c r="W42" i="13"/>
  <c r="X42" i="13" s="1"/>
  <c r="W11" i="13"/>
  <c r="X11" i="13" s="1"/>
  <c r="W23" i="13"/>
  <c r="X23" i="13" s="1"/>
  <c r="W35" i="13"/>
  <c r="X35" i="13" s="1"/>
  <c r="W47" i="13"/>
  <c r="X47" i="13" s="1"/>
  <c r="W5" i="3"/>
  <c r="X5" i="3" s="1"/>
  <c r="W17" i="3"/>
  <c r="X17" i="3" s="1"/>
  <c r="W29" i="3"/>
  <c r="X29" i="3" s="1"/>
  <c r="W41" i="3"/>
  <c r="X41" i="3" s="1"/>
  <c r="W10" i="3"/>
  <c r="X10" i="3" s="1"/>
  <c r="W22" i="3"/>
  <c r="X22" i="3" s="1"/>
  <c r="W34" i="3"/>
  <c r="X34" i="3" s="1"/>
  <c r="W46" i="3"/>
  <c r="X46" i="3" s="1"/>
  <c r="W3" i="3"/>
  <c r="X3" i="3" s="1"/>
  <c r="W15" i="3"/>
  <c r="X15" i="3" s="1"/>
  <c r="W27" i="3"/>
  <c r="X27" i="3" s="1"/>
  <c r="W39" i="3"/>
  <c r="X39" i="3" s="1"/>
  <c r="W44" i="3"/>
  <c r="X44" i="3" s="1"/>
  <c r="W13" i="3"/>
  <c r="X13" i="3" s="1"/>
  <c r="W25" i="3"/>
  <c r="X25" i="3" s="1"/>
  <c r="W37" i="3"/>
  <c r="X37" i="3" s="1"/>
  <c r="W11" i="3"/>
  <c r="X11" i="3" s="1"/>
  <c r="W23" i="3"/>
  <c r="X23" i="3" s="1"/>
  <c r="W35" i="3"/>
  <c r="X35" i="3" s="1"/>
  <c r="W47" i="3"/>
  <c r="X47" i="3" s="1"/>
  <c r="Y4" i="4"/>
  <c r="Y16" i="4"/>
  <c r="Y28" i="4"/>
  <c r="Y40" i="4"/>
  <c r="W5" i="4"/>
  <c r="X5" i="4" s="1"/>
  <c r="W17" i="4"/>
  <c r="X17" i="4" s="1"/>
  <c r="W29" i="4"/>
  <c r="X29" i="4" s="1"/>
  <c r="W41" i="4"/>
  <c r="X41" i="4" s="1"/>
  <c r="W10" i="4"/>
  <c r="X10" i="4" s="1"/>
  <c r="W22" i="4"/>
  <c r="X22" i="4" s="1"/>
  <c r="W34" i="4"/>
  <c r="X34" i="4" s="1"/>
  <c r="W46" i="4"/>
  <c r="X46" i="4" s="1"/>
  <c r="W15" i="4"/>
  <c r="X15" i="4" s="1"/>
  <c r="W27" i="4"/>
  <c r="X27" i="4" s="1"/>
  <c r="W39" i="4"/>
  <c r="X39" i="4" s="1"/>
  <c r="W13" i="4"/>
  <c r="X13" i="4" s="1"/>
  <c r="W25" i="4"/>
  <c r="X25" i="4" s="1"/>
  <c r="W37" i="4"/>
  <c r="X37" i="4" s="1"/>
  <c r="W11" i="4"/>
  <c r="X11" i="4" s="1"/>
  <c r="W23" i="4"/>
  <c r="X23" i="4" s="1"/>
  <c r="W35" i="4"/>
  <c r="X35" i="4" s="1"/>
  <c r="W47" i="4"/>
  <c r="X47" i="4" s="1"/>
  <c r="W12" i="5"/>
  <c r="X12" i="5" s="1"/>
  <c r="W36" i="5"/>
  <c r="X36" i="5" s="1"/>
  <c r="W5" i="5"/>
  <c r="X5" i="5" s="1"/>
  <c r="W17" i="5"/>
  <c r="X17" i="5" s="1"/>
  <c r="W29" i="5"/>
  <c r="X29" i="5" s="1"/>
  <c r="W41" i="5"/>
  <c r="X41" i="5" s="1"/>
  <c r="W10" i="5"/>
  <c r="X10" i="5" s="1"/>
  <c r="W22" i="5"/>
  <c r="X22" i="5" s="1"/>
  <c r="W34" i="5"/>
  <c r="X34" i="5" s="1"/>
  <c r="W46" i="5"/>
  <c r="X46" i="5" s="1"/>
  <c r="W3" i="5"/>
  <c r="X3" i="5" s="1"/>
  <c r="W15" i="5"/>
  <c r="X15" i="5" s="1"/>
  <c r="W27" i="5"/>
  <c r="X27" i="5" s="1"/>
  <c r="W39" i="5"/>
  <c r="X39" i="5" s="1"/>
  <c r="W13" i="5"/>
  <c r="X13" i="5" s="1"/>
  <c r="W25" i="5"/>
  <c r="X25" i="5" s="1"/>
  <c r="W6" i="5"/>
  <c r="X6" i="5" s="1"/>
  <c r="W18" i="5"/>
  <c r="X18" i="5" s="1"/>
  <c r="W30" i="5"/>
  <c r="X30" i="5" s="1"/>
  <c r="W42" i="5"/>
  <c r="X42" i="5" s="1"/>
  <c r="W11" i="5"/>
  <c r="X11" i="5" s="1"/>
  <c r="W23" i="5"/>
  <c r="X23" i="5" s="1"/>
  <c r="W35" i="5"/>
  <c r="X35" i="5" s="1"/>
  <c r="W47" i="5"/>
  <c r="X47" i="5" s="1"/>
  <c r="W5" i="6"/>
  <c r="X5" i="6" s="1"/>
  <c r="W17" i="6"/>
  <c r="X17" i="6" s="1"/>
  <c r="W29" i="6"/>
  <c r="X29" i="6" s="1"/>
  <c r="W41" i="6"/>
  <c r="X41" i="6" s="1"/>
  <c r="W10" i="6"/>
  <c r="X10" i="6" s="1"/>
  <c r="W22" i="6"/>
  <c r="X22" i="6" s="1"/>
  <c r="W34" i="6"/>
  <c r="X34" i="6" s="1"/>
  <c r="W46" i="6"/>
  <c r="X46" i="6" s="1"/>
  <c r="W27" i="6"/>
  <c r="X27" i="6" s="1"/>
  <c r="W39" i="6"/>
  <c r="X39" i="6" s="1"/>
  <c r="W8" i="6"/>
  <c r="X8" i="6" s="1"/>
  <c r="W20" i="6"/>
  <c r="X20" i="6" s="1"/>
  <c r="W32" i="6"/>
  <c r="X32" i="6" s="1"/>
  <c r="W44" i="6"/>
  <c r="X44" i="6" s="1"/>
  <c r="W6" i="6"/>
  <c r="X6" i="6" s="1"/>
  <c r="W18" i="6"/>
  <c r="X18" i="6" s="1"/>
  <c r="W11" i="6"/>
  <c r="X11" i="6" s="1"/>
  <c r="W23" i="6"/>
  <c r="X23" i="6" s="1"/>
  <c r="W35" i="6"/>
  <c r="X35" i="6" s="1"/>
  <c r="W47" i="6"/>
  <c r="X47" i="6" s="1"/>
  <c r="W24" i="7"/>
  <c r="X24" i="7" s="1"/>
  <c r="W5" i="7"/>
  <c r="X5" i="7" s="1"/>
  <c r="W17" i="7"/>
  <c r="X17" i="7" s="1"/>
  <c r="W29" i="7"/>
  <c r="X29" i="7" s="1"/>
  <c r="W41" i="7"/>
  <c r="X41" i="7" s="1"/>
  <c r="W10" i="7"/>
  <c r="X10" i="7" s="1"/>
  <c r="Y12" i="7"/>
  <c r="W22" i="7"/>
  <c r="X22" i="7" s="1"/>
  <c r="W34" i="7"/>
  <c r="X34" i="7" s="1"/>
  <c r="W46" i="7"/>
  <c r="X46" i="7" s="1"/>
  <c r="W3" i="7"/>
  <c r="X3" i="7" s="1"/>
  <c r="W15" i="7"/>
  <c r="X15" i="7" s="1"/>
  <c r="W27" i="7"/>
  <c r="X27" i="7" s="1"/>
  <c r="W39" i="7"/>
  <c r="X39" i="7" s="1"/>
  <c r="W20" i="7"/>
  <c r="X20" i="7" s="1"/>
  <c r="W32" i="7"/>
  <c r="X32" i="7" s="1"/>
  <c r="W44" i="7"/>
  <c r="X44" i="7" s="1"/>
  <c r="W13" i="7"/>
  <c r="X13" i="7" s="1"/>
  <c r="W25" i="7"/>
  <c r="X25" i="7" s="1"/>
  <c r="W37" i="7"/>
  <c r="X37" i="7" s="1"/>
  <c r="W30" i="7"/>
  <c r="X30" i="7" s="1"/>
  <c r="W42" i="7"/>
  <c r="X42" i="7" s="1"/>
  <c r="W11" i="7"/>
  <c r="X11" i="7" s="1"/>
  <c r="W23" i="7"/>
  <c r="X23" i="7" s="1"/>
  <c r="W35" i="7"/>
  <c r="X35" i="7" s="1"/>
  <c r="W47" i="7"/>
  <c r="X47" i="7" s="1"/>
  <c r="W24" i="8"/>
  <c r="X24" i="8" s="1"/>
  <c r="W36" i="8"/>
  <c r="X36" i="8" s="1"/>
  <c r="W5" i="8"/>
  <c r="X5" i="8" s="1"/>
  <c r="W17" i="8"/>
  <c r="X17" i="8" s="1"/>
  <c r="W29" i="8"/>
  <c r="X29" i="8" s="1"/>
  <c r="W41" i="8"/>
  <c r="X41" i="8" s="1"/>
  <c r="W10" i="8"/>
  <c r="X10" i="8" s="1"/>
  <c r="Y12" i="8"/>
  <c r="W22" i="8"/>
  <c r="X22" i="8" s="1"/>
  <c r="W34" i="8"/>
  <c r="X34" i="8" s="1"/>
  <c r="W46" i="8"/>
  <c r="X46" i="8" s="1"/>
  <c r="W39" i="8"/>
  <c r="X39" i="8" s="1"/>
  <c r="W44" i="8"/>
  <c r="X44" i="8" s="1"/>
  <c r="W6" i="8"/>
  <c r="X6" i="8" s="1"/>
  <c r="W18" i="8"/>
  <c r="X18" i="8" s="1"/>
  <c r="W30" i="8"/>
  <c r="X30" i="8" s="1"/>
  <c r="W42" i="8"/>
  <c r="X42" i="8" s="1"/>
  <c r="W11" i="8"/>
  <c r="X11" i="8" s="1"/>
  <c r="W23" i="8"/>
  <c r="X23" i="8" s="1"/>
  <c r="W35" i="8"/>
  <c r="X35" i="8" s="1"/>
  <c r="W47" i="8"/>
  <c r="X47" i="8" s="1"/>
  <c r="W36" i="9"/>
  <c r="X36" i="9" s="1"/>
  <c r="W5" i="9"/>
  <c r="X5" i="9" s="1"/>
  <c r="W17" i="9"/>
  <c r="X17" i="9" s="1"/>
  <c r="W29" i="9"/>
  <c r="X29" i="9" s="1"/>
  <c r="W41" i="9"/>
  <c r="X41" i="9" s="1"/>
  <c r="W12" i="9"/>
  <c r="X12" i="9" s="1"/>
  <c r="W24" i="9"/>
  <c r="X24" i="9" s="1"/>
  <c r="W10" i="9"/>
  <c r="X10" i="9" s="1"/>
  <c r="W22" i="9"/>
  <c r="X22" i="9" s="1"/>
  <c r="W34" i="9"/>
  <c r="X34" i="9" s="1"/>
  <c r="W46" i="9"/>
  <c r="X46" i="9" s="1"/>
  <c r="W3" i="9"/>
  <c r="X3" i="9" s="1"/>
  <c r="W15" i="9"/>
  <c r="X15" i="9" s="1"/>
  <c r="W27" i="9"/>
  <c r="X27" i="9" s="1"/>
  <c r="W39" i="9"/>
  <c r="X39" i="9" s="1"/>
  <c r="W44" i="9"/>
  <c r="X44" i="9" s="1"/>
  <c r="W13" i="9"/>
  <c r="X13" i="9" s="1"/>
  <c r="W25" i="9"/>
  <c r="X25" i="9" s="1"/>
  <c r="W37" i="9"/>
  <c r="X37" i="9" s="1"/>
  <c r="W6" i="9"/>
  <c r="X6" i="9" s="1"/>
  <c r="W18" i="9"/>
  <c r="X18" i="9" s="1"/>
  <c r="W30" i="9"/>
  <c r="X30" i="9" s="1"/>
  <c r="W42" i="9"/>
  <c r="X42" i="9" s="1"/>
  <c r="W11" i="9"/>
  <c r="X11" i="9" s="1"/>
  <c r="W23" i="9"/>
  <c r="X23" i="9" s="1"/>
  <c r="W35" i="9"/>
  <c r="X35" i="9" s="1"/>
  <c r="W47" i="9"/>
  <c r="X47" i="9" s="1"/>
  <c r="W19" i="10"/>
  <c r="X19" i="10" s="1"/>
  <c r="W5" i="10"/>
  <c r="X5" i="10" s="1"/>
  <c r="Y7" i="10"/>
  <c r="W17" i="10"/>
  <c r="X17" i="10" s="1"/>
  <c r="W29" i="10"/>
  <c r="X29" i="10" s="1"/>
  <c r="W41" i="10"/>
  <c r="X41" i="10" s="1"/>
  <c r="W10" i="10"/>
  <c r="X10" i="10" s="1"/>
  <c r="Y12" i="10"/>
  <c r="W22" i="10"/>
  <c r="X22" i="10" s="1"/>
  <c r="Y24" i="10"/>
  <c r="W34" i="10"/>
  <c r="X34" i="10" s="1"/>
  <c r="Y36" i="10"/>
  <c r="W46" i="10"/>
  <c r="X46" i="10" s="1"/>
  <c r="W3" i="10"/>
  <c r="X3" i="10" s="1"/>
  <c r="W15" i="10"/>
  <c r="X15" i="10" s="1"/>
  <c r="W27" i="10"/>
  <c r="X27" i="10" s="1"/>
  <c r="W39" i="10"/>
  <c r="X39" i="10" s="1"/>
  <c r="W8" i="10"/>
  <c r="X8" i="10" s="1"/>
  <c r="W20" i="10"/>
  <c r="X20" i="10" s="1"/>
  <c r="W32" i="10"/>
  <c r="X32" i="10" s="1"/>
  <c r="W44" i="10"/>
  <c r="X44" i="10" s="1"/>
  <c r="W18" i="10"/>
  <c r="X18" i="10" s="1"/>
  <c r="W30" i="10"/>
  <c r="X30" i="10" s="1"/>
  <c r="W42" i="10"/>
  <c r="X42" i="10" s="1"/>
  <c r="W11" i="10"/>
  <c r="X11" i="10" s="1"/>
  <c r="W23" i="10"/>
  <c r="X23" i="10" s="1"/>
  <c r="W35" i="10"/>
  <c r="X35" i="10" s="1"/>
  <c r="W47" i="10"/>
  <c r="X47" i="10" s="1"/>
  <c r="Y7" i="11"/>
  <c r="W17" i="11"/>
  <c r="X17" i="11" s="1"/>
  <c r="W29" i="11"/>
  <c r="X29" i="11" s="1"/>
  <c r="W41" i="11"/>
  <c r="X41" i="11" s="1"/>
  <c r="W36" i="11"/>
  <c r="X36" i="11" s="1"/>
  <c r="W10" i="11"/>
  <c r="X10" i="11" s="1"/>
  <c r="Y12" i="11"/>
  <c r="W22" i="11"/>
  <c r="X22" i="11" s="1"/>
  <c r="Y24" i="11"/>
  <c r="W34" i="11"/>
  <c r="X34" i="11" s="1"/>
  <c r="W46" i="11"/>
  <c r="X46" i="11" s="1"/>
  <c r="W5" i="11"/>
  <c r="X5" i="11" s="1"/>
  <c r="W3" i="11"/>
  <c r="X3" i="11" s="1"/>
  <c r="W15" i="11"/>
  <c r="X15" i="11" s="1"/>
  <c r="W27" i="11"/>
  <c r="X27" i="11" s="1"/>
  <c r="W39" i="11"/>
  <c r="X39" i="11" s="1"/>
  <c r="W44" i="11"/>
  <c r="X44" i="11" s="1"/>
  <c r="W37" i="11"/>
  <c r="X37" i="11" s="1"/>
  <c r="W6" i="11"/>
  <c r="X6" i="11" s="1"/>
  <c r="W18" i="11"/>
  <c r="X18" i="11" s="1"/>
  <c r="W30" i="11"/>
  <c r="X30" i="11" s="1"/>
  <c r="W42" i="11"/>
  <c r="X42" i="11" s="1"/>
  <c r="W11" i="11"/>
  <c r="X11" i="11" s="1"/>
  <c r="W23" i="11"/>
  <c r="X23" i="11" s="1"/>
  <c r="W35" i="11"/>
  <c r="X35" i="11" s="1"/>
  <c r="W47" i="11"/>
  <c r="X47" i="11" s="1"/>
  <c r="W24" i="12"/>
  <c r="X24" i="12" s="1"/>
  <c r="W5" i="12"/>
  <c r="X5" i="12" s="1"/>
  <c r="W17" i="12"/>
  <c r="X17" i="12" s="1"/>
  <c r="Y19" i="12"/>
  <c r="W29" i="12"/>
  <c r="X29" i="12" s="1"/>
  <c r="Y31" i="12"/>
  <c r="W41" i="12"/>
  <c r="X41" i="12" s="1"/>
  <c r="Y7" i="12"/>
  <c r="W22" i="12"/>
  <c r="X22" i="12" s="1"/>
  <c r="W34" i="12"/>
  <c r="X34" i="12" s="1"/>
  <c r="Y36" i="12"/>
  <c r="W46" i="12"/>
  <c r="X46" i="12" s="1"/>
  <c r="Y12" i="12"/>
  <c r="W3" i="12"/>
  <c r="X3" i="12" s="1"/>
  <c r="W15" i="12"/>
  <c r="X15" i="12" s="1"/>
  <c r="W39" i="12"/>
  <c r="X39" i="12" s="1"/>
  <c r="W10" i="12"/>
  <c r="X10" i="12" s="1"/>
  <c r="W8" i="12"/>
  <c r="X8" i="12" s="1"/>
  <c r="W20" i="12"/>
  <c r="X20" i="12" s="1"/>
  <c r="W32" i="12"/>
  <c r="X32" i="12" s="1"/>
  <c r="W44" i="12"/>
  <c r="X44" i="12" s="1"/>
  <c r="W11" i="12"/>
  <c r="X11" i="12" s="1"/>
  <c r="W23" i="12"/>
  <c r="X23" i="12" s="1"/>
  <c r="W35" i="12"/>
  <c r="X35" i="12" s="1"/>
  <c r="W47" i="12"/>
  <c r="X47" i="12" s="1"/>
  <c r="W4" i="1"/>
  <c r="X4" i="1" s="1"/>
  <c r="Y4" i="1"/>
  <c r="W9" i="1"/>
  <c r="X9" i="1" s="1"/>
  <c r="Y9" i="1"/>
  <c r="W10" i="1"/>
  <c r="X10" i="1" s="1"/>
  <c r="Y10" i="1"/>
  <c r="W11" i="1"/>
  <c r="X11" i="1"/>
  <c r="Y11" i="1"/>
  <c r="W12" i="1"/>
  <c r="X12" i="1" s="1"/>
  <c r="Y12" i="1"/>
  <c r="W13" i="1"/>
  <c r="X13" i="1" s="1"/>
  <c r="Y13" i="1"/>
  <c r="W14" i="1"/>
  <c r="X14" i="1" s="1"/>
  <c r="Y14" i="1"/>
  <c r="W15" i="1"/>
  <c r="X15" i="1"/>
  <c r="Y15" i="1"/>
  <c r="W16" i="1"/>
  <c r="X16" i="1" s="1"/>
  <c r="Y16" i="1"/>
  <c r="W17" i="1"/>
  <c r="X17" i="1" s="1"/>
  <c r="Y17" i="1"/>
  <c r="W18" i="1"/>
  <c r="X18" i="1" s="1"/>
  <c r="Y18" i="1"/>
  <c r="W19" i="1"/>
  <c r="X19" i="1"/>
  <c r="Y19" i="1"/>
  <c r="W20" i="1"/>
  <c r="X20" i="1" s="1"/>
  <c r="Y20" i="1"/>
  <c r="W21" i="1"/>
  <c r="X21" i="1" s="1"/>
  <c r="Y21" i="1"/>
  <c r="W22" i="1"/>
  <c r="X22" i="1" s="1"/>
  <c r="Y22" i="1"/>
  <c r="W23" i="1"/>
  <c r="X23" i="1"/>
  <c r="Y23" i="1"/>
  <c r="W24" i="1"/>
  <c r="X24" i="1" s="1"/>
  <c r="Y24" i="1"/>
  <c r="W25" i="1"/>
  <c r="X25" i="1" s="1"/>
  <c r="Y25" i="1"/>
  <c r="W26" i="1"/>
  <c r="X26" i="1" s="1"/>
  <c r="Y26" i="1"/>
  <c r="W27" i="1"/>
  <c r="X27" i="1"/>
  <c r="Y27" i="1"/>
  <c r="W28" i="1"/>
  <c r="X28" i="1" s="1"/>
  <c r="Y28" i="1"/>
  <c r="W29" i="1"/>
  <c r="X29" i="1" s="1"/>
  <c r="Y29" i="1"/>
  <c r="W30" i="1"/>
  <c r="X30" i="1" s="1"/>
  <c r="Y30" i="1"/>
  <c r="W31" i="1"/>
  <c r="X31" i="1"/>
  <c r="Y31" i="1"/>
  <c r="W32" i="1"/>
  <c r="X32" i="1" s="1"/>
  <c r="Y32" i="1"/>
  <c r="W33" i="1"/>
  <c r="X33" i="1" s="1"/>
  <c r="Y33" i="1"/>
  <c r="W34" i="1"/>
  <c r="X34" i="1" s="1"/>
  <c r="Y34" i="1"/>
  <c r="W35" i="1"/>
  <c r="X35" i="1"/>
  <c r="Y35" i="1"/>
  <c r="W36" i="1"/>
  <c r="X36" i="1" s="1"/>
  <c r="Y36" i="1"/>
  <c r="W37" i="1"/>
  <c r="X37" i="1" s="1"/>
  <c r="Y37" i="1"/>
  <c r="W38" i="1"/>
  <c r="X38" i="1" s="1"/>
  <c r="Y38" i="1"/>
  <c r="W39" i="1"/>
  <c r="X39" i="1"/>
  <c r="Y39" i="1"/>
  <c r="W40" i="1"/>
  <c r="X40" i="1" s="1"/>
  <c r="Y40" i="1"/>
  <c r="W41" i="1"/>
  <c r="X41" i="1" s="1"/>
  <c r="Y41" i="1"/>
  <c r="W42" i="1"/>
  <c r="X42" i="1" s="1"/>
  <c r="Y42" i="1"/>
  <c r="W43" i="1"/>
  <c r="X43" i="1"/>
  <c r="Y43" i="1"/>
  <c r="W44" i="1"/>
  <c r="X44" i="1" s="1"/>
  <c r="Y44" i="1"/>
  <c r="W45" i="1"/>
  <c r="X45" i="1" s="1"/>
  <c r="Y45" i="1"/>
  <c r="W46" i="1"/>
  <c r="X46" i="1" s="1"/>
  <c r="Y46" i="1"/>
  <c r="W47" i="1"/>
  <c r="X47" i="1"/>
  <c r="Y47" i="1"/>
  <c r="V4" i="1"/>
  <c r="V5" i="1"/>
  <c r="Y5" i="1" s="1"/>
  <c r="V6" i="1"/>
  <c r="W6" i="1" s="1"/>
  <c r="X6" i="1" s="1"/>
  <c r="V7" i="1"/>
  <c r="W7" i="1" s="1"/>
  <c r="X7" i="1" s="1"/>
  <c r="V8" i="1"/>
  <c r="W8" i="1" s="1"/>
  <c r="X8" i="1" s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3" i="1"/>
  <c r="B3" i="1"/>
  <c r="Y8" i="1" l="1"/>
  <c r="Y7" i="1"/>
  <c r="Y6" i="1"/>
  <c r="W5" i="1"/>
  <c r="X5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</calcChain>
</file>

<file path=xl/sharedStrings.xml><?xml version="1.0" encoding="utf-8"?>
<sst xmlns="http://schemas.openxmlformats.org/spreadsheetml/2006/main" count="336" uniqueCount="26">
  <si>
    <t>BIC</t>
  </si>
  <si>
    <t>AICc</t>
  </si>
  <si>
    <t>AIC</t>
  </si>
  <si>
    <t>SSE</t>
  </si>
  <si>
    <t>n</t>
  </si>
  <si>
    <t>Total</t>
  </si>
  <si>
    <t>Run</t>
  </si>
  <si>
    <t>Base</t>
  </si>
  <si>
    <r>
      <t>Kδ</t>
    </r>
    <r>
      <rPr>
        <sz val="8"/>
        <color rgb="FF222222"/>
        <rFont val="Aptos Narrow"/>
        <family val="2"/>
        <scheme val="minor"/>
      </rPr>
      <t>E</t>
    </r>
  </si>
  <si>
    <r>
      <t>δ</t>
    </r>
    <r>
      <rPr>
        <sz val="8"/>
        <color rgb="FF222222"/>
        <rFont val="Aptos Narrow"/>
        <family val="2"/>
        <scheme val="minor"/>
      </rPr>
      <t>E</t>
    </r>
  </si>
  <si>
    <t>τ</t>
  </si>
  <si>
    <t>a</t>
  </si>
  <si>
    <r>
      <t>d</t>
    </r>
    <r>
      <rPr>
        <sz val="8"/>
        <color rgb="FF222222"/>
        <rFont val="Aptos Narrow"/>
        <family val="2"/>
        <scheme val="minor"/>
      </rPr>
      <t>E</t>
    </r>
  </si>
  <si>
    <t>ξ</t>
  </si>
  <si>
    <t>c</t>
  </si>
  <si>
    <t>p</t>
  </si>
  <si>
    <t>T0</t>
  </si>
  <si>
    <t>β</t>
  </si>
  <si>
    <t>Fit Quantification</t>
  </si>
  <si>
    <t>Data</t>
  </si>
  <si>
    <t>DOF</t>
  </si>
  <si>
    <t>T Cell Efficacy</t>
  </si>
  <si>
    <t>CD8T Cell Dynamics</t>
  </si>
  <si>
    <t>Viral Dynamics</t>
  </si>
  <si>
    <t>Vsse</t>
  </si>
  <si>
    <t>CD8sse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</si>
</sst>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E+00"/>
  </numFmts>
  <fonts count="4" x14ac:knownFonts="1">
    <font>
      <sz val="11"/>
      <color theme="1"/>
      <name val="Aptos Narrow"/>
      <family val="2"/>
      <scheme val="minor"/>
    </font>
    <font>
      <sz val="10"/>
      <color rgb="FF222222"/>
      <name val="Aptos Narrow"/>
      <family val="2"/>
      <scheme val="minor"/>
    </font>
    <font>
      <sz val="8"/>
      <color rgb="FF222222"/>
      <name val="Aptos Narrow"/>
      <family val="2"/>
      <scheme val="minor"/>
    </font>
    <font>
      <sz val="10"/>
      <color rgb="FF00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2" fontId="0" fillId="0" borderId="1" xfId="0" applyNumberFormat="1" applyBorder="1"/>
    <xf numFmtId="2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2" borderId="5" xfId="0" applyFill="1" applyBorder="1"/>
    <xf numFmtId="2" fontId="0" fillId="0" borderId="6" xfId="0" applyNumberFormat="1" applyBorder="1"/>
    <xf numFmtId="0" fontId="0" fillId="0" borderId="7" xfId="0" applyBorder="1"/>
    <xf numFmtId="0" fontId="0" fillId="0" borderId="8" xfId="0" applyBorder="1"/>
    <xf numFmtId="0" fontId="0" fillId="0" borderId="6" xfId="0" applyBorder="1"/>
    <xf numFmtId="0" fontId="0" fillId="3" borderId="5" xfId="0" applyFill="1" applyBorder="1"/>
    <xf numFmtId="0" fontId="0" fillId="3" borderId="9" xfId="0" applyFill="1" applyBorder="1"/>
    <xf numFmtId="0" fontId="0" fillId="4" borderId="5" xfId="0" applyFill="1" applyBorder="1"/>
    <xf numFmtId="0" fontId="0" fillId="4" borderId="10" xfId="0" applyFill="1" applyBorder="1"/>
    <xf numFmtId="2" fontId="0" fillId="0" borderId="11" xfId="0" applyNumberFormat="1" applyBorder="1"/>
    <xf numFmtId="2" fontId="0" fillId="0" borderId="12" xfId="0" applyNumberFormat="1" applyBorder="1"/>
    <xf numFmtId="0" fontId="0" fillId="0" borderId="13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1" fillId="0" borderId="0" xfId="0" applyFont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2" fontId="0" fillId="0" borderId="0" xfId="0" applyNumberFormat="1"/>
    <xf numFmtId="0" fontId="0" fillId="0" borderId="1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4" borderId="11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 readingOrder="1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0" xfId="0" applyBorder="1"/>
    <xf numFmtId="2" fontId="0" fillId="0" borderId="0" xfId="0" applyNumberFormat="1" applyBorder="1"/>
    <xf numFmtId="0" fontId="0" fillId="2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487E4F-27F8-4438-BE0F-0F4412B0064B}">
  <dimension ref="A1:Y47"/>
  <sheetViews>
    <sheetView zoomScale="66" zoomScaleNormal="70" workbookViewId="0">
      <selection activeCell="B8" sqref="B8"/>
    </sheetView>
  </sheetViews>
  <sheetFormatPr defaultRowHeight="15" x14ac:dyDescent="0.25"/>
  <cols>
    <col min="2" max="2" width="13.140625" bestFit="1" customWidth="1"/>
    <col min="16" max="16" width="10.28515625" bestFit="1" customWidth="1"/>
  </cols>
  <sheetData>
    <row r="1" spans="1:25" ht="15.75" thickBot="1" x14ac:dyDescent="0.3">
      <c r="A1" s="19">
        <v>103</v>
      </c>
      <c r="B1" s="25" t="s">
        <v>23</v>
      </c>
      <c r="C1" s="25"/>
      <c r="D1" s="25"/>
      <c r="E1" s="26"/>
      <c r="G1" s="27" t="s">
        <v>22</v>
      </c>
      <c r="H1" s="25"/>
      <c r="I1" s="25"/>
      <c r="J1" s="25"/>
      <c r="K1" s="26"/>
      <c r="M1" s="27" t="s">
        <v>21</v>
      </c>
      <c r="N1" s="26"/>
      <c r="O1" s="19"/>
      <c r="P1" s="28" t="s">
        <v>20</v>
      </c>
      <c r="Q1" s="29"/>
      <c r="R1" s="30"/>
      <c r="S1" s="19" t="s">
        <v>19</v>
      </c>
      <c r="T1" s="28" t="s">
        <v>18</v>
      </c>
      <c r="U1" s="29"/>
      <c r="V1" s="29"/>
      <c r="W1" s="29"/>
      <c r="X1" s="29"/>
      <c r="Y1" s="30"/>
    </row>
    <row r="2" spans="1:25" ht="15.75" thickBot="1" x14ac:dyDescent="0.3">
      <c r="A2" s="19" t="s">
        <v>6</v>
      </c>
      <c r="B2" s="31" t="s">
        <v>17</v>
      </c>
      <c r="C2" s="32" t="s">
        <v>16</v>
      </c>
      <c r="D2" s="32" t="s">
        <v>15</v>
      </c>
      <c r="E2" s="32" t="s">
        <v>14</v>
      </c>
      <c r="F2" s="22"/>
      <c r="G2" s="33" t="s">
        <v>13</v>
      </c>
      <c r="H2" s="33" t="s">
        <v>12</v>
      </c>
      <c r="I2" s="34" t="s">
        <v>11</v>
      </c>
      <c r="J2" s="34" t="s">
        <v>10</v>
      </c>
      <c r="K2" s="33" t="s">
        <v>4</v>
      </c>
      <c r="L2" s="22"/>
      <c r="M2" s="35" t="s">
        <v>9</v>
      </c>
      <c r="N2" s="35" t="s">
        <v>8</v>
      </c>
      <c r="O2" s="23"/>
      <c r="P2" s="36" t="s">
        <v>7</v>
      </c>
      <c r="Q2" s="36" t="s">
        <v>6</v>
      </c>
      <c r="R2" s="36" t="s">
        <v>5</v>
      </c>
      <c r="S2" s="36" t="s">
        <v>4</v>
      </c>
      <c r="T2" s="19" t="s">
        <v>24</v>
      </c>
      <c r="U2" s="19" t="s">
        <v>25</v>
      </c>
      <c r="V2" s="19" t="s">
        <v>3</v>
      </c>
      <c r="W2" s="19" t="s">
        <v>2</v>
      </c>
      <c r="X2" s="19" t="s">
        <v>1</v>
      </c>
      <c r="Y2" s="19" t="s">
        <v>0</v>
      </c>
    </row>
    <row r="3" spans="1:25" ht="15.75" thickBot="1" x14ac:dyDescent="0.3">
      <c r="A3" s="19">
        <v>1</v>
      </c>
      <c r="B3" s="15">
        <f>0.000084375</f>
        <v>8.4375000000000004E-5</v>
      </c>
      <c r="C3" s="37"/>
      <c r="D3" s="21"/>
      <c r="E3" s="20"/>
      <c r="F3" s="19"/>
      <c r="G3" s="18"/>
      <c r="H3" s="21"/>
      <c r="I3" s="21"/>
      <c r="J3" s="21"/>
      <c r="K3" s="20"/>
      <c r="L3" s="19"/>
      <c r="M3" s="18"/>
      <c r="N3" s="20"/>
      <c r="O3" s="19"/>
      <c r="P3" s="18">
        <v>11</v>
      </c>
      <c r="Q3" s="21">
        <v>1</v>
      </c>
      <c r="R3" s="20">
        <f t="shared" ref="R3:R47" si="0">P3+Q3</f>
        <v>12</v>
      </c>
      <c r="S3" s="18">
        <v>14</v>
      </c>
      <c r="T3" s="18">
        <v>3.0043389999999999</v>
      </c>
      <c r="U3" s="21">
        <v>18.866</v>
      </c>
      <c r="V3" s="21">
        <f>T3+U3</f>
        <v>21.870339000000001</v>
      </c>
      <c r="W3" s="17">
        <f>2*R3-2*LN(V3)</f>
        <v>17.829737329491174</v>
      </c>
      <c r="X3" s="17">
        <f>W3+(2*R3^2+2*R3)/(S3-R3-1)</f>
        <v>329.82973732949119</v>
      </c>
      <c r="Y3" s="16">
        <f>R3*LN(S3)-2*LN(V3)</f>
        <v>25.498425284874273</v>
      </c>
    </row>
    <row r="4" spans="1:25" ht="15.75" thickBot="1" x14ac:dyDescent="0.3">
      <c r="A4" s="10">
        <v>2</v>
      </c>
      <c r="B4" s="38"/>
      <c r="C4" s="14">
        <v>324062500</v>
      </c>
      <c r="D4" s="38"/>
      <c r="E4" s="11"/>
      <c r="F4" s="10"/>
      <c r="G4" s="9"/>
      <c r="H4" s="38"/>
      <c r="I4" s="38"/>
      <c r="J4" s="38"/>
      <c r="K4" s="11"/>
      <c r="L4" s="10"/>
      <c r="M4" s="9"/>
      <c r="N4" s="11"/>
      <c r="O4" s="10"/>
      <c r="P4" s="9">
        <v>11</v>
      </c>
      <c r="Q4" s="38">
        <v>1</v>
      </c>
      <c r="R4" s="11">
        <f t="shared" si="0"/>
        <v>12</v>
      </c>
      <c r="S4" s="9">
        <v>14</v>
      </c>
      <c r="T4" s="9">
        <v>2.7327517064174902</v>
      </c>
      <c r="U4" s="38">
        <v>14.758650126417599</v>
      </c>
      <c r="V4" s="38">
        <f t="shared" ref="V4:V47" si="1">T4+U4</f>
        <v>17.491401832835088</v>
      </c>
      <c r="W4" s="39">
        <f t="shared" ref="W4:W47" si="2">2*R4-2*LN(V4)</f>
        <v>18.276581127295266</v>
      </c>
      <c r="X4" s="39">
        <f t="shared" ref="X4:X47" si="3">W4+(2*R4^2+2*R4)/(S4-R4-1)</f>
        <v>330.27658112729529</v>
      </c>
      <c r="Y4" s="8">
        <f t="shared" ref="Y4:Y47" si="4">R4*LN(S4)-2*LN(V4)</f>
        <v>25.945269082678365</v>
      </c>
    </row>
    <row r="5" spans="1:25" ht="15.75" thickBot="1" x14ac:dyDescent="0.3">
      <c r="A5" s="10">
        <v>3</v>
      </c>
      <c r="B5" s="38"/>
      <c r="C5" s="38"/>
      <c r="D5" s="14">
        <v>3.3195800039265998E-2</v>
      </c>
      <c r="E5" s="11"/>
      <c r="F5" s="10"/>
      <c r="G5" s="9"/>
      <c r="H5" s="38"/>
      <c r="I5" s="38"/>
      <c r="J5" s="38"/>
      <c r="K5" s="11"/>
      <c r="L5" s="10"/>
      <c r="M5" s="9"/>
      <c r="N5" s="11"/>
      <c r="O5" s="10"/>
      <c r="P5" s="9">
        <v>11</v>
      </c>
      <c r="Q5" s="38">
        <v>1</v>
      </c>
      <c r="R5" s="11">
        <f t="shared" si="0"/>
        <v>12</v>
      </c>
      <c r="S5" s="9">
        <v>14</v>
      </c>
      <c r="T5" s="9">
        <v>2.68937798142698</v>
      </c>
      <c r="U5" s="38">
        <v>18.481183248908199</v>
      </c>
      <c r="V5" s="38">
        <f t="shared" si="1"/>
        <v>21.170561230335178</v>
      </c>
      <c r="W5" s="39">
        <f t="shared" si="2"/>
        <v>17.894776809121094</v>
      </c>
      <c r="X5" s="39">
        <f t="shared" si="3"/>
        <v>329.89477680912108</v>
      </c>
      <c r="Y5" s="8">
        <f t="shared" si="4"/>
        <v>25.563464764504193</v>
      </c>
    </row>
    <row r="6" spans="1:25" ht="15.75" thickBot="1" x14ac:dyDescent="0.3">
      <c r="A6" s="10">
        <v>4</v>
      </c>
      <c r="B6" s="38"/>
      <c r="C6" s="38"/>
      <c r="D6" s="38"/>
      <c r="E6" s="14">
        <v>11.0449995500221</v>
      </c>
      <c r="F6" s="10"/>
      <c r="G6" s="9"/>
      <c r="H6" s="38"/>
      <c r="I6" s="38"/>
      <c r="J6" s="38"/>
      <c r="K6" s="11"/>
      <c r="L6" s="10"/>
      <c r="M6" s="9"/>
      <c r="N6" s="11"/>
      <c r="O6" s="10"/>
      <c r="P6" s="9">
        <v>11</v>
      </c>
      <c r="Q6" s="38">
        <v>1</v>
      </c>
      <c r="R6" s="11">
        <f t="shared" si="0"/>
        <v>12</v>
      </c>
      <c r="S6" s="9">
        <v>14</v>
      </c>
      <c r="T6" s="9">
        <v>2.8739433905644001</v>
      </c>
      <c r="U6" s="38">
        <v>18.853804648518601</v>
      </c>
      <c r="V6" s="38">
        <f t="shared" si="1"/>
        <v>21.727748039083</v>
      </c>
      <c r="W6" s="39">
        <f t="shared" si="2"/>
        <v>17.842819689660711</v>
      </c>
      <c r="X6" s="39">
        <f t="shared" si="3"/>
        <v>329.8428196896607</v>
      </c>
      <c r="Y6" s="8">
        <f t="shared" si="4"/>
        <v>25.51150764504381</v>
      </c>
    </row>
    <row r="7" spans="1:25" ht="15.75" thickBot="1" x14ac:dyDescent="0.3">
      <c r="A7" s="10">
        <v>5</v>
      </c>
      <c r="B7" s="15">
        <v>1.6589502510052601E-4</v>
      </c>
      <c r="C7" s="14">
        <v>169768750.58375299</v>
      </c>
      <c r="D7" s="38"/>
      <c r="E7" s="11"/>
      <c r="F7" s="10"/>
      <c r="G7" s="9"/>
      <c r="H7" s="38"/>
      <c r="I7" s="38"/>
      <c r="J7" s="38"/>
      <c r="K7" s="11"/>
      <c r="L7" s="10"/>
      <c r="M7" s="9"/>
      <c r="N7" s="11"/>
      <c r="O7" s="10"/>
      <c r="P7" s="9">
        <v>11</v>
      </c>
      <c r="Q7" s="38">
        <v>3</v>
      </c>
      <c r="R7" s="11">
        <f t="shared" si="0"/>
        <v>14</v>
      </c>
      <c r="S7" s="9">
        <v>14</v>
      </c>
      <c r="T7" s="9">
        <v>2.1194880491028401</v>
      </c>
      <c r="U7" s="38">
        <v>7.0621650069641202</v>
      </c>
      <c r="V7" s="38">
        <f t="shared" si="1"/>
        <v>9.1816530560669598</v>
      </c>
      <c r="W7" s="39">
        <f t="shared" si="2"/>
        <v>23.565585480223064</v>
      </c>
      <c r="X7" s="39">
        <f t="shared" si="3"/>
        <v>-396.43441451977696</v>
      </c>
      <c r="Y7" s="8">
        <f t="shared" si="4"/>
        <v>32.51238809483668</v>
      </c>
    </row>
    <row r="8" spans="1:25" ht="15.75" thickBot="1" x14ac:dyDescent="0.3">
      <c r="A8" s="10">
        <v>6</v>
      </c>
      <c r="B8" s="15">
        <v>2.0225026383361301E-4</v>
      </c>
      <c r="C8" s="38"/>
      <c r="D8" s="14">
        <v>1.6219843069765399E-2</v>
      </c>
      <c r="E8" s="11"/>
      <c r="F8" s="10"/>
      <c r="G8" s="9"/>
      <c r="H8" s="38"/>
      <c r="I8" s="38"/>
      <c r="J8" s="38"/>
      <c r="K8" s="11"/>
      <c r="L8" s="10"/>
      <c r="M8" s="9"/>
      <c r="N8" s="11"/>
      <c r="O8" s="10"/>
      <c r="P8" s="9">
        <v>11</v>
      </c>
      <c r="Q8" s="38">
        <v>3</v>
      </c>
      <c r="R8" s="11">
        <f t="shared" si="0"/>
        <v>14</v>
      </c>
      <c r="S8" s="9">
        <v>14</v>
      </c>
      <c r="T8" s="9">
        <v>1.7843573502374099</v>
      </c>
      <c r="U8" s="38">
        <v>18.778783539705501</v>
      </c>
      <c r="V8" s="38">
        <f t="shared" si="1"/>
        <v>20.563140889942911</v>
      </c>
      <c r="W8" s="39">
        <f t="shared" si="2"/>
        <v>21.952999608120319</v>
      </c>
      <c r="X8" s="39">
        <f t="shared" si="3"/>
        <v>-398.04700039187969</v>
      </c>
      <c r="Y8" s="8">
        <f t="shared" si="4"/>
        <v>30.899802222733936</v>
      </c>
    </row>
    <row r="9" spans="1:25" ht="15.75" thickBot="1" x14ac:dyDescent="0.3">
      <c r="A9" s="10">
        <v>7</v>
      </c>
      <c r="B9" s="15"/>
      <c r="C9" s="38"/>
      <c r="D9" s="38"/>
      <c r="E9" s="14"/>
      <c r="F9" s="10"/>
      <c r="G9" s="9"/>
      <c r="H9" s="38"/>
      <c r="I9" s="38"/>
      <c r="J9" s="38"/>
      <c r="K9" s="11"/>
      <c r="L9" s="10"/>
      <c r="M9" s="9"/>
      <c r="N9" s="11"/>
      <c r="O9" s="10"/>
      <c r="P9" s="9">
        <v>11</v>
      </c>
      <c r="Q9" s="38">
        <v>3</v>
      </c>
      <c r="R9" s="11">
        <f t="shared" si="0"/>
        <v>14</v>
      </c>
      <c r="S9" s="9">
        <v>14</v>
      </c>
      <c r="T9" s="9"/>
      <c r="U9" s="38"/>
      <c r="V9" s="38">
        <f t="shared" si="1"/>
        <v>0</v>
      </c>
      <c r="W9" s="39" t="e">
        <f t="shared" si="2"/>
        <v>#NUM!</v>
      </c>
      <c r="X9" s="39" t="e">
        <f t="shared" si="3"/>
        <v>#NUM!</v>
      </c>
      <c r="Y9" s="8" t="e">
        <f t="shared" si="4"/>
        <v>#NUM!</v>
      </c>
    </row>
    <row r="10" spans="1:25" ht="15.75" thickBot="1" x14ac:dyDescent="0.3">
      <c r="A10" s="10">
        <v>8</v>
      </c>
      <c r="B10" s="38"/>
      <c r="C10" s="14"/>
      <c r="D10" s="38"/>
      <c r="E10" s="14"/>
      <c r="F10" s="10"/>
      <c r="G10" s="9"/>
      <c r="H10" s="38"/>
      <c r="I10" s="38"/>
      <c r="J10" s="38"/>
      <c r="K10" s="11"/>
      <c r="L10" s="10"/>
      <c r="M10" s="9"/>
      <c r="N10" s="11"/>
      <c r="O10" s="10"/>
      <c r="P10" s="9">
        <v>11</v>
      </c>
      <c r="Q10" s="38">
        <v>3</v>
      </c>
      <c r="R10" s="11">
        <f t="shared" si="0"/>
        <v>14</v>
      </c>
      <c r="S10" s="9">
        <v>14</v>
      </c>
      <c r="T10" s="9"/>
      <c r="U10" s="38"/>
      <c r="V10" s="38">
        <f t="shared" si="1"/>
        <v>0</v>
      </c>
      <c r="W10" s="39" t="e">
        <f t="shared" si="2"/>
        <v>#NUM!</v>
      </c>
      <c r="X10" s="39" t="e">
        <f t="shared" si="3"/>
        <v>#NUM!</v>
      </c>
      <c r="Y10" s="8" t="e">
        <f t="shared" si="4"/>
        <v>#NUM!</v>
      </c>
    </row>
    <row r="11" spans="1:25" ht="15.75" thickBot="1" x14ac:dyDescent="0.3">
      <c r="A11" s="10">
        <v>9</v>
      </c>
      <c r="B11" s="38"/>
      <c r="C11" s="38"/>
      <c r="D11" s="14"/>
      <c r="E11" s="14"/>
      <c r="F11" s="10"/>
      <c r="G11" s="9"/>
      <c r="H11" s="38"/>
      <c r="I11" s="38"/>
      <c r="J11" s="38"/>
      <c r="K11" s="11"/>
      <c r="L11" s="10"/>
      <c r="M11" s="9"/>
      <c r="N11" s="11"/>
      <c r="O11" s="10"/>
      <c r="P11" s="9">
        <v>11</v>
      </c>
      <c r="Q11" s="38">
        <v>3</v>
      </c>
      <c r="R11" s="11">
        <f t="shared" si="0"/>
        <v>14</v>
      </c>
      <c r="S11" s="9">
        <v>14</v>
      </c>
      <c r="T11" s="9"/>
      <c r="U11" s="38"/>
      <c r="V11" s="38">
        <f t="shared" si="1"/>
        <v>0</v>
      </c>
      <c r="W11" s="39" t="e">
        <f t="shared" si="2"/>
        <v>#NUM!</v>
      </c>
      <c r="X11" s="39" t="e">
        <f t="shared" si="3"/>
        <v>#NUM!</v>
      </c>
      <c r="Y11" s="8" t="e">
        <f t="shared" si="4"/>
        <v>#NUM!</v>
      </c>
    </row>
    <row r="12" spans="1:25" ht="15.75" thickBot="1" x14ac:dyDescent="0.3">
      <c r="A12" s="10">
        <v>10</v>
      </c>
      <c r="B12" s="15"/>
      <c r="C12" s="14"/>
      <c r="D12" s="38"/>
      <c r="E12" s="14"/>
      <c r="F12" s="10"/>
      <c r="G12" s="9"/>
      <c r="H12" s="38"/>
      <c r="I12" s="38"/>
      <c r="J12" s="38"/>
      <c r="K12" s="11"/>
      <c r="L12" s="10"/>
      <c r="M12" s="9"/>
      <c r="N12" s="11"/>
      <c r="O12" s="10"/>
      <c r="P12" s="9">
        <v>11</v>
      </c>
      <c r="Q12" s="38">
        <v>4</v>
      </c>
      <c r="R12" s="11">
        <f t="shared" si="0"/>
        <v>15</v>
      </c>
      <c r="S12" s="9">
        <v>14</v>
      </c>
      <c r="T12" s="9"/>
      <c r="U12" s="38"/>
      <c r="V12" s="38">
        <f t="shared" si="1"/>
        <v>0</v>
      </c>
      <c r="W12" s="39" t="e">
        <f t="shared" si="2"/>
        <v>#NUM!</v>
      </c>
      <c r="X12" s="39" t="e">
        <f t="shared" si="3"/>
        <v>#NUM!</v>
      </c>
      <c r="Y12" s="8" t="e">
        <f t="shared" si="4"/>
        <v>#NUM!</v>
      </c>
    </row>
    <row r="13" spans="1:25" ht="15.75" thickBot="1" x14ac:dyDescent="0.3">
      <c r="A13" s="4">
        <v>11</v>
      </c>
      <c r="B13" s="15"/>
      <c r="C13" s="6"/>
      <c r="D13" s="14"/>
      <c r="E13" s="14"/>
      <c r="F13" s="4"/>
      <c r="G13" s="3"/>
      <c r="H13" s="6"/>
      <c r="I13" s="6"/>
      <c r="J13" s="6"/>
      <c r="K13" s="5"/>
      <c r="L13" s="4"/>
      <c r="M13" s="3"/>
      <c r="N13" s="5"/>
      <c r="O13" s="4"/>
      <c r="P13" s="3">
        <v>11</v>
      </c>
      <c r="Q13" s="6">
        <v>4</v>
      </c>
      <c r="R13" s="5">
        <f t="shared" si="0"/>
        <v>15</v>
      </c>
      <c r="S13" s="3">
        <v>14</v>
      </c>
      <c r="T13" s="3"/>
      <c r="U13" s="6"/>
      <c r="V13" s="6">
        <f t="shared" si="1"/>
        <v>0</v>
      </c>
      <c r="W13" s="2" t="e">
        <f t="shared" si="2"/>
        <v>#NUM!</v>
      </c>
      <c r="X13" s="2" t="e">
        <f t="shared" si="3"/>
        <v>#NUM!</v>
      </c>
      <c r="Y13" s="1" t="e">
        <f t="shared" si="4"/>
        <v>#NUM!</v>
      </c>
    </row>
    <row r="14" spans="1:25" ht="15.75" thickBot="1" x14ac:dyDescent="0.3">
      <c r="A14" s="19">
        <v>12</v>
      </c>
      <c r="B14" s="21"/>
      <c r="C14" s="21"/>
      <c r="D14" s="21"/>
      <c r="E14" s="20"/>
      <c r="F14" s="19"/>
      <c r="G14" s="12"/>
      <c r="H14" s="21"/>
      <c r="I14" s="21"/>
      <c r="J14" s="21"/>
      <c r="K14" s="20"/>
      <c r="L14" s="19"/>
      <c r="M14" s="18"/>
      <c r="N14" s="20"/>
      <c r="O14" s="19"/>
      <c r="P14" s="18">
        <v>11</v>
      </c>
      <c r="Q14" s="21">
        <v>1</v>
      </c>
      <c r="R14" s="20">
        <f t="shared" si="0"/>
        <v>12</v>
      </c>
      <c r="S14" s="18">
        <v>14</v>
      </c>
      <c r="T14" s="18"/>
      <c r="U14" s="21"/>
      <c r="V14" s="21">
        <f t="shared" si="1"/>
        <v>0</v>
      </c>
      <c r="W14" s="17" t="e">
        <f t="shared" si="2"/>
        <v>#NUM!</v>
      </c>
      <c r="X14" s="17" t="e">
        <f t="shared" si="3"/>
        <v>#NUM!</v>
      </c>
      <c r="Y14" s="16" t="e">
        <f t="shared" si="4"/>
        <v>#NUM!</v>
      </c>
    </row>
    <row r="15" spans="1:25" ht="15.75" thickBot="1" x14ac:dyDescent="0.3">
      <c r="A15" s="10">
        <v>13</v>
      </c>
      <c r="B15" s="38"/>
      <c r="C15" s="38"/>
      <c r="D15" s="38"/>
      <c r="E15" s="11"/>
      <c r="F15" s="10"/>
      <c r="G15" s="9"/>
      <c r="H15" s="12"/>
      <c r="I15" s="38"/>
      <c r="J15" s="38"/>
      <c r="K15" s="11"/>
      <c r="L15" s="10"/>
      <c r="M15" s="9"/>
      <c r="N15" s="11"/>
      <c r="O15" s="10"/>
      <c r="P15" s="9">
        <v>11</v>
      </c>
      <c r="Q15" s="38">
        <v>1</v>
      </c>
      <c r="R15" s="11">
        <f t="shared" si="0"/>
        <v>12</v>
      </c>
      <c r="S15" s="9">
        <v>14</v>
      </c>
      <c r="T15" s="9"/>
      <c r="U15" s="38"/>
      <c r="V15" s="38">
        <f t="shared" si="1"/>
        <v>0</v>
      </c>
      <c r="W15" s="39" t="e">
        <f t="shared" si="2"/>
        <v>#NUM!</v>
      </c>
      <c r="X15" s="39" t="e">
        <f t="shared" si="3"/>
        <v>#NUM!</v>
      </c>
      <c r="Y15" s="8" t="e">
        <f t="shared" si="4"/>
        <v>#NUM!</v>
      </c>
    </row>
    <row r="16" spans="1:25" ht="15.75" thickBot="1" x14ac:dyDescent="0.3">
      <c r="A16" s="10">
        <v>14</v>
      </c>
      <c r="B16" s="38"/>
      <c r="C16" s="38"/>
      <c r="D16" s="38"/>
      <c r="E16" s="11"/>
      <c r="F16" s="10"/>
      <c r="G16" s="9"/>
      <c r="H16" s="38"/>
      <c r="I16" s="12"/>
      <c r="J16" s="38"/>
      <c r="K16" s="11"/>
      <c r="L16" s="10"/>
      <c r="M16" s="9"/>
      <c r="N16" s="11"/>
      <c r="O16" s="10"/>
      <c r="P16" s="9">
        <v>11</v>
      </c>
      <c r="Q16" s="38">
        <v>1</v>
      </c>
      <c r="R16" s="11">
        <f t="shared" si="0"/>
        <v>12</v>
      </c>
      <c r="S16" s="9">
        <v>14</v>
      </c>
      <c r="T16" s="9"/>
      <c r="U16" s="38"/>
      <c r="V16" s="38">
        <f t="shared" si="1"/>
        <v>0</v>
      </c>
      <c r="W16" s="39" t="e">
        <f t="shared" si="2"/>
        <v>#NUM!</v>
      </c>
      <c r="X16" s="39" t="e">
        <f t="shared" si="3"/>
        <v>#NUM!</v>
      </c>
      <c r="Y16" s="8" t="e">
        <f t="shared" si="4"/>
        <v>#NUM!</v>
      </c>
    </row>
    <row r="17" spans="1:25" ht="15.75" thickBot="1" x14ac:dyDescent="0.3">
      <c r="A17" s="10">
        <v>15</v>
      </c>
      <c r="B17" s="38"/>
      <c r="C17" s="38"/>
      <c r="D17" s="38"/>
      <c r="E17" s="11"/>
      <c r="F17" s="10"/>
      <c r="G17" s="9"/>
      <c r="H17" s="38"/>
      <c r="I17" s="38"/>
      <c r="J17" s="12"/>
      <c r="K17" s="11"/>
      <c r="L17" s="10"/>
      <c r="M17" s="9"/>
      <c r="N17" s="11"/>
      <c r="O17" s="10"/>
      <c r="P17" s="9">
        <v>11</v>
      </c>
      <c r="Q17" s="38">
        <v>1</v>
      </c>
      <c r="R17" s="11">
        <f t="shared" si="0"/>
        <v>12</v>
      </c>
      <c r="S17" s="9">
        <v>14</v>
      </c>
      <c r="T17" s="9"/>
      <c r="U17" s="38"/>
      <c r="V17" s="38">
        <f t="shared" si="1"/>
        <v>0</v>
      </c>
      <c r="W17" s="39" t="e">
        <f t="shared" si="2"/>
        <v>#NUM!</v>
      </c>
      <c r="X17" s="39" t="e">
        <f t="shared" si="3"/>
        <v>#NUM!</v>
      </c>
      <c r="Y17" s="8" t="e">
        <f t="shared" si="4"/>
        <v>#NUM!</v>
      </c>
    </row>
    <row r="18" spans="1:25" ht="15.75" thickBot="1" x14ac:dyDescent="0.3">
      <c r="A18" s="10">
        <v>16</v>
      </c>
      <c r="B18" s="38"/>
      <c r="C18" s="38"/>
      <c r="D18" s="38"/>
      <c r="E18" s="11"/>
      <c r="F18" s="10"/>
      <c r="G18" s="9"/>
      <c r="H18" s="38"/>
      <c r="I18" s="38"/>
      <c r="J18" s="38"/>
      <c r="K18" s="12"/>
      <c r="L18" s="10"/>
      <c r="M18" s="9"/>
      <c r="N18" s="11"/>
      <c r="O18" s="10"/>
      <c r="P18" s="9">
        <v>11</v>
      </c>
      <c r="Q18" s="38">
        <v>1</v>
      </c>
      <c r="R18" s="11">
        <f t="shared" si="0"/>
        <v>12</v>
      </c>
      <c r="S18" s="9">
        <v>14</v>
      </c>
      <c r="T18" s="9"/>
      <c r="U18" s="38"/>
      <c r="V18" s="38">
        <f t="shared" si="1"/>
        <v>0</v>
      </c>
      <c r="W18" s="39" t="e">
        <f t="shared" si="2"/>
        <v>#NUM!</v>
      </c>
      <c r="X18" s="39" t="e">
        <f t="shared" si="3"/>
        <v>#NUM!</v>
      </c>
      <c r="Y18" s="8" t="e">
        <f t="shared" si="4"/>
        <v>#NUM!</v>
      </c>
    </row>
    <row r="19" spans="1:25" ht="15.75" thickBot="1" x14ac:dyDescent="0.3">
      <c r="A19" s="10">
        <v>17</v>
      </c>
      <c r="B19" s="38"/>
      <c r="C19" s="38"/>
      <c r="D19" s="38"/>
      <c r="E19" s="11"/>
      <c r="F19" s="10"/>
      <c r="G19" s="12"/>
      <c r="H19" s="12"/>
      <c r="I19" s="38"/>
      <c r="J19" s="38"/>
      <c r="K19" s="11"/>
      <c r="L19" s="10"/>
      <c r="M19" s="9"/>
      <c r="N19" s="11"/>
      <c r="O19" s="10"/>
      <c r="P19" s="9">
        <v>11</v>
      </c>
      <c r="Q19" s="38">
        <v>3</v>
      </c>
      <c r="R19" s="11">
        <f t="shared" si="0"/>
        <v>14</v>
      </c>
      <c r="S19" s="9">
        <v>14</v>
      </c>
      <c r="T19" s="9"/>
      <c r="U19" s="38"/>
      <c r="V19" s="38">
        <f t="shared" si="1"/>
        <v>0</v>
      </c>
      <c r="W19" s="39" t="e">
        <f t="shared" si="2"/>
        <v>#NUM!</v>
      </c>
      <c r="X19" s="39" t="e">
        <f t="shared" si="3"/>
        <v>#NUM!</v>
      </c>
      <c r="Y19" s="8" t="e">
        <f t="shared" si="4"/>
        <v>#NUM!</v>
      </c>
    </row>
    <row r="20" spans="1:25" ht="15.75" thickBot="1" x14ac:dyDescent="0.3">
      <c r="A20" s="10">
        <v>18</v>
      </c>
      <c r="B20" s="38"/>
      <c r="C20" s="38"/>
      <c r="D20" s="38"/>
      <c r="E20" s="11"/>
      <c r="F20" s="10"/>
      <c r="G20" s="12"/>
      <c r="H20" s="38"/>
      <c r="I20" s="12"/>
      <c r="J20" s="38"/>
      <c r="K20" s="11"/>
      <c r="L20" s="10"/>
      <c r="M20" s="9"/>
      <c r="N20" s="11"/>
      <c r="O20" s="10"/>
      <c r="P20" s="9">
        <v>11</v>
      </c>
      <c r="Q20" s="38">
        <v>3</v>
      </c>
      <c r="R20" s="11">
        <f t="shared" si="0"/>
        <v>14</v>
      </c>
      <c r="S20" s="9">
        <v>14</v>
      </c>
      <c r="T20" s="9"/>
      <c r="U20" s="38"/>
      <c r="V20" s="38">
        <f t="shared" si="1"/>
        <v>0</v>
      </c>
      <c r="W20" s="39" t="e">
        <f t="shared" si="2"/>
        <v>#NUM!</v>
      </c>
      <c r="X20" s="39" t="e">
        <f t="shared" si="3"/>
        <v>#NUM!</v>
      </c>
      <c r="Y20" s="8" t="e">
        <f t="shared" si="4"/>
        <v>#NUM!</v>
      </c>
    </row>
    <row r="21" spans="1:25" ht="15.75" thickBot="1" x14ac:dyDescent="0.3">
      <c r="A21" s="10">
        <v>19</v>
      </c>
      <c r="B21" s="38"/>
      <c r="C21" s="38"/>
      <c r="D21" s="38"/>
      <c r="E21" s="11"/>
      <c r="F21" s="10"/>
      <c r="G21" s="12"/>
      <c r="H21" s="38"/>
      <c r="I21" s="38"/>
      <c r="J21" s="12"/>
      <c r="K21" s="11"/>
      <c r="L21" s="10"/>
      <c r="M21" s="9"/>
      <c r="N21" s="11"/>
      <c r="O21" s="10"/>
      <c r="P21" s="9">
        <v>11</v>
      </c>
      <c r="Q21" s="38">
        <v>3</v>
      </c>
      <c r="R21" s="11">
        <f t="shared" si="0"/>
        <v>14</v>
      </c>
      <c r="S21" s="9">
        <v>14</v>
      </c>
      <c r="T21" s="9"/>
      <c r="U21" s="38"/>
      <c r="V21" s="38">
        <f t="shared" si="1"/>
        <v>0</v>
      </c>
      <c r="W21" s="39" t="e">
        <f t="shared" si="2"/>
        <v>#NUM!</v>
      </c>
      <c r="X21" s="39" t="e">
        <f t="shared" si="3"/>
        <v>#NUM!</v>
      </c>
      <c r="Y21" s="8" t="e">
        <f t="shared" si="4"/>
        <v>#NUM!</v>
      </c>
    </row>
    <row r="22" spans="1:25" ht="15.75" thickBot="1" x14ac:dyDescent="0.3">
      <c r="A22" s="10">
        <v>20</v>
      </c>
      <c r="B22" s="38"/>
      <c r="C22" s="38"/>
      <c r="D22" s="38"/>
      <c r="E22" s="11"/>
      <c r="F22" s="10"/>
      <c r="G22" s="12"/>
      <c r="H22" s="38"/>
      <c r="I22" s="38"/>
      <c r="J22" s="38"/>
      <c r="K22" s="12"/>
      <c r="L22" s="10"/>
      <c r="M22" s="9"/>
      <c r="N22" s="11"/>
      <c r="O22" s="10"/>
      <c r="P22" s="9">
        <v>11</v>
      </c>
      <c r="Q22" s="38">
        <v>3</v>
      </c>
      <c r="R22" s="11">
        <f t="shared" si="0"/>
        <v>14</v>
      </c>
      <c r="S22" s="9">
        <v>14</v>
      </c>
      <c r="T22" s="9"/>
      <c r="U22" s="38"/>
      <c r="V22" s="38">
        <f t="shared" si="1"/>
        <v>0</v>
      </c>
      <c r="W22" s="39" t="e">
        <f t="shared" si="2"/>
        <v>#NUM!</v>
      </c>
      <c r="X22" s="39" t="e">
        <f t="shared" si="3"/>
        <v>#NUM!</v>
      </c>
      <c r="Y22" s="8" t="e">
        <f t="shared" si="4"/>
        <v>#NUM!</v>
      </c>
    </row>
    <row r="23" spans="1:25" ht="15.75" thickBot="1" x14ac:dyDescent="0.3">
      <c r="A23" s="10">
        <v>21</v>
      </c>
      <c r="B23" s="38"/>
      <c r="C23" s="38"/>
      <c r="D23" s="38"/>
      <c r="E23" s="11"/>
      <c r="F23" s="10"/>
      <c r="G23" s="9"/>
      <c r="H23" s="12"/>
      <c r="I23" s="12"/>
      <c r="J23" s="38"/>
      <c r="K23" s="11"/>
      <c r="L23" s="10"/>
      <c r="M23" s="9"/>
      <c r="N23" s="11"/>
      <c r="O23" s="10"/>
      <c r="P23" s="9">
        <v>11</v>
      </c>
      <c r="Q23" s="38">
        <v>3</v>
      </c>
      <c r="R23" s="11">
        <f t="shared" si="0"/>
        <v>14</v>
      </c>
      <c r="S23" s="9">
        <v>14</v>
      </c>
      <c r="T23" s="9"/>
      <c r="U23" s="38"/>
      <c r="V23" s="38">
        <f t="shared" si="1"/>
        <v>0</v>
      </c>
      <c r="W23" s="39" t="e">
        <f t="shared" si="2"/>
        <v>#NUM!</v>
      </c>
      <c r="X23" s="39" t="e">
        <f t="shared" si="3"/>
        <v>#NUM!</v>
      </c>
      <c r="Y23" s="8" t="e">
        <f t="shared" si="4"/>
        <v>#NUM!</v>
      </c>
    </row>
    <row r="24" spans="1:25" ht="15.75" thickBot="1" x14ac:dyDescent="0.3">
      <c r="A24" s="10">
        <v>22</v>
      </c>
      <c r="B24" s="38"/>
      <c r="C24" s="38"/>
      <c r="D24" s="38"/>
      <c r="E24" s="11"/>
      <c r="F24" s="10"/>
      <c r="G24" s="9"/>
      <c r="H24" s="12"/>
      <c r="I24" s="38"/>
      <c r="J24" s="12"/>
      <c r="K24" s="11"/>
      <c r="L24" s="10"/>
      <c r="M24" s="9"/>
      <c r="N24" s="11"/>
      <c r="O24" s="10"/>
      <c r="P24" s="9">
        <v>11</v>
      </c>
      <c r="Q24" s="38">
        <v>3</v>
      </c>
      <c r="R24" s="11">
        <f t="shared" si="0"/>
        <v>14</v>
      </c>
      <c r="S24" s="9">
        <v>14</v>
      </c>
      <c r="T24" s="9"/>
      <c r="U24" s="38"/>
      <c r="V24" s="38">
        <f t="shared" si="1"/>
        <v>0</v>
      </c>
      <c r="W24" s="39" t="e">
        <f t="shared" si="2"/>
        <v>#NUM!</v>
      </c>
      <c r="X24" s="39" t="e">
        <f t="shared" si="3"/>
        <v>#NUM!</v>
      </c>
      <c r="Y24" s="8" t="e">
        <f t="shared" si="4"/>
        <v>#NUM!</v>
      </c>
    </row>
    <row r="25" spans="1:25" ht="15.75" thickBot="1" x14ac:dyDescent="0.3">
      <c r="A25" s="10">
        <v>23</v>
      </c>
      <c r="B25" s="38"/>
      <c r="C25" s="38"/>
      <c r="D25" s="38"/>
      <c r="E25" s="11"/>
      <c r="F25" s="10"/>
      <c r="G25" s="9"/>
      <c r="H25" s="12"/>
      <c r="I25" s="38"/>
      <c r="J25" s="38"/>
      <c r="K25" s="12"/>
      <c r="L25" s="10"/>
      <c r="M25" s="9"/>
      <c r="N25" s="11"/>
      <c r="O25" s="10"/>
      <c r="P25" s="9">
        <v>11</v>
      </c>
      <c r="Q25" s="38">
        <v>3</v>
      </c>
      <c r="R25" s="11">
        <f t="shared" si="0"/>
        <v>14</v>
      </c>
      <c r="S25" s="9">
        <v>14</v>
      </c>
      <c r="T25" s="9"/>
      <c r="U25" s="38"/>
      <c r="V25" s="38">
        <f t="shared" si="1"/>
        <v>0</v>
      </c>
      <c r="W25" s="39" t="e">
        <f t="shared" si="2"/>
        <v>#NUM!</v>
      </c>
      <c r="X25" s="39" t="e">
        <f t="shared" si="3"/>
        <v>#NUM!</v>
      </c>
      <c r="Y25" s="8" t="e">
        <f t="shared" si="4"/>
        <v>#NUM!</v>
      </c>
    </row>
    <row r="26" spans="1:25" ht="15.75" thickBot="1" x14ac:dyDescent="0.3">
      <c r="A26" s="10">
        <v>24</v>
      </c>
      <c r="B26" s="38"/>
      <c r="C26" s="38"/>
      <c r="D26" s="38"/>
      <c r="E26" s="11"/>
      <c r="F26" s="10"/>
      <c r="G26" s="9"/>
      <c r="H26" s="38"/>
      <c r="I26" s="12"/>
      <c r="J26" s="12"/>
      <c r="K26" s="11"/>
      <c r="L26" s="10"/>
      <c r="M26" s="9"/>
      <c r="N26" s="11"/>
      <c r="O26" s="10"/>
      <c r="P26" s="9">
        <v>11</v>
      </c>
      <c r="Q26" s="38">
        <v>3</v>
      </c>
      <c r="R26" s="11">
        <f t="shared" si="0"/>
        <v>14</v>
      </c>
      <c r="S26" s="9">
        <v>14</v>
      </c>
      <c r="T26" s="9"/>
      <c r="U26" s="38"/>
      <c r="V26" s="38">
        <f t="shared" si="1"/>
        <v>0</v>
      </c>
      <c r="W26" s="39" t="e">
        <f t="shared" si="2"/>
        <v>#NUM!</v>
      </c>
      <c r="X26" s="39" t="e">
        <f t="shared" si="3"/>
        <v>#NUM!</v>
      </c>
      <c r="Y26" s="8" t="e">
        <f t="shared" si="4"/>
        <v>#NUM!</v>
      </c>
    </row>
    <row r="27" spans="1:25" ht="15.75" thickBot="1" x14ac:dyDescent="0.3">
      <c r="A27" s="10">
        <v>25</v>
      </c>
      <c r="B27" s="38"/>
      <c r="C27" s="38"/>
      <c r="D27" s="38"/>
      <c r="E27" s="11"/>
      <c r="F27" s="10"/>
      <c r="G27" s="9"/>
      <c r="H27" s="38"/>
      <c r="I27" s="12"/>
      <c r="J27" s="38"/>
      <c r="K27" s="12"/>
      <c r="L27" s="10"/>
      <c r="M27" s="9"/>
      <c r="N27" s="11"/>
      <c r="O27" s="10"/>
      <c r="P27" s="9">
        <v>11</v>
      </c>
      <c r="Q27" s="38">
        <v>3</v>
      </c>
      <c r="R27" s="11">
        <f t="shared" si="0"/>
        <v>14</v>
      </c>
      <c r="S27" s="9">
        <v>14</v>
      </c>
      <c r="T27" s="9"/>
      <c r="U27" s="38"/>
      <c r="V27" s="38">
        <f t="shared" si="1"/>
        <v>0</v>
      </c>
      <c r="W27" s="39" t="e">
        <f t="shared" si="2"/>
        <v>#NUM!</v>
      </c>
      <c r="X27" s="39" t="e">
        <f t="shared" si="3"/>
        <v>#NUM!</v>
      </c>
      <c r="Y27" s="8" t="e">
        <f t="shared" si="4"/>
        <v>#NUM!</v>
      </c>
    </row>
    <row r="28" spans="1:25" ht="15.75" thickBot="1" x14ac:dyDescent="0.3">
      <c r="A28" s="10">
        <v>26</v>
      </c>
      <c r="B28" s="38"/>
      <c r="C28" s="38"/>
      <c r="D28" s="38"/>
      <c r="E28" s="11"/>
      <c r="F28" s="10"/>
      <c r="G28" s="9"/>
      <c r="H28" s="38"/>
      <c r="I28" s="38"/>
      <c r="J28" s="12"/>
      <c r="K28" s="12"/>
      <c r="L28" s="10"/>
      <c r="M28" s="9"/>
      <c r="N28" s="11"/>
      <c r="O28" s="10"/>
      <c r="P28" s="9">
        <v>11</v>
      </c>
      <c r="Q28" s="38">
        <v>3</v>
      </c>
      <c r="R28" s="11">
        <f t="shared" si="0"/>
        <v>14</v>
      </c>
      <c r="S28" s="9">
        <v>14</v>
      </c>
      <c r="T28" s="9"/>
      <c r="U28" s="38"/>
      <c r="V28" s="38">
        <f t="shared" si="1"/>
        <v>0</v>
      </c>
      <c r="W28" s="39" t="e">
        <f t="shared" si="2"/>
        <v>#NUM!</v>
      </c>
      <c r="X28" s="39" t="e">
        <f t="shared" si="3"/>
        <v>#NUM!</v>
      </c>
      <c r="Y28" s="8" t="e">
        <f t="shared" si="4"/>
        <v>#NUM!</v>
      </c>
    </row>
    <row r="29" spans="1:25" ht="15.75" thickBot="1" x14ac:dyDescent="0.3">
      <c r="A29" s="10">
        <v>27</v>
      </c>
      <c r="B29" s="38"/>
      <c r="C29" s="38"/>
      <c r="D29" s="38"/>
      <c r="E29" s="11"/>
      <c r="F29" s="10"/>
      <c r="G29" s="12"/>
      <c r="H29" s="12"/>
      <c r="I29" s="12"/>
      <c r="J29" s="38"/>
      <c r="K29" s="11"/>
      <c r="L29" s="10"/>
      <c r="M29" s="9"/>
      <c r="N29" s="11"/>
      <c r="O29" s="10"/>
      <c r="P29" s="9">
        <v>11</v>
      </c>
      <c r="Q29" s="38">
        <v>4</v>
      </c>
      <c r="R29" s="11">
        <f t="shared" si="0"/>
        <v>15</v>
      </c>
      <c r="S29" s="9">
        <v>14</v>
      </c>
      <c r="T29" s="9"/>
      <c r="U29" s="38"/>
      <c r="V29" s="38">
        <f t="shared" si="1"/>
        <v>0</v>
      </c>
      <c r="W29" s="39" t="e">
        <f t="shared" si="2"/>
        <v>#NUM!</v>
      </c>
      <c r="X29" s="39" t="e">
        <f t="shared" si="3"/>
        <v>#NUM!</v>
      </c>
      <c r="Y29" s="8" t="e">
        <f t="shared" si="4"/>
        <v>#NUM!</v>
      </c>
    </row>
    <row r="30" spans="1:25" ht="15.75" thickBot="1" x14ac:dyDescent="0.3">
      <c r="A30" s="10">
        <v>28</v>
      </c>
      <c r="B30" s="38"/>
      <c r="C30" s="38"/>
      <c r="D30" s="38"/>
      <c r="E30" s="11"/>
      <c r="F30" s="10"/>
      <c r="G30" s="12"/>
      <c r="H30" s="12"/>
      <c r="I30" s="38"/>
      <c r="J30" s="12"/>
      <c r="K30" s="11"/>
      <c r="L30" s="10"/>
      <c r="M30" s="9"/>
      <c r="N30" s="11"/>
      <c r="O30" s="10"/>
      <c r="P30" s="9">
        <v>11</v>
      </c>
      <c r="Q30" s="38">
        <v>4</v>
      </c>
      <c r="R30" s="11">
        <f t="shared" si="0"/>
        <v>15</v>
      </c>
      <c r="S30" s="9">
        <v>14</v>
      </c>
      <c r="T30" s="9"/>
      <c r="U30" s="38"/>
      <c r="V30" s="38">
        <f t="shared" si="1"/>
        <v>0</v>
      </c>
      <c r="W30" s="39" t="e">
        <f t="shared" si="2"/>
        <v>#NUM!</v>
      </c>
      <c r="X30" s="39" t="e">
        <f t="shared" si="3"/>
        <v>#NUM!</v>
      </c>
      <c r="Y30" s="8" t="e">
        <f t="shared" si="4"/>
        <v>#NUM!</v>
      </c>
    </row>
    <row r="31" spans="1:25" ht="15.75" thickBot="1" x14ac:dyDescent="0.3">
      <c r="A31" s="10">
        <v>29</v>
      </c>
      <c r="B31" s="38"/>
      <c r="C31" s="38"/>
      <c r="D31" s="38"/>
      <c r="E31" s="11"/>
      <c r="F31" s="10"/>
      <c r="G31" s="12"/>
      <c r="H31" s="12"/>
      <c r="I31" s="38"/>
      <c r="J31" s="38"/>
      <c r="K31" s="12"/>
      <c r="L31" s="10"/>
      <c r="M31" s="9"/>
      <c r="N31" s="11"/>
      <c r="O31" s="10"/>
      <c r="P31" s="9">
        <v>11</v>
      </c>
      <c r="Q31" s="38">
        <v>4</v>
      </c>
      <c r="R31" s="11">
        <f t="shared" si="0"/>
        <v>15</v>
      </c>
      <c r="S31" s="9">
        <v>14</v>
      </c>
      <c r="T31" s="9"/>
      <c r="U31" s="38"/>
      <c r="V31" s="38">
        <f t="shared" si="1"/>
        <v>0</v>
      </c>
      <c r="W31" s="39" t="e">
        <f t="shared" si="2"/>
        <v>#NUM!</v>
      </c>
      <c r="X31" s="39" t="e">
        <f t="shared" si="3"/>
        <v>#NUM!</v>
      </c>
      <c r="Y31" s="8" t="e">
        <f t="shared" si="4"/>
        <v>#NUM!</v>
      </c>
    </row>
    <row r="32" spans="1:25" ht="15.75" thickBot="1" x14ac:dyDescent="0.3">
      <c r="A32" s="10">
        <v>30</v>
      </c>
      <c r="B32" s="38"/>
      <c r="C32" s="38"/>
      <c r="D32" s="38"/>
      <c r="E32" s="11"/>
      <c r="F32" s="10"/>
      <c r="G32" s="12"/>
      <c r="H32" s="38"/>
      <c r="I32" s="12"/>
      <c r="J32" s="12"/>
      <c r="K32" s="11"/>
      <c r="L32" s="10"/>
      <c r="M32" s="9"/>
      <c r="N32" s="11"/>
      <c r="O32" s="10"/>
      <c r="P32" s="9">
        <v>11</v>
      </c>
      <c r="Q32" s="38">
        <v>4</v>
      </c>
      <c r="R32" s="11">
        <f t="shared" si="0"/>
        <v>15</v>
      </c>
      <c r="S32" s="9">
        <v>14</v>
      </c>
      <c r="T32" s="9"/>
      <c r="U32" s="38"/>
      <c r="V32" s="38">
        <f t="shared" si="1"/>
        <v>0</v>
      </c>
      <c r="W32" s="39" t="e">
        <f t="shared" si="2"/>
        <v>#NUM!</v>
      </c>
      <c r="X32" s="39" t="e">
        <f t="shared" si="3"/>
        <v>#NUM!</v>
      </c>
      <c r="Y32" s="8" t="e">
        <f t="shared" si="4"/>
        <v>#NUM!</v>
      </c>
    </row>
    <row r="33" spans="1:25" ht="15.75" thickBot="1" x14ac:dyDescent="0.3">
      <c r="A33" s="10">
        <v>31</v>
      </c>
      <c r="B33" s="38"/>
      <c r="C33" s="38"/>
      <c r="D33" s="38"/>
      <c r="E33" s="11"/>
      <c r="F33" s="10"/>
      <c r="G33" s="12"/>
      <c r="H33" s="38"/>
      <c r="I33" s="12"/>
      <c r="J33" s="38"/>
      <c r="K33" s="12"/>
      <c r="L33" s="10"/>
      <c r="M33" s="9"/>
      <c r="N33" s="11"/>
      <c r="O33" s="10"/>
      <c r="P33" s="9">
        <v>11</v>
      </c>
      <c r="Q33" s="38">
        <v>4</v>
      </c>
      <c r="R33" s="11">
        <f t="shared" si="0"/>
        <v>15</v>
      </c>
      <c r="S33" s="9">
        <v>14</v>
      </c>
      <c r="T33" s="9"/>
      <c r="U33" s="38"/>
      <c r="V33" s="38">
        <f t="shared" si="1"/>
        <v>0</v>
      </c>
      <c r="W33" s="39" t="e">
        <f t="shared" si="2"/>
        <v>#NUM!</v>
      </c>
      <c r="X33" s="39" t="e">
        <f t="shared" si="3"/>
        <v>#NUM!</v>
      </c>
      <c r="Y33" s="8" t="e">
        <f t="shared" si="4"/>
        <v>#NUM!</v>
      </c>
    </row>
    <row r="34" spans="1:25" ht="15.75" thickBot="1" x14ac:dyDescent="0.3">
      <c r="A34" s="10">
        <v>32</v>
      </c>
      <c r="B34" s="38"/>
      <c r="C34" s="38"/>
      <c r="D34" s="38"/>
      <c r="E34" s="11"/>
      <c r="F34" s="10"/>
      <c r="G34" s="12"/>
      <c r="H34" s="38"/>
      <c r="I34" s="38"/>
      <c r="J34" s="13"/>
      <c r="K34" s="12"/>
      <c r="L34" s="10"/>
      <c r="M34" s="9"/>
      <c r="N34" s="11"/>
      <c r="O34" s="10"/>
      <c r="P34" s="9">
        <v>11</v>
      </c>
      <c r="Q34" s="38">
        <v>4</v>
      </c>
      <c r="R34" s="11">
        <f t="shared" si="0"/>
        <v>15</v>
      </c>
      <c r="S34" s="9">
        <v>14</v>
      </c>
      <c r="T34" s="9"/>
      <c r="U34" s="38"/>
      <c r="V34" s="38">
        <f t="shared" si="1"/>
        <v>0</v>
      </c>
      <c r="W34" s="39" t="e">
        <f t="shared" si="2"/>
        <v>#NUM!</v>
      </c>
      <c r="X34" s="39" t="e">
        <f t="shared" si="3"/>
        <v>#NUM!</v>
      </c>
      <c r="Y34" s="8" t="e">
        <f t="shared" si="4"/>
        <v>#NUM!</v>
      </c>
    </row>
    <row r="35" spans="1:25" ht="15.75" thickBot="1" x14ac:dyDescent="0.3">
      <c r="A35" s="10">
        <v>33</v>
      </c>
      <c r="B35" s="38"/>
      <c r="C35" s="38"/>
      <c r="D35" s="38"/>
      <c r="E35" s="11"/>
      <c r="F35" s="10"/>
      <c r="G35" s="9"/>
      <c r="H35" s="12"/>
      <c r="I35" s="12"/>
      <c r="J35" s="12"/>
      <c r="K35" s="11"/>
      <c r="L35" s="10"/>
      <c r="M35" s="9"/>
      <c r="N35" s="11"/>
      <c r="O35" s="10"/>
      <c r="P35" s="9">
        <v>11</v>
      </c>
      <c r="Q35" s="38">
        <v>4</v>
      </c>
      <c r="R35" s="11">
        <f t="shared" si="0"/>
        <v>15</v>
      </c>
      <c r="S35" s="9">
        <v>14</v>
      </c>
      <c r="T35" s="9"/>
      <c r="U35" s="38"/>
      <c r="V35" s="38">
        <f t="shared" si="1"/>
        <v>0</v>
      </c>
      <c r="W35" s="39" t="e">
        <f t="shared" si="2"/>
        <v>#NUM!</v>
      </c>
      <c r="X35" s="39" t="e">
        <f t="shared" si="3"/>
        <v>#NUM!</v>
      </c>
      <c r="Y35" s="8" t="e">
        <f t="shared" si="4"/>
        <v>#NUM!</v>
      </c>
    </row>
    <row r="36" spans="1:25" ht="15.75" thickBot="1" x14ac:dyDescent="0.3">
      <c r="A36" s="10">
        <v>34</v>
      </c>
      <c r="B36" s="38"/>
      <c r="C36" s="38"/>
      <c r="D36" s="38"/>
      <c r="E36" s="11"/>
      <c r="F36" s="10"/>
      <c r="G36" s="9"/>
      <c r="H36" s="12"/>
      <c r="I36" s="12"/>
      <c r="J36" s="38"/>
      <c r="K36" s="12"/>
      <c r="L36" s="10"/>
      <c r="M36" s="9"/>
      <c r="N36" s="11"/>
      <c r="O36" s="10"/>
      <c r="P36" s="9">
        <v>11</v>
      </c>
      <c r="Q36" s="38">
        <v>4</v>
      </c>
      <c r="R36" s="11">
        <f t="shared" si="0"/>
        <v>15</v>
      </c>
      <c r="S36" s="9">
        <v>14</v>
      </c>
      <c r="T36" s="9"/>
      <c r="U36" s="38"/>
      <c r="V36" s="38">
        <f t="shared" si="1"/>
        <v>0</v>
      </c>
      <c r="W36" s="39" t="e">
        <f t="shared" si="2"/>
        <v>#NUM!</v>
      </c>
      <c r="X36" s="39" t="e">
        <f t="shared" si="3"/>
        <v>#NUM!</v>
      </c>
      <c r="Y36" s="8" t="e">
        <f t="shared" si="4"/>
        <v>#NUM!</v>
      </c>
    </row>
    <row r="37" spans="1:25" ht="15.75" thickBot="1" x14ac:dyDescent="0.3">
      <c r="A37" s="10">
        <v>35</v>
      </c>
      <c r="B37" s="38"/>
      <c r="C37" s="38"/>
      <c r="D37" s="38"/>
      <c r="E37" s="11"/>
      <c r="F37" s="10"/>
      <c r="G37" s="9"/>
      <c r="H37" s="12"/>
      <c r="I37" s="38"/>
      <c r="J37" s="12"/>
      <c r="K37" s="12"/>
      <c r="L37" s="10"/>
      <c r="M37" s="9"/>
      <c r="N37" s="11"/>
      <c r="O37" s="10"/>
      <c r="P37" s="9">
        <v>11</v>
      </c>
      <c r="Q37" s="38">
        <v>4</v>
      </c>
      <c r="R37" s="11">
        <f t="shared" si="0"/>
        <v>15</v>
      </c>
      <c r="S37" s="9">
        <v>14</v>
      </c>
      <c r="T37" s="9"/>
      <c r="U37" s="38"/>
      <c r="V37" s="38">
        <f t="shared" si="1"/>
        <v>0</v>
      </c>
      <c r="W37" s="39" t="e">
        <f t="shared" si="2"/>
        <v>#NUM!</v>
      </c>
      <c r="X37" s="39" t="e">
        <f t="shared" si="3"/>
        <v>#NUM!</v>
      </c>
      <c r="Y37" s="8" t="e">
        <f t="shared" si="4"/>
        <v>#NUM!</v>
      </c>
    </row>
    <row r="38" spans="1:25" ht="15.75" thickBot="1" x14ac:dyDescent="0.3">
      <c r="A38" s="10">
        <v>36</v>
      </c>
      <c r="B38" s="38"/>
      <c r="C38" s="38"/>
      <c r="D38" s="38"/>
      <c r="E38" s="11"/>
      <c r="F38" s="10"/>
      <c r="G38" s="9"/>
      <c r="H38" s="38"/>
      <c r="I38" s="12"/>
      <c r="J38" s="12"/>
      <c r="K38" s="12"/>
      <c r="L38" s="10"/>
      <c r="M38" s="9"/>
      <c r="N38" s="11"/>
      <c r="O38" s="10"/>
      <c r="P38" s="9">
        <v>11</v>
      </c>
      <c r="Q38" s="38">
        <v>4</v>
      </c>
      <c r="R38" s="11">
        <f t="shared" si="0"/>
        <v>15</v>
      </c>
      <c r="S38" s="9">
        <v>14</v>
      </c>
      <c r="T38" s="9"/>
      <c r="U38" s="38"/>
      <c r="V38" s="38">
        <f t="shared" si="1"/>
        <v>0</v>
      </c>
      <c r="W38" s="39" t="e">
        <f t="shared" si="2"/>
        <v>#NUM!</v>
      </c>
      <c r="X38" s="39" t="e">
        <f t="shared" si="3"/>
        <v>#NUM!</v>
      </c>
      <c r="Y38" s="8" t="e">
        <f t="shared" si="4"/>
        <v>#NUM!</v>
      </c>
    </row>
    <row r="39" spans="1:25" ht="15.75" thickBot="1" x14ac:dyDescent="0.3">
      <c r="A39" s="10">
        <v>37</v>
      </c>
      <c r="B39" s="38"/>
      <c r="C39" s="38"/>
      <c r="D39" s="38"/>
      <c r="E39" s="11"/>
      <c r="F39" s="10"/>
      <c r="G39" s="12"/>
      <c r="H39" s="12"/>
      <c r="I39" s="12"/>
      <c r="J39" s="12"/>
      <c r="K39" s="11"/>
      <c r="L39" s="10"/>
      <c r="M39" s="9"/>
      <c r="N39" s="11"/>
      <c r="O39" s="10"/>
      <c r="P39" s="9">
        <v>11</v>
      </c>
      <c r="Q39" s="38">
        <v>5</v>
      </c>
      <c r="R39" s="11">
        <f t="shared" si="0"/>
        <v>16</v>
      </c>
      <c r="S39" s="9">
        <v>14</v>
      </c>
      <c r="T39" s="9"/>
      <c r="U39" s="38"/>
      <c r="V39" s="38">
        <f t="shared" si="1"/>
        <v>0</v>
      </c>
      <c r="W39" s="39" t="e">
        <f t="shared" si="2"/>
        <v>#NUM!</v>
      </c>
      <c r="X39" s="39" t="e">
        <f t="shared" si="3"/>
        <v>#NUM!</v>
      </c>
      <c r="Y39" s="8" t="e">
        <f t="shared" si="4"/>
        <v>#NUM!</v>
      </c>
    </row>
    <row r="40" spans="1:25" ht="15.75" thickBot="1" x14ac:dyDescent="0.3">
      <c r="A40" s="10">
        <v>38</v>
      </c>
      <c r="B40" s="38"/>
      <c r="C40" s="38"/>
      <c r="D40" s="38"/>
      <c r="E40" s="11"/>
      <c r="F40" s="10"/>
      <c r="G40" s="12"/>
      <c r="H40" s="12"/>
      <c r="I40" s="12"/>
      <c r="J40" s="38"/>
      <c r="K40" s="12"/>
      <c r="L40" s="10"/>
      <c r="M40" s="9"/>
      <c r="N40" s="11"/>
      <c r="O40" s="10"/>
      <c r="P40" s="9">
        <v>11</v>
      </c>
      <c r="Q40" s="38">
        <v>5</v>
      </c>
      <c r="R40" s="11">
        <f t="shared" si="0"/>
        <v>16</v>
      </c>
      <c r="S40" s="9">
        <v>14</v>
      </c>
      <c r="T40" s="9"/>
      <c r="U40" s="38"/>
      <c r="V40" s="38">
        <f t="shared" si="1"/>
        <v>0</v>
      </c>
      <c r="W40" s="39" t="e">
        <f t="shared" si="2"/>
        <v>#NUM!</v>
      </c>
      <c r="X40" s="39" t="e">
        <f t="shared" si="3"/>
        <v>#NUM!</v>
      </c>
      <c r="Y40" s="8" t="e">
        <f t="shared" si="4"/>
        <v>#NUM!</v>
      </c>
    </row>
    <row r="41" spans="1:25" ht="15.75" thickBot="1" x14ac:dyDescent="0.3">
      <c r="A41" s="10">
        <v>39</v>
      </c>
      <c r="B41" s="38"/>
      <c r="C41" s="38"/>
      <c r="D41" s="38"/>
      <c r="E41" s="11"/>
      <c r="F41" s="10"/>
      <c r="G41" s="12"/>
      <c r="H41" s="12"/>
      <c r="I41" s="38"/>
      <c r="J41" s="12"/>
      <c r="K41" s="12"/>
      <c r="L41" s="10"/>
      <c r="M41" s="9"/>
      <c r="N41" s="11"/>
      <c r="O41" s="10"/>
      <c r="P41" s="9">
        <v>11</v>
      </c>
      <c r="Q41" s="38">
        <v>5</v>
      </c>
      <c r="R41" s="11">
        <f t="shared" si="0"/>
        <v>16</v>
      </c>
      <c r="S41" s="9">
        <v>14</v>
      </c>
      <c r="T41" s="9"/>
      <c r="U41" s="38"/>
      <c r="V41" s="38">
        <f t="shared" si="1"/>
        <v>0</v>
      </c>
      <c r="W41" s="39" t="e">
        <f t="shared" si="2"/>
        <v>#NUM!</v>
      </c>
      <c r="X41" s="39" t="e">
        <f t="shared" si="3"/>
        <v>#NUM!</v>
      </c>
      <c r="Y41" s="8" t="e">
        <f t="shared" si="4"/>
        <v>#NUM!</v>
      </c>
    </row>
    <row r="42" spans="1:25" ht="15.75" thickBot="1" x14ac:dyDescent="0.3">
      <c r="A42" s="10">
        <v>40</v>
      </c>
      <c r="B42" s="38"/>
      <c r="C42" s="38"/>
      <c r="D42" s="38"/>
      <c r="E42" s="11"/>
      <c r="F42" s="10"/>
      <c r="G42" s="12"/>
      <c r="H42" s="38"/>
      <c r="I42" s="12"/>
      <c r="J42" s="12"/>
      <c r="K42" s="12"/>
      <c r="L42" s="10"/>
      <c r="M42" s="9"/>
      <c r="N42" s="11"/>
      <c r="O42" s="10"/>
      <c r="P42" s="9">
        <v>11</v>
      </c>
      <c r="Q42" s="38">
        <v>5</v>
      </c>
      <c r="R42" s="11">
        <f t="shared" si="0"/>
        <v>16</v>
      </c>
      <c r="S42" s="9">
        <v>14</v>
      </c>
      <c r="T42" s="9"/>
      <c r="U42" s="38"/>
      <c r="V42" s="38">
        <f t="shared" si="1"/>
        <v>0</v>
      </c>
      <c r="W42" s="39" t="e">
        <f t="shared" si="2"/>
        <v>#NUM!</v>
      </c>
      <c r="X42" s="39" t="e">
        <f t="shared" si="3"/>
        <v>#NUM!</v>
      </c>
      <c r="Y42" s="8" t="e">
        <f t="shared" si="4"/>
        <v>#NUM!</v>
      </c>
    </row>
    <row r="43" spans="1:25" ht="15.75" thickBot="1" x14ac:dyDescent="0.3">
      <c r="A43" s="10">
        <v>41</v>
      </c>
      <c r="B43" s="38"/>
      <c r="C43" s="38"/>
      <c r="D43" s="38"/>
      <c r="E43" s="11"/>
      <c r="F43" s="10"/>
      <c r="G43" s="9"/>
      <c r="H43" s="12"/>
      <c r="I43" s="12"/>
      <c r="J43" s="12"/>
      <c r="K43" s="12"/>
      <c r="L43" s="10"/>
      <c r="M43" s="9"/>
      <c r="N43" s="11"/>
      <c r="O43" s="10"/>
      <c r="P43" s="9">
        <v>11</v>
      </c>
      <c r="Q43" s="38">
        <v>5</v>
      </c>
      <c r="R43" s="11">
        <f t="shared" si="0"/>
        <v>16</v>
      </c>
      <c r="S43" s="9">
        <v>14</v>
      </c>
      <c r="T43" s="9"/>
      <c r="U43" s="38"/>
      <c r="V43" s="38">
        <f t="shared" si="1"/>
        <v>0</v>
      </c>
      <c r="W43" s="39" t="e">
        <f t="shared" si="2"/>
        <v>#NUM!</v>
      </c>
      <c r="X43" s="39" t="e">
        <f t="shared" si="3"/>
        <v>#NUM!</v>
      </c>
      <c r="Y43" s="8" t="e">
        <f t="shared" si="4"/>
        <v>#NUM!</v>
      </c>
    </row>
    <row r="44" spans="1:25" ht="15.75" thickBot="1" x14ac:dyDescent="0.3">
      <c r="A44" s="4">
        <v>42</v>
      </c>
      <c r="B44" s="6"/>
      <c r="C44" s="6"/>
      <c r="D44" s="6"/>
      <c r="E44" s="5"/>
      <c r="F44" s="4"/>
      <c r="G44" s="12"/>
      <c r="H44" s="12"/>
      <c r="I44" s="12"/>
      <c r="J44" s="12"/>
      <c r="K44" s="12"/>
      <c r="L44" s="4"/>
      <c r="M44" s="3"/>
      <c r="N44" s="5"/>
      <c r="O44" s="4"/>
      <c r="P44" s="3">
        <v>11</v>
      </c>
      <c r="Q44" s="6">
        <v>6</v>
      </c>
      <c r="R44" s="5">
        <f t="shared" si="0"/>
        <v>17</v>
      </c>
      <c r="S44" s="3">
        <v>14</v>
      </c>
      <c r="T44" s="3"/>
      <c r="U44" s="6"/>
      <c r="V44" s="6">
        <f t="shared" si="1"/>
        <v>0</v>
      </c>
      <c r="W44" s="2" t="e">
        <f t="shared" si="2"/>
        <v>#NUM!</v>
      </c>
      <c r="X44" s="2" t="e">
        <f t="shared" si="3"/>
        <v>#NUM!</v>
      </c>
      <c r="Y44" s="1" t="e">
        <f t="shared" si="4"/>
        <v>#NUM!</v>
      </c>
    </row>
    <row r="45" spans="1:25" ht="15.75" thickBot="1" x14ac:dyDescent="0.3">
      <c r="A45" s="10">
        <v>43</v>
      </c>
      <c r="E45" s="11"/>
      <c r="F45" s="10"/>
      <c r="G45" s="9"/>
      <c r="K45" s="11"/>
      <c r="L45" s="10"/>
      <c r="M45" s="40"/>
      <c r="N45" s="11"/>
      <c r="O45" s="10"/>
      <c r="P45" s="9">
        <v>11</v>
      </c>
      <c r="Q45">
        <v>1</v>
      </c>
      <c r="R45" s="11">
        <f t="shared" si="0"/>
        <v>12</v>
      </c>
      <c r="S45" s="9">
        <v>14</v>
      </c>
      <c r="T45" s="9"/>
      <c r="V45">
        <f t="shared" si="1"/>
        <v>0</v>
      </c>
      <c r="W45" s="24" t="e">
        <f t="shared" si="2"/>
        <v>#NUM!</v>
      </c>
      <c r="X45" s="24" t="e">
        <f t="shared" si="3"/>
        <v>#NUM!</v>
      </c>
      <c r="Y45" s="8" t="e">
        <f t="shared" si="4"/>
        <v>#NUM!</v>
      </c>
    </row>
    <row r="46" spans="1:25" ht="15.75" thickBot="1" x14ac:dyDescent="0.3">
      <c r="A46" s="10">
        <v>44</v>
      </c>
      <c r="E46" s="11"/>
      <c r="F46" s="10"/>
      <c r="G46" s="9"/>
      <c r="K46" s="11"/>
      <c r="L46" s="10"/>
      <c r="M46" s="9"/>
      <c r="N46" s="7"/>
      <c r="O46" s="10"/>
      <c r="P46" s="9">
        <v>11</v>
      </c>
      <c r="Q46">
        <v>1</v>
      </c>
      <c r="R46" s="11">
        <f t="shared" si="0"/>
        <v>12</v>
      </c>
      <c r="S46" s="9">
        <v>14</v>
      </c>
      <c r="T46" s="9"/>
      <c r="V46">
        <f t="shared" si="1"/>
        <v>0</v>
      </c>
      <c r="W46" s="24" t="e">
        <f t="shared" si="2"/>
        <v>#NUM!</v>
      </c>
      <c r="X46" s="24" t="e">
        <f t="shared" si="3"/>
        <v>#NUM!</v>
      </c>
      <c r="Y46" s="8" t="e">
        <f t="shared" si="4"/>
        <v>#NUM!</v>
      </c>
    </row>
    <row r="47" spans="1:25" ht="15.75" thickBot="1" x14ac:dyDescent="0.3">
      <c r="A47" s="4">
        <v>45</v>
      </c>
      <c r="B47" s="6"/>
      <c r="C47" s="6"/>
      <c r="D47" s="6"/>
      <c r="E47" s="5"/>
      <c r="F47" s="4"/>
      <c r="G47" s="3"/>
      <c r="H47" s="6"/>
      <c r="I47" s="6"/>
      <c r="J47" s="6"/>
      <c r="K47" s="5"/>
      <c r="L47" s="4"/>
      <c r="M47" s="7"/>
      <c r="N47" s="7"/>
      <c r="O47" s="4"/>
      <c r="P47" s="3">
        <v>11</v>
      </c>
      <c r="Q47" s="6">
        <v>2</v>
      </c>
      <c r="R47" s="5">
        <f t="shared" si="0"/>
        <v>13</v>
      </c>
      <c r="S47" s="3">
        <v>14</v>
      </c>
      <c r="T47" s="3"/>
      <c r="U47" s="6"/>
      <c r="V47" s="6">
        <f t="shared" si="1"/>
        <v>0</v>
      </c>
      <c r="W47" s="2" t="e">
        <f t="shared" si="2"/>
        <v>#NUM!</v>
      </c>
      <c r="X47" s="2" t="e">
        <f t="shared" si="3"/>
        <v>#NUM!</v>
      </c>
      <c r="Y47" s="1" t="e">
        <f t="shared" si="4"/>
        <v>#NUM!</v>
      </c>
    </row>
  </sheetData>
  <mergeCells count="5">
    <mergeCell ref="B1:E1"/>
    <mergeCell ref="G1:K1"/>
    <mergeCell ref="M1:N1"/>
    <mergeCell ref="P1:R1"/>
    <mergeCell ref="T1:Y1"/>
  </mergeCells>
  <conditionalFormatting sqref="T3:T4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T3:V4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W47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4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Y4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04958-5D81-4C8C-B9A7-3E4E532FAD66}">
  <dimension ref="A1:Y47"/>
  <sheetViews>
    <sheetView zoomScale="66" zoomScaleNormal="70" workbookViewId="0">
      <selection activeCell="U8" sqref="U8"/>
    </sheetView>
  </sheetViews>
  <sheetFormatPr defaultRowHeight="15" x14ac:dyDescent="0.25"/>
  <cols>
    <col min="16" max="16" width="10.28515625" bestFit="1" customWidth="1"/>
  </cols>
  <sheetData>
    <row r="1" spans="1:25" ht="15.75" thickBot="1" x14ac:dyDescent="0.3">
      <c r="A1" s="19">
        <v>307</v>
      </c>
      <c r="B1" s="25" t="s">
        <v>23</v>
      </c>
      <c r="C1" s="25"/>
      <c r="D1" s="25"/>
      <c r="E1" s="26"/>
      <c r="G1" s="27" t="s">
        <v>22</v>
      </c>
      <c r="H1" s="25"/>
      <c r="I1" s="25"/>
      <c r="J1" s="25"/>
      <c r="K1" s="26"/>
      <c r="M1" s="27" t="s">
        <v>21</v>
      </c>
      <c r="N1" s="26"/>
      <c r="O1" s="19"/>
      <c r="P1" s="28" t="s">
        <v>20</v>
      </c>
      <c r="Q1" s="29"/>
      <c r="R1" s="30"/>
      <c r="S1" s="19" t="s">
        <v>19</v>
      </c>
      <c r="T1" s="28" t="s">
        <v>18</v>
      </c>
      <c r="U1" s="29"/>
      <c r="V1" s="29"/>
      <c r="W1" s="29"/>
      <c r="X1" s="29"/>
      <c r="Y1" s="30"/>
    </row>
    <row r="2" spans="1:25" ht="15.75" thickBot="1" x14ac:dyDescent="0.3">
      <c r="A2" s="19" t="s">
        <v>6</v>
      </c>
      <c r="B2" s="31" t="s">
        <v>17</v>
      </c>
      <c r="C2" s="32" t="s">
        <v>16</v>
      </c>
      <c r="D2" s="32" t="s">
        <v>15</v>
      </c>
      <c r="E2" s="32" t="s">
        <v>14</v>
      </c>
      <c r="F2" s="22"/>
      <c r="G2" s="33" t="s">
        <v>13</v>
      </c>
      <c r="H2" s="33" t="s">
        <v>12</v>
      </c>
      <c r="I2" s="34" t="s">
        <v>11</v>
      </c>
      <c r="J2" s="34" t="s">
        <v>10</v>
      </c>
      <c r="K2" s="33" t="s">
        <v>4</v>
      </c>
      <c r="L2" s="22"/>
      <c r="M2" s="35" t="s">
        <v>9</v>
      </c>
      <c r="N2" s="35" t="s">
        <v>8</v>
      </c>
      <c r="O2" s="23"/>
      <c r="P2" s="36" t="s">
        <v>7</v>
      </c>
      <c r="Q2" s="36" t="s">
        <v>6</v>
      </c>
      <c r="R2" s="36" t="s">
        <v>5</v>
      </c>
      <c r="S2" s="36" t="s">
        <v>4</v>
      </c>
      <c r="T2" s="19" t="s">
        <v>24</v>
      </c>
      <c r="U2" s="19" t="s">
        <v>25</v>
      </c>
      <c r="V2" s="19" t="s">
        <v>3</v>
      </c>
      <c r="W2" s="19" t="s">
        <v>2</v>
      </c>
      <c r="X2" s="19" t="s">
        <v>1</v>
      </c>
      <c r="Y2" s="19" t="s">
        <v>0</v>
      </c>
    </row>
    <row r="3" spans="1:25" ht="15.75" thickBot="1" x14ac:dyDescent="0.3">
      <c r="A3" s="19">
        <v>1</v>
      </c>
      <c r="B3" s="15">
        <v>6.8050000050664194E-2</v>
      </c>
      <c r="C3" s="37"/>
      <c r="D3" s="21"/>
      <c r="E3" s="20"/>
      <c r="F3" s="19"/>
      <c r="G3" s="18"/>
      <c r="H3" s="21"/>
      <c r="I3" s="21"/>
      <c r="J3" s="21"/>
      <c r="K3" s="20"/>
      <c r="L3" s="19"/>
      <c r="M3" s="18"/>
      <c r="N3" s="20"/>
      <c r="O3" s="19"/>
      <c r="P3" s="18">
        <v>11</v>
      </c>
      <c r="Q3" s="21">
        <v>1</v>
      </c>
      <c r="R3" s="20">
        <f t="shared" ref="R3:R47" si="0">P3+Q3</f>
        <v>12</v>
      </c>
      <c r="S3" s="18">
        <v>14</v>
      </c>
      <c r="T3" s="18">
        <v>31.6917567045091</v>
      </c>
      <c r="U3" s="21">
        <v>50.985203357966398</v>
      </c>
      <c r="V3" s="21">
        <f>T3+U3</f>
        <v>82.676960062475501</v>
      </c>
      <c r="W3" s="17">
        <f>2*R3-2*LN(V3)</f>
        <v>15.170118066739855</v>
      </c>
      <c r="X3" s="17">
        <f>W3+(2*R3^2+2*R3)/(S3-R3-1)</f>
        <v>327.17011806673986</v>
      </c>
      <c r="Y3" s="16">
        <f>R3*LN(S3)-2*LN(V3)</f>
        <v>22.838806022122952</v>
      </c>
    </row>
    <row r="4" spans="1:25" ht="15.75" thickBot="1" x14ac:dyDescent="0.3">
      <c r="A4" s="10">
        <v>2</v>
      </c>
      <c r="B4" s="38"/>
      <c r="C4" s="14">
        <v>1000000000</v>
      </c>
      <c r="D4" s="38"/>
      <c r="E4" s="11"/>
      <c r="F4" s="10"/>
      <c r="G4" s="9"/>
      <c r="H4" s="38"/>
      <c r="I4" s="38"/>
      <c r="J4" s="38"/>
      <c r="K4" s="11"/>
      <c r="L4" s="10"/>
      <c r="M4" s="9"/>
      <c r="N4" s="11"/>
      <c r="O4" s="10"/>
      <c r="P4" s="9">
        <v>11</v>
      </c>
      <c r="Q4" s="38">
        <v>1</v>
      </c>
      <c r="R4" s="11">
        <f t="shared" si="0"/>
        <v>12</v>
      </c>
      <c r="S4" s="9">
        <v>14</v>
      </c>
      <c r="T4" s="9">
        <v>86.395374495675796</v>
      </c>
      <c r="U4" s="38">
        <v>78.645445774505106</v>
      </c>
      <c r="V4" s="38">
        <f t="shared" ref="V4:V47" si="1">T4+U4</f>
        <v>165.04082027018092</v>
      </c>
      <c r="W4" s="39">
        <f t="shared" ref="W4:W47" si="2">2*R4-2*LN(V4)</f>
        <v>13.787614322239609</v>
      </c>
      <c r="X4" s="39">
        <f t="shared" ref="X4:X47" si="3">W4+(2*R4^2+2*R4)/(S4-R4-1)</f>
        <v>325.78761432223962</v>
      </c>
      <c r="Y4" s="8">
        <f t="shared" ref="Y4:Y47" si="4">R4*LN(S4)-2*LN(V4)</f>
        <v>21.456302277622708</v>
      </c>
    </row>
    <row r="5" spans="1:25" ht="15.75" thickBot="1" x14ac:dyDescent="0.3">
      <c r="A5" s="10">
        <v>3</v>
      </c>
      <c r="B5" s="38"/>
      <c r="C5" s="38"/>
      <c r="D5" s="14">
        <v>0.33999987033009799</v>
      </c>
      <c r="E5" s="11"/>
      <c r="F5" s="10"/>
      <c r="G5" s="9"/>
      <c r="H5" s="38"/>
      <c r="I5" s="38"/>
      <c r="J5" s="38"/>
      <c r="K5" s="11"/>
      <c r="L5" s="10"/>
      <c r="M5" s="9"/>
      <c r="N5" s="11"/>
      <c r="O5" s="10"/>
      <c r="P5" s="9">
        <v>11</v>
      </c>
      <c r="Q5" s="38">
        <v>1</v>
      </c>
      <c r="R5" s="11">
        <f t="shared" si="0"/>
        <v>12</v>
      </c>
      <c r="S5" s="9">
        <v>14</v>
      </c>
      <c r="T5" s="9">
        <v>77.069172388658103</v>
      </c>
      <c r="U5" s="38">
        <v>44.995956967136799</v>
      </c>
      <c r="V5" s="38">
        <f t="shared" si="1"/>
        <v>122.06512935579491</v>
      </c>
      <c r="W5" s="39">
        <f t="shared" si="2"/>
        <v>14.390890501067616</v>
      </c>
      <c r="X5" s="39">
        <f t="shared" si="3"/>
        <v>326.39089050106759</v>
      </c>
      <c r="Y5" s="8">
        <f t="shared" si="4"/>
        <v>22.059578456450716</v>
      </c>
    </row>
    <row r="6" spans="1:25" ht="15.75" thickBot="1" x14ac:dyDescent="0.3">
      <c r="A6" s="10">
        <v>4</v>
      </c>
      <c r="B6" s="38"/>
      <c r="C6" s="38"/>
      <c r="D6" s="38"/>
      <c r="E6" s="14">
        <v>20.090659703388901</v>
      </c>
      <c r="F6" s="10"/>
      <c r="G6" s="9"/>
      <c r="H6" s="38"/>
      <c r="I6" s="38"/>
      <c r="J6" s="38"/>
      <c r="K6" s="11"/>
      <c r="L6" s="10"/>
      <c r="M6" s="9"/>
      <c r="N6" s="11"/>
      <c r="O6" s="10"/>
      <c r="P6" s="9">
        <v>11</v>
      </c>
      <c r="Q6" s="38">
        <v>1</v>
      </c>
      <c r="R6" s="11">
        <f t="shared" si="0"/>
        <v>12</v>
      </c>
      <c r="S6" s="9">
        <v>14</v>
      </c>
      <c r="T6" s="9">
        <v>81.672711888641203</v>
      </c>
      <c r="U6" s="38">
        <v>32.680564534490401</v>
      </c>
      <c r="V6" s="38">
        <f t="shared" si="1"/>
        <v>114.3532764231316</v>
      </c>
      <c r="W6" s="39">
        <f t="shared" si="2"/>
        <v>14.521414854712731</v>
      </c>
      <c r="X6" s="39">
        <f t="shared" si="3"/>
        <v>326.5214148547127</v>
      </c>
      <c r="Y6" s="8">
        <f t="shared" si="4"/>
        <v>22.19010281009583</v>
      </c>
    </row>
    <row r="7" spans="1:25" ht="15.75" thickBot="1" x14ac:dyDescent="0.3">
      <c r="A7" s="10">
        <v>5</v>
      </c>
      <c r="B7" s="15">
        <v>3.0911527252557702E-2</v>
      </c>
      <c r="C7" s="14">
        <v>1000000000</v>
      </c>
      <c r="D7" s="38"/>
      <c r="E7" s="11"/>
      <c r="F7" s="10"/>
      <c r="G7" s="9"/>
      <c r="H7" s="38"/>
      <c r="I7" s="38"/>
      <c r="J7" s="38"/>
      <c r="K7" s="11"/>
      <c r="L7" s="10"/>
      <c r="M7" s="9"/>
      <c r="N7" s="11"/>
      <c r="O7" s="10"/>
      <c r="P7" s="9">
        <v>11</v>
      </c>
      <c r="Q7" s="38">
        <v>3</v>
      </c>
      <c r="R7" s="11">
        <f t="shared" si="0"/>
        <v>14</v>
      </c>
      <c r="S7" s="9">
        <v>14</v>
      </c>
      <c r="T7" s="9">
        <v>37.552723510298499</v>
      </c>
      <c r="U7" s="38">
        <v>98.428765158088495</v>
      </c>
      <c r="V7" s="38">
        <f t="shared" si="1"/>
        <v>135.98148866838699</v>
      </c>
      <c r="W7" s="39">
        <f t="shared" si="2"/>
        <v>18.174962472521152</v>
      </c>
      <c r="X7" s="39">
        <f t="shared" si="3"/>
        <v>-401.82503752747886</v>
      </c>
      <c r="Y7" s="8">
        <f t="shared" si="4"/>
        <v>27.121765087134769</v>
      </c>
    </row>
    <row r="8" spans="1:25" ht="15.75" thickBot="1" x14ac:dyDescent="0.3">
      <c r="A8" s="10">
        <v>6</v>
      </c>
      <c r="B8" s="15">
        <v>0.89337261567057702</v>
      </c>
      <c r="C8" s="38"/>
      <c r="D8" s="14">
        <v>4.1625553643825199E-3</v>
      </c>
      <c r="E8" s="11"/>
      <c r="F8" s="10"/>
      <c r="G8" s="9"/>
      <c r="H8" s="38"/>
      <c r="I8" s="38"/>
      <c r="J8" s="38"/>
      <c r="K8" s="11"/>
      <c r="L8" s="10"/>
      <c r="M8" s="9"/>
      <c r="N8" s="11"/>
      <c r="O8" s="10"/>
      <c r="P8" s="9">
        <v>11</v>
      </c>
      <c r="Q8" s="38">
        <v>3</v>
      </c>
      <c r="R8" s="11">
        <f t="shared" si="0"/>
        <v>14</v>
      </c>
      <c r="S8" s="9">
        <v>14</v>
      </c>
      <c r="T8" s="9">
        <v>24.973821554100098</v>
      </c>
      <c r="U8" s="38">
        <v>51.134699952901599</v>
      </c>
      <c r="V8" s="38">
        <f t="shared" si="1"/>
        <v>76.108521507001697</v>
      </c>
      <c r="W8" s="39">
        <f t="shared" si="2"/>
        <v>19.335679527296843</v>
      </c>
      <c r="X8" s="39">
        <f t="shared" si="3"/>
        <v>-400.66432047270314</v>
      </c>
      <c r="Y8" s="8">
        <f t="shared" si="4"/>
        <v>28.28248214191046</v>
      </c>
    </row>
    <row r="9" spans="1:25" ht="15.75" thickBot="1" x14ac:dyDescent="0.3">
      <c r="A9" s="10">
        <v>7</v>
      </c>
      <c r="B9" s="15"/>
      <c r="C9" s="38"/>
      <c r="D9" s="38"/>
      <c r="E9" s="14"/>
      <c r="F9" s="10"/>
      <c r="G9" s="9"/>
      <c r="H9" s="38"/>
      <c r="I9" s="38"/>
      <c r="J9" s="38"/>
      <c r="K9" s="11"/>
      <c r="L9" s="10"/>
      <c r="M9" s="9"/>
      <c r="N9" s="11"/>
      <c r="O9" s="10"/>
      <c r="P9" s="9">
        <v>11</v>
      </c>
      <c r="Q9" s="38">
        <v>3</v>
      </c>
      <c r="R9" s="11">
        <f t="shared" si="0"/>
        <v>14</v>
      </c>
      <c r="S9" s="9">
        <v>14</v>
      </c>
      <c r="T9" s="9"/>
      <c r="U9" s="38"/>
      <c r="V9" s="38">
        <f t="shared" si="1"/>
        <v>0</v>
      </c>
      <c r="W9" s="39" t="e">
        <f t="shared" si="2"/>
        <v>#NUM!</v>
      </c>
      <c r="X9" s="39" t="e">
        <f t="shared" si="3"/>
        <v>#NUM!</v>
      </c>
      <c r="Y9" s="8" t="e">
        <f t="shared" si="4"/>
        <v>#NUM!</v>
      </c>
    </row>
    <row r="10" spans="1:25" ht="15.75" thickBot="1" x14ac:dyDescent="0.3">
      <c r="A10" s="10">
        <v>8</v>
      </c>
      <c r="B10" s="38"/>
      <c r="C10" s="14"/>
      <c r="D10" s="38"/>
      <c r="E10" s="14"/>
      <c r="F10" s="10"/>
      <c r="G10" s="9"/>
      <c r="H10" s="38"/>
      <c r="I10" s="38"/>
      <c r="J10" s="38"/>
      <c r="K10" s="11"/>
      <c r="L10" s="10"/>
      <c r="M10" s="9"/>
      <c r="N10" s="11"/>
      <c r="O10" s="10"/>
      <c r="P10" s="9">
        <v>11</v>
      </c>
      <c r="Q10" s="38">
        <v>3</v>
      </c>
      <c r="R10" s="11">
        <f t="shared" si="0"/>
        <v>14</v>
      </c>
      <c r="S10" s="9">
        <v>14</v>
      </c>
      <c r="T10" s="9"/>
      <c r="U10" s="38"/>
      <c r="V10" s="38">
        <f t="shared" si="1"/>
        <v>0</v>
      </c>
      <c r="W10" s="39" t="e">
        <f t="shared" si="2"/>
        <v>#NUM!</v>
      </c>
      <c r="X10" s="39" t="e">
        <f t="shared" si="3"/>
        <v>#NUM!</v>
      </c>
      <c r="Y10" s="8" t="e">
        <f t="shared" si="4"/>
        <v>#NUM!</v>
      </c>
    </row>
    <row r="11" spans="1:25" ht="15.75" thickBot="1" x14ac:dyDescent="0.3">
      <c r="A11" s="10">
        <v>9</v>
      </c>
      <c r="B11" s="38"/>
      <c r="C11" s="38"/>
      <c r="D11" s="14"/>
      <c r="E11" s="14"/>
      <c r="F11" s="10"/>
      <c r="G11" s="9"/>
      <c r="H11" s="38"/>
      <c r="I11" s="38"/>
      <c r="J11" s="38"/>
      <c r="K11" s="11"/>
      <c r="L11" s="10"/>
      <c r="M11" s="9"/>
      <c r="N11" s="11"/>
      <c r="O11" s="10"/>
      <c r="P11" s="9">
        <v>11</v>
      </c>
      <c r="Q11" s="38">
        <v>3</v>
      </c>
      <c r="R11" s="11">
        <f t="shared" si="0"/>
        <v>14</v>
      </c>
      <c r="S11" s="9">
        <v>14</v>
      </c>
      <c r="T11" s="9"/>
      <c r="U11" s="38"/>
      <c r="V11" s="38">
        <f t="shared" si="1"/>
        <v>0</v>
      </c>
      <c r="W11" s="39" t="e">
        <f t="shared" si="2"/>
        <v>#NUM!</v>
      </c>
      <c r="X11" s="39" t="e">
        <f t="shared" si="3"/>
        <v>#NUM!</v>
      </c>
      <c r="Y11" s="8" t="e">
        <f t="shared" si="4"/>
        <v>#NUM!</v>
      </c>
    </row>
    <row r="12" spans="1:25" ht="15.75" thickBot="1" x14ac:dyDescent="0.3">
      <c r="A12" s="10">
        <v>10</v>
      </c>
      <c r="B12" s="15"/>
      <c r="C12" s="14"/>
      <c r="D12" s="38"/>
      <c r="E12" s="14"/>
      <c r="F12" s="10"/>
      <c r="G12" s="9"/>
      <c r="H12" s="38"/>
      <c r="I12" s="38"/>
      <c r="J12" s="38"/>
      <c r="K12" s="11"/>
      <c r="L12" s="10"/>
      <c r="M12" s="9"/>
      <c r="N12" s="11"/>
      <c r="O12" s="10"/>
      <c r="P12" s="9">
        <v>11</v>
      </c>
      <c r="Q12" s="38">
        <v>4</v>
      </c>
      <c r="R12" s="11">
        <f t="shared" si="0"/>
        <v>15</v>
      </c>
      <c r="S12" s="9">
        <v>14</v>
      </c>
      <c r="T12" s="9"/>
      <c r="U12" s="38"/>
      <c r="V12" s="38">
        <f t="shared" si="1"/>
        <v>0</v>
      </c>
      <c r="W12" s="39" t="e">
        <f t="shared" si="2"/>
        <v>#NUM!</v>
      </c>
      <c r="X12" s="39" t="e">
        <f t="shared" si="3"/>
        <v>#NUM!</v>
      </c>
      <c r="Y12" s="8" t="e">
        <f t="shared" si="4"/>
        <v>#NUM!</v>
      </c>
    </row>
    <row r="13" spans="1:25" ht="15.75" thickBot="1" x14ac:dyDescent="0.3">
      <c r="A13" s="4">
        <v>11</v>
      </c>
      <c r="B13" s="15"/>
      <c r="C13" s="6"/>
      <c r="D13" s="14"/>
      <c r="E13" s="14"/>
      <c r="F13" s="4"/>
      <c r="G13" s="3"/>
      <c r="H13" s="6"/>
      <c r="I13" s="6"/>
      <c r="J13" s="6"/>
      <c r="K13" s="5"/>
      <c r="L13" s="4"/>
      <c r="M13" s="3"/>
      <c r="N13" s="5"/>
      <c r="O13" s="4"/>
      <c r="P13" s="3">
        <v>11</v>
      </c>
      <c r="Q13" s="6">
        <v>4</v>
      </c>
      <c r="R13" s="5">
        <f t="shared" si="0"/>
        <v>15</v>
      </c>
      <c r="S13" s="3">
        <v>14</v>
      </c>
      <c r="T13" s="3"/>
      <c r="U13" s="6"/>
      <c r="V13" s="6">
        <f t="shared" si="1"/>
        <v>0</v>
      </c>
      <c r="W13" s="2" t="e">
        <f t="shared" si="2"/>
        <v>#NUM!</v>
      </c>
      <c r="X13" s="2" t="e">
        <f t="shared" si="3"/>
        <v>#NUM!</v>
      </c>
      <c r="Y13" s="1" t="e">
        <f t="shared" si="4"/>
        <v>#NUM!</v>
      </c>
    </row>
    <row r="14" spans="1:25" ht="15.75" thickBot="1" x14ac:dyDescent="0.3">
      <c r="A14" s="19">
        <v>12</v>
      </c>
      <c r="B14" s="21"/>
      <c r="C14" s="21"/>
      <c r="D14" s="21"/>
      <c r="E14" s="20"/>
      <c r="F14" s="19"/>
      <c r="G14" s="12"/>
      <c r="H14" s="21"/>
      <c r="I14" s="21"/>
      <c r="J14" s="21"/>
      <c r="K14" s="20"/>
      <c r="L14" s="19"/>
      <c r="M14" s="18"/>
      <c r="N14" s="20"/>
      <c r="O14" s="19"/>
      <c r="P14" s="18">
        <v>11</v>
      </c>
      <c r="Q14" s="21">
        <v>1</v>
      </c>
      <c r="R14" s="20">
        <f t="shared" si="0"/>
        <v>12</v>
      </c>
      <c r="S14" s="18">
        <v>14</v>
      </c>
      <c r="T14" s="18"/>
      <c r="U14" s="21"/>
      <c r="V14" s="21">
        <f t="shared" si="1"/>
        <v>0</v>
      </c>
      <c r="W14" s="17" t="e">
        <f t="shared" si="2"/>
        <v>#NUM!</v>
      </c>
      <c r="X14" s="17" t="e">
        <f t="shared" si="3"/>
        <v>#NUM!</v>
      </c>
      <c r="Y14" s="16" t="e">
        <f t="shared" si="4"/>
        <v>#NUM!</v>
      </c>
    </row>
    <row r="15" spans="1:25" ht="15.75" thickBot="1" x14ac:dyDescent="0.3">
      <c r="A15" s="10">
        <v>13</v>
      </c>
      <c r="B15" s="38"/>
      <c r="C15" s="38"/>
      <c r="D15" s="38"/>
      <c r="E15" s="11"/>
      <c r="F15" s="10"/>
      <c r="G15" s="9"/>
      <c r="H15" s="12"/>
      <c r="I15" s="38"/>
      <c r="J15" s="38"/>
      <c r="K15" s="11"/>
      <c r="L15" s="10"/>
      <c r="M15" s="9"/>
      <c r="N15" s="11"/>
      <c r="O15" s="10"/>
      <c r="P15" s="9">
        <v>11</v>
      </c>
      <c r="Q15" s="38">
        <v>1</v>
      </c>
      <c r="R15" s="11">
        <f t="shared" si="0"/>
        <v>12</v>
      </c>
      <c r="S15" s="9">
        <v>14</v>
      </c>
      <c r="T15" s="9"/>
      <c r="U15" s="38"/>
      <c r="V15" s="38">
        <f t="shared" si="1"/>
        <v>0</v>
      </c>
      <c r="W15" s="39" t="e">
        <f t="shared" si="2"/>
        <v>#NUM!</v>
      </c>
      <c r="X15" s="39" t="e">
        <f t="shared" si="3"/>
        <v>#NUM!</v>
      </c>
      <c r="Y15" s="8" t="e">
        <f t="shared" si="4"/>
        <v>#NUM!</v>
      </c>
    </row>
    <row r="16" spans="1:25" ht="15.75" thickBot="1" x14ac:dyDescent="0.3">
      <c r="A16" s="10">
        <v>14</v>
      </c>
      <c r="B16" s="38"/>
      <c r="C16" s="38"/>
      <c r="D16" s="38"/>
      <c r="E16" s="11"/>
      <c r="F16" s="10"/>
      <c r="G16" s="9"/>
      <c r="H16" s="38"/>
      <c r="I16" s="12"/>
      <c r="J16" s="38"/>
      <c r="K16" s="11"/>
      <c r="L16" s="10"/>
      <c r="M16" s="9"/>
      <c r="N16" s="11"/>
      <c r="O16" s="10"/>
      <c r="P16" s="9">
        <v>11</v>
      </c>
      <c r="Q16" s="38">
        <v>1</v>
      </c>
      <c r="R16" s="11">
        <f t="shared" si="0"/>
        <v>12</v>
      </c>
      <c r="S16" s="9">
        <v>14</v>
      </c>
      <c r="T16" s="9"/>
      <c r="U16" s="38"/>
      <c r="V16" s="38">
        <f t="shared" si="1"/>
        <v>0</v>
      </c>
      <c r="W16" s="39" t="e">
        <f t="shared" si="2"/>
        <v>#NUM!</v>
      </c>
      <c r="X16" s="39" t="e">
        <f t="shared" si="3"/>
        <v>#NUM!</v>
      </c>
      <c r="Y16" s="8" t="e">
        <f t="shared" si="4"/>
        <v>#NUM!</v>
      </c>
    </row>
    <row r="17" spans="1:25" ht="15.75" thickBot="1" x14ac:dyDescent="0.3">
      <c r="A17" s="10">
        <v>15</v>
      </c>
      <c r="B17" s="38"/>
      <c r="C17" s="38"/>
      <c r="D17" s="38"/>
      <c r="E17" s="11"/>
      <c r="F17" s="10"/>
      <c r="G17" s="9"/>
      <c r="H17" s="38"/>
      <c r="I17" s="38"/>
      <c r="J17" s="12"/>
      <c r="K17" s="11"/>
      <c r="L17" s="10"/>
      <c r="M17" s="9"/>
      <c r="N17" s="11"/>
      <c r="O17" s="10"/>
      <c r="P17" s="9">
        <v>11</v>
      </c>
      <c r="Q17" s="38">
        <v>1</v>
      </c>
      <c r="R17" s="11">
        <f t="shared" si="0"/>
        <v>12</v>
      </c>
      <c r="S17" s="9">
        <v>14</v>
      </c>
      <c r="T17" s="9"/>
      <c r="U17" s="38"/>
      <c r="V17" s="38">
        <f t="shared" si="1"/>
        <v>0</v>
      </c>
      <c r="W17" s="39" t="e">
        <f t="shared" si="2"/>
        <v>#NUM!</v>
      </c>
      <c r="X17" s="39" t="e">
        <f t="shared" si="3"/>
        <v>#NUM!</v>
      </c>
      <c r="Y17" s="8" t="e">
        <f t="shared" si="4"/>
        <v>#NUM!</v>
      </c>
    </row>
    <row r="18" spans="1:25" ht="15.75" thickBot="1" x14ac:dyDescent="0.3">
      <c r="A18" s="10">
        <v>16</v>
      </c>
      <c r="B18" s="38"/>
      <c r="C18" s="38"/>
      <c r="D18" s="38"/>
      <c r="E18" s="11"/>
      <c r="F18" s="10"/>
      <c r="G18" s="9"/>
      <c r="H18" s="38"/>
      <c r="I18" s="38"/>
      <c r="J18" s="38"/>
      <c r="K18" s="12"/>
      <c r="L18" s="10"/>
      <c r="M18" s="9"/>
      <c r="N18" s="11"/>
      <c r="O18" s="10"/>
      <c r="P18" s="9">
        <v>11</v>
      </c>
      <c r="Q18" s="38">
        <v>1</v>
      </c>
      <c r="R18" s="11">
        <f t="shared" si="0"/>
        <v>12</v>
      </c>
      <c r="S18" s="9">
        <v>14</v>
      </c>
      <c r="T18" s="9"/>
      <c r="U18" s="38"/>
      <c r="V18" s="38">
        <f t="shared" si="1"/>
        <v>0</v>
      </c>
      <c r="W18" s="39" t="e">
        <f t="shared" si="2"/>
        <v>#NUM!</v>
      </c>
      <c r="X18" s="39" t="e">
        <f t="shared" si="3"/>
        <v>#NUM!</v>
      </c>
      <c r="Y18" s="8" t="e">
        <f t="shared" si="4"/>
        <v>#NUM!</v>
      </c>
    </row>
    <row r="19" spans="1:25" ht="15.75" thickBot="1" x14ac:dyDescent="0.3">
      <c r="A19" s="10">
        <v>17</v>
      </c>
      <c r="B19" s="38"/>
      <c r="C19" s="38"/>
      <c r="D19" s="38"/>
      <c r="E19" s="11"/>
      <c r="F19" s="10"/>
      <c r="G19" s="12"/>
      <c r="H19" s="12"/>
      <c r="I19" s="38"/>
      <c r="J19" s="38"/>
      <c r="K19" s="11"/>
      <c r="L19" s="10"/>
      <c r="M19" s="9"/>
      <c r="N19" s="11"/>
      <c r="O19" s="10"/>
      <c r="P19" s="9">
        <v>11</v>
      </c>
      <c r="Q19" s="38">
        <v>3</v>
      </c>
      <c r="R19" s="11">
        <f t="shared" si="0"/>
        <v>14</v>
      </c>
      <c r="S19" s="9">
        <v>14</v>
      </c>
      <c r="T19" s="9"/>
      <c r="U19" s="38"/>
      <c r="V19" s="38">
        <f t="shared" si="1"/>
        <v>0</v>
      </c>
      <c r="W19" s="39" t="e">
        <f t="shared" si="2"/>
        <v>#NUM!</v>
      </c>
      <c r="X19" s="39" t="e">
        <f t="shared" si="3"/>
        <v>#NUM!</v>
      </c>
      <c r="Y19" s="8" t="e">
        <f t="shared" si="4"/>
        <v>#NUM!</v>
      </c>
    </row>
    <row r="20" spans="1:25" ht="15.75" thickBot="1" x14ac:dyDescent="0.3">
      <c r="A20" s="10">
        <v>18</v>
      </c>
      <c r="B20" s="38"/>
      <c r="C20" s="38"/>
      <c r="D20" s="38"/>
      <c r="E20" s="11"/>
      <c r="F20" s="10"/>
      <c r="G20" s="12"/>
      <c r="H20" s="38"/>
      <c r="I20" s="12"/>
      <c r="J20" s="38"/>
      <c r="K20" s="11"/>
      <c r="L20" s="10"/>
      <c r="M20" s="9"/>
      <c r="N20" s="11"/>
      <c r="O20" s="10"/>
      <c r="P20" s="9">
        <v>11</v>
      </c>
      <c r="Q20" s="38">
        <v>3</v>
      </c>
      <c r="R20" s="11">
        <f t="shared" si="0"/>
        <v>14</v>
      </c>
      <c r="S20" s="9">
        <v>14</v>
      </c>
      <c r="T20" s="9"/>
      <c r="U20" s="38"/>
      <c r="V20" s="38">
        <f t="shared" si="1"/>
        <v>0</v>
      </c>
      <c r="W20" s="39" t="e">
        <f t="shared" si="2"/>
        <v>#NUM!</v>
      </c>
      <c r="X20" s="39" t="e">
        <f t="shared" si="3"/>
        <v>#NUM!</v>
      </c>
      <c r="Y20" s="8" t="e">
        <f t="shared" si="4"/>
        <v>#NUM!</v>
      </c>
    </row>
    <row r="21" spans="1:25" ht="15.75" thickBot="1" x14ac:dyDescent="0.3">
      <c r="A21" s="10">
        <v>19</v>
      </c>
      <c r="B21" s="38"/>
      <c r="C21" s="38"/>
      <c r="D21" s="38"/>
      <c r="E21" s="11"/>
      <c r="F21" s="10"/>
      <c r="G21" s="12"/>
      <c r="H21" s="38"/>
      <c r="I21" s="38"/>
      <c r="J21" s="12"/>
      <c r="K21" s="11"/>
      <c r="L21" s="10"/>
      <c r="M21" s="9"/>
      <c r="N21" s="11"/>
      <c r="O21" s="10"/>
      <c r="P21" s="9">
        <v>11</v>
      </c>
      <c r="Q21" s="38">
        <v>3</v>
      </c>
      <c r="R21" s="11">
        <f t="shared" si="0"/>
        <v>14</v>
      </c>
      <c r="S21" s="9">
        <v>14</v>
      </c>
      <c r="T21" s="9"/>
      <c r="U21" s="38"/>
      <c r="V21" s="38">
        <f t="shared" si="1"/>
        <v>0</v>
      </c>
      <c r="W21" s="39" t="e">
        <f t="shared" si="2"/>
        <v>#NUM!</v>
      </c>
      <c r="X21" s="39" t="e">
        <f t="shared" si="3"/>
        <v>#NUM!</v>
      </c>
      <c r="Y21" s="8" t="e">
        <f t="shared" si="4"/>
        <v>#NUM!</v>
      </c>
    </row>
    <row r="22" spans="1:25" ht="15.75" thickBot="1" x14ac:dyDescent="0.3">
      <c r="A22" s="10">
        <v>20</v>
      </c>
      <c r="B22" s="38"/>
      <c r="C22" s="38"/>
      <c r="D22" s="38"/>
      <c r="E22" s="11"/>
      <c r="F22" s="10"/>
      <c r="G22" s="12"/>
      <c r="H22" s="38"/>
      <c r="I22" s="38"/>
      <c r="J22" s="38"/>
      <c r="K22" s="12"/>
      <c r="L22" s="10"/>
      <c r="M22" s="9"/>
      <c r="N22" s="11"/>
      <c r="O22" s="10"/>
      <c r="P22" s="9">
        <v>11</v>
      </c>
      <c r="Q22" s="38">
        <v>3</v>
      </c>
      <c r="R22" s="11">
        <f t="shared" si="0"/>
        <v>14</v>
      </c>
      <c r="S22" s="9">
        <v>14</v>
      </c>
      <c r="T22" s="9"/>
      <c r="U22" s="38"/>
      <c r="V22" s="38">
        <f t="shared" si="1"/>
        <v>0</v>
      </c>
      <c r="W22" s="39" t="e">
        <f t="shared" si="2"/>
        <v>#NUM!</v>
      </c>
      <c r="X22" s="39" t="e">
        <f t="shared" si="3"/>
        <v>#NUM!</v>
      </c>
      <c r="Y22" s="8" t="e">
        <f t="shared" si="4"/>
        <v>#NUM!</v>
      </c>
    </row>
    <row r="23" spans="1:25" ht="15.75" thickBot="1" x14ac:dyDescent="0.3">
      <c r="A23" s="10">
        <v>21</v>
      </c>
      <c r="B23" s="38"/>
      <c r="C23" s="38"/>
      <c r="D23" s="38"/>
      <c r="E23" s="11"/>
      <c r="F23" s="10"/>
      <c r="G23" s="9"/>
      <c r="H23" s="12"/>
      <c r="I23" s="12"/>
      <c r="J23" s="38"/>
      <c r="K23" s="11"/>
      <c r="L23" s="10"/>
      <c r="M23" s="9"/>
      <c r="N23" s="11"/>
      <c r="O23" s="10"/>
      <c r="P23" s="9">
        <v>11</v>
      </c>
      <c r="Q23" s="38">
        <v>3</v>
      </c>
      <c r="R23" s="11">
        <f t="shared" si="0"/>
        <v>14</v>
      </c>
      <c r="S23" s="9">
        <v>14</v>
      </c>
      <c r="T23" s="9"/>
      <c r="U23" s="38"/>
      <c r="V23" s="38">
        <f t="shared" si="1"/>
        <v>0</v>
      </c>
      <c r="W23" s="39" t="e">
        <f t="shared" si="2"/>
        <v>#NUM!</v>
      </c>
      <c r="X23" s="39" t="e">
        <f t="shared" si="3"/>
        <v>#NUM!</v>
      </c>
      <c r="Y23" s="8" t="e">
        <f t="shared" si="4"/>
        <v>#NUM!</v>
      </c>
    </row>
    <row r="24" spans="1:25" ht="15.75" thickBot="1" x14ac:dyDescent="0.3">
      <c r="A24" s="10">
        <v>22</v>
      </c>
      <c r="B24" s="38"/>
      <c r="C24" s="38"/>
      <c r="D24" s="38"/>
      <c r="E24" s="11"/>
      <c r="F24" s="10"/>
      <c r="G24" s="9"/>
      <c r="H24" s="12"/>
      <c r="I24" s="38"/>
      <c r="J24" s="12"/>
      <c r="K24" s="11"/>
      <c r="L24" s="10"/>
      <c r="M24" s="9"/>
      <c r="N24" s="11"/>
      <c r="O24" s="10"/>
      <c r="P24" s="9">
        <v>11</v>
      </c>
      <c r="Q24" s="38">
        <v>3</v>
      </c>
      <c r="R24" s="11">
        <f t="shared" si="0"/>
        <v>14</v>
      </c>
      <c r="S24" s="9">
        <v>14</v>
      </c>
      <c r="T24" s="9"/>
      <c r="U24" s="38"/>
      <c r="V24" s="38">
        <f t="shared" si="1"/>
        <v>0</v>
      </c>
      <c r="W24" s="39" t="e">
        <f t="shared" si="2"/>
        <v>#NUM!</v>
      </c>
      <c r="X24" s="39" t="e">
        <f t="shared" si="3"/>
        <v>#NUM!</v>
      </c>
      <c r="Y24" s="8" t="e">
        <f t="shared" si="4"/>
        <v>#NUM!</v>
      </c>
    </row>
    <row r="25" spans="1:25" ht="15.75" thickBot="1" x14ac:dyDescent="0.3">
      <c r="A25" s="10">
        <v>23</v>
      </c>
      <c r="B25" s="38"/>
      <c r="C25" s="38"/>
      <c r="D25" s="38"/>
      <c r="E25" s="11"/>
      <c r="F25" s="10"/>
      <c r="G25" s="9"/>
      <c r="H25" s="12"/>
      <c r="I25" s="38"/>
      <c r="J25" s="38"/>
      <c r="K25" s="12"/>
      <c r="L25" s="10"/>
      <c r="M25" s="9"/>
      <c r="N25" s="11"/>
      <c r="O25" s="10"/>
      <c r="P25" s="9">
        <v>11</v>
      </c>
      <c r="Q25" s="38">
        <v>3</v>
      </c>
      <c r="R25" s="11">
        <f t="shared" si="0"/>
        <v>14</v>
      </c>
      <c r="S25" s="9">
        <v>14</v>
      </c>
      <c r="T25" s="9"/>
      <c r="U25" s="38"/>
      <c r="V25" s="38">
        <f t="shared" si="1"/>
        <v>0</v>
      </c>
      <c r="W25" s="39" t="e">
        <f t="shared" si="2"/>
        <v>#NUM!</v>
      </c>
      <c r="X25" s="39" t="e">
        <f t="shared" si="3"/>
        <v>#NUM!</v>
      </c>
      <c r="Y25" s="8" t="e">
        <f t="shared" si="4"/>
        <v>#NUM!</v>
      </c>
    </row>
    <row r="26" spans="1:25" ht="15.75" thickBot="1" x14ac:dyDescent="0.3">
      <c r="A26" s="10">
        <v>24</v>
      </c>
      <c r="B26" s="38"/>
      <c r="C26" s="38"/>
      <c r="D26" s="38"/>
      <c r="E26" s="11"/>
      <c r="F26" s="10"/>
      <c r="G26" s="9"/>
      <c r="H26" s="38"/>
      <c r="I26" s="12"/>
      <c r="J26" s="12"/>
      <c r="K26" s="11"/>
      <c r="L26" s="10"/>
      <c r="M26" s="9"/>
      <c r="N26" s="11"/>
      <c r="O26" s="10"/>
      <c r="P26" s="9">
        <v>11</v>
      </c>
      <c r="Q26" s="38">
        <v>3</v>
      </c>
      <c r="R26" s="11">
        <f t="shared" si="0"/>
        <v>14</v>
      </c>
      <c r="S26" s="9">
        <v>14</v>
      </c>
      <c r="T26" s="9"/>
      <c r="U26" s="38"/>
      <c r="V26" s="38">
        <f t="shared" si="1"/>
        <v>0</v>
      </c>
      <c r="W26" s="39" t="e">
        <f t="shared" si="2"/>
        <v>#NUM!</v>
      </c>
      <c r="X26" s="39" t="e">
        <f t="shared" si="3"/>
        <v>#NUM!</v>
      </c>
      <c r="Y26" s="8" t="e">
        <f t="shared" si="4"/>
        <v>#NUM!</v>
      </c>
    </row>
    <row r="27" spans="1:25" ht="15.75" thickBot="1" x14ac:dyDescent="0.3">
      <c r="A27" s="10">
        <v>25</v>
      </c>
      <c r="B27" s="38"/>
      <c r="C27" s="38"/>
      <c r="D27" s="38"/>
      <c r="E27" s="11"/>
      <c r="F27" s="10"/>
      <c r="G27" s="9"/>
      <c r="H27" s="38"/>
      <c r="I27" s="12"/>
      <c r="J27" s="38"/>
      <c r="K27" s="12"/>
      <c r="L27" s="10"/>
      <c r="M27" s="9"/>
      <c r="N27" s="11"/>
      <c r="O27" s="10"/>
      <c r="P27" s="9">
        <v>11</v>
      </c>
      <c r="Q27" s="38">
        <v>3</v>
      </c>
      <c r="R27" s="11">
        <f t="shared" si="0"/>
        <v>14</v>
      </c>
      <c r="S27" s="9">
        <v>14</v>
      </c>
      <c r="T27" s="9"/>
      <c r="U27" s="38"/>
      <c r="V27" s="38">
        <f t="shared" si="1"/>
        <v>0</v>
      </c>
      <c r="W27" s="39" t="e">
        <f t="shared" si="2"/>
        <v>#NUM!</v>
      </c>
      <c r="X27" s="39" t="e">
        <f t="shared" si="3"/>
        <v>#NUM!</v>
      </c>
      <c r="Y27" s="8" t="e">
        <f t="shared" si="4"/>
        <v>#NUM!</v>
      </c>
    </row>
    <row r="28" spans="1:25" ht="15.75" thickBot="1" x14ac:dyDescent="0.3">
      <c r="A28" s="10">
        <v>26</v>
      </c>
      <c r="B28" s="38"/>
      <c r="C28" s="38"/>
      <c r="D28" s="38"/>
      <c r="E28" s="11"/>
      <c r="F28" s="10"/>
      <c r="G28" s="9"/>
      <c r="H28" s="38"/>
      <c r="I28" s="38"/>
      <c r="J28" s="12"/>
      <c r="K28" s="12"/>
      <c r="L28" s="10"/>
      <c r="M28" s="9"/>
      <c r="N28" s="11"/>
      <c r="O28" s="10"/>
      <c r="P28" s="9">
        <v>11</v>
      </c>
      <c r="Q28" s="38">
        <v>3</v>
      </c>
      <c r="R28" s="11">
        <f t="shared" si="0"/>
        <v>14</v>
      </c>
      <c r="S28" s="9">
        <v>14</v>
      </c>
      <c r="T28" s="9"/>
      <c r="U28" s="38"/>
      <c r="V28" s="38">
        <f t="shared" si="1"/>
        <v>0</v>
      </c>
      <c r="W28" s="39" t="e">
        <f t="shared" si="2"/>
        <v>#NUM!</v>
      </c>
      <c r="X28" s="39" t="e">
        <f t="shared" si="3"/>
        <v>#NUM!</v>
      </c>
      <c r="Y28" s="8" t="e">
        <f t="shared" si="4"/>
        <v>#NUM!</v>
      </c>
    </row>
    <row r="29" spans="1:25" ht="15.75" thickBot="1" x14ac:dyDescent="0.3">
      <c r="A29" s="10">
        <v>27</v>
      </c>
      <c r="B29" s="38"/>
      <c r="C29" s="38"/>
      <c r="D29" s="38"/>
      <c r="E29" s="11"/>
      <c r="F29" s="10"/>
      <c r="G29" s="12"/>
      <c r="H29" s="12"/>
      <c r="I29" s="12"/>
      <c r="J29" s="38"/>
      <c r="K29" s="11"/>
      <c r="L29" s="10"/>
      <c r="M29" s="9"/>
      <c r="N29" s="11"/>
      <c r="O29" s="10"/>
      <c r="P29" s="9">
        <v>11</v>
      </c>
      <c r="Q29" s="38">
        <v>4</v>
      </c>
      <c r="R29" s="11">
        <f t="shared" si="0"/>
        <v>15</v>
      </c>
      <c r="S29" s="9">
        <v>14</v>
      </c>
      <c r="T29" s="9"/>
      <c r="U29" s="38"/>
      <c r="V29" s="38">
        <f t="shared" si="1"/>
        <v>0</v>
      </c>
      <c r="W29" s="39" t="e">
        <f t="shared" si="2"/>
        <v>#NUM!</v>
      </c>
      <c r="X29" s="39" t="e">
        <f t="shared" si="3"/>
        <v>#NUM!</v>
      </c>
      <c r="Y29" s="8" t="e">
        <f t="shared" si="4"/>
        <v>#NUM!</v>
      </c>
    </row>
    <row r="30" spans="1:25" ht="15.75" thickBot="1" x14ac:dyDescent="0.3">
      <c r="A30" s="10">
        <v>28</v>
      </c>
      <c r="B30" s="38"/>
      <c r="C30" s="38"/>
      <c r="D30" s="38"/>
      <c r="E30" s="11"/>
      <c r="F30" s="10"/>
      <c r="G30" s="12"/>
      <c r="H30" s="12"/>
      <c r="I30" s="38"/>
      <c r="J30" s="12"/>
      <c r="K30" s="11"/>
      <c r="L30" s="10"/>
      <c r="M30" s="9"/>
      <c r="N30" s="11"/>
      <c r="O30" s="10"/>
      <c r="P30" s="9">
        <v>11</v>
      </c>
      <c r="Q30" s="38">
        <v>4</v>
      </c>
      <c r="R30" s="11">
        <f t="shared" si="0"/>
        <v>15</v>
      </c>
      <c r="S30" s="9">
        <v>14</v>
      </c>
      <c r="T30" s="9"/>
      <c r="U30" s="38"/>
      <c r="V30" s="38">
        <f t="shared" si="1"/>
        <v>0</v>
      </c>
      <c r="W30" s="39" t="e">
        <f t="shared" si="2"/>
        <v>#NUM!</v>
      </c>
      <c r="X30" s="39" t="e">
        <f t="shared" si="3"/>
        <v>#NUM!</v>
      </c>
      <c r="Y30" s="8" t="e">
        <f t="shared" si="4"/>
        <v>#NUM!</v>
      </c>
    </row>
    <row r="31" spans="1:25" ht="15.75" thickBot="1" x14ac:dyDescent="0.3">
      <c r="A31" s="10">
        <v>29</v>
      </c>
      <c r="B31" s="38"/>
      <c r="C31" s="38"/>
      <c r="D31" s="38"/>
      <c r="E31" s="11"/>
      <c r="F31" s="10"/>
      <c r="G31" s="12"/>
      <c r="H31" s="12"/>
      <c r="I31" s="38"/>
      <c r="J31" s="38"/>
      <c r="K31" s="12"/>
      <c r="L31" s="10"/>
      <c r="M31" s="9"/>
      <c r="N31" s="11"/>
      <c r="O31" s="10"/>
      <c r="P31" s="9">
        <v>11</v>
      </c>
      <c r="Q31" s="38">
        <v>4</v>
      </c>
      <c r="R31" s="11">
        <f t="shared" si="0"/>
        <v>15</v>
      </c>
      <c r="S31" s="9">
        <v>14</v>
      </c>
      <c r="T31" s="9"/>
      <c r="U31" s="38"/>
      <c r="V31" s="38">
        <f t="shared" si="1"/>
        <v>0</v>
      </c>
      <c r="W31" s="39" t="e">
        <f t="shared" si="2"/>
        <v>#NUM!</v>
      </c>
      <c r="X31" s="39" t="e">
        <f t="shared" si="3"/>
        <v>#NUM!</v>
      </c>
      <c r="Y31" s="8" t="e">
        <f t="shared" si="4"/>
        <v>#NUM!</v>
      </c>
    </row>
    <row r="32" spans="1:25" ht="15.75" thickBot="1" x14ac:dyDescent="0.3">
      <c r="A32" s="10">
        <v>30</v>
      </c>
      <c r="B32" s="38"/>
      <c r="C32" s="38"/>
      <c r="D32" s="38"/>
      <c r="E32" s="11"/>
      <c r="F32" s="10"/>
      <c r="G32" s="12"/>
      <c r="H32" s="38"/>
      <c r="I32" s="12"/>
      <c r="J32" s="12"/>
      <c r="K32" s="11"/>
      <c r="L32" s="10"/>
      <c r="M32" s="9"/>
      <c r="N32" s="11"/>
      <c r="O32" s="10"/>
      <c r="P32" s="9">
        <v>11</v>
      </c>
      <c r="Q32" s="38">
        <v>4</v>
      </c>
      <c r="R32" s="11">
        <f t="shared" si="0"/>
        <v>15</v>
      </c>
      <c r="S32" s="9">
        <v>14</v>
      </c>
      <c r="T32" s="9"/>
      <c r="U32" s="38"/>
      <c r="V32" s="38">
        <f t="shared" si="1"/>
        <v>0</v>
      </c>
      <c r="W32" s="39" t="e">
        <f t="shared" si="2"/>
        <v>#NUM!</v>
      </c>
      <c r="X32" s="39" t="e">
        <f t="shared" si="3"/>
        <v>#NUM!</v>
      </c>
      <c r="Y32" s="8" t="e">
        <f t="shared" si="4"/>
        <v>#NUM!</v>
      </c>
    </row>
    <row r="33" spans="1:25" ht="15.75" thickBot="1" x14ac:dyDescent="0.3">
      <c r="A33" s="10">
        <v>31</v>
      </c>
      <c r="B33" s="38"/>
      <c r="C33" s="38"/>
      <c r="D33" s="38"/>
      <c r="E33" s="11"/>
      <c r="F33" s="10"/>
      <c r="G33" s="12"/>
      <c r="H33" s="38"/>
      <c r="I33" s="12"/>
      <c r="J33" s="38"/>
      <c r="K33" s="12"/>
      <c r="L33" s="10"/>
      <c r="M33" s="9"/>
      <c r="N33" s="11"/>
      <c r="O33" s="10"/>
      <c r="P33" s="9">
        <v>11</v>
      </c>
      <c r="Q33" s="38">
        <v>4</v>
      </c>
      <c r="R33" s="11">
        <f t="shared" si="0"/>
        <v>15</v>
      </c>
      <c r="S33" s="9">
        <v>14</v>
      </c>
      <c r="T33" s="9"/>
      <c r="U33" s="38"/>
      <c r="V33" s="38">
        <f t="shared" si="1"/>
        <v>0</v>
      </c>
      <c r="W33" s="39" t="e">
        <f t="shared" si="2"/>
        <v>#NUM!</v>
      </c>
      <c r="X33" s="39" t="e">
        <f t="shared" si="3"/>
        <v>#NUM!</v>
      </c>
      <c r="Y33" s="8" t="e">
        <f t="shared" si="4"/>
        <v>#NUM!</v>
      </c>
    </row>
    <row r="34" spans="1:25" ht="15.75" thickBot="1" x14ac:dyDescent="0.3">
      <c r="A34" s="10">
        <v>32</v>
      </c>
      <c r="B34" s="38"/>
      <c r="C34" s="38"/>
      <c r="D34" s="38"/>
      <c r="E34" s="11"/>
      <c r="F34" s="10"/>
      <c r="G34" s="12"/>
      <c r="H34" s="38"/>
      <c r="I34" s="38"/>
      <c r="J34" s="13"/>
      <c r="K34" s="12"/>
      <c r="L34" s="10"/>
      <c r="M34" s="9"/>
      <c r="N34" s="11"/>
      <c r="O34" s="10"/>
      <c r="P34" s="9">
        <v>11</v>
      </c>
      <c r="Q34" s="38">
        <v>4</v>
      </c>
      <c r="R34" s="11">
        <f t="shared" si="0"/>
        <v>15</v>
      </c>
      <c r="S34" s="9">
        <v>14</v>
      </c>
      <c r="T34" s="9"/>
      <c r="U34" s="38"/>
      <c r="V34" s="38">
        <f t="shared" si="1"/>
        <v>0</v>
      </c>
      <c r="W34" s="39" t="e">
        <f t="shared" si="2"/>
        <v>#NUM!</v>
      </c>
      <c r="X34" s="39" t="e">
        <f t="shared" si="3"/>
        <v>#NUM!</v>
      </c>
      <c r="Y34" s="8" t="e">
        <f t="shared" si="4"/>
        <v>#NUM!</v>
      </c>
    </row>
    <row r="35" spans="1:25" ht="15.75" thickBot="1" x14ac:dyDescent="0.3">
      <c r="A35" s="10">
        <v>33</v>
      </c>
      <c r="B35" s="38"/>
      <c r="C35" s="38"/>
      <c r="D35" s="38"/>
      <c r="E35" s="11"/>
      <c r="F35" s="10"/>
      <c r="G35" s="9"/>
      <c r="H35" s="12"/>
      <c r="I35" s="12"/>
      <c r="J35" s="12"/>
      <c r="K35" s="11"/>
      <c r="L35" s="10"/>
      <c r="M35" s="9"/>
      <c r="N35" s="11"/>
      <c r="O35" s="10"/>
      <c r="P35" s="9">
        <v>11</v>
      </c>
      <c r="Q35" s="38">
        <v>4</v>
      </c>
      <c r="R35" s="11">
        <f t="shared" si="0"/>
        <v>15</v>
      </c>
      <c r="S35" s="9">
        <v>14</v>
      </c>
      <c r="T35" s="9"/>
      <c r="U35" s="38"/>
      <c r="V35" s="38">
        <f t="shared" si="1"/>
        <v>0</v>
      </c>
      <c r="W35" s="39" t="e">
        <f t="shared" si="2"/>
        <v>#NUM!</v>
      </c>
      <c r="X35" s="39" t="e">
        <f t="shared" si="3"/>
        <v>#NUM!</v>
      </c>
      <c r="Y35" s="8" t="e">
        <f t="shared" si="4"/>
        <v>#NUM!</v>
      </c>
    </row>
    <row r="36" spans="1:25" ht="15.75" thickBot="1" x14ac:dyDescent="0.3">
      <c r="A36" s="10">
        <v>34</v>
      </c>
      <c r="B36" s="38"/>
      <c r="C36" s="38"/>
      <c r="D36" s="38"/>
      <c r="E36" s="11"/>
      <c r="F36" s="10"/>
      <c r="G36" s="9"/>
      <c r="H36" s="12"/>
      <c r="I36" s="12"/>
      <c r="J36" s="38"/>
      <c r="K36" s="12"/>
      <c r="L36" s="10"/>
      <c r="M36" s="9"/>
      <c r="N36" s="11"/>
      <c r="O36" s="10"/>
      <c r="P36" s="9">
        <v>11</v>
      </c>
      <c r="Q36" s="38">
        <v>4</v>
      </c>
      <c r="R36" s="11">
        <f t="shared" si="0"/>
        <v>15</v>
      </c>
      <c r="S36" s="9">
        <v>14</v>
      </c>
      <c r="T36" s="9"/>
      <c r="U36" s="38"/>
      <c r="V36" s="38">
        <f t="shared" si="1"/>
        <v>0</v>
      </c>
      <c r="W36" s="39" t="e">
        <f t="shared" si="2"/>
        <v>#NUM!</v>
      </c>
      <c r="X36" s="39" t="e">
        <f t="shared" si="3"/>
        <v>#NUM!</v>
      </c>
      <c r="Y36" s="8" t="e">
        <f t="shared" si="4"/>
        <v>#NUM!</v>
      </c>
    </row>
    <row r="37" spans="1:25" ht="15.75" thickBot="1" x14ac:dyDescent="0.3">
      <c r="A37" s="10">
        <v>35</v>
      </c>
      <c r="B37" s="38"/>
      <c r="C37" s="38"/>
      <c r="D37" s="38"/>
      <c r="E37" s="11"/>
      <c r="F37" s="10"/>
      <c r="G37" s="9"/>
      <c r="H37" s="12"/>
      <c r="I37" s="38"/>
      <c r="J37" s="12"/>
      <c r="K37" s="12"/>
      <c r="L37" s="10"/>
      <c r="M37" s="9"/>
      <c r="N37" s="11"/>
      <c r="O37" s="10"/>
      <c r="P37" s="9">
        <v>11</v>
      </c>
      <c r="Q37" s="38">
        <v>4</v>
      </c>
      <c r="R37" s="11">
        <f t="shared" si="0"/>
        <v>15</v>
      </c>
      <c r="S37" s="9">
        <v>14</v>
      </c>
      <c r="T37" s="9"/>
      <c r="U37" s="38"/>
      <c r="V37" s="38">
        <f t="shared" si="1"/>
        <v>0</v>
      </c>
      <c r="W37" s="39" t="e">
        <f t="shared" si="2"/>
        <v>#NUM!</v>
      </c>
      <c r="X37" s="39" t="e">
        <f t="shared" si="3"/>
        <v>#NUM!</v>
      </c>
      <c r="Y37" s="8" t="e">
        <f t="shared" si="4"/>
        <v>#NUM!</v>
      </c>
    </row>
    <row r="38" spans="1:25" ht="15.75" thickBot="1" x14ac:dyDescent="0.3">
      <c r="A38" s="10">
        <v>36</v>
      </c>
      <c r="B38" s="38"/>
      <c r="C38" s="38"/>
      <c r="D38" s="38"/>
      <c r="E38" s="11"/>
      <c r="F38" s="10"/>
      <c r="G38" s="9"/>
      <c r="H38" s="38"/>
      <c r="I38" s="12"/>
      <c r="J38" s="12"/>
      <c r="K38" s="12"/>
      <c r="L38" s="10"/>
      <c r="M38" s="9"/>
      <c r="N38" s="11"/>
      <c r="O38" s="10"/>
      <c r="P38" s="9">
        <v>11</v>
      </c>
      <c r="Q38" s="38">
        <v>4</v>
      </c>
      <c r="R38" s="11">
        <f t="shared" si="0"/>
        <v>15</v>
      </c>
      <c r="S38" s="9">
        <v>14</v>
      </c>
      <c r="T38" s="9"/>
      <c r="U38" s="38"/>
      <c r="V38" s="38">
        <f t="shared" si="1"/>
        <v>0</v>
      </c>
      <c r="W38" s="39" t="e">
        <f t="shared" si="2"/>
        <v>#NUM!</v>
      </c>
      <c r="X38" s="39" t="e">
        <f t="shared" si="3"/>
        <v>#NUM!</v>
      </c>
      <c r="Y38" s="8" t="e">
        <f t="shared" si="4"/>
        <v>#NUM!</v>
      </c>
    </row>
    <row r="39" spans="1:25" ht="15.75" thickBot="1" x14ac:dyDescent="0.3">
      <c r="A39" s="10">
        <v>37</v>
      </c>
      <c r="B39" s="38"/>
      <c r="C39" s="38"/>
      <c r="D39" s="38"/>
      <c r="E39" s="11"/>
      <c r="F39" s="10"/>
      <c r="G39" s="12"/>
      <c r="H39" s="12"/>
      <c r="I39" s="12"/>
      <c r="J39" s="12"/>
      <c r="K39" s="11"/>
      <c r="L39" s="10"/>
      <c r="M39" s="9"/>
      <c r="N39" s="11"/>
      <c r="O39" s="10"/>
      <c r="P39" s="9">
        <v>11</v>
      </c>
      <c r="Q39" s="38">
        <v>5</v>
      </c>
      <c r="R39" s="11">
        <f t="shared" si="0"/>
        <v>16</v>
      </c>
      <c r="S39" s="9">
        <v>14</v>
      </c>
      <c r="T39" s="9"/>
      <c r="U39" s="38"/>
      <c r="V39" s="38">
        <f t="shared" si="1"/>
        <v>0</v>
      </c>
      <c r="W39" s="39" t="e">
        <f t="shared" si="2"/>
        <v>#NUM!</v>
      </c>
      <c r="X39" s="39" t="e">
        <f t="shared" si="3"/>
        <v>#NUM!</v>
      </c>
      <c r="Y39" s="8" t="e">
        <f t="shared" si="4"/>
        <v>#NUM!</v>
      </c>
    </row>
    <row r="40" spans="1:25" ht="15.75" thickBot="1" x14ac:dyDescent="0.3">
      <c r="A40" s="10">
        <v>38</v>
      </c>
      <c r="B40" s="38"/>
      <c r="C40" s="38"/>
      <c r="D40" s="38"/>
      <c r="E40" s="11"/>
      <c r="F40" s="10"/>
      <c r="G40" s="12"/>
      <c r="H40" s="12"/>
      <c r="I40" s="12"/>
      <c r="J40" s="38"/>
      <c r="K40" s="12"/>
      <c r="L40" s="10"/>
      <c r="M40" s="9"/>
      <c r="N40" s="11"/>
      <c r="O40" s="10"/>
      <c r="P40" s="9">
        <v>11</v>
      </c>
      <c r="Q40" s="38">
        <v>5</v>
      </c>
      <c r="R40" s="11">
        <f t="shared" si="0"/>
        <v>16</v>
      </c>
      <c r="S40" s="9">
        <v>14</v>
      </c>
      <c r="T40" s="9"/>
      <c r="U40" s="38"/>
      <c r="V40" s="38">
        <f t="shared" si="1"/>
        <v>0</v>
      </c>
      <c r="W40" s="39" t="e">
        <f t="shared" si="2"/>
        <v>#NUM!</v>
      </c>
      <c r="X40" s="39" t="e">
        <f t="shared" si="3"/>
        <v>#NUM!</v>
      </c>
      <c r="Y40" s="8" t="e">
        <f t="shared" si="4"/>
        <v>#NUM!</v>
      </c>
    </row>
    <row r="41" spans="1:25" ht="15.75" thickBot="1" x14ac:dyDescent="0.3">
      <c r="A41" s="10">
        <v>39</v>
      </c>
      <c r="B41" s="38"/>
      <c r="C41" s="38"/>
      <c r="D41" s="38"/>
      <c r="E41" s="11"/>
      <c r="F41" s="10"/>
      <c r="G41" s="12"/>
      <c r="H41" s="12"/>
      <c r="I41" s="38"/>
      <c r="J41" s="12"/>
      <c r="K41" s="12"/>
      <c r="L41" s="10"/>
      <c r="M41" s="9"/>
      <c r="N41" s="11"/>
      <c r="O41" s="10"/>
      <c r="P41" s="9">
        <v>11</v>
      </c>
      <c r="Q41" s="38">
        <v>5</v>
      </c>
      <c r="R41" s="11">
        <f t="shared" si="0"/>
        <v>16</v>
      </c>
      <c r="S41" s="9">
        <v>14</v>
      </c>
      <c r="T41" s="9"/>
      <c r="U41" s="38"/>
      <c r="V41" s="38">
        <f t="shared" si="1"/>
        <v>0</v>
      </c>
      <c r="W41" s="39" t="e">
        <f t="shared" si="2"/>
        <v>#NUM!</v>
      </c>
      <c r="X41" s="39" t="e">
        <f t="shared" si="3"/>
        <v>#NUM!</v>
      </c>
      <c r="Y41" s="8" t="e">
        <f t="shared" si="4"/>
        <v>#NUM!</v>
      </c>
    </row>
    <row r="42" spans="1:25" ht="15.75" thickBot="1" x14ac:dyDescent="0.3">
      <c r="A42" s="10">
        <v>40</v>
      </c>
      <c r="B42" s="38"/>
      <c r="C42" s="38"/>
      <c r="D42" s="38"/>
      <c r="E42" s="11"/>
      <c r="F42" s="10"/>
      <c r="G42" s="12"/>
      <c r="H42" s="38"/>
      <c r="I42" s="12"/>
      <c r="J42" s="12"/>
      <c r="K42" s="12"/>
      <c r="L42" s="10"/>
      <c r="M42" s="9"/>
      <c r="N42" s="11"/>
      <c r="O42" s="10"/>
      <c r="P42" s="9">
        <v>11</v>
      </c>
      <c r="Q42" s="38">
        <v>5</v>
      </c>
      <c r="R42" s="11">
        <f t="shared" si="0"/>
        <v>16</v>
      </c>
      <c r="S42" s="9">
        <v>14</v>
      </c>
      <c r="T42" s="9"/>
      <c r="U42" s="38"/>
      <c r="V42" s="38">
        <f t="shared" si="1"/>
        <v>0</v>
      </c>
      <c r="W42" s="39" t="e">
        <f t="shared" si="2"/>
        <v>#NUM!</v>
      </c>
      <c r="X42" s="39" t="e">
        <f t="shared" si="3"/>
        <v>#NUM!</v>
      </c>
      <c r="Y42" s="8" t="e">
        <f t="shared" si="4"/>
        <v>#NUM!</v>
      </c>
    </row>
    <row r="43" spans="1:25" ht="15.75" thickBot="1" x14ac:dyDescent="0.3">
      <c r="A43" s="10">
        <v>41</v>
      </c>
      <c r="B43" s="38"/>
      <c r="C43" s="38"/>
      <c r="D43" s="38"/>
      <c r="E43" s="11"/>
      <c r="F43" s="10"/>
      <c r="G43" s="9"/>
      <c r="H43" s="12"/>
      <c r="I43" s="12"/>
      <c r="J43" s="12"/>
      <c r="K43" s="12"/>
      <c r="L43" s="10"/>
      <c r="M43" s="9"/>
      <c r="N43" s="11"/>
      <c r="O43" s="10"/>
      <c r="P43" s="9">
        <v>11</v>
      </c>
      <c r="Q43" s="38">
        <v>5</v>
      </c>
      <c r="R43" s="11">
        <f t="shared" si="0"/>
        <v>16</v>
      </c>
      <c r="S43" s="9">
        <v>14</v>
      </c>
      <c r="T43" s="9"/>
      <c r="U43" s="38"/>
      <c r="V43" s="38">
        <f t="shared" si="1"/>
        <v>0</v>
      </c>
      <c r="W43" s="39" t="e">
        <f t="shared" si="2"/>
        <v>#NUM!</v>
      </c>
      <c r="X43" s="39" t="e">
        <f t="shared" si="3"/>
        <v>#NUM!</v>
      </c>
      <c r="Y43" s="8" t="e">
        <f t="shared" si="4"/>
        <v>#NUM!</v>
      </c>
    </row>
    <row r="44" spans="1:25" ht="15.75" thickBot="1" x14ac:dyDescent="0.3">
      <c r="A44" s="4">
        <v>42</v>
      </c>
      <c r="B44" s="6"/>
      <c r="C44" s="6"/>
      <c r="D44" s="6"/>
      <c r="E44" s="5"/>
      <c r="F44" s="4"/>
      <c r="G44" s="12"/>
      <c r="H44" s="12"/>
      <c r="I44" s="12"/>
      <c r="J44" s="12"/>
      <c r="K44" s="12"/>
      <c r="L44" s="4"/>
      <c r="M44" s="3"/>
      <c r="N44" s="5"/>
      <c r="O44" s="4"/>
      <c r="P44" s="3">
        <v>11</v>
      </c>
      <c r="Q44" s="6">
        <v>6</v>
      </c>
      <c r="R44" s="5">
        <f t="shared" si="0"/>
        <v>17</v>
      </c>
      <c r="S44" s="3">
        <v>14</v>
      </c>
      <c r="T44" s="3"/>
      <c r="U44" s="6"/>
      <c r="V44" s="6">
        <f t="shared" si="1"/>
        <v>0</v>
      </c>
      <c r="W44" s="2" t="e">
        <f t="shared" si="2"/>
        <v>#NUM!</v>
      </c>
      <c r="X44" s="2" t="e">
        <f t="shared" si="3"/>
        <v>#NUM!</v>
      </c>
      <c r="Y44" s="1" t="e">
        <f t="shared" si="4"/>
        <v>#NUM!</v>
      </c>
    </row>
    <row r="45" spans="1:25" ht="15.75" thickBot="1" x14ac:dyDescent="0.3">
      <c r="A45" s="10">
        <v>43</v>
      </c>
      <c r="E45" s="11"/>
      <c r="F45" s="10"/>
      <c r="G45" s="9"/>
      <c r="K45" s="11"/>
      <c r="L45" s="10"/>
      <c r="M45" s="40"/>
      <c r="N45" s="11"/>
      <c r="O45" s="10"/>
      <c r="P45" s="9">
        <v>11</v>
      </c>
      <c r="Q45">
        <v>1</v>
      </c>
      <c r="R45" s="11">
        <f t="shared" si="0"/>
        <v>12</v>
      </c>
      <c r="S45" s="9">
        <v>14</v>
      </c>
      <c r="T45" s="9"/>
      <c r="V45">
        <f t="shared" si="1"/>
        <v>0</v>
      </c>
      <c r="W45" s="24" t="e">
        <f t="shared" si="2"/>
        <v>#NUM!</v>
      </c>
      <c r="X45" s="24" t="e">
        <f t="shared" si="3"/>
        <v>#NUM!</v>
      </c>
      <c r="Y45" s="8" t="e">
        <f t="shared" si="4"/>
        <v>#NUM!</v>
      </c>
    </row>
    <row r="46" spans="1:25" ht="15.75" thickBot="1" x14ac:dyDescent="0.3">
      <c r="A46" s="10">
        <v>44</v>
      </c>
      <c r="E46" s="11"/>
      <c r="F46" s="10"/>
      <c r="G46" s="9"/>
      <c r="K46" s="11"/>
      <c r="L46" s="10"/>
      <c r="M46" s="9"/>
      <c r="N46" s="7"/>
      <c r="O46" s="10"/>
      <c r="P46" s="9">
        <v>11</v>
      </c>
      <c r="Q46">
        <v>1</v>
      </c>
      <c r="R46" s="11">
        <f t="shared" si="0"/>
        <v>12</v>
      </c>
      <c r="S46" s="9">
        <v>14</v>
      </c>
      <c r="T46" s="9"/>
      <c r="V46">
        <f t="shared" si="1"/>
        <v>0</v>
      </c>
      <c r="W46" s="24" t="e">
        <f t="shared" si="2"/>
        <v>#NUM!</v>
      </c>
      <c r="X46" s="24" t="e">
        <f t="shared" si="3"/>
        <v>#NUM!</v>
      </c>
      <c r="Y46" s="8" t="e">
        <f t="shared" si="4"/>
        <v>#NUM!</v>
      </c>
    </row>
    <row r="47" spans="1:25" ht="15.75" thickBot="1" x14ac:dyDescent="0.3">
      <c r="A47" s="4">
        <v>45</v>
      </c>
      <c r="B47" s="6"/>
      <c r="C47" s="6"/>
      <c r="D47" s="6"/>
      <c r="E47" s="5"/>
      <c r="F47" s="4"/>
      <c r="G47" s="3"/>
      <c r="H47" s="6"/>
      <c r="I47" s="6"/>
      <c r="J47" s="6"/>
      <c r="K47" s="5"/>
      <c r="L47" s="4"/>
      <c r="M47" s="7"/>
      <c r="N47" s="7"/>
      <c r="O47" s="4"/>
      <c r="P47" s="3">
        <v>11</v>
      </c>
      <c r="Q47" s="6">
        <v>2</v>
      </c>
      <c r="R47" s="5">
        <f t="shared" si="0"/>
        <v>13</v>
      </c>
      <c r="S47" s="3">
        <v>14</v>
      </c>
      <c r="T47" s="3"/>
      <c r="U47" s="6"/>
      <c r="V47" s="6">
        <f t="shared" si="1"/>
        <v>0</v>
      </c>
      <c r="W47" s="2" t="e">
        <f t="shared" si="2"/>
        <v>#NUM!</v>
      </c>
      <c r="X47" s="2" t="e">
        <f t="shared" si="3"/>
        <v>#NUM!</v>
      </c>
      <c r="Y47" s="1" t="e">
        <f t="shared" si="4"/>
        <v>#NUM!</v>
      </c>
    </row>
  </sheetData>
  <mergeCells count="5">
    <mergeCell ref="B1:E1"/>
    <mergeCell ref="G1:K1"/>
    <mergeCell ref="M1:N1"/>
    <mergeCell ref="P1:R1"/>
    <mergeCell ref="T1:Y1"/>
  </mergeCells>
  <conditionalFormatting sqref="T3:T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V4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W4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4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Y4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671A0E-C25E-4223-97E1-E3FB8AFB84D2}">
  <dimension ref="A1:Y47"/>
  <sheetViews>
    <sheetView zoomScale="66" zoomScaleNormal="70" workbookViewId="0">
      <selection activeCell="U8" sqref="U8"/>
    </sheetView>
  </sheetViews>
  <sheetFormatPr defaultRowHeight="15" x14ac:dyDescent="0.25"/>
  <cols>
    <col min="16" max="16" width="10.28515625" bestFit="1" customWidth="1"/>
  </cols>
  <sheetData>
    <row r="1" spans="1:25" ht="15.75" thickBot="1" x14ac:dyDescent="0.3">
      <c r="A1" s="19">
        <v>308</v>
      </c>
      <c r="B1" s="25" t="s">
        <v>23</v>
      </c>
      <c r="C1" s="25"/>
      <c r="D1" s="25"/>
      <c r="E1" s="26"/>
      <c r="G1" s="27" t="s">
        <v>22</v>
      </c>
      <c r="H1" s="25"/>
      <c r="I1" s="25"/>
      <c r="J1" s="25"/>
      <c r="K1" s="26"/>
      <c r="M1" s="27" t="s">
        <v>21</v>
      </c>
      <c r="N1" s="26"/>
      <c r="O1" s="19"/>
      <c r="P1" s="28" t="s">
        <v>20</v>
      </c>
      <c r="Q1" s="29"/>
      <c r="R1" s="30"/>
      <c r="S1" s="19" t="s">
        <v>19</v>
      </c>
      <c r="T1" s="28" t="s">
        <v>18</v>
      </c>
      <c r="U1" s="29"/>
      <c r="V1" s="29"/>
      <c r="W1" s="29"/>
      <c r="X1" s="29"/>
      <c r="Y1" s="30"/>
    </row>
    <row r="2" spans="1:25" ht="15.75" thickBot="1" x14ac:dyDescent="0.3">
      <c r="A2" s="19" t="s">
        <v>6</v>
      </c>
      <c r="B2" s="31" t="s">
        <v>17</v>
      </c>
      <c r="C2" s="32" t="s">
        <v>16</v>
      </c>
      <c r="D2" s="32" t="s">
        <v>15</v>
      </c>
      <c r="E2" s="32" t="s">
        <v>14</v>
      </c>
      <c r="F2" s="22"/>
      <c r="G2" s="33" t="s">
        <v>13</v>
      </c>
      <c r="H2" s="33" t="s">
        <v>12</v>
      </c>
      <c r="I2" s="34" t="s">
        <v>11</v>
      </c>
      <c r="J2" s="34" t="s">
        <v>10</v>
      </c>
      <c r="K2" s="33" t="s">
        <v>4</v>
      </c>
      <c r="L2" s="22"/>
      <c r="M2" s="35" t="s">
        <v>9</v>
      </c>
      <c r="N2" s="35" t="s">
        <v>8</v>
      </c>
      <c r="O2" s="23"/>
      <c r="P2" s="36" t="s">
        <v>7</v>
      </c>
      <c r="Q2" s="36" t="s">
        <v>6</v>
      </c>
      <c r="R2" s="36" t="s">
        <v>5</v>
      </c>
      <c r="S2" s="36" t="s">
        <v>4</v>
      </c>
      <c r="T2" s="19" t="s">
        <v>24</v>
      </c>
      <c r="U2" s="19" t="s">
        <v>25</v>
      </c>
      <c r="V2" s="19" t="s">
        <v>3</v>
      </c>
      <c r="W2" s="19" t="s">
        <v>2</v>
      </c>
      <c r="X2" s="19" t="s">
        <v>1</v>
      </c>
      <c r="Y2" s="19" t="s">
        <v>0</v>
      </c>
    </row>
    <row r="3" spans="1:25" ht="15.75" thickBot="1" x14ac:dyDescent="0.3">
      <c r="A3" s="19">
        <v>1</v>
      </c>
      <c r="B3" s="15">
        <v>2.575E-3</v>
      </c>
      <c r="C3" s="37"/>
      <c r="D3" s="21"/>
      <c r="E3" s="20"/>
      <c r="F3" s="19"/>
      <c r="G3" s="18"/>
      <c r="H3" s="21"/>
      <c r="I3" s="21"/>
      <c r="J3" s="21"/>
      <c r="K3" s="20"/>
      <c r="L3" s="19"/>
      <c r="M3" s="18"/>
      <c r="N3" s="20"/>
      <c r="O3" s="19"/>
      <c r="P3" s="18">
        <v>11</v>
      </c>
      <c r="Q3" s="21">
        <v>1</v>
      </c>
      <c r="R3" s="20">
        <f t="shared" ref="R3:R47" si="0">P3+Q3</f>
        <v>12</v>
      </c>
      <c r="S3" s="18">
        <v>14</v>
      </c>
      <c r="T3" s="18">
        <v>17.6171974812424</v>
      </c>
      <c r="U3" s="21">
        <v>51.645784372448503</v>
      </c>
      <c r="V3" s="21">
        <f>T3+U3</f>
        <v>69.262981853690903</v>
      </c>
      <c r="W3" s="17">
        <f>2*R3-2*LN(V3)</f>
        <v>15.524178817820902</v>
      </c>
      <c r="X3" s="17">
        <f>W3+(2*R3^2+2*R3)/(S3-R3-1)</f>
        <v>327.52417881782088</v>
      </c>
      <c r="Y3" s="16">
        <f>R3*LN(S3)-2*LN(V3)</f>
        <v>23.192866773204003</v>
      </c>
    </row>
    <row r="4" spans="1:25" ht="15.75" thickBot="1" x14ac:dyDescent="0.3">
      <c r="A4" s="10">
        <v>2</v>
      </c>
      <c r="B4" s="38"/>
      <c r="C4" s="14">
        <v>650000076</v>
      </c>
      <c r="D4" s="38"/>
      <c r="E4" s="11"/>
      <c r="F4" s="10"/>
      <c r="G4" s="9"/>
      <c r="H4" s="38"/>
      <c r="I4" s="38"/>
      <c r="J4" s="38"/>
      <c r="K4" s="11"/>
      <c r="L4" s="10"/>
      <c r="M4" s="9"/>
      <c r="N4" s="11"/>
      <c r="O4" s="10"/>
      <c r="P4" s="9">
        <v>11</v>
      </c>
      <c r="Q4" s="38">
        <v>1</v>
      </c>
      <c r="R4" s="11">
        <f t="shared" si="0"/>
        <v>12</v>
      </c>
      <c r="S4" s="9">
        <v>14</v>
      </c>
      <c r="T4" s="9">
        <v>31.378043557228299</v>
      </c>
      <c r="U4" s="38">
        <v>57.288331550238702</v>
      </c>
      <c r="V4" s="38">
        <f t="shared" ref="V4:V47" si="1">T4+U4</f>
        <v>88.666375107467005</v>
      </c>
      <c r="W4" s="39">
        <f t="shared" ref="W4:W47" si="2">2*R4-2*LN(V4)</f>
        <v>15.030238536306934</v>
      </c>
      <c r="X4" s="39">
        <f t="shared" ref="X4:X47" si="3">W4+(2*R4^2+2*R4)/(S4-R4-1)</f>
        <v>327.03023853630691</v>
      </c>
      <c r="Y4" s="8">
        <f t="shared" ref="Y4:Y47" si="4">R4*LN(S4)-2*LN(V4)</f>
        <v>22.698926491690031</v>
      </c>
    </row>
    <row r="5" spans="1:25" ht="15.75" thickBot="1" x14ac:dyDescent="0.3">
      <c r="A5" s="10">
        <v>3</v>
      </c>
      <c r="B5" s="38"/>
      <c r="C5" s="38"/>
      <c r="D5" s="14">
        <v>6.4748045427768394E-2</v>
      </c>
      <c r="E5" s="11"/>
      <c r="F5" s="10"/>
      <c r="G5" s="9"/>
      <c r="H5" s="38"/>
      <c r="I5" s="38"/>
      <c r="J5" s="38"/>
      <c r="K5" s="11"/>
      <c r="L5" s="10"/>
      <c r="M5" s="9"/>
      <c r="N5" s="11"/>
      <c r="O5" s="10"/>
      <c r="P5" s="9">
        <v>11</v>
      </c>
      <c r="Q5" s="38">
        <v>1</v>
      </c>
      <c r="R5" s="11">
        <f t="shared" si="0"/>
        <v>12</v>
      </c>
      <c r="S5" s="9">
        <v>14</v>
      </c>
      <c r="T5" s="9">
        <v>31.158172537137101</v>
      </c>
      <c r="U5" s="38">
        <v>38.838992960238201</v>
      </c>
      <c r="V5" s="38">
        <f t="shared" si="1"/>
        <v>69.997165497375306</v>
      </c>
      <c r="W5" s="39">
        <f t="shared" si="2"/>
        <v>15.503090503330277</v>
      </c>
      <c r="X5" s="39">
        <f t="shared" si="3"/>
        <v>327.50309050333027</v>
      </c>
      <c r="Y5" s="8">
        <f t="shared" si="4"/>
        <v>23.171778458713376</v>
      </c>
    </row>
    <row r="6" spans="1:25" ht="15.75" thickBot="1" x14ac:dyDescent="0.3">
      <c r="A6" s="10">
        <v>4</v>
      </c>
      <c r="B6" s="38"/>
      <c r="C6" s="38"/>
      <c r="D6" s="38"/>
      <c r="E6" s="14">
        <v>16.595956357645299</v>
      </c>
      <c r="F6" s="10"/>
      <c r="G6" s="9"/>
      <c r="H6" s="38"/>
      <c r="I6" s="38"/>
      <c r="J6" s="38"/>
      <c r="K6" s="11"/>
      <c r="L6" s="10"/>
      <c r="M6" s="9"/>
      <c r="N6" s="11"/>
      <c r="O6" s="10"/>
      <c r="P6" s="9">
        <v>11</v>
      </c>
      <c r="Q6" s="38">
        <v>1</v>
      </c>
      <c r="R6" s="11">
        <f t="shared" si="0"/>
        <v>12</v>
      </c>
      <c r="S6" s="9">
        <v>14</v>
      </c>
      <c r="T6" s="9">
        <v>26.4949266708694</v>
      </c>
      <c r="U6" s="38">
        <v>31.686186290620899</v>
      </c>
      <c r="V6" s="38">
        <f t="shared" si="1"/>
        <v>58.1811129614903</v>
      </c>
      <c r="W6" s="39">
        <f t="shared" si="2"/>
        <v>15.872878434984996</v>
      </c>
      <c r="X6" s="39">
        <f t="shared" si="3"/>
        <v>327.87287843498501</v>
      </c>
      <c r="Y6" s="8">
        <f t="shared" si="4"/>
        <v>23.541566390368097</v>
      </c>
    </row>
    <row r="7" spans="1:25" ht="15.75" thickBot="1" x14ac:dyDescent="0.3">
      <c r="A7" s="10">
        <v>5</v>
      </c>
      <c r="B7" s="15">
        <v>2.6856572841609601E-3</v>
      </c>
      <c r="C7" s="14">
        <v>64014398</v>
      </c>
      <c r="D7" s="38"/>
      <c r="E7" s="11"/>
      <c r="F7" s="10"/>
      <c r="G7" s="9"/>
      <c r="H7" s="38"/>
      <c r="I7" s="38"/>
      <c r="J7" s="38"/>
      <c r="K7" s="11"/>
      <c r="L7" s="10"/>
      <c r="M7" s="9"/>
      <c r="N7" s="11"/>
      <c r="O7" s="10"/>
      <c r="P7" s="9">
        <v>11</v>
      </c>
      <c r="Q7" s="38">
        <v>3</v>
      </c>
      <c r="R7" s="11">
        <f t="shared" si="0"/>
        <v>14</v>
      </c>
      <c r="S7" s="9">
        <v>14</v>
      </c>
      <c r="T7" s="9">
        <v>14.8825531017846</v>
      </c>
      <c r="U7" s="38">
        <v>6.1537323943313904</v>
      </c>
      <c r="V7" s="38">
        <f t="shared" si="1"/>
        <v>21.03628549611599</v>
      </c>
      <c r="W7" s="39">
        <f t="shared" si="2"/>
        <v>21.907502345155553</v>
      </c>
      <c r="X7" s="39">
        <f t="shared" si="3"/>
        <v>-398.09249765484446</v>
      </c>
      <c r="Y7" s="8">
        <f t="shared" si="4"/>
        <v>30.85430495976917</v>
      </c>
    </row>
    <row r="8" spans="1:25" ht="15.75" thickBot="1" x14ac:dyDescent="0.3">
      <c r="A8" s="10">
        <v>6</v>
      </c>
      <c r="B8" s="15">
        <v>4.12075012599701E-3</v>
      </c>
      <c r="C8" s="38"/>
      <c r="D8" s="14">
        <v>6.0087876011857598E-3</v>
      </c>
      <c r="E8" s="11"/>
      <c r="F8" s="10"/>
      <c r="G8" s="9"/>
      <c r="H8" s="38"/>
      <c r="I8" s="38"/>
      <c r="J8" s="38"/>
      <c r="K8" s="11"/>
      <c r="L8" s="10"/>
      <c r="M8" s="9"/>
      <c r="N8" s="11"/>
      <c r="O8" s="10"/>
      <c r="P8" s="9">
        <v>11</v>
      </c>
      <c r="Q8" s="38">
        <v>3</v>
      </c>
      <c r="R8" s="11">
        <f t="shared" si="0"/>
        <v>14</v>
      </c>
      <c r="S8" s="9">
        <v>14</v>
      </c>
      <c r="T8" s="9">
        <v>14.3528215695351</v>
      </c>
      <c r="U8" s="38">
        <v>47.177303202540301</v>
      </c>
      <c r="V8" s="38">
        <f t="shared" si="1"/>
        <v>61.530124772075403</v>
      </c>
      <c r="W8" s="39">
        <f t="shared" si="2"/>
        <v>19.760946222849213</v>
      </c>
      <c r="X8" s="39">
        <f t="shared" si="3"/>
        <v>-400.23905377715079</v>
      </c>
      <c r="Y8" s="8">
        <f t="shared" si="4"/>
        <v>28.70774883746283</v>
      </c>
    </row>
    <row r="9" spans="1:25" ht="15.75" thickBot="1" x14ac:dyDescent="0.3">
      <c r="A9" s="10">
        <v>7</v>
      </c>
      <c r="B9" s="15"/>
      <c r="C9" s="38"/>
      <c r="D9" s="38"/>
      <c r="E9" s="14"/>
      <c r="F9" s="10"/>
      <c r="G9" s="9"/>
      <c r="H9" s="38"/>
      <c r="I9" s="38"/>
      <c r="J9" s="38"/>
      <c r="K9" s="11"/>
      <c r="L9" s="10"/>
      <c r="M9" s="9"/>
      <c r="N9" s="11"/>
      <c r="O9" s="10"/>
      <c r="P9" s="9">
        <v>11</v>
      </c>
      <c r="Q9" s="38">
        <v>3</v>
      </c>
      <c r="R9" s="11">
        <f t="shared" si="0"/>
        <v>14</v>
      </c>
      <c r="S9" s="9">
        <v>14</v>
      </c>
      <c r="T9" s="9"/>
      <c r="U9" s="38"/>
      <c r="V9" s="38">
        <f t="shared" si="1"/>
        <v>0</v>
      </c>
      <c r="W9" s="39" t="e">
        <f t="shared" si="2"/>
        <v>#NUM!</v>
      </c>
      <c r="X9" s="39" t="e">
        <f t="shared" si="3"/>
        <v>#NUM!</v>
      </c>
      <c r="Y9" s="8" t="e">
        <f t="shared" si="4"/>
        <v>#NUM!</v>
      </c>
    </row>
    <row r="10" spans="1:25" ht="15.75" thickBot="1" x14ac:dyDescent="0.3">
      <c r="A10" s="10">
        <v>8</v>
      </c>
      <c r="B10" s="38"/>
      <c r="C10" s="14"/>
      <c r="D10" s="38"/>
      <c r="E10" s="14"/>
      <c r="F10" s="10"/>
      <c r="G10" s="9"/>
      <c r="H10" s="38"/>
      <c r="I10" s="38"/>
      <c r="J10" s="38"/>
      <c r="K10" s="11"/>
      <c r="L10" s="10"/>
      <c r="M10" s="9"/>
      <c r="N10" s="11"/>
      <c r="O10" s="10"/>
      <c r="P10" s="9">
        <v>11</v>
      </c>
      <c r="Q10" s="38">
        <v>3</v>
      </c>
      <c r="R10" s="11">
        <f t="shared" si="0"/>
        <v>14</v>
      </c>
      <c r="S10" s="9">
        <v>14</v>
      </c>
      <c r="T10" s="9"/>
      <c r="U10" s="38"/>
      <c r="V10" s="38">
        <f t="shared" si="1"/>
        <v>0</v>
      </c>
      <c r="W10" s="39" t="e">
        <f t="shared" si="2"/>
        <v>#NUM!</v>
      </c>
      <c r="X10" s="39" t="e">
        <f t="shared" si="3"/>
        <v>#NUM!</v>
      </c>
      <c r="Y10" s="8" t="e">
        <f t="shared" si="4"/>
        <v>#NUM!</v>
      </c>
    </row>
    <row r="11" spans="1:25" ht="15.75" thickBot="1" x14ac:dyDescent="0.3">
      <c r="A11" s="10">
        <v>9</v>
      </c>
      <c r="B11" s="38"/>
      <c r="C11" s="38"/>
      <c r="D11" s="14"/>
      <c r="E11" s="14"/>
      <c r="F11" s="10"/>
      <c r="G11" s="9"/>
      <c r="H11" s="38"/>
      <c r="I11" s="38"/>
      <c r="J11" s="38"/>
      <c r="K11" s="11"/>
      <c r="L11" s="10"/>
      <c r="M11" s="9"/>
      <c r="N11" s="11"/>
      <c r="O11" s="10"/>
      <c r="P11" s="9">
        <v>11</v>
      </c>
      <c r="Q11" s="38">
        <v>3</v>
      </c>
      <c r="R11" s="11">
        <f t="shared" si="0"/>
        <v>14</v>
      </c>
      <c r="S11" s="9">
        <v>14</v>
      </c>
      <c r="T11" s="9"/>
      <c r="U11" s="38"/>
      <c r="V11" s="38">
        <f t="shared" si="1"/>
        <v>0</v>
      </c>
      <c r="W11" s="39" t="e">
        <f t="shared" si="2"/>
        <v>#NUM!</v>
      </c>
      <c r="X11" s="39" t="e">
        <f t="shared" si="3"/>
        <v>#NUM!</v>
      </c>
      <c r="Y11" s="8" t="e">
        <f t="shared" si="4"/>
        <v>#NUM!</v>
      </c>
    </row>
    <row r="12" spans="1:25" ht="15.75" thickBot="1" x14ac:dyDescent="0.3">
      <c r="A12" s="10">
        <v>10</v>
      </c>
      <c r="B12" s="15"/>
      <c r="C12" s="14"/>
      <c r="D12" s="38"/>
      <c r="E12" s="14"/>
      <c r="F12" s="10"/>
      <c r="G12" s="9"/>
      <c r="H12" s="38"/>
      <c r="I12" s="38"/>
      <c r="J12" s="38"/>
      <c r="K12" s="11"/>
      <c r="L12" s="10"/>
      <c r="M12" s="9"/>
      <c r="N12" s="11"/>
      <c r="O12" s="10"/>
      <c r="P12" s="9">
        <v>11</v>
      </c>
      <c r="Q12" s="38">
        <v>4</v>
      </c>
      <c r="R12" s="11">
        <f t="shared" si="0"/>
        <v>15</v>
      </c>
      <c r="S12" s="9">
        <v>14</v>
      </c>
      <c r="T12" s="9"/>
      <c r="U12" s="38"/>
      <c r="V12" s="38">
        <f t="shared" si="1"/>
        <v>0</v>
      </c>
      <c r="W12" s="39" t="e">
        <f t="shared" si="2"/>
        <v>#NUM!</v>
      </c>
      <c r="X12" s="39" t="e">
        <f t="shared" si="3"/>
        <v>#NUM!</v>
      </c>
      <c r="Y12" s="8" t="e">
        <f t="shared" si="4"/>
        <v>#NUM!</v>
      </c>
    </row>
    <row r="13" spans="1:25" ht="15.75" thickBot="1" x14ac:dyDescent="0.3">
      <c r="A13" s="4">
        <v>11</v>
      </c>
      <c r="B13" s="15"/>
      <c r="C13" s="6"/>
      <c r="D13" s="14"/>
      <c r="E13" s="14"/>
      <c r="F13" s="4"/>
      <c r="G13" s="3"/>
      <c r="H13" s="6"/>
      <c r="I13" s="6"/>
      <c r="J13" s="6"/>
      <c r="K13" s="5"/>
      <c r="L13" s="4"/>
      <c r="M13" s="3"/>
      <c r="N13" s="5"/>
      <c r="O13" s="4"/>
      <c r="P13" s="3">
        <v>11</v>
      </c>
      <c r="Q13" s="6">
        <v>4</v>
      </c>
      <c r="R13" s="5">
        <f t="shared" si="0"/>
        <v>15</v>
      </c>
      <c r="S13" s="3">
        <v>14</v>
      </c>
      <c r="T13" s="3"/>
      <c r="U13" s="6"/>
      <c r="V13" s="6">
        <f t="shared" si="1"/>
        <v>0</v>
      </c>
      <c r="W13" s="2" t="e">
        <f t="shared" si="2"/>
        <v>#NUM!</v>
      </c>
      <c r="X13" s="2" t="e">
        <f t="shared" si="3"/>
        <v>#NUM!</v>
      </c>
      <c r="Y13" s="1" t="e">
        <f t="shared" si="4"/>
        <v>#NUM!</v>
      </c>
    </row>
    <row r="14" spans="1:25" ht="15.75" thickBot="1" x14ac:dyDescent="0.3">
      <c r="A14" s="19">
        <v>12</v>
      </c>
      <c r="B14" s="21"/>
      <c r="C14" s="21"/>
      <c r="D14" s="21"/>
      <c r="E14" s="20"/>
      <c r="F14" s="19"/>
      <c r="G14" s="12"/>
      <c r="H14" s="21"/>
      <c r="I14" s="21"/>
      <c r="J14" s="21"/>
      <c r="K14" s="20"/>
      <c r="L14" s="19"/>
      <c r="M14" s="18"/>
      <c r="N14" s="20"/>
      <c r="O14" s="19"/>
      <c r="P14" s="18">
        <v>11</v>
      </c>
      <c r="Q14" s="21">
        <v>1</v>
      </c>
      <c r="R14" s="20">
        <f t="shared" si="0"/>
        <v>12</v>
      </c>
      <c r="S14" s="18">
        <v>14</v>
      </c>
      <c r="T14" s="18"/>
      <c r="U14" s="21"/>
      <c r="V14" s="21">
        <f t="shared" si="1"/>
        <v>0</v>
      </c>
      <c r="W14" s="17" t="e">
        <f t="shared" si="2"/>
        <v>#NUM!</v>
      </c>
      <c r="X14" s="17" t="e">
        <f t="shared" si="3"/>
        <v>#NUM!</v>
      </c>
      <c r="Y14" s="16" t="e">
        <f t="shared" si="4"/>
        <v>#NUM!</v>
      </c>
    </row>
    <row r="15" spans="1:25" ht="15.75" thickBot="1" x14ac:dyDescent="0.3">
      <c r="A15" s="10">
        <v>13</v>
      </c>
      <c r="B15" s="38"/>
      <c r="C15" s="38"/>
      <c r="D15" s="38"/>
      <c r="E15" s="11"/>
      <c r="F15" s="10"/>
      <c r="G15" s="9"/>
      <c r="H15" s="12"/>
      <c r="I15" s="38"/>
      <c r="J15" s="38"/>
      <c r="K15" s="11"/>
      <c r="L15" s="10"/>
      <c r="M15" s="9"/>
      <c r="N15" s="11"/>
      <c r="O15" s="10"/>
      <c r="P15" s="9">
        <v>11</v>
      </c>
      <c r="Q15" s="38">
        <v>1</v>
      </c>
      <c r="R15" s="11">
        <f t="shared" si="0"/>
        <v>12</v>
      </c>
      <c r="S15" s="9">
        <v>14</v>
      </c>
      <c r="T15" s="9"/>
      <c r="U15" s="38"/>
      <c r="V15" s="38">
        <f t="shared" si="1"/>
        <v>0</v>
      </c>
      <c r="W15" s="39" t="e">
        <f t="shared" si="2"/>
        <v>#NUM!</v>
      </c>
      <c r="X15" s="39" t="e">
        <f t="shared" si="3"/>
        <v>#NUM!</v>
      </c>
      <c r="Y15" s="8" t="e">
        <f t="shared" si="4"/>
        <v>#NUM!</v>
      </c>
    </row>
    <row r="16" spans="1:25" ht="15.75" thickBot="1" x14ac:dyDescent="0.3">
      <c r="A16" s="10">
        <v>14</v>
      </c>
      <c r="B16" s="38"/>
      <c r="C16" s="38"/>
      <c r="D16" s="38"/>
      <c r="E16" s="11"/>
      <c r="F16" s="10"/>
      <c r="G16" s="9"/>
      <c r="H16" s="38"/>
      <c r="I16" s="12"/>
      <c r="J16" s="38"/>
      <c r="K16" s="11"/>
      <c r="L16" s="10"/>
      <c r="M16" s="9"/>
      <c r="N16" s="11"/>
      <c r="O16" s="10"/>
      <c r="P16" s="9">
        <v>11</v>
      </c>
      <c r="Q16" s="38">
        <v>1</v>
      </c>
      <c r="R16" s="11">
        <f t="shared" si="0"/>
        <v>12</v>
      </c>
      <c r="S16" s="9">
        <v>14</v>
      </c>
      <c r="T16" s="9"/>
      <c r="U16" s="38"/>
      <c r="V16" s="38">
        <f t="shared" si="1"/>
        <v>0</v>
      </c>
      <c r="W16" s="39" t="e">
        <f t="shared" si="2"/>
        <v>#NUM!</v>
      </c>
      <c r="X16" s="39" t="e">
        <f t="shared" si="3"/>
        <v>#NUM!</v>
      </c>
      <c r="Y16" s="8" t="e">
        <f t="shared" si="4"/>
        <v>#NUM!</v>
      </c>
    </row>
    <row r="17" spans="1:25" ht="15.75" thickBot="1" x14ac:dyDescent="0.3">
      <c r="A17" s="10">
        <v>15</v>
      </c>
      <c r="B17" s="38"/>
      <c r="C17" s="38"/>
      <c r="D17" s="38"/>
      <c r="E17" s="11"/>
      <c r="F17" s="10"/>
      <c r="G17" s="9"/>
      <c r="H17" s="38"/>
      <c r="I17" s="38"/>
      <c r="J17" s="12"/>
      <c r="K17" s="11"/>
      <c r="L17" s="10"/>
      <c r="M17" s="9"/>
      <c r="N17" s="11"/>
      <c r="O17" s="10"/>
      <c r="P17" s="9">
        <v>11</v>
      </c>
      <c r="Q17" s="38">
        <v>1</v>
      </c>
      <c r="R17" s="11">
        <f t="shared" si="0"/>
        <v>12</v>
      </c>
      <c r="S17" s="9">
        <v>14</v>
      </c>
      <c r="T17" s="9"/>
      <c r="U17" s="38"/>
      <c r="V17" s="38">
        <f t="shared" si="1"/>
        <v>0</v>
      </c>
      <c r="W17" s="39" t="e">
        <f t="shared" si="2"/>
        <v>#NUM!</v>
      </c>
      <c r="X17" s="39" t="e">
        <f t="shared" si="3"/>
        <v>#NUM!</v>
      </c>
      <c r="Y17" s="8" t="e">
        <f t="shared" si="4"/>
        <v>#NUM!</v>
      </c>
    </row>
    <row r="18" spans="1:25" ht="15.75" thickBot="1" x14ac:dyDescent="0.3">
      <c r="A18" s="10">
        <v>16</v>
      </c>
      <c r="B18" s="38"/>
      <c r="C18" s="38"/>
      <c r="D18" s="38"/>
      <c r="E18" s="11"/>
      <c r="F18" s="10"/>
      <c r="G18" s="9"/>
      <c r="H18" s="38"/>
      <c r="I18" s="38"/>
      <c r="J18" s="38"/>
      <c r="K18" s="12"/>
      <c r="L18" s="10"/>
      <c r="M18" s="9"/>
      <c r="N18" s="11"/>
      <c r="O18" s="10"/>
      <c r="P18" s="9">
        <v>11</v>
      </c>
      <c r="Q18" s="38">
        <v>1</v>
      </c>
      <c r="R18" s="11">
        <f t="shared" si="0"/>
        <v>12</v>
      </c>
      <c r="S18" s="9">
        <v>14</v>
      </c>
      <c r="T18" s="9"/>
      <c r="U18" s="38"/>
      <c r="V18" s="38">
        <f t="shared" si="1"/>
        <v>0</v>
      </c>
      <c r="W18" s="39" t="e">
        <f t="shared" si="2"/>
        <v>#NUM!</v>
      </c>
      <c r="X18" s="39" t="e">
        <f t="shared" si="3"/>
        <v>#NUM!</v>
      </c>
      <c r="Y18" s="8" t="e">
        <f t="shared" si="4"/>
        <v>#NUM!</v>
      </c>
    </row>
    <row r="19" spans="1:25" ht="15.75" thickBot="1" x14ac:dyDescent="0.3">
      <c r="A19" s="10">
        <v>17</v>
      </c>
      <c r="B19" s="38"/>
      <c r="C19" s="38"/>
      <c r="D19" s="38"/>
      <c r="E19" s="11"/>
      <c r="F19" s="10"/>
      <c r="G19" s="12"/>
      <c r="H19" s="12"/>
      <c r="I19" s="38"/>
      <c r="J19" s="38"/>
      <c r="K19" s="11"/>
      <c r="L19" s="10"/>
      <c r="M19" s="9"/>
      <c r="N19" s="11"/>
      <c r="O19" s="10"/>
      <c r="P19" s="9">
        <v>11</v>
      </c>
      <c r="Q19" s="38">
        <v>3</v>
      </c>
      <c r="R19" s="11">
        <f t="shared" si="0"/>
        <v>14</v>
      </c>
      <c r="S19" s="9">
        <v>14</v>
      </c>
      <c r="T19" s="9"/>
      <c r="U19" s="38"/>
      <c r="V19" s="38">
        <f t="shared" si="1"/>
        <v>0</v>
      </c>
      <c r="W19" s="39" t="e">
        <f t="shared" si="2"/>
        <v>#NUM!</v>
      </c>
      <c r="X19" s="39" t="e">
        <f t="shared" si="3"/>
        <v>#NUM!</v>
      </c>
      <c r="Y19" s="8" t="e">
        <f t="shared" si="4"/>
        <v>#NUM!</v>
      </c>
    </row>
    <row r="20" spans="1:25" ht="15.75" thickBot="1" x14ac:dyDescent="0.3">
      <c r="A20" s="10">
        <v>18</v>
      </c>
      <c r="B20" s="38"/>
      <c r="C20" s="38"/>
      <c r="D20" s="38"/>
      <c r="E20" s="11"/>
      <c r="F20" s="10"/>
      <c r="G20" s="12"/>
      <c r="H20" s="38"/>
      <c r="I20" s="12"/>
      <c r="J20" s="38"/>
      <c r="K20" s="11"/>
      <c r="L20" s="10"/>
      <c r="M20" s="9"/>
      <c r="N20" s="11"/>
      <c r="O20" s="10"/>
      <c r="P20" s="9">
        <v>11</v>
      </c>
      <c r="Q20" s="38">
        <v>3</v>
      </c>
      <c r="R20" s="11">
        <f t="shared" si="0"/>
        <v>14</v>
      </c>
      <c r="S20" s="9">
        <v>14</v>
      </c>
      <c r="T20" s="9"/>
      <c r="U20" s="38"/>
      <c r="V20" s="38">
        <f t="shared" si="1"/>
        <v>0</v>
      </c>
      <c r="W20" s="39" t="e">
        <f t="shared" si="2"/>
        <v>#NUM!</v>
      </c>
      <c r="X20" s="39" t="e">
        <f t="shared" si="3"/>
        <v>#NUM!</v>
      </c>
      <c r="Y20" s="8" t="e">
        <f t="shared" si="4"/>
        <v>#NUM!</v>
      </c>
    </row>
    <row r="21" spans="1:25" ht="15.75" thickBot="1" x14ac:dyDescent="0.3">
      <c r="A21" s="10">
        <v>19</v>
      </c>
      <c r="B21" s="38"/>
      <c r="C21" s="38"/>
      <c r="D21" s="38"/>
      <c r="E21" s="11"/>
      <c r="F21" s="10"/>
      <c r="G21" s="12"/>
      <c r="H21" s="38"/>
      <c r="I21" s="38"/>
      <c r="J21" s="12"/>
      <c r="K21" s="11"/>
      <c r="L21" s="10"/>
      <c r="M21" s="9"/>
      <c r="N21" s="11"/>
      <c r="O21" s="10"/>
      <c r="P21" s="9">
        <v>11</v>
      </c>
      <c r="Q21" s="38">
        <v>3</v>
      </c>
      <c r="R21" s="11">
        <f t="shared" si="0"/>
        <v>14</v>
      </c>
      <c r="S21" s="9">
        <v>14</v>
      </c>
      <c r="T21" s="9"/>
      <c r="U21" s="38"/>
      <c r="V21" s="38">
        <f t="shared" si="1"/>
        <v>0</v>
      </c>
      <c r="W21" s="39" t="e">
        <f t="shared" si="2"/>
        <v>#NUM!</v>
      </c>
      <c r="X21" s="39" t="e">
        <f t="shared" si="3"/>
        <v>#NUM!</v>
      </c>
      <c r="Y21" s="8" t="e">
        <f t="shared" si="4"/>
        <v>#NUM!</v>
      </c>
    </row>
    <row r="22" spans="1:25" ht="15.75" thickBot="1" x14ac:dyDescent="0.3">
      <c r="A22" s="10">
        <v>20</v>
      </c>
      <c r="B22" s="38"/>
      <c r="C22" s="38"/>
      <c r="D22" s="38"/>
      <c r="E22" s="11"/>
      <c r="F22" s="10"/>
      <c r="G22" s="12"/>
      <c r="H22" s="38"/>
      <c r="I22" s="38"/>
      <c r="J22" s="38"/>
      <c r="K22" s="12"/>
      <c r="L22" s="10"/>
      <c r="M22" s="9"/>
      <c r="N22" s="11"/>
      <c r="O22" s="10"/>
      <c r="P22" s="9">
        <v>11</v>
      </c>
      <c r="Q22" s="38">
        <v>3</v>
      </c>
      <c r="R22" s="11">
        <f t="shared" si="0"/>
        <v>14</v>
      </c>
      <c r="S22" s="9">
        <v>14</v>
      </c>
      <c r="T22" s="9"/>
      <c r="U22" s="38"/>
      <c r="V22" s="38">
        <f t="shared" si="1"/>
        <v>0</v>
      </c>
      <c r="W22" s="39" t="e">
        <f t="shared" si="2"/>
        <v>#NUM!</v>
      </c>
      <c r="X22" s="39" t="e">
        <f t="shared" si="3"/>
        <v>#NUM!</v>
      </c>
      <c r="Y22" s="8" t="e">
        <f t="shared" si="4"/>
        <v>#NUM!</v>
      </c>
    </row>
    <row r="23" spans="1:25" ht="15.75" thickBot="1" x14ac:dyDescent="0.3">
      <c r="A23" s="10">
        <v>21</v>
      </c>
      <c r="B23" s="38"/>
      <c r="C23" s="38"/>
      <c r="D23" s="38"/>
      <c r="E23" s="11"/>
      <c r="F23" s="10"/>
      <c r="G23" s="9"/>
      <c r="H23" s="12"/>
      <c r="I23" s="12"/>
      <c r="J23" s="38"/>
      <c r="K23" s="11"/>
      <c r="L23" s="10"/>
      <c r="M23" s="9"/>
      <c r="N23" s="11"/>
      <c r="O23" s="10"/>
      <c r="P23" s="9">
        <v>11</v>
      </c>
      <c r="Q23" s="38">
        <v>3</v>
      </c>
      <c r="R23" s="11">
        <f t="shared" si="0"/>
        <v>14</v>
      </c>
      <c r="S23" s="9">
        <v>14</v>
      </c>
      <c r="T23" s="9"/>
      <c r="U23" s="38"/>
      <c r="V23" s="38">
        <f t="shared" si="1"/>
        <v>0</v>
      </c>
      <c r="W23" s="39" t="e">
        <f t="shared" si="2"/>
        <v>#NUM!</v>
      </c>
      <c r="X23" s="39" t="e">
        <f t="shared" si="3"/>
        <v>#NUM!</v>
      </c>
      <c r="Y23" s="8" t="e">
        <f t="shared" si="4"/>
        <v>#NUM!</v>
      </c>
    </row>
    <row r="24" spans="1:25" ht="15.75" thickBot="1" x14ac:dyDescent="0.3">
      <c r="A24" s="10">
        <v>22</v>
      </c>
      <c r="B24" s="38"/>
      <c r="C24" s="38"/>
      <c r="D24" s="38"/>
      <c r="E24" s="11"/>
      <c r="F24" s="10"/>
      <c r="G24" s="9"/>
      <c r="H24" s="12"/>
      <c r="I24" s="38"/>
      <c r="J24" s="12"/>
      <c r="K24" s="11"/>
      <c r="L24" s="10"/>
      <c r="M24" s="9"/>
      <c r="N24" s="11"/>
      <c r="O24" s="10"/>
      <c r="P24" s="9">
        <v>11</v>
      </c>
      <c r="Q24" s="38">
        <v>3</v>
      </c>
      <c r="R24" s="11">
        <f t="shared" si="0"/>
        <v>14</v>
      </c>
      <c r="S24" s="9">
        <v>14</v>
      </c>
      <c r="T24" s="9"/>
      <c r="U24" s="38"/>
      <c r="V24" s="38">
        <f t="shared" si="1"/>
        <v>0</v>
      </c>
      <c r="W24" s="39" t="e">
        <f t="shared" si="2"/>
        <v>#NUM!</v>
      </c>
      <c r="X24" s="39" t="e">
        <f t="shared" si="3"/>
        <v>#NUM!</v>
      </c>
      <c r="Y24" s="8" t="e">
        <f t="shared" si="4"/>
        <v>#NUM!</v>
      </c>
    </row>
    <row r="25" spans="1:25" ht="15.75" thickBot="1" x14ac:dyDescent="0.3">
      <c r="A25" s="10">
        <v>23</v>
      </c>
      <c r="B25" s="38"/>
      <c r="C25" s="38"/>
      <c r="D25" s="38"/>
      <c r="E25" s="11"/>
      <c r="F25" s="10"/>
      <c r="G25" s="9"/>
      <c r="H25" s="12"/>
      <c r="I25" s="38"/>
      <c r="J25" s="38"/>
      <c r="K25" s="12"/>
      <c r="L25" s="10"/>
      <c r="M25" s="9"/>
      <c r="N25" s="11"/>
      <c r="O25" s="10"/>
      <c r="P25" s="9">
        <v>11</v>
      </c>
      <c r="Q25" s="38">
        <v>3</v>
      </c>
      <c r="R25" s="11">
        <f t="shared" si="0"/>
        <v>14</v>
      </c>
      <c r="S25" s="9">
        <v>14</v>
      </c>
      <c r="T25" s="9"/>
      <c r="U25" s="38"/>
      <c r="V25" s="38">
        <f t="shared" si="1"/>
        <v>0</v>
      </c>
      <c r="W25" s="39" t="e">
        <f t="shared" si="2"/>
        <v>#NUM!</v>
      </c>
      <c r="X25" s="39" t="e">
        <f t="shared" si="3"/>
        <v>#NUM!</v>
      </c>
      <c r="Y25" s="8" t="e">
        <f t="shared" si="4"/>
        <v>#NUM!</v>
      </c>
    </row>
    <row r="26" spans="1:25" ht="15.75" thickBot="1" x14ac:dyDescent="0.3">
      <c r="A26" s="10">
        <v>24</v>
      </c>
      <c r="B26" s="38"/>
      <c r="C26" s="38"/>
      <c r="D26" s="38"/>
      <c r="E26" s="11"/>
      <c r="F26" s="10"/>
      <c r="G26" s="9"/>
      <c r="H26" s="38"/>
      <c r="I26" s="12"/>
      <c r="J26" s="12"/>
      <c r="K26" s="11"/>
      <c r="L26" s="10"/>
      <c r="M26" s="9"/>
      <c r="N26" s="11"/>
      <c r="O26" s="10"/>
      <c r="P26" s="9">
        <v>11</v>
      </c>
      <c r="Q26" s="38">
        <v>3</v>
      </c>
      <c r="R26" s="11">
        <f t="shared" si="0"/>
        <v>14</v>
      </c>
      <c r="S26" s="9">
        <v>14</v>
      </c>
      <c r="T26" s="9"/>
      <c r="U26" s="38"/>
      <c r="V26" s="38">
        <f t="shared" si="1"/>
        <v>0</v>
      </c>
      <c r="W26" s="39" t="e">
        <f t="shared" si="2"/>
        <v>#NUM!</v>
      </c>
      <c r="X26" s="39" t="e">
        <f t="shared" si="3"/>
        <v>#NUM!</v>
      </c>
      <c r="Y26" s="8" t="e">
        <f t="shared" si="4"/>
        <v>#NUM!</v>
      </c>
    </row>
    <row r="27" spans="1:25" ht="15.75" thickBot="1" x14ac:dyDescent="0.3">
      <c r="A27" s="10">
        <v>25</v>
      </c>
      <c r="B27" s="38"/>
      <c r="C27" s="38"/>
      <c r="D27" s="38"/>
      <c r="E27" s="11"/>
      <c r="F27" s="10"/>
      <c r="G27" s="9"/>
      <c r="H27" s="38"/>
      <c r="I27" s="12"/>
      <c r="J27" s="38"/>
      <c r="K27" s="12"/>
      <c r="L27" s="10"/>
      <c r="M27" s="9"/>
      <c r="N27" s="11"/>
      <c r="O27" s="10"/>
      <c r="P27" s="9">
        <v>11</v>
      </c>
      <c r="Q27" s="38">
        <v>3</v>
      </c>
      <c r="R27" s="11">
        <f t="shared" si="0"/>
        <v>14</v>
      </c>
      <c r="S27" s="9">
        <v>14</v>
      </c>
      <c r="T27" s="9"/>
      <c r="U27" s="38"/>
      <c r="V27" s="38">
        <f t="shared" si="1"/>
        <v>0</v>
      </c>
      <c r="W27" s="39" t="e">
        <f t="shared" si="2"/>
        <v>#NUM!</v>
      </c>
      <c r="X27" s="39" t="e">
        <f t="shared" si="3"/>
        <v>#NUM!</v>
      </c>
      <c r="Y27" s="8" t="e">
        <f t="shared" si="4"/>
        <v>#NUM!</v>
      </c>
    </row>
    <row r="28" spans="1:25" ht="15.75" thickBot="1" x14ac:dyDescent="0.3">
      <c r="A28" s="10">
        <v>26</v>
      </c>
      <c r="B28" s="38"/>
      <c r="C28" s="38"/>
      <c r="D28" s="38"/>
      <c r="E28" s="11"/>
      <c r="F28" s="10"/>
      <c r="G28" s="9"/>
      <c r="H28" s="38"/>
      <c r="I28" s="38"/>
      <c r="J28" s="12"/>
      <c r="K28" s="12"/>
      <c r="L28" s="10"/>
      <c r="M28" s="9"/>
      <c r="N28" s="11"/>
      <c r="O28" s="10"/>
      <c r="P28" s="9">
        <v>11</v>
      </c>
      <c r="Q28" s="38">
        <v>3</v>
      </c>
      <c r="R28" s="11">
        <f t="shared" si="0"/>
        <v>14</v>
      </c>
      <c r="S28" s="9">
        <v>14</v>
      </c>
      <c r="T28" s="9"/>
      <c r="U28" s="38"/>
      <c r="V28" s="38">
        <f t="shared" si="1"/>
        <v>0</v>
      </c>
      <c r="W28" s="39" t="e">
        <f t="shared" si="2"/>
        <v>#NUM!</v>
      </c>
      <c r="X28" s="39" t="e">
        <f t="shared" si="3"/>
        <v>#NUM!</v>
      </c>
      <c r="Y28" s="8" t="e">
        <f t="shared" si="4"/>
        <v>#NUM!</v>
      </c>
    </row>
    <row r="29" spans="1:25" ht="15.75" thickBot="1" x14ac:dyDescent="0.3">
      <c r="A29" s="10">
        <v>27</v>
      </c>
      <c r="B29" s="38"/>
      <c r="C29" s="38"/>
      <c r="D29" s="38"/>
      <c r="E29" s="11"/>
      <c r="F29" s="10"/>
      <c r="G29" s="12"/>
      <c r="H29" s="12"/>
      <c r="I29" s="12"/>
      <c r="J29" s="38"/>
      <c r="K29" s="11"/>
      <c r="L29" s="10"/>
      <c r="M29" s="9"/>
      <c r="N29" s="11"/>
      <c r="O29" s="10"/>
      <c r="P29" s="9">
        <v>11</v>
      </c>
      <c r="Q29" s="38">
        <v>4</v>
      </c>
      <c r="R29" s="11">
        <f t="shared" si="0"/>
        <v>15</v>
      </c>
      <c r="S29" s="9">
        <v>14</v>
      </c>
      <c r="T29" s="9"/>
      <c r="U29" s="38"/>
      <c r="V29" s="38">
        <f t="shared" si="1"/>
        <v>0</v>
      </c>
      <c r="W29" s="39" t="e">
        <f t="shared" si="2"/>
        <v>#NUM!</v>
      </c>
      <c r="X29" s="39" t="e">
        <f t="shared" si="3"/>
        <v>#NUM!</v>
      </c>
      <c r="Y29" s="8" t="e">
        <f t="shared" si="4"/>
        <v>#NUM!</v>
      </c>
    </row>
    <row r="30" spans="1:25" ht="15.75" thickBot="1" x14ac:dyDescent="0.3">
      <c r="A30" s="10">
        <v>28</v>
      </c>
      <c r="B30" s="38"/>
      <c r="C30" s="38"/>
      <c r="D30" s="38"/>
      <c r="E30" s="11"/>
      <c r="F30" s="10"/>
      <c r="G30" s="12"/>
      <c r="H30" s="12"/>
      <c r="I30" s="38"/>
      <c r="J30" s="12"/>
      <c r="K30" s="11"/>
      <c r="L30" s="10"/>
      <c r="M30" s="9"/>
      <c r="N30" s="11"/>
      <c r="O30" s="10"/>
      <c r="P30" s="9">
        <v>11</v>
      </c>
      <c r="Q30" s="38">
        <v>4</v>
      </c>
      <c r="R30" s="11">
        <f t="shared" si="0"/>
        <v>15</v>
      </c>
      <c r="S30" s="9">
        <v>14</v>
      </c>
      <c r="T30" s="9"/>
      <c r="U30" s="38"/>
      <c r="V30" s="38">
        <f t="shared" si="1"/>
        <v>0</v>
      </c>
      <c r="W30" s="39" t="e">
        <f t="shared" si="2"/>
        <v>#NUM!</v>
      </c>
      <c r="X30" s="39" t="e">
        <f t="shared" si="3"/>
        <v>#NUM!</v>
      </c>
      <c r="Y30" s="8" t="e">
        <f t="shared" si="4"/>
        <v>#NUM!</v>
      </c>
    </row>
    <row r="31" spans="1:25" ht="15.75" thickBot="1" x14ac:dyDescent="0.3">
      <c r="A31" s="10">
        <v>29</v>
      </c>
      <c r="B31" s="38"/>
      <c r="C31" s="38"/>
      <c r="D31" s="38"/>
      <c r="E31" s="11"/>
      <c r="F31" s="10"/>
      <c r="G31" s="12"/>
      <c r="H31" s="12"/>
      <c r="I31" s="38"/>
      <c r="J31" s="38"/>
      <c r="K31" s="12"/>
      <c r="L31" s="10"/>
      <c r="M31" s="9"/>
      <c r="N31" s="11"/>
      <c r="O31" s="10"/>
      <c r="P31" s="9">
        <v>11</v>
      </c>
      <c r="Q31" s="38">
        <v>4</v>
      </c>
      <c r="R31" s="11">
        <f t="shared" si="0"/>
        <v>15</v>
      </c>
      <c r="S31" s="9">
        <v>14</v>
      </c>
      <c r="T31" s="9"/>
      <c r="U31" s="38"/>
      <c r="V31" s="38">
        <f t="shared" si="1"/>
        <v>0</v>
      </c>
      <c r="W31" s="39" t="e">
        <f t="shared" si="2"/>
        <v>#NUM!</v>
      </c>
      <c r="X31" s="39" t="e">
        <f t="shared" si="3"/>
        <v>#NUM!</v>
      </c>
      <c r="Y31" s="8" t="e">
        <f t="shared" si="4"/>
        <v>#NUM!</v>
      </c>
    </row>
    <row r="32" spans="1:25" ht="15.75" thickBot="1" x14ac:dyDescent="0.3">
      <c r="A32" s="10">
        <v>30</v>
      </c>
      <c r="B32" s="38"/>
      <c r="C32" s="38"/>
      <c r="D32" s="38"/>
      <c r="E32" s="11"/>
      <c r="F32" s="10"/>
      <c r="G32" s="12"/>
      <c r="H32" s="38"/>
      <c r="I32" s="12"/>
      <c r="J32" s="12"/>
      <c r="K32" s="11"/>
      <c r="L32" s="10"/>
      <c r="M32" s="9"/>
      <c r="N32" s="11"/>
      <c r="O32" s="10"/>
      <c r="P32" s="9">
        <v>11</v>
      </c>
      <c r="Q32" s="38">
        <v>4</v>
      </c>
      <c r="R32" s="11">
        <f t="shared" si="0"/>
        <v>15</v>
      </c>
      <c r="S32" s="9">
        <v>14</v>
      </c>
      <c r="T32" s="9"/>
      <c r="U32" s="38"/>
      <c r="V32" s="38">
        <f t="shared" si="1"/>
        <v>0</v>
      </c>
      <c r="W32" s="39" t="e">
        <f t="shared" si="2"/>
        <v>#NUM!</v>
      </c>
      <c r="X32" s="39" t="e">
        <f t="shared" si="3"/>
        <v>#NUM!</v>
      </c>
      <c r="Y32" s="8" t="e">
        <f t="shared" si="4"/>
        <v>#NUM!</v>
      </c>
    </row>
    <row r="33" spans="1:25" ht="15.75" thickBot="1" x14ac:dyDescent="0.3">
      <c r="A33" s="10">
        <v>31</v>
      </c>
      <c r="B33" s="38"/>
      <c r="C33" s="38"/>
      <c r="D33" s="38"/>
      <c r="E33" s="11"/>
      <c r="F33" s="10"/>
      <c r="G33" s="12"/>
      <c r="H33" s="38"/>
      <c r="I33" s="12"/>
      <c r="J33" s="38"/>
      <c r="K33" s="12"/>
      <c r="L33" s="10"/>
      <c r="M33" s="9"/>
      <c r="N33" s="11"/>
      <c r="O33" s="10"/>
      <c r="P33" s="9">
        <v>11</v>
      </c>
      <c r="Q33" s="38">
        <v>4</v>
      </c>
      <c r="R33" s="11">
        <f t="shared" si="0"/>
        <v>15</v>
      </c>
      <c r="S33" s="9">
        <v>14</v>
      </c>
      <c r="T33" s="9"/>
      <c r="U33" s="38"/>
      <c r="V33" s="38">
        <f t="shared" si="1"/>
        <v>0</v>
      </c>
      <c r="W33" s="39" t="e">
        <f t="shared" si="2"/>
        <v>#NUM!</v>
      </c>
      <c r="X33" s="39" t="e">
        <f t="shared" si="3"/>
        <v>#NUM!</v>
      </c>
      <c r="Y33" s="8" t="e">
        <f t="shared" si="4"/>
        <v>#NUM!</v>
      </c>
    </row>
    <row r="34" spans="1:25" ht="15.75" thickBot="1" x14ac:dyDescent="0.3">
      <c r="A34" s="10">
        <v>32</v>
      </c>
      <c r="B34" s="38"/>
      <c r="C34" s="38"/>
      <c r="D34" s="38"/>
      <c r="E34" s="11"/>
      <c r="F34" s="10"/>
      <c r="G34" s="12"/>
      <c r="H34" s="38"/>
      <c r="I34" s="38"/>
      <c r="J34" s="13"/>
      <c r="K34" s="12"/>
      <c r="L34" s="10"/>
      <c r="M34" s="9"/>
      <c r="N34" s="11"/>
      <c r="O34" s="10"/>
      <c r="P34" s="9">
        <v>11</v>
      </c>
      <c r="Q34" s="38">
        <v>4</v>
      </c>
      <c r="R34" s="11">
        <f t="shared" si="0"/>
        <v>15</v>
      </c>
      <c r="S34" s="9">
        <v>14</v>
      </c>
      <c r="T34" s="9"/>
      <c r="U34" s="38"/>
      <c r="V34" s="38">
        <f t="shared" si="1"/>
        <v>0</v>
      </c>
      <c r="W34" s="39" t="e">
        <f t="shared" si="2"/>
        <v>#NUM!</v>
      </c>
      <c r="X34" s="39" t="e">
        <f t="shared" si="3"/>
        <v>#NUM!</v>
      </c>
      <c r="Y34" s="8" t="e">
        <f t="shared" si="4"/>
        <v>#NUM!</v>
      </c>
    </row>
    <row r="35" spans="1:25" ht="15.75" thickBot="1" x14ac:dyDescent="0.3">
      <c r="A35" s="10">
        <v>33</v>
      </c>
      <c r="B35" s="38"/>
      <c r="C35" s="38"/>
      <c r="D35" s="38"/>
      <c r="E35" s="11"/>
      <c r="F35" s="10"/>
      <c r="G35" s="9"/>
      <c r="H35" s="12"/>
      <c r="I35" s="12"/>
      <c r="J35" s="12"/>
      <c r="K35" s="11"/>
      <c r="L35" s="10"/>
      <c r="M35" s="9"/>
      <c r="N35" s="11"/>
      <c r="O35" s="10"/>
      <c r="P35" s="9">
        <v>11</v>
      </c>
      <c r="Q35" s="38">
        <v>4</v>
      </c>
      <c r="R35" s="11">
        <f t="shared" si="0"/>
        <v>15</v>
      </c>
      <c r="S35" s="9">
        <v>14</v>
      </c>
      <c r="T35" s="9"/>
      <c r="U35" s="38"/>
      <c r="V35" s="38">
        <f t="shared" si="1"/>
        <v>0</v>
      </c>
      <c r="W35" s="39" t="e">
        <f t="shared" si="2"/>
        <v>#NUM!</v>
      </c>
      <c r="X35" s="39" t="e">
        <f t="shared" si="3"/>
        <v>#NUM!</v>
      </c>
      <c r="Y35" s="8" t="e">
        <f t="shared" si="4"/>
        <v>#NUM!</v>
      </c>
    </row>
    <row r="36" spans="1:25" ht="15.75" thickBot="1" x14ac:dyDescent="0.3">
      <c r="A36" s="10">
        <v>34</v>
      </c>
      <c r="B36" s="38"/>
      <c r="C36" s="38"/>
      <c r="D36" s="38"/>
      <c r="E36" s="11"/>
      <c r="F36" s="10"/>
      <c r="G36" s="9"/>
      <c r="H36" s="12"/>
      <c r="I36" s="12"/>
      <c r="J36" s="38"/>
      <c r="K36" s="12"/>
      <c r="L36" s="10"/>
      <c r="M36" s="9"/>
      <c r="N36" s="11"/>
      <c r="O36" s="10"/>
      <c r="P36" s="9">
        <v>11</v>
      </c>
      <c r="Q36" s="38">
        <v>4</v>
      </c>
      <c r="R36" s="11">
        <f t="shared" si="0"/>
        <v>15</v>
      </c>
      <c r="S36" s="9">
        <v>14</v>
      </c>
      <c r="T36" s="9"/>
      <c r="U36" s="38"/>
      <c r="V36" s="38">
        <f t="shared" si="1"/>
        <v>0</v>
      </c>
      <c r="W36" s="39" t="e">
        <f t="shared" si="2"/>
        <v>#NUM!</v>
      </c>
      <c r="X36" s="39" t="e">
        <f t="shared" si="3"/>
        <v>#NUM!</v>
      </c>
      <c r="Y36" s="8" t="e">
        <f t="shared" si="4"/>
        <v>#NUM!</v>
      </c>
    </row>
    <row r="37" spans="1:25" ht="15.75" thickBot="1" x14ac:dyDescent="0.3">
      <c r="A37" s="10">
        <v>35</v>
      </c>
      <c r="B37" s="38"/>
      <c r="C37" s="38"/>
      <c r="D37" s="38"/>
      <c r="E37" s="11"/>
      <c r="F37" s="10"/>
      <c r="G37" s="9"/>
      <c r="H37" s="12"/>
      <c r="I37" s="38"/>
      <c r="J37" s="12"/>
      <c r="K37" s="12"/>
      <c r="L37" s="10"/>
      <c r="M37" s="9"/>
      <c r="N37" s="11"/>
      <c r="O37" s="10"/>
      <c r="P37" s="9">
        <v>11</v>
      </c>
      <c r="Q37" s="38">
        <v>4</v>
      </c>
      <c r="R37" s="11">
        <f t="shared" si="0"/>
        <v>15</v>
      </c>
      <c r="S37" s="9">
        <v>14</v>
      </c>
      <c r="T37" s="9"/>
      <c r="U37" s="38"/>
      <c r="V37" s="38">
        <f t="shared" si="1"/>
        <v>0</v>
      </c>
      <c r="W37" s="39" t="e">
        <f t="shared" si="2"/>
        <v>#NUM!</v>
      </c>
      <c r="X37" s="39" t="e">
        <f t="shared" si="3"/>
        <v>#NUM!</v>
      </c>
      <c r="Y37" s="8" t="e">
        <f t="shared" si="4"/>
        <v>#NUM!</v>
      </c>
    </row>
    <row r="38" spans="1:25" ht="15.75" thickBot="1" x14ac:dyDescent="0.3">
      <c r="A38" s="10">
        <v>36</v>
      </c>
      <c r="B38" s="38"/>
      <c r="C38" s="38"/>
      <c r="D38" s="38"/>
      <c r="E38" s="11"/>
      <c r="F38" s="10"/>
      <c r="G38" s="9"/>
      <c r="H38" s="38"/>
      <c r="I38" s="12"/>
      <c r="J38" s="12"/>
      <c r="K38" s="12"/>
      <c r="L38" s="10"/>
      <c r="M38" s="9"/>
      <c r="N38" s="11"/>
      <c r="O38" s="10"/>
      <c r="P38" s="9">
        <v>11</v>
      </c>
      <c r="Q38" s="38">
        <v>4</v>
      </c>
      <c r="R38" s="11">
        <f t="shared" si="0"/>
        <v>15</v>
      </c>
      <c r="S38" s="9">
        <v>14</v>
      </c>
      <c r="T38" s="9"/>
      <c r="U38" s="38"/>
      <c r="V38" s="38">
        <f t="shared" si="1"/>
        <v>0</v>
      </c>
      <c r="W38" s="39" t="e">
        <f t="shared" si="2"/>
        <v>#NUM!</v>
      </c>
      <c r="X38" s="39" t="e">
        <f t="shared" si="3"/>
        <v>#NUM!</v>
      </c>
      <c r="Y38" s="8" t="e">
        <f t="shared" si="4"/>
        <v>#NUM!</v>
      </c>
    </row>
    <row r="39" spans="1:25" ht="15.75" thickBot="1" x14ac:dyDescent="0.3">
      <c r="A39" s="10">
        <v>37</v>
      </c>
      <c r="B39" s="38"/>
      <c r="C39" s="38"/>
      <c r="D39" s="38"/>
      <c r="E39" s="11"/>
      <c r="F39" s="10"/>
      <c r="G39" s="12"/>
      <c r="H39" s="12"/>
      <c r="I39" s="12"/>
      <c r="J39" s="12"/>
      <c r="K39" s="11"/>
      <c r="L39" s="10"/>
      <c r="M39" s="9"/>
      <c r="N39" s="11"/>
      <c r="O39" s="10"/>
      <c r="P39" s="9">
        <v>11</v>
      </c>
      <c r="Q39" s="38">
        <v>5</v>
      </c>
      <c r="R39" s="11">
        <f t="shared" si="0"/>
        <v>16</v>
      </c>
      <c r="S39" s="9">
        <v>14</v>
      </c>
      <c r="T39" s="9"/>
      <c r="U39" s="38"/>
      <c r="V39" s="38">
        <f t="shared" si="1"/>
        <v>0</v>
      </c>
      <c r="W39" s="39" t="e">
        <f t="shared" si="2"/>
        <v>#NUM!</v>
      </c>
      <c r="X39" s="39" t="e">
        <f t="shared" si="3"/>
        <v>#NUM!</v>
      </c>
      <c r="Y39" s="8" t="e">
        <f t="shared" si="4"/>
        <v>#NUM!</v>
      </c>
    </row>
    <row r="40" spans="1:25" ht="15.75" thickBot="1" x14ac:dyDescent="0.3">
      <c r="A40" s="10">
        <v>38</v>
      </c>
      <c r="B40" s="38"/>
      <c r="C40" s="38"/>
      <c r="D40" s="38"/>
      <c r="E40" s="11"/>
      <c r="F40" s="10"/>
      <c r="G40" s="12"/>
      <c r="H40" s="12"/>
      <c r="I40" s="12"/>
      <c r="J40" s="38"/>
      <c r="K40" s="12"/>
      <c r="L40" s="10"/>
      <c r="M40" s="9"/>
      <c r="N40" s="11"/>
      <c r="O40" s="10"/>
      <c r="P40" s="9">
        <v>11</v>
      </c>
      <c r="Q40" s="38">
        <v>5</v>
      </c>
      <c r="R40" s="11">
        <f t="shared" si="0"/>
        <v>16</v>
      </c>
      <c r="S40" s="9">
        <v>14</v>
      </c>
      <c r="T40" s="9"/>
      <c r="U40" s="38"/>
      <c r="V40" s="38">
        <f t="shared" si="1"/>
        <v>0</v>
      </c>
      <c r="W40" s="39" t="e">
        <f t="shared" si="2"/>
        <v>#NUM!</v>
      </c>
      <c r="X40" s="39" t="e">
        <f t="shared" si="3"/>
        <v>#NUM!</v>
      </c>
      <c r="Y40" s="8" t="e">
        <f t="shared" si="4"/>
        <v>#NUM!</v>
      </c>
    </row>
    <row r="41" spans="1:25" ht="15.75" thickBot="1" x14ac:dyDescent="0.3">
      <c r="A41" s="10">
        <v>39</v>
      </c>
      <c r="B41" s="38"/>
      <c r="C41" s="38"/>
      <c r="D41" s="38"/>
      <c r="E41" s="11"/>
      <c r="F41" s="10"/>
      <c r="G41" s="12"/>
      <c r="H41" s="12"/>
      <c r="I41" s="38"/>
      <c r="J41" s="12"/>
      <c r="K41" s="12"/>
      <c r="L41" s="10"/>
      <c r="M41" s="9"/>
      <c r="N41" s="11"/>
      <c r="O41" s="10"/>
      <c r="P41" s="9">
        <v>11</v>
      </c>
      <c r="Q41" s="38">
        <v>5</v>
      </c>
      <c r="R41" s="11">
        <f t="shared" si="0"/>
        <v>16</v>
      </c>
      <c r="S41" s="9">
        <v>14</v>
      </c>
      <c r="T41" s="9"/>
      <c r="U41" s="38"/>
      <c r="V41" s="38">
        <f t="shared" si="1"/>
        <v>0</v>
      </c>
      <c r="W41" s="39" t="e">
        <f t="shared" si="2"/>
        <v>#NUM!</v>
      </c>
      <c r="X41" s="39" t="e">
        <f t="shared" si="3"/>
        <v>#NUM!</v>
      </c>
      <c r="Y41" s="8" t="e">
        <f t="shared" si="4"/>
        <v>#NUM!</v>
      </c>
    </row>
    <row r="42" spans="1:25" ht="15.75" thickBot="1" x14ac:dyDescent="0.3">
      <c r="A42" s="10">
        <v>40</v>
      </c>
      <c r="B42" s="38"/>
      <c r="C42" s="38"/>
      <c r="D42" s="38"/>
      <c r="E42" s="11"/>
      <c r="F42" s="10"/>
      <c r="G42" s="12"/>
      <c r="H42" s="38"/>
      <c r="I42" s="12"/>
      <c r="J42" s="12"/>
      <c r="K42" s="12"/>
      <c r="L42" s="10"/>
      <c r="M42" s="9"/>
      <c r="N42" s="11"/>
      <c r="O42" s="10"/>
      <c r="P42" s="9">
        <v>11</v>
      </c>
      <c r="Q42" s="38">
        <v>5</v>
      </c>
      <c r="R42" s="11">
        <f t="shared" si="0"/>
        <v>16</v>
      </c>
      <c r="S42" s="9">
        <v>14</v>
      </c>
      <c r="T42" s="9"/>
      <c r="U42" s="38"/>
      <c r="V42" s="38">
        <f t="shared" si="1"/>
        <v>0</v>
      </c>
      <c r="W42" s="39" t="e">
        <f t="shared" si="2"/>
        <v>#NUM!</v>
      </c>
      <c r="X42" s="39" t="e">
        <f t="shared" si="3"/>
        <v>#NUM!</v>
      </c>
      <c r="Y42" s="8" t="e">
        <f t="shared" si="4"/>
        <v>#NUM!</v>
      </c>
    </row>
    <row r="43" spans="1:25" ht="15.75" thickBot="1" x14ac:dyDescent="0.3">
      <c r="A43" s="10">
        <v>41</v>
      </c>
      <c r="B43" s="38"/>
      <c r="C43" s="38"/>
      <c r="D43" s="38"/>
      <c r="E43" s="11"/>
      <c r="F43" s="10"/>
      <c r="G43" s="9"/>
      <c r="H43" s="12"/>
      <c r="I43" s="12"/>
      <c r="J43" s="12"/>
      <c r="K43" s="12"/>
      <c r="L43" s="10"/>
      <c r="M43" s="9"/>
      <c r="N43" s="11"/>
      <c r="O43" s="10"/>
      <c r="P43" s="9">
        <v>11</v>
      </c>
      <c r="Q43" s="38">
        <v>5</v>
      </c>
      <c r="R43" s="11">
        <f t="shared" si="0"/>
        <v>16</v>
      </c>
      <c r="S43" s="9">
        <v>14</v>
      </c>
      <c r="T43" s="9"/>
      <c r="U43" s="38"/>
      <c r="V43" s="38">
        <f t="shared" si="1"/>
        <v>0</v>
      </c>
      <c r="W43" s="39" t="e">
        <f t="shared" si="2"/>
        <v>#NUM!</v>
      </c>
      <c r="X43" s="39" t="e">
        <f t="shared" si="3"/>
        <v>#NUM!</v>
      </c>
      <c r="Y43" s="8" t="e">
        <f t="shared" si="4"/>
        <v>#NUM!</v>
      </c>
    </row>
    <row r="44" spans="1:25" ht="15.75" thickBot="1" x14ac:dyDescent="0.3">
      <c r="A44" s="4">
        <v>42</v>
      </c>
      <c r="B44" s="6"/>
      <c r="C44" s="6"/>
      <c r="D44" s="6"/>
      <c r="E44" s="5"/>
      <c r="F44" s="4"/>
      <c r="G44" s="12"/>
      <c r="H44" s="12"/>
      <c r="I44" s="12"/>
      <c r="J44" s="12"/>
      <c r="K44" s="12"/>
      <c r="L44" s="4"/>
      <c r="M44" s="3"/>
      <c r="N44" s="5"/>
      <c r="O44" s="4"/>
      <c r="P44" s="3">
        <v>11</v>
      </c>
      <c r="Q44" s="6">
        <v>6</v>
      </c>
      <c r="R44" s="5">
        <f t="shared" si="0"/>
        <v>17</v>
      </c>
      <c r="S44" s="3">
        <v>14</v>
      </c>
      <c r="T44" s="3"/>
      <c r="U44" s="6"/>
      <c r="V44" s="6">
        <f t="shared" si="1"/>
        <v>0</v>
      </c>
      <c r="W44" s="2" t="e">
        <f t="shared" si="2"/>
        <v>#NUM!</v>
      </c>
      <c r="X44" s="2" t="e">
        <f t="shared" si="3"/>
        <v>#NUM!</v>
      </c>
      <c r="Y44" s="1" t="e">
        <f t="shared" si="4"/>
        <v>#NUM!</v>
      </c>
    </row>
    <row r="45" spans="1:25" ht="15.75" thickBot="1" x14ac:dyDescent="0.3">
      <c r="A45" s="10">
        <v>43</v>
      </c>
      <c r="E45" s="11"/>
      <c r="F45" s="10"/>
      <c r="G45" s="9"/>
      <c r="K45" s="11"/>
      <c r="L45" s="10"/>
      <c r="M45" s="40"/>
      <c r="N45" s="11"/>
      <c r="O45" s="10"/>
      <c r="P45" s="9">
        <v>11</v>
      </c>
      <c r="Q45">
        <v>1</v>
      </c>
      <c r="R45" s="11">
        <f t="shared" si="0"/>
        <v>12</v>
      </c>
      <c r="S45" s="9">
        <v>14</v>
      </c>
      <c r="T45" s="9"/>
      <c r="V45">
        <f t="shared" si="1"/>
        <v>0</v>
      </c>
      <c r="W45" s="24" t="e">
        <f t="shared" si="2"/>
        <v>#NUM!</v>
      </c>
      <c r="X45" s="24" t="e">
        <f t="shared" si="3"/>
        <v>#NUM!</v>
      </c>
      <c r="Y45" s="8" t="e">
        <f t="shared" si="4"/>
        <v>#NUM!</v>
      </c>
    </row>
    <row r="46" spans="1:25" ht="15.75" thickBot="1" x14ac:dyDescent="0.3">
      <c r="A46" s="10">
        <v>44</v>
      </c>
      <c r="E46" s="11"/>
      <c r="F46" s="10"/>
      <c r="G46" s="9"/>
      <c r="K46" s="11"/>
      <c r="L46" s="10"/>
      <c r="M46" s="9"/>
      <c r="N46" s="7"/>
      <c r="O46" s="10"/>
      <c r="P46" s="9">
        <v>11</v>
      </c>
      <c r="Q46">
        <v>1</v>
      </c>
      <c r="R46" s="11">
        <f t="shared" si="0"/>
        <v>12</v>
      </c>
      <c r="S46" s="9">
        <v>14</v>
      </c>
      <c r="T46" s="9"/>
      <c r="V46">
        <f t="shared" si="1"/>
        <v>0</v>
      </c>
      <c r="W46" s="24" t="e">
        <f t="shared" si="2"/>
        <v>#NUM!</v>
      </c>
      <c r="X46" s="24" t="e">
        <f t="shared" si="3"/>
        <v>#NUM!</v>
      </c>
      <c r="Y46" s="8" t="e">
        <f t="shared" si="4"/>
        <v>#NUM!</v>
      </c>
    </row>
    <row r="47" spans="1:25" ht="15.75" thickBot="1" x14ac:dyDescent="0.3">
      <c r="A47" s="4">
        <v>45</v>
      </c>
      <c r="B47" s="6"/>
      <c r="C47" s="6"/>
      <c r="D47" s="6"/>
      <c r="E47" s="5"/>
      <c r="F47" s="4"/>
      <c r="G47" s="3"/>
      <c r="H47" s="6"/>
      <c r="I47" s="6"/>
      <c r="J47" s="6"/>
      <c r="K47" s="5"/>
      <c r="L47" s="4"/>
      <c r="M47" s="7"/>
      <c r="N47" s="7"/>
      <c r="O47" s="4"/>
      <c r="P47" s="3">
        <v>11</v>
      </c>
      <c r="Q47" s="6">
        <v>2</v>
      </c>
      <c r="R47" s="5">
        <f t="shared" si="0"/>
        <v>13</v>
      </c>
      <c r="S47" s="3">
        <v>14</v>
      </c>
      <c r="T47" s="3"/>
      <c r="U47" s="6"/>
      <c r="V47" s="6">
        <f t="shared" si="1"/>
        <v>0</v>
      </c>
      <c r="W47" s="2" t="e">
        <f t="shared" si="2"/>
        <v>#NUM!</v>
      </c>
      <c r="X47" s="2" t="e">
        <f t="shared" si="3"/>
        <v>#NUM!</v>
      </c>
      <c r="Y47" s="1" t="e">
        <f t="shared" si="4"/>
        <v>#NUM!</v>
      </c>
    </row>
  </sheetData>
  <mergeCells count="5">
    <mergeCell ref="B1:E1"/>
    <mergeCell ref="G1:K1"/>
    <mergeCell ref="M1:N1"/>
    <mergeCell ref="P1:R1"/>
    <mergeCell ref="T1:Y1"/>
  </mergeCells>
  <conditionalFormatting sqref="T3:T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V4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W4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4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Y4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71668-1164-4CC3-99FA-3E3BEA3AE5EF}">
  <dimension ref="A1:Y47"/>
  <sheetViews>
    <sheetView tabSelected="1" zoomScale="66" zoomScaleNormal="70" workbookViewId="0">
      <selection activeCell="C8" sqref="C8"/>
    </sheetView>
  </sheetViews>
  <sheetFormatPr defaultRowHeight="15" x14ac:dyDescent="0.25"/>
  <cols>
    <col min="2" max="2" width="15.7109375" bestFit="1" customWidth="1"/>
    <col min="16" max="16" width="10.28515625" bestFit="1" customWidth="1"/>
  </cols>
  <sheetData>
    <row r="1" spans="1:25" ht="15.75" thickBot="1" x14ac:dyDescent="0.3">
      <c r="A1" s="19">
        <v>312</v>
      </c>
      <c r="B1" s="25" t="s">
        <v>23</v>
      </c>
      <c r="C1" s="25"/>
      <c r="D1" s="25"/>
      <c r="E1" s="26"/>
      <c r="G1" s="27" t="s">
        <v>22</v>
      </c>
      <c r="H1" s="25"/>
      <c r="I1" s="25"/>
      <c r="J1" s="25"/>
      <c r="K1" s="26"/>
      <c r="M1" s="27" t="s">
        <v>21</v>
      </c>
      <c r="N1" s="26"/>
      <c r="O1" s="19"/>
      <c r="P1" s="28" t="s">
        <v>20</v>
      </c>
      <c r="Q1" s="29"/>
      <c r="R1" s="30"/>
      <c r="S1" s="19" t="s">
        <v>19</v>
      </c>
      <c r="T1" s="28" t="s">
        <v>18</v>
      </c>
      <c r="U1" s="29"/>
      <c r="V1" s="29"/>
      <c r="W1" s="29"/>
      <c r="X1" s="29"/>
      <c r="Y1" s="30"/>
    </row>
    <row r="2" spans="1:25" ht="15.75" thickBot="1" x14ac:dyDescent="0.3">
      <c r="A2" s="19" t="s">
        <v>6</v>
      </c>
      <c r="B2" s="31" t="s">
        <v>17</v>
      </c>
      <c r="C2" s="32" t="s">
        <v>16</v>
      </c>
      <c r="D2" s="32" t="s">
        <v>15</v>
      </c>
      <c r="E2" s="32" t="s">
        <v>14</v>
      </c>
      <c r="F2" s="22"/>
      <c r="G2" s="33" t="s">
        <v>13</v>
      </c>
      <c r="H2" s="33" t="s">
        <v>12</v>
      </c>
      <c r="I2" s="34" t="s">
        <v>11</v>
      </c>
      <c r="J2" s="34" t="s">
        <v>10</v>
      </c>
      <c r="K2" s="33" t="s">
        <v>4</v>
      </c>
      <c r="L2" s="22"/>
      <c r="M2" s="35" t="s">
        <v>9</v>
      </c>
      <c r="N2" s="35" t="s">
        <v>8</v>
      </c>
      <c r="O2" s="23"/>
      <c r="P2" s="36" t="s">
        <v>7</v>
      </c>
      <c r="Q2" s="36" t="s">
        <v>6</v>
      </c>
      <c r="R2" s="36" t="s">
        <v>5</v>
      </c>
      <c r="S2" s="36" t="s">
        <v>4</v>
      </c>
      <c r="T2" s="19" t="s">
        <v>24</v>
      </c>
      <c r="U2" s="19" t="s">
        <v>25</v>
      </c>
      <c r="V2" s="19" t="s">
        <v>3</v>
      </c>
      <c r="W2" s="19" t="s">
        <v>2</v>
      </c>
      <c r="X2" s="19" t="s">
        <v>1</v>
      </c>
      <c r="Y2" s="19" t="s">
        <v>0</v>
      </c>
    </row>
    <row r="3" spans="1:25" ht="15.75" thickBot="1" x14ac:dyDescent="0.3">
      <c r="A3" s="19">
        <v>1</v>
      </c>
      <c r="B3" s="15">
        <f>0.0000158378908651001</f>
        <v>1.5837890865100101E-5</v>
      </c>
      <c r="C3" s="37"/>
      <c r="D3" s="21"/>
      <c r="E3" s="20"/>
      <c r="F3" s="19"/>
      <c r="G3" s="18"/>
      <c r="H3" s="21"/>
      <c r="I3" s="21"/>
      <c r="J3" s="21"/>
      <c r="K3" s="20"/>
      <c r="L3" s="19"/>
      <c r="M3" s="18"/>
      <c r="N3" s="20"/>
      <c r="O3" s="19"/>
      <c r="P3" s="18">
        <v>11</v>
      </c>
      <c r="Q3" s="21">
        <v>1</v>
      </c>
      <c r="R3" s="20">
        <f t="shared" ref="R3:R47" si="0">P3+Q3</f>
        <v>12</v>
      </c>
      <c r="S3" s="18">
        <v>14</v>
      </c>
      <c r="T3" s="18">
        <v>28.603631076253201</v>
      </c>
      <c r="U3" s="21">
        <v>0.64197640461983996</v>
      </c>
      <c r="V3" s="21">
        <f>T3+U3</f>
        <v>29.245607480873041</v>
      </c>
      <c r="W3" s="17">
        <f>2*R3-2*LN(V3)</f>
        <v>17.248541218386201</v>
      </c>
      <c r="X3" s="17">
        <f>W3+(2*R3^2+2*R3)/(S3-R3-1)</f>
        <v>329.24854121838621</v>
      </c>
      <c r="Y3" s="16">
        <f>R3*LN(S3)-2*LN(V3)</f>
        <v>24.9172291737693</v>
      </c>
    </row>
    <row r="4" spans="1:25" ht="15.75" thickBot="1" x14ac:dyDescent="0.3">
      <c r="A4" s="10">
        <v>2</v>
      </c>
      <c r="B4" s="38"/>
      <c r="C4" s="14">
        <v>200624694</v>
      </c>
      <c r="D4" s="38"/>
      <c r="E4" s="11"/>
      <c r="F4" s="10"/>
      <c r="G4" s="9"/>
      <c r="H4" s="38"/>
      <c r="I4" s="38"/>
      <c r="J4" s="38"/>
      <c r="K4" s="11"/>
      <c r="L4" s="10"/>
      <c r="M4" s="9"/>
      <c r="N4" s="11"/>
      <c r="O4" s="10"/>
      <c r="P4" s="9">
        <v>11</v>
      </c>
      <c r="Q4" s="38">
        <v>1</v>
      </c>
      <c r="R4" s="11">
        <f t="shared" si="0"/>
        <v>12</v>
      </c>
      <c r="S4" s="9">
        <v>14</v>
      </c>
      <c r="T4" s="9">
        <v>107.36990371304201</v>
      </c>
      <c r="U4" s="38">
        <v>1.63926460333775</v>
      </c>
      <c r="V4" s="38">
        <f t="shared" ref="V4:V47" si="1">T4+U4</f>
        <v>109.00916831637976</v>
      </c>
      <c r="W4" s="39">
        <f t="shared" ref="W4:W47" si="2">2*R4-2*LN(V4)</f>
        <v>14.617136016627692</v>
      </c>
      <c r="X4" s="39">
        <f t="shared" ref="X4:X47" si="3">W4+(2*R4^2+2*R4)/(S4-R4-1)</f>
        <v>326.61713601662768</v>
      </c>
      <c r="Y4" s="8">
        <f t="shared" ref="Y4:Y47" si="4">R4*LN(S4)-2*LN(V4)</f>
        <v>22.285823972010789</v>
      </c>
    </row>
    <row r="5" spans="1:25" ht="15.75" thickBot="1" x14ac:dyDescent="0.3">
      <c r="A5" s="10">
        <v>3</v>
      </c>
      <c r="B5" s="38"/>
      <c r="C5" s="38"/>
      <c r="D5" s="14">
        <v>6.7656246103596097E-3</v>
      </c>
      <c r="E5" s="11"/>
      <c r="F5" s="10"/>
      <c r="G5" s="9"/>
      <c r="H5" s="38"/>
      <c r="I5" s="38"/>
      <c r="J5" s="38"/>
      <c r="K5" s="11"/>
      <c r="L5" s="10"/>
      <c r="M5" s="9"/>
      <c r="N5" s="11"/>
      <c r="O5" s="10"/>
      <c r="P5" s="9">
        <v>11</v>
      </c>
      <c r="Q5" s="38">
        <v>1</v>
      </c>
      <c r="R5" s="11">
        <f t="shared" si="0"/>
        <v>12</v>
      </c>
      <c r="S5" s="9">
        <v>14</v>
      </c>
      <c r="T5" s="9">
        <v>24.404075717230501</v>
      </c>
      <c r="U5" s="38">
        <v>0.630368135469352</v>
      </c>
      <c r="V5" s="38">
        <f t="shared" si="1"/>
        <v>25.034443852699852</v>
      </c>
      <c r="W5" s="39">
        <f t="shared" si="2"/>
        <v>17.559494738512285</v>
      </c>
      <c r="X5" s="39">
        <f t="shared" si="3"/>
        <v>329.55949473851229</v>
      </c>
      <c r="Y5" s="8">
        <f t="shared" si="4"/>
        <v>25.228182693895384</v>
      </c>
    </row>
    <row r="6" spans="1:25" ht="15.75" thickBot="1" x14ac:dyDescent="0.3">
      <c r="A6" s="10">
        <v>4</v>
      </c>
      <c r="B6" s="38"/>
      <c r="C6" s="38"/>
      <c r="D6" s="38"/>
      <c r="E6" s="14">
        <v>3.7599498736133401</v>
      </c>
      <c r="F6" s="10"/>
      <c r="G6" s="9"/>
      <c r="H6" s="38"/>
      <c r="I6" s="38"/>
      <c r="J6" s="38"/>
      <c r="K6" s="11"/>
      <c r="L6" s="10"/>
      <c r="M6" s="9"/>
      <c r="N6" s="11"/>
      <c r="O6" s="10"/>
      <c r="P6" s="9">
        <v>11</v>
      </c>
      <c r="Q6" s="38">
        <v>1</v>
      </c>
      <c r="R6" s="11">
        <f t="shared" si="0"/>
        <v>12</v>
      </c>
      <c r="S6" s="9">
        <v>14</v>
      </c>
      <c r="T6" s="9">
        <v>100.09492537720899</v>
      </c>
      <c r="U6" s="38">
        <v>5.0649532643460597</v>
      </c>
      <c r="V6" s="38">
        <f t="shared" si="1"/>
        <v>105.15987864155505</v>
      </c>
      <c r="W6" s="39">
        <f t="shared" si="2"/>
        <v>14.689036308350335</v>
      </c>
      <c r="X6" s="39">
        <f t="shared" si="3"/>
        <v>326.68903630835035</v>
      </c>
      <c r="Y6" s="8">
        <f t="shared" si="4"/>
        <v>22.357724263733434</v>
      </c>
    </row>
    <row r="7" spans="1:25" ht="15.75" thickBot="1" x14ac:dyDescent="0.3">
      <c r="A7" s="10">
        <v>5</v>
      </c>
      <c r="B7" s="15">
        <f>0.0000267036871189961</f>
        <v>2.6703687118996099E-5</v>
      </c>
      <c r="C7" s="14">
        <v>214600229</v>
      </c>
      <c r="D7" s="38"/>
      <c r="E7" s="11"/>
      <c r="F7" s="10"/>
      <c r="G7" s="9"/>
      <c r="H7" s="38"/>
      <c r="I7" s="38"/>
      <c r="J7" s="38"/>
      <c r="K7" s="11"/>
      <c r="L7" s="10"/>
      <c r="M7" s="9"/>
      <c r="N7" s="11"/>
      <c r="O7" s="10"/>
      <c r="P7" s="9">
        <v>11</v>
      </c>
      <c r="Q7" s="38">
        <v>3</v>
      </c>
      <c r="R7" s="11">
        <f t="shared" si="0"/>
        <v>14</v>
      </c>
      <c r="S7" s="9">
        <v>14</v>
      </c>
      <c r="T7" s="9">
        <v>27.9094381702871</v>
      </c>
      <c r="U7" s="38">
        <v>1.4211686884474199</v>
      </c>
      <c r="V7" s="38">
        <f t="shared" si="1"/>
        <v>29.330606858734519</v>
      </c>
      <c r="W7" s="39">
        <f t="shared" si="2"/>
        <v>21.242736853015046</v>
      </c>
      <c r="X7" s="39">
        <f t="shared" si="3"/>
        <v>-398.75726314698494</v>
      </c>
      <c r="Y7" s="8">
        <f t="shared" si="4"/>
        <v>30.189539467628663</v>
      </c>
    </row>
    <row r="8" spans="1:25" ht="15.75" thickBot="1" x14ac:dyDescent="0.3">
      <c r="A8" s="10">
        <v>6</v>
      </c>
      <c r="B8" s="15">
        <v>1.17740497857242E-4</v>
      </c>
      <c r="C8" s="38"/>
      <c r="D8" s="14">
        <v>5.13140401276447E-3</v>
      </c>
      <c r="E8" s="11"/>
      <c r="F8" s="10"/>
      <c r="G8" s="9"/>
      <c r="H8" s="38"/>
      <c r="I8" s="38"/>
      <c r="J8" s="38"/>
      <c r="K8" s="11"/>
      <c r="L8" s="10"/>
      <c r="M8" s="9"/>
      <c r="N8" s="11"/>
      <c r="O8" s="10"/>
      <c r="P8" s="9">
        <v>11</v>
      </c>
      <c r="Q8" s="38">
        <v>3</v>
      </c>
      <c r="R8" s="11">
        <f t="shared" si="0"/>
        <v>14</v>
      </c>
      <c r="S8" s="9">
        <v>14</v>
      </c>
      <c r="T8" s="9">
        <v>24.5240779903353</v>
      </c>
      <c r="U8" s="38">
        <v>0.63013438240435304</v>
      </c>
      <c r="V8" s="38">
        <f t="shared" si="1"/>
        <v>25.154212372739654</v>
      </c>
      <c r="W8" s="39">
        <f t="shared" si="2"/>
        <v>21.549949255018728</v>
      </c>
      <c r="X8" s="39">
        <f t="shared" si="3"/>
        <v>-398.4500507449813</v>
      </c>
      <c r="Y8" s="8">
        <f t="shared" si="4"/>
        <v>30.496751869632345</v>
      </c>
    </row>
    <row r="9" spans="1:25" ht="15.75" thickBot="1" x14ac:dyDescent="0.3">
      <c r="A9" s="10">
        <v>7</v>
      </c>
      <c r="B9" s="15"/>
      <c r="C9" s="38"/>
      <c r="D9" s="38"/>
      <c r="E9" s="14"/>
      <c r="F9" s="10"/>
      <c r="G9" s="9"/>
      <c r="H9" s="38"/>
      <c r="I9" s="38"/>
      <c r="J9" s="38"/>
      <c r="K9" s="11"/>
      <c r="L9" s="10"/>
      <c r="M9" s="9"/>
      <c r="N9" s="11"/>
      <c r="O9" s="10"/>
      <c r="P9" s="9">
        <v>11</v>
      </c>
      <c r="Q9" s="38">
        <v>3</v>
      </c>
      <c r="R9" s="11">
        <f t="shared" si="0"/>
        <v>14</v>
      </c>
      <c r="S9" s="9">
        <v>14</v>
      </c>
      <c r="T9" s="9"/>
      <c r="U9" s="38"/>
      <c r="V9" s="38">
        <f t="shared" si="1"/>
        <v>0</v>
      </c>
      <c r="W9" s="39" t="e">
        <f t="shared" si="2"/>
        <v>#NUM!</v>
      </c>
      <c r="X9" s="39" t="e">
        <f t="shared" si="3"/>
        <v>#NUM!</v>
      </c>
      <c r="Y9" s="8" t="e">
        <f t="shared" si="4"/>
        <v>#NUM!</v>
      </c>
    </row>
    <row r="10" spans="1:25" ht="15.75" thickBot="1" x14ac:dyDescent="0.3">
      <c r="A10" s="10">
        <v>8</v>
      </c>
      <c r="B10" s="38"/>
      <c r="C10" s="14"/>
      <c r="D10" s="38"/>
      <c r="E10" s="14"/>
      <c r="F10" s="10"/>
      <c r="G10" s="9"/>
      <c r="H10" s="38"/>
      <c r="I10" s="38"/>
      <c r="J10" s="38"/>
      <c r="K10" s="11"/>
      <c r="L10" s="10"/>
      <c r="M10" s="9"/>
      <c r="N10" s="11"/>
      <c r="O10" s="10"/>
      <c r="P10" s="9">
        <v>11</v>
      </c>
      <c r="Q10" s="38">
        <v>3</v>
      </c>
      <c r="R10" s="11">
        <f t="shared" si="0"/>
        <v>14</v>
      </c>
      <c r="S10" s="9">
        <v>14</v>
      </c>
      <c r="T10" s="9"/>
      <c r="U10" s="38"/>
      <c r="V10" s="38">
        <f t="shared" si="1"/>
        <v>0</v>
      </c>
      <c r="W10" s="39" t="e">
        <f t="shared" si="2"/>
        <v>#NUM!</v>
      </c>
      <c r="X10" s="39" t="e">
        <f t="shared" si="3"/>
        <v>#NUM!</v>
      </c>
      <c r="Y10" s="8" t="e">
        <f t="shared" si="4"/>
        <v>#NUM!</v>
      </c>
    </row>
    <row r="11" spans="1:25" ht="15.75" thickBot="1" x14ac:dyDescent="0.3">
      <c r="A11" s="10">
        <v>9</v>
      </c>
      <c r="B11" s="38"/>
      <c r="C11" s="38"/>
      <c r="D11" s="14"/>
      <c r="E11" s="14"/>
      <c r="F11" s="10"/>
      <c r="G11" s="9"/>
      <c r="H11" s="38"/>
      <c r="I11" s="38"/>
      <c r="J11" s="38"/>
      <c r="K11" s="11"/>
      <c r="L11" s="10"/>
      <c r="M11" s="9"/>
      <c r="N11" s="11"/>
      <c r="O11" s="10"/>
      <c r="P11" s="9">
        <v>11</v>
      </c>
      <c r="Q11" s="38">
        <v>3</v>
      </c>
      <c r="R11" s="11">
        <f t="shared" si="0"/>
        <v>14</v>
      </c>
      <c r="S11" s="9">
        <v>14</v>
      </c>
      <c r="T11" s="9"/>
      <c r="U11" s="38"/>
      <c r="V11" s="38">
        <f t="shared" si="1"/>
        <v>0</v>
      </c>
      <c r="W11" s="39" t="e">
        <f t="shared" si="2"/>
        <v>#NUM!</v>
      </c>
      <c r="X11" s="39" t="e">
        <f t="shared" si="3"/>
        <v>#NUM!</v>
      </c>
      <c r="Y11" s="8" t="e">
        <f t="shared" si="4"/>
        <v>#NUM!</v>
      </c>
    </row>
    <row r="12" spans="1:25" ht="15.75" thickBot="1" x14ac:dyDescent="0.3">
      <c r="A12" s="10">
        <v>10</v>
      </c>
      <c r="B12" s="15"/>
      <c r="C12" s="14"/>
      <c r="D12" s="38"/>
      <c r="E12" s="14"/>
      <c r="F12" s="10"/>
      <c r="G12" s="9"/>
      <c r="H12" s="38"/>
      <c r="I12" s="38"/>
      <c r="J12" s="38"/>
      <c r="K12" s="11"/>
      <c r="L12" s="10"/>
      <c r="M12" s="9"/>
      <c r="N12" s="11"/>
      <c r="O12" s="10"/>
      <c r="P12" s="9">
        <v>11</v>
      </c>
      <c r="Q12" s="38">
        <v>4</v>
      </c>
      <c r="R12" s="11">
        <f t="shared" si="0"/>
        <v>15</v>
      </c>
      <c r="S12" s="9">
        <v>14</v>
      </c>
      <c r="T12" s="9"/>
      <c r="U12" s="38"/>
      <c r="V12" s="38">
        <f t="shared" si="1"/>
        <v>0</v>
      </c>
      <c r="W12" s="39" t="e">
        <f t="shared" si="2"/>
        <v>#NUM!</v>
      </c>
      <c r="X12" s="39" t="e">
        <f t="shared" si="3"/>
        <v>#NUM!</v>
      </c>
      <c r="Y12" s="8" t="e">
        <f t="shared" si="4"/>
        <v>#NUM!</v>
      </c>
    </row>
    <row r="13" spans="1:25" ht="15.75" thickBot="1" x14ac:dyDescent="0.3">
      <c r="A13" s="4">
        <v>11</v>
      </c>
      <c r="B13" s="15"/>
      <c r="C13" s="6"/>
      <c r="D13" s="14"/>
      <c r="E13" s="14"/>
      <c r="F13" s="4"/>
      <c r="G13" s="3"/>
      <c r="H13" s="6"/>
      <c r="I13" s="6"/>
      <c r="J13" s="6"/>
      <c r="K13" s="5"/>
      <c r="L13" s="4"/>
      <c r="M13" s="3"/>
      <c r="N13" s="5"/>
      <c r="O13" s="4"/>
      <c r="P13" s="3">
        <v>11</v>
      </c>
      <c r="Q13" s="6">
        <v>4</v>
      </c>
      <c r="R13" s="5">
        <f t="shared" si="0"/>
        <v>15</v>
      </c>
      <c r="S13" s="3">
        <v>14</v>
      </c>
      <c r="T13" s="3"/>
      <c r="U13" s="6"/>
      <c r="V13" s="6">
        <f t="shared" si="1"/>
        <v>0</v>
      </c>
      <c r="W13" s="2" t="e">
        <f t="shared" si="2"/>
        <v>#NUM!</v>
      </c>
      <c r="X13" s="2" t="e">
        <f t="shared" si="3"/>
        <v>#NUM!</v>
      </c>
      <c r="Y13" s="1" t="e">
        <f t="shared" si="4"/>
        <v>#NUM!</v>
      </c>
    </row>
    <row r="14" spans="1:25" ht="15.75" thickBot="1" x14ac:dyDescent="0.3">
      <c r="A14" s="19">
        <v>12</v>
      </c>
      <c r="B14" s="21"/>
      <c r="C14" s="21"/>
      <c r="D14" s="21"/>
      <c r="E14" s="20"/>
      <c r="F14" s="19"/>
      <c r="G14" s="12"/>
      <c r="H14" s="21"/>
      <c r="I14" s="21"/>
      <c r="J14" s="21"/>
      <c r="K14" s="20"/>
      <c r="L14" s="19"/>
      <c r="M14" s="18"/>
      <c r="N14" s="20"/>
      <c r="O14" s="19"/>
      <c r="P14" s="18">
        <v>11</v>
      </c>
      <c r="Q14" s="21">
        <v>1</v>
      </c>
      <c r="R14" s="20">
        <f t="shared" si="0"/>
        <v>12</v>
      </c>
      <c r="S14" s="18">
        <v>14</v>
      </c>
      <c r="T14" s="18"/>
      <c r="U14" s="21"/>
      <c r="V14" s="21">
        <f t="shared" si="1"/>
        <v>0</v>
      </c>
      <c r="W14" s="17" t="e">
        <f t="shared" si="2"/>
        <v>#NUM!</v>
      </c>
      <c r="X14" s="17" t="e">
        <f t="shared" si="3"/>
        <v>#NUM!</v>
      </c>
      <c r="Y14" s="16" t="e">
        <f t="shared" si="4"/>
        <v>#NUM!</v>
      </c>
    </row>
    <row r="15" spans="1:25" ht="15.75" thickBot="1" x14ac:dyDescent="0.3">
      <c r="A15" s="10">
        <v>13</v>
      </c>
      <c r="B15" s="38"/>
      <c r="C15" s="38"/>
      <c r="D15" s="38"/>
      <c r="E15" s="11"/>
      <c r="F15" s="10"/>
      <c r="G15" s="9"/>
      <c r="H15" s="12"/>
      <c r="I15" s="38"/>
      <c r="J15" s="38"/>
      <c r="K15" s="11"/>
      <c r="L15" s="10"/>
      <c r="M15" s="9"/>
      <c r="N15" s="11"/>
      <c r="O15" s="10"/>
      <c r="P15" s="9">
        <v>11</v>
      </c>
      <c r="Q15" s="38">
        <v>1</v>
      </c>
      <c r="R15" s="11">
        <f t="shared" si="0"/>
        <v>12</v>
      </c>
      <c r="S15" s="9">
        <v>14</v>
      </c>
      <c r="T15" s="9"/>
      <c r="U15" s="38"/>
      <c r="V15" s="38">
        <f t="shared" si="1"/>
        <v>0</v>
      </c>
      <c r="W15" s="39" t="e">
        <f t="shared" si="2"/>
        <v>#NUM!</v>
      </c>
      <c r="X15" s="39" t="e">
        <f t="shared" si="3"/>
        <v>#NUM!</v>
      </c>
      <c r="Y15" s="8" t="e">
        <f t="shared" si="4"/>
        <v>#NUM!</v>
      </c>
    </row>
    <row r="16" spans="1:25" ht="15.75" thickBot="1" x14ac:dyDescent="0.3">
      <c r="A16" s="10">
        <v>14</v>
      </c>
      <c r="B16" s="38"/>
      <c r="C16" s="38"/>
      <c r="D16" s="38"/>
      <c r="E16" s="11"/>
      <c r="F16" s="10"/>
      <c r="G16" s="9"/>
      <c r="H16" s="38"/>
      <c r="I16" s="12"/>
      <c r="J16" s="38"/>
      <c r="K16" s="11"/>
      <c r="L16" s="10"/>
      <c r="M16" s="9"/>
      <c r="N16" s="11"/>
      <c r="O16" s="10"/>
      <c r="P16" s="9">
        <v>11</v>
      </c>
      <c r="Q16" s="38">
        <v>1</v>
      </c>
      <c r="R16" s="11">
        <f t="shared" si="0"/>
        <v>12</v>
      </c>
      <c r="S16" s="9">
        <v>14</v>
      </c>
      <c r="T16" s="9"/>
      <c r="U16" s="38"/>
      <c r="V16" s="38">
        <f t="shared" si="1"/>
        <v>0</v>
      </c>
      <c r="W16" s="39" t="e">
        <f t="shared" si="2"/>
        <v>#NUM!</v>
      </c>
      <c r="X16" s="39" t="e">
        <f t="shared" si="3"/>
        <v>#NUM!</v>
      </c>
      <c r="Y16" s="8" t="e">
        <f t="shared" si="4"/>
        <v>#NUM!</v>
      </c>
    </row>
    <row r="17" spans="1:25" ht="15.75" thickBot="1" x14ac:dyDescent="0.3">
      <c r="A17" s="10">
        <v>15</v>
      </c>
      <c r="B17" s="38"/>
      <c r="C17" s="38"/>
      <c r="D17" s="38"/>
      <c r="E17" s="11"/>
      <c r="F17" s="10"/>
      <c r="G17" s="9"/>
      <c r="H17" s="38"/>
      <c r="I17" s="38"/>
      <c r="J17" s="12"/>
      <c r="K17" s="11"/>
      <c r="L17" s="10"/>
      <c r="M17" s="9"/>
      <c r="N17" s="11"/>
      <c r="O17" s="10"/>
      <c r="P17" s="9">
        <v>11</v>
      </c>
      <c r="Q17" s="38">
        <v>1</v>
      </c>
      <c r="R17" s="11">
        <f t="shared" si="0"/>
        <v>12</v>
      </c>
      <c r="S17" s="9">
        <v>14</v>
      </c>
      <c r="T17" s="9"/>
      <c r="U17" s="38"/>
      <c r="V17" s="38">
        <f t="shared" si="1"/>
        <v>0</v>
      </c>
      <c r="W17" s="39" t="e">
        <f t="shared" si="2"/>
        <v>#NUM!</v>
      </c>
      <c r="X17" s="39" t="e">
        <f t="shared" si="3"/>
        <v>#NUM!</v>
      </c>
      <c r="Y17" s="8" t="e">
        <f t="shared" si="4"/>
        <v>#NUM!</v>
      </c>
    </row>
    <row r="18" spans="1:25" ht="15.75" thickBot="1" x14ac:dyDescent="0.3">
      <c r="A18" s="10">
        <v>16</v>
      </c>
      <c r="B18" s="38"/>
      <c r="C18" s="38"/>
      <c r="D18" s="38"/>
      <c r="E18" s="11"/>
      <c r="F18" s="10"/>
      <c r="G18" s="9"/>
      <c r="H18" s="38"/>
      <c r="I18" s="38"/>
      <c r="J18" s="38"/>
      <c r="K18" s="12"/>
      <c r="L18" s="10"/>
      <c r="M18" s="9"/>
      <c r="N18" s="11"/>
      <c r="O18" s="10"/>
      <c r="P18" s="9">
        <v>11</v>
      </c>
      <c r="Q18" s="38">
        <v>1</v>
      </c>
      <c r="R18" s="11">
        <f t="shared" si="0"/>
        <v>12</v>
      </c>
      <c r="S18" s="9">
        <v>14</v>
      </c>
      <c r="T18" s="9"/>
      <c r="U18" s="38"/>
      <c r="V18" s="38">
        <f t="shared" si="1"/>
        <v>0</v>
      </c>
      <c r="W18" s="39" t="e">
        <f t="shared" si="2"/>
        <v>#NUM!</v>
      </c>
      <c r="X18" s="39" t="e">
        <f t="shared" si="3"/>
        <v>#NUM!</v>
      </c>
      <c r="Y18" s="8" t="e">
        <f t="shared" si="4"/>
        <v>#NUM!</v>
      </c>
    </row>
    <row r="19" spans="1:25" ht="15.75" thickBot="1" x14ac:dyDescent="0.3">
      <c r="A19" s="10">
        <v>17</v>
      </c>
      <c r="B19" s="38"/>
      <c r="C19" s="38"/>
      <c r="D19" s="38"/>
      <c r="E19" s="11"/>
      <c r="F19" s="10"/>
      <c r="G19" s="12"/>
      <c r="H19" s="12"/>
      <c r="I19" s="38"/>
      <c r="J19" s="38"/>
      <c r="K19" s="11"/>
      <c r="L19" s="10"/>
      <c r="M19" s="9"/>
      <c r="N19" s="11"/>
      <c r="O19" s="10"/>
      <c r="P19" s="9">
        <v>11</v>
      </c>
      <c r="Q19" s="38">
        <v>3</v>
      </c>
      <c r="R19" s="11">
        <f t="shared" si="0"/>
        <v>14</v>
      </c>
      <c r="S19" s="9">
        <v>14</v>
      </c>
      <c r="T19" s="9"/>
      <c r="U19" s="38"/>
      <c r="V19" s="38">
        <f t="shared" si="1"/>
        <v>0</v>
      </c>
      <c r="W19" s="39" t="e">
        <f t="shared" si="2"/>
        <v>#NUM!</v>
      </c>
      <c r="X19" s="39" t="e">
        <f t="shared" si="3"/>
        <v>#NUM!</v>
      </c>
      <c r="Y19" s="8" t="e">
        <f t="shared" si="4"/>
        <v>#NUM!</v>
      </c>
    </row>
    <row r="20" spans="1:25" ht="15.75" thickBot="1" x14ac:dyDescent="0.3">
      <c r="A20" s="10">
        <v>18</v>
      </c>
      <c r="B20" s="38"/>
      <c r="C20" s="38"/>
      <c r="D20" s="38"/>
      <c r="E20" s="11"/>
      <c r="F20" s="10"/>
      <c r="G20" s="12"/>
      <c r="H20" s="38"/>
      <c r="I20" s="12"/>
      <c r="J20" s="38"/>
      <c r="K20" s="11"/>
      <c r="L20" s="10"/>
      <c r="M20" s="9"/>
      <c r="N20" s="11"/>
      <c r="O20" s="10"/>
      <c r="P20" s="9">
        <v>11</v>
      </c>
      <c r="Q20" s="38">
        <v>3</v>
      </c>
      <c r="R20" s="11">
        <f t="shared" si="0"/>
        <v>14</v>
      </c>
      <c r="S20" s="9">
        <v>14</v>
      </c>
      <c r="T20" s="9"/>
      <c r="U20" s="38"/>
      <c r="V20" s="38">
        <f t="shared" si="1"/>
        <v>0</v>
      </c>
      <c r="W20" s="39" t="e">
        <f t="shared" si="2"/>
        <v>#NUM!</v>
      </c>
      <c r="X20" s="39" t="e">
        <f t="shared" si="3"/>
        <v>#NUM!</v>
      </c>
      <c r="Y20" s="8" t="e">
        <f t="shared" si="4"/>
        <v>#NUM!</v>
      </c>
    </row>
    <row r="21" spans="1:25" ht="15.75" thickBot="1" x14ac:dyDescent="0.3">
      <c r="A21" s="10">
        <v>19</v>
      </c>
      <c r="B21" s="38"/>
      <c r="C21" s="38"/>
      <c r="D21" s="38"/>
      <c r="E21" s="11"/>
      <c r="F21" s="10"/>
      <c r="G21" s="12"/>
      <c r="H21" s="38"/>
      <c r="I21" s="38"/>
      <c r="J21" s="12"/>
      <c r="K21" s="11"/>
      <c r="L21" s="10"/>
      <c r="M21" s="9"/>
      <c r="N21" s="11"/>
      <c r="O21" s="10"/>
      <c r="P21" s="9">
        <v>11</v>
      </c>
      <c r="Q21" s="38">
        <v>3</v>
      </c>
      <c r="R21" s="11">
        <f t="shared" si="0"/>
        <v>14</v>
      </c>
      <c r="S21" s="9">
        <v>14</v>
      </c>
      <c r="T21" s="9"/>
      <c r="U21" s="38"/>
      <c r="V21" s="38">
        <f t="shared" si="1"/>
        <v>0</v>
      </c>
      <c r="W21" s="39" t="e">
        <f t="shared" si="2"/>
        <v>#NUM!</v>
      </c>
      <c r="X21" s="39" t="e">
        <f t="shared" si="3"/>
        <v>#NUM!</v>
      </c>
      <c r="Y21" s="8" t="e">
        <f t="shared" si="4"/>
        <v>#NUM!</v>
      </c>
    </row>
    <row r="22" spans="1:25" ht="15.75" thickBot="1" x14ac:dyDescent="0.3">
      <c r="A22" s="10">
        <v>20</v>
      </c>
      <c r="B22" s="38"/>
      <c r="C22" s="38"/>
      <c r="D22" s="38"/>
      <c r="E22" s="11"/>
      <c r="F22" s="10"/>
      <c r="G22" s="12"/>
      <c r="H22" s="38"/>
      <c r="I22" s="38"/>
      <c r="J22" s="38"/>
      <c r="K22" s="12"/>
      <c r="L22" s="10"/>
      <c r="M22" s="9"/>
      <c r="N22" s="11"/>
      <c r="O22" s="10"/>
      <c r="P22" s="9">
        <v>11</v>
      </c>
      <c r="Q22" s="38">
        <v>3</v>
      </c>
      <c r="R22" s="11">
        <f t="shared" si="0"/>
        <v>14</v>
      </c>
      <c r="S22" s="9">
        <v>14</v>
      </c>
      <c r="T22" s="9"/>
      <c r="U22" s="38"/>
      <c r="V22" s="38">
        <f t="shared" si="1"/>
        <v>0</v>
      </c>
      <c r="W22" s="39" t="e">
        <f t="shared" si="2"/>
        <v>#NUM!</v>
      </c>
      <c r="X22" s="39" t="e">
        <f t="shared" si="3"/>
        <v>#NUM!</v>
      </c>
      <c r="Y22" s="8" t="e">
        <f t="shared" si="4"/>
        <v>#NUM!</v>
      </c>
    </row>
    <row r="23" spans="1:25" ht="15.75" thickBot="1" x14ac:dyDescent="0.3">
      <c r="A23" s="10">
        <v>21</v>
      </c>
      <c r="B23" s="38"/>
      <c r="C23" s="38"/>
      <c r="D23" s="38"/>
      <c r="E23" s="11"/>
      <c r="F23" s="10"/>
      <c r="G23" s="9"/>
      <c r="H23" s="12"/>
      <c r="I23" s="12"/>
      <c r="J23" s="38"/>
      <c r="K23" s="11"/>
      <c r="L23" s="10"/>
      <c r="M23" s="9"/>
      <c r="N23" s="11"/>
      <c r="O23" s="10"/>
      <c r="P23" s="9">
        <v>11</v>
      </c>
      <c r="Q23" s="38">
        <v>3</v>
      </c>
      <c r="R23" s="11">
        <f t="shared" si="0"/>
        <v>14</v>
      </c>
      <c r="S23" s="9">
        <v>14</v>
      </c>
      <c r="T23" s="9"/>
      <c r="U23" s="38"/>
      <c r="V23" s="38">
        <f t="shared" si="1"/>
        <v>0</v>
      </c>
      <c r="W23" s="39" t="e">
        <f t="shared" si="2"/>
        <v>#NUM!</v>
      </c>
      <c r="X23" s="39" t="e">
        <f t="shared" si="3"/>
        <v>#NUM!</v>
      </c>
      <c r="Y23" s="8" t="e">
        <f t="shared" si="4"/>
        <v>#NUM!</v>
      </c>
    </row>
    <row r="24" spans="1:25" ht="15.75" thickBot="1" x14ac:dyDescent="0.3">
      <c r="A24" s="10">
        <v>22</v>
      </c>
      <c r="B24" s="38"/>
      <c r="C24" s="38"/>
      <c r="D24" s="38"/>
      <c r="E24" s="11"/>
      <c r="F24" s="10"/>
      <c r="G24" s="9"/>
      <c r="H24" s="12"/>
      <c r="I24" s="38"/>
      <c r="J24" s="12"/>
      <c r="K24" s="11"/>
      <c r="L24" s="10"/>
      <c r="M24" s="9"/>
      <c r="N24" s="11"/>
      <c r="O24" s="10"/>
      <c r="P24" s="9">
        <v>11</v>
      </c>
      <c r="Q24" s="38">
        <v>3</v>
      </c>
      <c r="R24" s="11">
        <f t="shared" si="0"/>
        <v>14</v>
      </c>
      <c r="S24" s="9">
        <v>14</v>
      </c>
      <c r="T24" s="9"/>
      <c r="U24" s="38"/>
      <c r="V24" s="38">
        <f t="shared" si="1"/>
        <v>0</v>
      </c>
      <c r="W24" s="39" t="e">
        <f t="shared" si="2"/>
        <v>#NUM!</v>
      </c>
      <c r="X24" s="39" t="e">
        <f t="shared" si="3"/>
        <v>#NUM!</v>
      </c>
      <c r="Y24" s="8" t="e">
        <f t="shared" si="4"/>
        <v>#NUM!</v>
      </c>
    </row>
    <row r="25" spans="1:25" ht="15.75" thickBot="1" x14ac:dyDescent="0.3">
      <c r="A25" s="10">
        <v>23</v>
      </c>
      <c r="B25" s="38"/>
      <c r="C25" s="38"/>
      <c r="D25" s="38"/>
      <c r="E25" s="11"/>
      <c r="F25" s="10"/>
      <c r="G25" s="9"/>
      <c r="H25" s="12"/>
      <c r="I25" s="38"/>
      <c r="J25" s="38"/>
      <c r="K25" s="12"/>
      <c r="L25" s="10"/>
      <c r="M25" s="9"/>
      <c r="N25" s="11"/>
      <c r="O25" s="10"/>
      <c r="P25" s="9">
        <v>11</v>
      </c>
      <c r="Q25" s="38">
        <v>3</v>
      </c>
      <c r="R25" s="11">
        <f t="shared" si="0"/>
        <v>14</v>
      </c>
      <c r="S25" s="9">
        <v>14</v>
      </c>
      <c r="T25" s="9"/>
      <c r="U25" s="38"/>
      <c r="V25" s="38">
        <f t="shared" si="1"/>
        <v>0</v>
      </c>
      <c r="W25" s="39" t="e">
        <f t="shared" si="2"/>
        <v>#NUM!</v>
      </c>
      <c r="X25" s="39" t="e">
        <f t="shared" si="3"/>
        <v>#NUM!</v>
      </c>
      <c r="Y25" s="8" t="e">
        <f t="shared" si="4"/>
        <v>#NUM!</v>
      </c>
    </row>
    <row r="26" spans="1:25" ht="15.75" thickBot="1" x14ac:dyDescent="0.3">
      <c r="A26" s="10">
        <v>24</v>
      </c>
      <c r="B26" s="38"/>
      <c r="C26" s="38"/>
      <c r="D26" s="38"/>
      <c r="E26" s="11"/>
      <c r="F26" s="10"/>
      <c r="G26" s="9"/>
      <c r="H26" s="38"/>
      <c r="I26" s="12"/>
      <c r="J26" s="12"/>
      <c r="K26" s="11"/>
      <c r="L26" s="10"/>
      <c r="M26" s="9"/>
      <c r="N26" s="11"/>
      <c r="O26" s="10"/>
      <c r="P26" s="9">
        <v>11</v>
      </c>
      <c r="Q26" s="38">
        <v>3</v>
      </c>
      <c r="R26" s="11">
        <f t="shared" si="0"/>
        <v>14</v>
      </c>
      <c r="S26" s="9">
        <v>14</v>
      </c>
      <c r="T26" s="9"/>
      <c r="U26" s="38"/>
      <c r="V26" s="38">
        <f t="shared" si="1"/>
        <v>0</v>
      </c>
      <c r="W26" s="39" t="e">
        <f t="shared" si="2"/>
        <v>#NUM!</v>
      </c>
      <c r="X26" s="39" t="e">
        <f t="shared" si="3"/>
        <v>#NUM!</v>
      </c>
      <c r="Y26" s="8" t="e">
        <f t="shared" si="4"/>
        <v>#NUM!</v>
      </c>
    </row>
    <row r="27" spans="1:25" ht="15.75" thickBot="1" x14ac:dyDescent="0.3">
      <c r="A27" s="10">
        <v>25</v>
      </c>
      <c r="B27" s="38"/>
      <c r="C27" s="38"/>
      <c r="D27" s="38"/>
      <c r="E27" s="11"/>
      <c r="F27" s="10"/>
      <c r="G27" s="9"/>
      <c r="H27" s="38"/>
      <c r="I27" s="12"/>
      <c r="J27" s="38"/>
      <c r="K27" s="12"/>
      <c r="L27" s="10"/>
      <c r="M27" s="9"/>
      <c r="N27" s="11"/>
      <c r="O27" s="10"/>
      <c r="P27" s="9">
        <v>11</v>
      </c>
      <c r="Q27" s="38">
        <v>3</v>
      </c>
      <c r="R27" s="11">
        <f t="shared" si="0"/>
        <v>14</v>
      </c>
      <c r="S27" s="9">
        <v>14</v>
      </c>
      <c r="T27" s="9"/>
      <c r="U27" s="38"/>
      <c r="V27" s="38">
        <f t="shared" si="1"/>
        <v>0</v>
      </c>
      <c r="W27" s="39" t="e">
        <f t="shared" si="2"/>
        <v>#NUM!</v>
      </c>
      <c r="X27" s="39" t="e">
        <f t="shared" si="3"/>
        <v>#NUM!</v>
      </c>
      <c r="Y27" s="8" t="e">
        <f t="shared" si="4"/>
        <v>#NUM!</v>
      </c>
    </row>
    <row r="28" spans="1:25" ht="15.75" thickBot="1" x14ac:dyDescent="0.3">
      <c r="A28" s="10">
        <v>26</v>
      </c>
      <c r="B28" s="38"/>
      <c r="C28" s="38"/>
      <c r="D28" s="38"/>
      <c r="E28" s="11"/>
      <c r="F28" s="10"/>
      <c r="G28" s="9"/>
      <c r="H28" s="38"/>
      <c r="I28" s="38"/>
      <c r="J28" s="12"/>
      <c r="K28" s="12"/>
      <c r="L28" s="10"/>
      <c r="M28" s="9"/>
      <c r="N28" s="11"/>
      <c r="O28" s="10"/>
      <c r="P28" s="9">
        <v>11</v>
      </c>
      <c r="Q28" s="38">
        <v>3</v>
      </c>
      <c r="R28" s="11">
        <f t="shared" si="0"/>
        <v>14</v>
      </c>
      <c r="S28" s="9">
        <v>14</v>
      </c>
      <c r="T28" s="9"/>
      <c r="U28" s="38"/>
      <c r="V28" s="38">
        <f t="shared" si="1"/>
        <v>0</v>
      </c>
      <c r="W28" s="39" t="e">
        <f t="shared" si="2"/>
        <v>#NUM!</v>
      </c>
      <c r="X28" s="39" t="e">
        <f t="shared" si="3"/>
        <v>#NUM!</v>
      </c>
      <c r="Y28" s="8" t="e">
        <f t="shared" si="4"/>
        <v>#NUM!</v>
      </c>
    </row>
    <row r="29" spans="1:25" ht="15.75" thickBot="1" x14ac:dyDescent="0.3">
      <c r="A29" s="10">
        <v>27</v>
      </c>
      <c r="B29" s="38"/>
      <c r="C29" s="38"/>
      <c r="D29" s="38"/>
      <c r="E29" s="11"/>
      <c r="F29" s="10"/>
      <c r="G29" s="12"/>
      <c r="H29" s="12"/>
      <c r="I29" s="12"/>
      <c r="J29" s="38"/>
      <c r="K29" s="11"/>
      <c r="L29" s="10"/>
      <c r="M29" s="9"/>
      <c r="N29" s="11"/>
      <c r="O29" s="10"/>
      <c r="P29" s="9">
        <v>11</v>
      </c>
      <c r="Q29" s="38">
        <v>4</v>
      </c>
      <c r="R29" s="11">
        <f t="shared" si="0"/>
        <v>15</v>
      </c>
      <c r="S29" s="9">
        <v>14</v>
      </c>
      <c r="T29" s="9"/>
      <c r="U29" s="38"/>
      <c r="V29" s="38">
        <f t="shared" si="1"/>
        <v>0</v>
      </c>
      <c r="W29" s="39" t="e">
        <f t="shared" si="2"/>
        <v>#NUM!</v>
      </c>
      <c r="X29" s="39" t="e">
        <f t="shared" si="3"/>
        <v>#NUM!</v>
      </c>
      <c r="Y29" s="8" t="e">
        <f t="shared" si="4"/>
        <v>#NUM!</v>
      </c>
    </row>
    <row r="30" spans="1:25" ht="15.75" thickBot="1" x14ac:dyDescent="0.3">
      <c r="A30" s="10">
        <v>28</v>
      </c>
      <c r="B30" s="38"/>
      <c r="C30" s="38"/>
      <c r="D30" s="38"/>
      <c r="E30" s="11"/>
      <c r="F30" s="10"/>
      <c r="G30" s="12"/>
      <c r="H30" s="12"/>
      <c r="I30" s="38"/>
      <c r="J30" s="12"/>
      <c r="K30" s="11"/>
      <c r="L30" s="10"/>
      <c r="M30" s="9"/>
      <c r="N30" s="11"/>
      <c r="O30" s="10"/>
      <c r="P30" s="9">
        <v>11</v>
      </c>
      <c r="Q30" s="38">
        <v>4</v>
      </c>
      <c r="R30" s="11">
        <f t="shared" si="0"/>
        <v>15</v>
      </c>
      <c r="S30" s="9">
        <v>14</v>
      </c>
      <c r="T30" s="9"/>
      <c r="U30" s="38"/>
      <c r="V30" s="38">
        <f t="shared" si="1"/>
        <v>0</v>
      </c>
      <c r="W30" s="39" t="e">
        <f t="shared" si="2"/>
        <v>#NUM!</v>
      </c>
      <c r="X30" s="39" t="e">
        <f t="shared" si="3"/>
        <v>#NUM!</v>
      </c>
      <c r="Y30" s="8" t="e">
        <f t="shared" si="4"/>
        <v>#NUM!</v>
      </c>
    </row>
    <row r="31" spans="1:25" ht="15.75" thickBot="1" x14ac:dyDescent="0.3">
      <c r="A31" s="10">
        <v>29</v>
      </c>
      <c r="B31" s="38"/>
      <c r="C31" s="38"/>
      <c r="D31" s="38"/>
      <c r="E31" s="11"/>
      <c r="F31" s="10"/>
      <c r="G31" s="12"/>
      <c r="H31" s="12"/>
      <c r="I31" s="38"/>
      <c r="J31" s="38"/>
      <c r="K31" s="12"/>
      <c r="L31" s="10"/>
      <c r="M31" s="9"/>
      <c r="N31" s="11"/>
      <c r="O31" s="10"/>
      <c r="P31" s="9">
        <v>11</v>
      </c>
      <c r="Q31" s="38">
        <v>4</v>
      </c>
      <c r="R31" s="11">
        <f t="shared" si="0"/>
        <v>15</v>
      </c>
      <c r="S31" s="9">
        <v>14</v>
      </c>
      <c r="T31" s="9"/>
      <c r="U31" s="38"/>
      <c r="V31" s="38">
        <f t="shared" si="1"/>
        <v>0</v>
      </c>
      <c r="W31" s="39" t="e">
        <f t="shared" si="2"/>
        <v>#NUM!</v>
      </c>
      <c r="X31" s="39" t="e">
        <f t="shared" si="3"/>
        <v>#NUM!</v>
      </c>
      <c r="Y31" s="8" t="e">
        <f t="shared" si="4"/>
        <v>#NUM!</v>
      </c>
    </row>
    <row r="32" spans="1:25" ht="15.75" thickBot="1" x14ac:dyDescent="0.3">
      <c r="A32" s="10">
        <v>30</v>
      </c>
      <c r="B32" s="38"/>
      <c r="C32" s="38"/>
      <c r="D32" s="38"/>
      <c r="E32" s="11"/>
      <c r="F32" s="10"/>
      <c r="G32" s="12"/>
      <c r="H32" s="38"/>
      <c r="I32" s="12"/>
      <c r="J32" s="12"/>
      <c r="K32" s="11"/>
      <c r="L32" s="10"/>
      <c r="M32" s="9"/>
      <c r="N32" s="11"/>
      <c r="O32" s="10"/>
      <c r="P32" s="9">
        <v>11</v>
      </c>
      <c r="Q32" s="38">
        <v>4</v>
      </c>
      <c r="R32" s="11">
        <f t="shared" si="0"/>
        <v>15</v>
      </c>
      <c r="S32" s="9">
        <v>14</v>
      </c>
      <c r="T32" s="9"/>
      <c r="U32" s="38"/>
      <c r="V32" s="38">
        <f t="shared" si="1"/>
        <v>0</v>
      </c>
      <c r="W32" s="39" t="e">
        <f t="shared" si="2"/>
        <v>#NUM!</v>
      </c>
      <c r="X32" s="39" t="e">
        <f t="shared" si="3"/>
        <v>#NUM!</v>
      </c>
      <c r="Y32" s="8" t="e">
        <f t="shared" si="4"/>
        <v>#NUM!</v>
      </c>
    </row>
    <row r="33" spans="1:25" ht="15.75" thickBot="1" x14ac:dyDescent="0.3">
      <c r="A33" s="10">
        <v>31</v>
      </c>
      <c r="B33" s="38"/>
      <c r="C33" s="38"/>
      <c r="D33" s="38"/>
      <c r="E33" s="11"/>
      <c r="F33" s="10"/>
      <c r="G33" s="12"/>
      <c r="H33" s="38"/>
      <c r="I33" s="12"/>
      <c r="J33" s="38"/>
      <c r="K33" s="12"/>
      <c r="L33" s="10"/>
      <c r="M33" s="9"/>
      <c r="N33" s="11"/>
      <c r="O33" s="10"/>
      <c r="P33" s="9">
        <v>11</v>
      </c>
      <c r="Q33" s="38">
        <v>4</v>
      </c>
      <c r="R33" s="11">
        <f t="shared" si="0"/>
        <v>15</v>
      </c>
      <c r="S33" s="9">
        <v>14</v>
      </c>
      <c r="T33" s="9"/>
      <c r="U33" s="38"/>
      <c r="V33" s="38">
        <f t="shared" si="1"/>
        <v>0</v>
      </c>
      <c r="W33" s="39" t="e">
        <f t="shared" si="2"/>
        <v>#NUM!</v>
      </c>
      <c r="X33" s="39" t="e">
        <f t="shared" si="3"/>
        <v>#NUM!</v>
      </c>
      <c r="Y33" s="8" t="e">
        <f t="shared" si="4"/>
        <v>#NUM!</v>
      </c>
    </row>
    <row r="34" spans="1:25" ht="15.75" thickBot="1" x14ac:dyDescent="0.3">
      <c r="A34" s="10">
        <v>32</v>
      </c>
      <c r="B34" s="38"/>
      <c r="C34" s="38"/>
      <c r="D34" s="38"/>
      <c r="E34" s="11"/>
      <c r="F34" s="10"/>
      <c r="G34" s="12"/>
      <c r="H34" s="38"/>
      <c r="I34" s="38"/>
      <c r="J34" s="13"/>
      <c r="K34" s="12"/>
      <c r="L34" s="10"/>
      <c r="M34" s="9"/>
      <c r="N34" s="11"/>
      <c r="O34" s="10"/>
      <c r="P34" s="9">
        <v>11</v>
      </c>
      <c r="Q34" s="38">
        <v>4</v>
      </c>
      <c r="R34" s="11">
        <f t="shared" si="0"/>
        <v>15</v>
      </c>
      <c r="S34" s="9">
        <v>14</v>
      </c>
      <c r="T34" s="9"/>
      <c r="U34" s="38"/>
      <c r="V34" s="38">
        <f t="shared" si="1"/>
        <v>0</v>
      </c>
      <c r="W34" s="39" t="e">
        <f t="shared" si="2"/>
        <v>#NUM!</v>
      </c>
      <c r="X34" s="39" t="e">
        <f t="shared" si="3"/>
        <v>#NUM!</v>
      </c>
      <c r="Y34" s="8" t="e">
        <f t="shared" si="4"/>
        <v>#NUM!</v>
      </c>
    </row>
    <row r="35" spans="1:25" ht="15.75" thickBot="1" x14ac:dyDescent="0.3">
      <c r="A35" s="10">
        <v>33</v>
      </c>
      <c r="B35" s="38"/>
      <c r="C35" s="38"/>
      <c r="D35" s="38"/>
      <c r="E35" s="11"/>
      <c r="F35" s="10"/>
      <c r="G35" s="9"/>
      <c r="H35" s="12"/>
      <c r="I35" s="12"/>
      <c r="J35" s="12"/>
      <c r="K35" s="11"/>
      <c r="L35" s="10"/>
      <c r="M35" s="9"/>
      <c r="N35" s="11"/>
      <c r="O35" s="10"/>
      <c r="P35" s="9">
        <v>11</v>
      </c>
      <c r="Q35" s="38">
        <v>4</v>
      </c>
      <c r="R35" s="11">
        <f t="shared" si="0"/>
        <v>15</v>
      </c>
      <c r="S35" s="9">
        <v>14</v>
      </c>
      <c r="T35" s="9"/>
      <c r="U35" s="38"/>
      <c r="V35" s="38">
        <f t="shared" si="1"/>
        <v>0</v>
      </c>
      <c r="W35" s="39" t="e">
        <f t="shared" si="2"/>
        <v>#NUM!</v>
      </c>
      <c r="X35" s="39" t="e">
        <f t="shared" si="3"/>
        <v>#NUM!</v>
      </c>
      <c r="Y35" s="8" t="e">
        <f t="shared" si="4"/>
        <v>#NUM!</v>
      </c>
    </row>
    <row r="36" spans="1:25" ht="15.75" thickBot="1" x14ac:dyDescent="0.3">
      <c r="A36" s="10">
        <v>34</v>
      </c>
      <c r="B36" s="38"/>
      <c r="C36" s="38"/>
      <c r="D36" s="38"/>
      <c r="E36" s="11"/>
      <c r="F36" s="10"/>
      <c r="G36" s="9"/>
      <c r="H36" s="12"/>
      <c r="I36" s="12"/>
      <c r="J36" s="38"/>
      <c r="K36" s="12"/>
      <c r="L36" s="10"/>
      <c r="M36" s="9"/>
      <c r="N36" s="11"/>
      <c r="O36" s="10"/>
      <c r="P36" s="9">
        <v>11</v>
      </c>
      <c r="Q36" s="38">
        <v>4</v>
      </c>
      <c r="R36" s="11">
        <f t="shared" si="0"/>
        <v>15</v>
      </c>
      <c r="S36" s="9">
        <v>14</v>
      </c>
      <c r="T36" s="9"/>
      <c r="U36" s="38"/>
      <c r="V36" s="38">
        <f t="shared" si="1"/>
        <v>0</v>
      </c>
      <c r="W36" s="39" t="e">
        <f t="shared" si="2"/>
        <v>#NUM!</v>
      </c>
      <c r="X36" s="39" t="e">
        <f t="shared" si="3"/>
        <v>#NUM!</v>
      </c>
      <c r="Y36" s="8" t="e">
        <f t="shared" si="4"/>
        <v>#NUM!</v>
      </c>
    </row>
    <row r="37" spans="1:25" ht="15.75" thickBot="1" x14ac:dyDescent="0.3">
      <c r="A37" s="10">
        <v>35</v>
      </c>
      <c r="B37" s="38"/>
      <c r="C37" s="38"/>
      <c r="D37" s="38"/>
      <c r="E37" s="11"/>
      <c r="F37" s="10"/>
      <c r="G37" s="9"/>
      <c r="H37" s="12"/>
      <c r="I37" s="38"/>
      <c r="J37" s="12"/>
      <c r="K37" s="12"/>
      <c r="L37" s="10"/>
      <c r="M37" s="9"/>
      <c r="N37" s="11"/>
      <c r="O37" s="10"/>
      <c r="P37" s="9">
        <v>11</v>
      </c>
      <c r="Q37" s="38">
        <v>4</v>
      </c>
      <c r="R37" s="11">
        <f t="shared" si="0"/>
        <v>15</v>
      </c>
      <c r="S37" s="9">
        <v>14</v>
      </c>
      <c r="T37" s="9"/>
      <c r="U37" s="38"/>
      <c r="V37" s="38">
        <f t="shared" si="1"/>
        <v>0</v>
      </c>
      <c r="W37" s="39" t="e">
        <f t="shared" si="2"/>
        <v>#NUM!</v>
      </c>
      <c r="X37" s="39" t="e">
        <f t="shared" si="3"/>
        <v>#NUM!</v>
      </c>
      <c r="Y37" s="8" t="e">
        <f t="shared" si="4"/>
        <v>#NUM!</v>
      </c>
    </row>
    <row r="38" spans="1:25" ht="15.75" thickBot="1" x14ac:dyDescent="0.3">
      <c r="A38" s="10">
        <v>36</v>
      </c>
      <c r="B38" s="38"/>
      <c r="C38" s="38"/>
      <c r="D38" s="38"/>
      <c r="E38" s="11"/>
      <c r="F38" s="10"/>
      <c r="G38" s="9"/>
      <c r="H38" s="38"/>
      <c r="I38" s="12"/>
      <c r="J38" s="12"/>
      <c r="K38" s="12"/>
      <c r="L38" s="10"/>
      <c r="M38" s="9"/>
      <c r="N38" s="11"/>
      <c r="O38" s="10"/>
      <c r="P38" s="9">
        <v>11</v>
      </c>
      <c r="Q38" s="38">
        <v>4</v>
      </c>
      <c r="R38" s="11">
        <f t="shared" si="0"/>
        <v>15</v>
      </c>
      <c r="S38" s="9">
        <v>14</v>
      </c>
      <c r="T38" s="9"/>
      <c r="U38" s="38"/>
      <c r="V38" s="38">
        <f t="shared" si="1"/>
        <v>0</v>
      </c>
      <c r="W38" s="39" t="e">
        <f t="shared" si="2"/>
        <v>#NUM!</v>
      </c>
      <c r="X38" s="39" t="e">
        <f t="shared" si="3"/>
        <v>#NUM!</v>
      </c>
      <c r="Y38" s="8" t="e">
        <f t="shared" si="4"/>
        <v>#NUM!</v>
      </c>
    </row>
    <row r="39" spans="1:25" ht="15.75" thickBot="1" x14ac:dyDescent="0.3">
      <c r="A39" s="10">
        <v>37</v>
      </c>
      <c r="B39" s="38"/>
      <c r="C39" s="38"/>
      <c r="D39" s="38"/>
      <c r="E39" s="11"/>
      <c r="F39" s="10"/>
      <c r="G39" s="12"/>
      <c r="H39" s="12"/>
      <c r="I39" s="12"/>
      <c r="J39" s="12"/>
      <c r="K39" s="11"/>
      <c r="L39" s="10"/>
      <c r="M39" s="9"/>
      <c r="N39" s="11"/>
      <c r="O39" s="10"/>
      <c r="P39" s="9">
        <v>11</v>
      </c>
      <c r="Q39" s="38">
        <v>5</v>
      </c>
      <c r="R39" s="11">
        <f t="shared" si="0"/>
        <v>16</v>
      </c>
      <c r="S39" s="9">
        <v>14</v>
      </c>
      <c r="T39" s="9"/>
      <c r="U39" s="38"/>
      <c r="V39" s="38">
        <f t="shared" si="1"/>
        <v>0</v>
      </c>
      <c r="W39" s="39" t="e">
        <f t="shared" si="2"/>
        <v>#NUM!</v>
      </c>
      <c r="X39" s="39" t="e">
        <f t="shared" si="3"/>
        <v>#NUM!</v>
      </c>
      <c r="Y39" s="8" t="e">
        <f t="shared" si="4"/>
        <v>#NUM!</v>
      </c>
    </row>
    <row r="40" spans="1:25" ht="15.75" thickBot="1" x14ac:dyDescent="0.3">
      <c r="A40" s="10">
        <v>38</v>
      </c>
      <c r="B40" s="38"/>
      <c r="C40" s="38"/>
      <c r="D40" s="38"/>
      <c r="E40" s="11"/>
      <c r="F40" s="10"/>
      <c r="G40" s="12"/>
      <c r="H40" s="12"/>
      <c r="I40" s="12"/>
      <c r="J40" s="38"/>
      <c r="K40" s="12"/>
      <c r="L40" s="10"/>
      <c r="M40" s="9"/>
      <c r="N40" s="11"/>
      <c r="O40" s="10"/>
      <c r="P40" s="9">
        <v>11</v>
      </c>
      <c r="Q40" s="38">
        <v>5</v>
      </c>
      <c r="R40" s="11">
        <f t="shared" si="0"/>
        <v>16</v>
      </c>
      <c r="S40" s="9">
        <v>14</v>
      </c>
      <c r="T40" s="9"/>
      <c r="U40" s="38"/>
      <c r="V40" s="38">
        <f t="shared" si="1"/>
        <v>0</v>
      </c>
      <c r="W40" s="39" t="e">
        <f t="shared" si="2"/>
        <v>#NUM!</v>
      </c>
      <c r="X40" s="39" t="e">
        <f t="shared" si="3"/>
        <v>#NUM!</v>
      </c>
      <c r="Y40" s="8" t="e">
        <f t="shared" si="4"/>
        <v>#NUM!</v>
      </c>
    </row>
    <row r="41" spans="1:25" ht="15.75" thickBot="1" x14ac:dyDescent="0.3">
      <c r="A41" s="10">
        <v>39</v>
      </c>
      <c r="B41" s="38"/>
      <c r="C41" s="38"/>
      <c r="D41" s="38"/>
      <c r="E41" s="11"/>
      <c r="F41" s="10"/>
      <c r="G41" s="12"/>
      <c r="H41" s="12"/>
      <c r="I41" s="38"/>
      <c r="J41" s="12"/>
      <c r="K41" s="12"/>
      <c r="L41" s="10"/>
      <c r="M41" s="9"/>
      <c r="N41" s="11"/>
      <c r="O41" s="10"/>
      <c r="P41" s="9">
        <v>11</v>
      </c>
      <c r="Q41" s="38">
        <v>5</v>
      </c>
      <c r="R41" s="11">
        <f t="shared" si="0"/>
        <v>16</v>
      </c>
      <c r="S41" s="9">
        <v>14</v>
      </c>
      <c r="T41" s="9"/>
      <c r="U41" s="38"/>
      <c r="V41" s="38">
        <f t="shared" si="1"/>
        <v>0</v>
      </c>
      <c r="W41" s="39" t="e">
        <f t="shared" si="2"/>
        <v>#NUM!</v>
      </c>
      <c r="X41" s="39" t="e">
        <f t="shared" si="3"/>
        <v>#NUM!</v>
      </c>
      <c r="Y41" s="8" t="e">
        <f t="shared" si="4"/>
        <v>#NUM!</v>
      </c>
    </row>
    <row r="42" spans="1:25" ht="15.75" thickBot="1" x14ac:dyDescent="0.3">
      <c r="A42" s="10">
        <v>40</v>
      </c>
      <c r="B42" s="38"/>
      <c r="C42" s="38"/>
      <c r="D42" s="38"/>
      <c r="E42" s="11"/>
      <c r="F42" s="10"/>
      <c r="G42" s="12"/>
      <c r="H42" s="38"/>
      <c r="I42" s="12"/>
      <c r="J42" s="12"/>
      <c r="K42" s="12"/>
      <c r="L42" s="10"/>
      <c r="M42" s="9"/>
      <c r="N42" s="11"/>
      <c r="O42" s="10"/>
      <c r="P42" s="9">
        <v>11</v>
      </c>
      <c r="Q42" s="38">
        <v>5</v>
      </c>
      <c r="R42" s="11">
        <f t="shared" si="0"/>
        <v>16</v>
      </c>
      <c r="S42" s="9">
        <v>14</v>
      </c>
      <c r="T42" s="9"/>
      <c r="U42" s="38"/>
      <c r="V42" s="38">
        <f t="shared" si="1"/>
        <v>0</v>
      </c>
      <c r="W42" s="39" t="e">
        <f t="shared" si="2"/>
        <v>#NUM!</v>
      </c>
      <c r="X42" s="39" t="e">
        <f t="shared" si="3"/>
        <v>#NUM!</v>
      </c>
      <c r="Y42" s="8" t="e">
        <f t="shared" si="4"/>
        <v>#NUM!</v>
      </c>
    </row>
    <row r="43" spans="1:25" ht="15.75" thickBot="1" x14ac:dyDescent="0.3">
      <c r="A43" s="10">
        <v>41</v>
      </c>
      <c r="B43" s="38"/>
      <c r="C43" s="38"/>
      <c r="D43" s="38"/>
      <c r="E43" s="11"/>
      <c r="F43" s="10"/>
      <c r="G43" s="9"/>
      <c r="H43" s="12"/>
      <c r="I43" s="12"/>
      <c r="J43" s="12"/>
      <c r="K43" s="12"/>
      <c r="L43" s="10"/>
      <c r="M43" s="9"/>
      <c r="N43" s="11"/>
      <c r="O43" s="10"/>
      <c r="P43" s="9">
        <v>11</v>
      </c>
      <c r="Q43" s="38">
        <v>5</v>
      </c>
      <c r="R43" s="11">
        <f t="shared" si="0"/>
        <v>16</v>
      </c>
      <c r="S43" s="9">
        <v>14</v>
      </c>
      <c r="T43" s="9"/>
      <c r="U43" s="38"/>
      <c r="V43" s="38">
        <f t="shared" si="1"/>
        <v>0</v>
      </c>
      <c r="W43" s="39" t="e">
        <f t="shared" si="2"/>
        <v>#NUM!</v>
      </c>
      <c r="X43" s="39" t="e">
        <f t="shared" si="3"/>
        <v>#NUM!</v>
      </c>
      <c r="Y43" s="8" t="e">
        <f t="shared" si="4"/>
        <v>#NUM!</v>
      </c>
    </row>
    <row r="44" spans="1:25" ht="15.75" thickBot="1" x14ac:dyDescent="0.3">
      <c r="A44" s="4">
        <v>42</v>
      </c>
      <c r="B44" s="6"/>
      <c r="C44" s="6"/>
      <c r="D44" s="6"/>
      <c r="E44" s="5"/>
      <c r="F44" s="4"/>
      <c r="G44" s="12"/>
      <c r="H44" s="12"/>
      <c r="I44" s="12"/>
      <c r="J44" s="12"/>
      <c r="K44" s="12"/>
      <c r="L44" s="4"/>
      <c r="M44" s="3"/>
      <c r="N44" s="5"/>
      <c r="O44" s="4"/>
      <c r="P44" s="3">
        <v>11</v>
      </c>
      <c r="Q44" s="6">
        <v>6</v>
      </c>
      <c r="R44" s="5">
        <f t="shared" si="0"/>
        <v>17</v>
      </c>
      <c r="S44" s="3">
        <v>14</v>
      </c>
      <c r="T44" s="3"/>
      <c r="U44" s="6"/>
      <c r="V44" s="6">
        <f t="shared" si="1"/>
        <v>0</v>
      </c>
      <c r="W44" s="2" t="e">
        <f t="shared" si="2"/>
        <v>#NUM!</v>
      </c>
      <c r="X44" s="2" t="e">
        <f t="shared" si="3"/>
        <v>#NUM!</v>
      </c>
      <c r="Y44" s="1" t="e">
        <f t="shared" si="4"/>
        <v>#NUM!</v>
      </c>
    </row>
    <row r="45" spans="1:25" ht="15.75" thickBot="1" x14ac:dyDescent="0.3">
      <c r="A45" s="10">
        <v>43</v>
      </c>
      <c r="E45" s="11"/>
      <c r="F45" s="10"/>
      <c r="G45" s="9"/>
      <c r="K45" s="11"/>
      <c r="L45" s="10"/>
      <c r="M45" s="40"/>
      <c r="N45" s="11"/>
      <c r="O45" s="10"/>
      <c r="P45" s="9">
        <v>11</v>
      </c>
      <c r="Q45">
        <v>1</v>
      </c>
      <c r="R45" s="11">
        <f t="shared" si="0"/>
        <v>12</v>
      </c>
      <c r="S45" s="9">
        <v>14</v>
      </c>
      <c r="T45" s="9"/>
      <c r="V45">
        <f t="shared" si="1"/>
        <v>0</v>
      </c>
      <c r="W45" s="24" t="e">
        <f t="shared" si="2"/>
        <v>#NUM!</v>
      </c>
      <c r="X45" s="24" t="e">
        <f t="shared" si="3"/>
        <v>#NUM!</v>
      </c>
      <c r="Y45" s="8" t="e">
        <f t="shared" si="4"/>
        <v>#NUM!</v>
      </c>
    </row>
    <row r="46" spans="1:25" ht="15.75" thickBot="1" x14ac:dyDescent="0.3">
      <c r="A46" s="10">
        <v>44</v>
      </c>
      <c r="E46" s="11"/>
      <c r="F46" s="10"/>
      <c r="G46" s="9"/>
      <c r="K46" s="11"/>
      <c r="L46" s="10"/>
      <c r="M46" s="9"/>
      <c r="N46" s="7"/>
      <c r="O46" s="10"/>
      <c r="P46" s="9">
        <v>11</v>
      </c>
      <c r="Q46">
        <v>1</v>
      </c>
      <c r="R46" s="11">
        <f t="shared" si="0"/>
        <v>12</v>
      </c>
      <c r="S46" s="9">
        <v>14</v>
      </c>
      <c r="T46" s="9"/>
      <c r="V46">
        <f t="shared" si="1"/>
        <v>0</v>
      </c>
      <c r="W46" s="24" t="e">
        <f t="shared" si="2"/>
        <v>#NUM!</v>
      </c>
      <c r="X46" s="24" t="e">
        <f t="shared" si="3"/>
        <v>#NUM!</v>
      </c>
      <c r="Y46" s="8" t="e">
        <f t="shared" si="4"/>
        <v>#NUM!</v>
      </c>
    </row>
    <row r="47" spans="1:25" ht="15.75" thickBot="1" x14ac:dyDescent="0.3">
      <c r="A47" s="4">
        <v>45</v>
      </c>
      <c r="B47" s="6"/>
      <c r="C47" s="6"/>
      <c r="D47" s="6"/>
      <c r="E47" s="5"/>
      <c r="F47" s="4"/>
      <c r="G47" s="3"/>
      <c r="H47" s="6"/>
      <c r="I47" s="6"/>
      <c r="J47" s="6"/>
      <c r="K47" s="5"/>
      <c r="L47" s="4"/>
      <c r="M47" s="7"/>
      <c r="N47" s="7"/>
      <c r="O47" s="4"/>
      <c r="P47" s="3">
        <v>11</v>
      </c>
      <c r="Q47" s="6">
        <v>2</v>
      </c>
      <c r="R47" s="5">
        <f t="shared" si="0"/>
        <v>13</v>
      </c>
      <c r="S47" s="3">
        <v>14</v>
      </c>
      <c r="T47" s="3"/>
      <c r="U47" s="6"/>
      <c r="V47" s="6">
        <f t="shared" si="1"/>
        <v>0</v>
      </c>
      <c r="W47" s="2" t="e">
        <f t="shared" si="2"/>
        <v>#NUM!</v>
      </c>
      <c r="X47" s="2" t="e">
        <f t="shared" si="3"/>
        <v>#NUM!</v>
      </c>
      <c r="Y47" s="1" t="e">
        <f t="shared" si="4"/>
        <v>#NUM!</v>
      </c>
    </row>
  </sheetData>
  <mergeCells count="5">
    <mergeCell ref="B1:E1"/>
    <mergeCell ref="G1:K1"/>
    <mergeCell ref="M1:N1"/>
    <mergeCell ref="P1:R1"/>
    <mergeCell ref="T1:Y1"/>
  </mergeCells>
  <conditionalFormatting sqref="T3:T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V4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W4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4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Y4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99479-2D1E-4CB4-8EED-B85360F72ED4}">
  <dimension ref="A1:Y47"/>
  <sheetViews>
    <sheetView zoomScale="66" zoomScaleNormal="70" workbookViewId="0">
      <selection activeCell="U8" sqref="U8"/>
    </sheetView>
  </sheetViews>
  <sheetFormatPr defaultRowHeight="15" x14ac:dyDescent="0.25"/>
  <cols>
    <col min="2" max="2" width="15.7109375" bestFit="1" customWidth="1"/>
    <col min="16" max="16" width="10.28515625" bestFit="1" customWidth="1"/>
  </cols>
  <sheetData>
    <row r="1" spans="1:25" ht="15.75" thickBot="1" x14ac:dyDescent="0.3">
      <c r="A1" s="19">
        <v>107</v>
      </c>
      <c r="B1" s="25" t="s">
        <v>23</v>
      </c>
      <c r="C1" s="25"/>
      <c r="D1" s="25"/>
      <c r="E1" s="26"/>
      <c r="G1" s="27" t="s">
        <v>22</v>
      </c>
      <c r="H1" s="25"/>
      <c r="I1" s="25"/>
      <c r="J1" s="25"/>
      <c r="K1" s="26"/>
      <c r="M1" s="27" t="s">
        <v>21</v>
      </c>
      <c r="N1" s="26"/>
      <c r="O1" s="19"/>
      <c r="P1" s="28" t="s">
        <v>20</v>
      </c>
      <c r="Q1" s="29"/>
      <c r="R1" s="30"/>
      <c r="S1" s="19" t="s">
        <v>19</v>
      </c>
      <c r="T1" s="28" t="s">
        <v>18</v>
      </c>
      <c r="U1" s="29"/>
      <c r="V1" s="29"/>
      <c r="W1" s="29"/>
      <c r="X1" s="29"/>
      <c r="Y1" s="30"/>
    </row>
    <row r="2" spans="1:25" ht="15.75" thickBot="1" x14ac:dyDescent="0.3">
      <c r="A2" s="19" t="s">
        <v>6</v>
      </c>
      <c r="B2" s="31" t="s">
        <v>17</v>
      </c>
      <c r="C2" s="32" t="s">
        <v>16</v>
      </c>
      <c r="D2" s="32" t="s">
        <v>15</v>
      </c>
      <c r="E2" s="32" t="s">
        <v>14</v>
      </c>
      <c r="F2" s="22"/>
      <c r="G2" s="33" t="s">
        <v>13</v>
      </c>
      <c r="H2" s="33" t="s">
        <v>12</v>
      </c>
      <c r="I2" s="34" t="s">
        <v>11</v>
      </c>
      <c r="J2" s="34" t="s">
        <v>10</v>
      </c>
      <c r="K2" s="33" t="s">
        <v>4</v>
      </c>
      <c r="L2" s="22"/>
      <c r="M2" s="35" t="s">
        <v>9</v>
      </c>
      <c r="N2" s="35" t="s">
        <v>8</v>
      </c>
      <c r="O2" s="23"/>
      <c r="P2" s="36" t="s">
        <v>7</v>
      </c>
      <c r="Q2" s="36" t="s">
        <v>6</v>
      </c>
      <c r="R2" s="36" t="s">
        <v>5</v>
      </c>
      <c r="S2" s="36" t="s">
        <v>4</v>
      </c>
      <c r="T2" s="19" t="s">
        <v>24</v>
      </c>
      <c r="U2" s="19" t="s">
        <v>25</v>
      </c>
      <c r="V2" s="19" t="s">
        <v>3</v>
      </c>
      <c r="W2" s="19" t="s">
        <v>2</v>
      </c>
      <c r="X2" s="19" t="s">
        <v>1</v>
      </c>
      <c r="Y2" s="19" t="s">
        <v>0</v>
      </c>
    </row>
    <row r="3" spans="1:25" ht="15.75" thickBot="1" x14ac:dyDescent="0.3">
      <c r="A3" s="19">
        <v>1</v>
      </c>
      <c r="B3" s="15">
        <f>0.000084375</f>
        <v>8.4375000000000004E-5</v>
      </c>
      <c r="C3" s="37"/>
      <c r="D3" s="21"/>
      <c r="E3" s="20"/>
      <c r="F3" s="19"/>
      <c r="G3" s="18"/>
      <c r="H3" s="21"/>
      <c r="I3" s="21"/>
      <c r="J3" s="21"/>
      <c r="K3" s="20"/>
      <c r="L3" s="19"/>
      <c r="M3" s="18"/>
      <c r="N3" s="20"/>
      <c r="O3" s="19"/>
      <c r="P3" s="18">
        <v>11</v>
      </c>
      <c r="Q3" s="21">
        <v>1</v>
      </c>
      <c r="R3" s="20">
        <f t="shared" ref="R3:R47" si="0">P3+Q3</f>
        <v>12</v>
      </c>
      <c r="S3" s="18">
        <v>14</v>
      </c>
      <c r="T3" s="18">
        <v>9.9103497519468604</v>
      </c>
      <c r="U3" s="21">
        <v>18.780857915974298</v>
      </c>
      <c r="V3" s="21">
        <f>T3+U3</f>
        <v>28.691207667921159</v>
      </c>
      <c r="W3" s="17">
        <f>2*R3-2*LN(V3)</f>
        <v>17.286818554408413</v>
      </c>
      <c r="X3" s="17">
        <f>W3+(2*R3^2+2*R3)/(S3-R3-1)</f>
        <v>329.2868185544084</v>
      </c>
      <c r="Y3" s="16">
        <f>R3*LN(S3)-2*LN(V3)</f>
        <v>24.955506509791512</v>
      </c>
    </row>
    <row r="4" spans="1:25" ht="15.75" thickBot="1" x14ac:dyDescent="0.3">
      <c r="A4" s="10">
        <v>2</v>
      </c>
      <c r="B4" s="38"/>
      <c r="C4" s="14">
        <v>194995079</v>
      </c>
      <c r="D4" s="38"/>
      <c r="E4" s="11"/>
      <c r="F4" s="10"/>
      <c r="G4" s="9"/>
      <c r="H4" s="38"/>
      <c r="I4" s="38"/>
      <c r="J4" s="38"/>
      <c r="K4" s="11"/>
      <c r="L4" s="10"/>
      <c r="M4" s="9"/>
      <c r="N4" s="11"/>
      <c r="O4" s="10"/>
      <c r="P4" s="9">
        <v>11</v>
      </c>
      <c r="Q4" s="38">
        <v>1</v>
      </c>
      <c r="R4" s="11">
        <f t="shared" si="0"/>
        <v>12</v>
      </c>
      <c r="S4" s="9">
        <v>14</v>
      </c>
      <c r="T4" s="9">
        <v>10.676424552989401</v>
      </c>
      <c r="U4" s="38">
        <v>8.1170895320342993</v>
      </c>
      <c r="V4" s="38">
        <f t="shared" ref="V4:V47" si="1">T4+U4</f>
        <v>18.793514085023702</v>
      </c>
      <c r="W4" s="39">
        <f t="shared" ref="W4:W47" si="2">2*R4-2*LN(V4)</f>
        <v>18.132976370332379</v>
      </c>
      <c r="X4" s="39">
        <f t="shared" ref="X4:X47" si="3">W4+(2*R4^2+2*R4)/(S4-R4-1)</f>
        <v>330.13297637033236</v>
      </c>
      <c r="Y4" s="8">
        <f t="shared" ref="Y4:Y47" si="4">R4*LN(S4)-2*LN(V4)</f>
        <v>25.801664325715478</v>
      </c>
    </row>
    <row r="5" spans="1:25" ht="15.75" thickBot="1" x14ac:dyDescent="0.3">
      <c r="A5" s="10">
        <v>3</v>
      </c>
      <c r="B5" s="38"/>
      <c r="C5" s="38"/>
      <c r="D5" s="14">
        <v>2.1503905771212799E-2</v>
      </c>
      <c r="E5" s="11"/>
      <c r="F5" s="10"/>
      <c r="G5" s="9"/>
      <c r="H5" s="38"/>
      <c r="I5" s="38"/>
      <c r="J5" s="38"/>
      <c r="K5" s="11"/>
      <c r="L5" s="10"/>
      <c r="M5" s="9"/>
      <c r="N5" s="11"/>
      <c r="O5" s="10"/>
      <c r="P5" s="9">
        <v>11</v>
      </c>
      <c r="Q5" s="38">
        <v>1</v>
      </c>
      <c r="R5" s="11">
        <f t="shared" si="0"/>
        <v>12</v>
      </c>
      <c r="S5" s="9">
        <v>14</v>
      </c>
      <c r="T5" s="9">
        <v>10.3477348140187</v>
      </c>
      <c r="U5" s="38">
        <v>18.683925192998</v>
      </c>
      <c r="V5" s="38">
        <f t="shared" si="1"/>
        <v>29.031660007016701</v>
      </c>
      <c r="W5" s="39">
        <f t="shared" si="2"/>
        <v>17.263226082262655</v>
      </c>
      <c r="X5" s="39">
        <f t="shared" si="3"/>
        <v>329.26322608226263</v>
      </c>
      <c r="Y5" s="8">
        <f t="shared" si="4"/>
        <v>24.931914037645754</v>
      </c>
    </row>
    <row r="6" spans="1:25" ht="15.75" thickBot="1" x14ac:dyDescent="0.3">
      <c r="A6" s="10">
        <v>4</v>
      </c>
      <c r="B6" s="38"/>
      <c r="C6" s="38"/>
      <c r="D6" s="38"/>
      <c r="E6" s="14">
        <v>8.35672817649405</v>
      </c>
      <c r="F6" s="10"/>
      <c r="G6" s="9"/>
      <c r="H6" s="38"/>
      <c r="I6" s="38"/>
      <c r="J6" s="38"/>
      <c r="K6" s="11"/>
      <c r="L6" s="10"/>
      <c r="M6" s="9"/>
      <c r="N6" s="11"/>
      <c r="O6" s="10"/>
      <c r="P6" s="9">
        <v>11</v>
      </c>
      <c r="Q6" s="38">
        <v>1</v>
      </c>
      <c r="R6" s="11">
        <f t="shared" si="0"/>
        <v>12</v>
      </c>
      <c r="S6" s="9">
        <v>14</v>
      </c>
      <c r="T6" s="9">
        <v>14.325151421050499</v>
      </c>
      <c r="U6" s="38">
        <v>21.206238085526198</v>
      </c>
      <c r="V6" s="38">
        <f t="shared" si="1"/>
        <v>35.531389506576701</v>
      </c>
      <c r="W6" s="39">
        <f t="shared" si="2"/>
        <v>16.859166965500862</v>
      </c>
      <c r="X6" s="39">
        <f t="shared" si="3"/>
        <v>328.85916696550089</v>
      </c>
      <c r="Y6" s="8">
        <f t="shared" si="4"/>
        <v>24.527854920883961</v>
      </c>
    </row>
    <row r="7" spans="1:25" ht="15.75" thickBot="1" x14ac:dyDescent="0.3">
      <c r="A7" s="10">
        <v>5</v>
      </c>
      <c r="B7" s="15">
        <f>0.0000471829838891234</f>
        <v>4.7182983889123402E-5</v>
      </c>
      <c r="C7" s="14">
        <v>442435303.55797499</v>
      </c>
      <c r="D7" s="38"/>
      <c r="E7" s="11"/>
      <c r="F7" s="10"/>
      <c r="G7" s="9"/>
      <c r="H7" s="38"/>
      <c r="I7" s="38"/>
      <c r="J7" s="38"/>
      <c r="K7" s="11"/>
      <c r="L7" s="10"/>
      <c r="M7" s="9"/>
      <c r="N7" s="11"/>
      <c r="O7" s="10"/>
      <c r="P7" s="9">
        <v>11</v>
      </c>
      <c r="Q7" s="38">
        <v>3</v>
      </c>
      <c r="R7" s="11">
        <f t="shared" si="0"/>
        <v>14</v>
      </c>
      <c r="S7" s="9">
        <v>14</v>
      </c>
      <c r="T7" s="9">
        <v>9.8641216478554892</v>
      </c>
      <c r="U7" s="38">
        <v>20.945184884228901</v>
      </c>
      <c r="V7" s="38">
        <f t="shared" si="1"/>
        <v>30.809306532084392</v>
      </c>
      <c r="W7" s="39">
        <f t="shared" si="2"/>
        <v>21.144366391058082</v>
      </c>
      <c r="X7" s="39">
        <f t="shared" si="3"/>
        <v>-398.8556336089419</v>
      </c>
      <c r="Y7" s="8">
        <f t="shared" si="4"/>
        <v>30.091169005671698</v>
      </c>
    </row>
    <row r="8" spans="1:25" ht="15.75" thickBot="1" x14ac:dyDescent="0.3">
      <c r="A8" s="10">
        <v>6</v>
      </c>
      <c r="B8" s="15">
        <f>0.0000479011923667054</f>
        <v>4.7901192366705397E-5</v>
      </c>
      <c r="C8" s="38"/>
      <c r="D8" s="14">
        <v>4.22468627504533E-2</v>
      </c>
      <c r="E8" s="11"/>
      <c r="F8" s="10"/>
      <c r="G8" s="9"/>
      <c r="H8" s="38"/>
      <c r="I8" s="38"/>
      <c r="J8" s="38"/>
      <c r="K8" s="11"/>
      <c r="L8" s="10"/>
      <c r="M8" s="9"/>
      <c r="N8" s="11"/>
      <c r="O8" s="10"/>
      <c r="P8" s="9">
        <v>11</v>
      </c>
      <c r="Q8" s="38">
        <v>3</v>
      </c>
      <c r="R8" s="11">
        <f t="shared" si="0"/>
        <v>14</v>
      </c>
      <c r="S8" s="9">
        <v>14</v>
      </c>
      <c r="T8" s="9">
        <v>9.9052666372275802</v>
      </c>
      <c r="U8" s="38">
        <v>18.882221675065001</v>
      </c>
      <c r="V8" s="38">
        <f t="shared" si="1"/>
        <v>28.787488312292581</v>
      </c>
      <c r="W8" s="39">
        <f t="shared" si="2"/>
        <v>21.280118281705334</v>
      </c>
      <c r="X8" s="39">
        <f t="shared" si="3"/>
        <v>-398.71988171829469</v>
      </c>
      <c r="Y8" s="8">
        <f t="shared" si="4"/>
        <v>30.226920896318951</v>
      </c>
    </row>
    <row r="9" spans="1:25" ht="15.75" thickBot="1" x14ac:dyDescent="0.3">
      <c r="A9" s="10">
        <v>7</v>
      </c>
      <c r="B9" s="15"/>
      <c r="C9" s="38"/>
      <c r="D9" s="38"/>
      <c r="E9" s="14"/>
      <c r="F9" s="10"/>
      <c r="G9" s="9"/>
      <c r="H9" s="38"/>
      <c r="I9" s="38"/>
      <c r="J9" s="38"/>
      <c r="K9" s="11"/>
      <c r="L9" s="10"/>
      <c r="M9" s="9"/>
      <c r="N9" s="11"/>
      <c r="O9" s="10"/>
      <c r="P9" s="9">
        <v>11</v>
      </c>
      <c r="Q9" s="38">
        <v>3</v>
      </c>
      <c r="R9" s="11">
        <f t="shared" si="0"/>
        <v>14</v>
      </c>
      <c r="S9" s="9">
        <v>14</v>
      </c>
      <c r="T9" s="9"/>
      <c r="U9" s="38"/>
      <c r="V9" s="38">
        <f t="shared" si="1"/>
        <v>0</v>
      </c>
      <c r="W9" s="39" t="e">
        <f t="shared" si="2"/>
        <v>#NUM!</v>
      </c>
      <c r="X9" s="39" t="e">
        <f t="shared" si="3"/>
        <v>#NUM!</v>
      </c>
      <c r="Y9" s="8" t="e">
        <f t="shared" si="4"/>
        <v>#NUM!</v>
      </c>
    </row>
    <row r="10" spans="1:25" ht="15.75" thickBot="1" x14ac:dyDescent="0.3">
      <c r="A10" s="10">
        <v>8</v>
      </c>
      <c r="B10" s="38"/>
      <c r="C10" s="14"/>
      <c r="D10" s="38"/>
      <c r="E10" s="14"/>
      <c r="F10" s="10"/>
      <c r="G10" s="9"/>
      <c r="H10" s="38"/>
      <c r="I10" s="38"/>
      <c r="J10" s="38"/>
      <c r="K10" s="11"/>
      <c r="L10" s="10"/>
      <c r="M10" s="9"/>
      <c r="N10" s="11"/>
      <c r="O10" s="10"/>
      <c r="P10" s="9">
        <v>11</v>
      </c>
      <c r="Q10" s="38">
        <v>3</v>
      </c>
      <c r="R10" s="11">
        <f t="shared" si="0"/>
        <v>14</v>
      </c>
      <c r="S10" s="9">
        <v>14</v>
      </c>
      <c r="T10" s="9"/>
      <c r="U10" s="38"/>
      <c r="V10" s="38">
        <f t="shared" si="1"/>
        <v>0</v>
      </c>
      <c r="W10" s="39" t="e">
        <f t="shared" si="2"/>
        <v>#NUM!</v>
      </c>
      <c r="X10" s="39" t="e">
        <f t="shared" si="3"/>
        <v>#NUM!</v>
      </c>
      <c r="Y10" s="8" t="e">
        <f t="shared" si="4"/>
        <v>#NUM!</v>
      </c>
    </row>
    <row r="11" spans="1:25" ht="15.75" thickBot="1" x14ac:dyDescent="0.3">
      <c r="A11" s="10">
        <v>9</v>
      </c>
      <c r="B11" s="38"/>
      <c r="C11" s="38"/>
      <c r="D11" s="14"/>
      <c r="E11" s="14"/>
      <c r="F11" s="10"/>
      <c r="G11" s="9"/>
      <c r="H11" s="38"/>
      <c r="I11" s="38"/>
      <c r="J11" s="38"/>
      <c r="K11" s="11"/>
      <c r="L11" s="10"/>
      <c r="M11" s="9"/>
      <c r="N11" s="11"/>
      <c r="O11" s="10"/>
      <c r="P11" s="9">
        <v>11</v>
      </c>
      <c r="Q11" s="38">
        <v>3</v>
      </c>
      <c r="R11" s="11">
        <f t="shared" si="0"/>
        <v>14</v>
      </c>
      <c r="S11" s="9">
        <v>14</v>
      </c>
      <c r="T11" s="9"/>
      <c r="U11" s="38"/>
      <c r="V11" s="38">
        <f t="shared" si="1"/>
        <v>0</v>
      </c>
      <c r="W11" s="39" t="e">
        <f t="shared" si="2"/>
        <v>#NUM!</v>
      </c>
      <c r="X11" s="39" t="e">
        <f t="shared" si="3"/>
        <v>#NUM!</v>
      </c>
      <c r="Y11" s="8" t="e">
        <f t="shared" si="4"/>
        <v>#NUM!</v>
      </c>
    </row>
    <row r="12" spans="1:25" ht="15.75" thickBot="1" x14ac:dyDescent="0.3">
      <c r="A12" s="10">
        <v>10</v>
      </c>
      <c r="B12" s="15"/>
      <c r="C12" s="14"/>
      <c r="D12" s="38"/>
      <c r="E12" s="14"/>
      <c r="F12" s="10"/>
      <c r="G12" s="9"/>
      <c r="H12" s="38"/>
      <c r="I12" s="38"/>
      <c r="J12" s="38"/>
      <c r="K12" s="11"/>
      <c r="L12" s="10"/>
      <c r="M12" s="9"/>
      <c r="N12" s="11"/>
      <c r="O12" s="10"/>
      <c r="P12" s="9">
        <v>11</v>
      </c>
      <c r="Q12" s="38">
        <v>4</v>
      </c>
      <c r="R12" s="11">
        <f t="shared" si="0"/>
        <v>15</v>
      </c>
      <c r="S12" s="9">
        <v>14</v>
      </c>
      <c r="T12" s="9"/>
      <c r="U12" s="38"/>
      <c r="V12" s="38">
        <f t="shared" si="1"/>
        <v>0</v>
      </c>
      <c r="W12" s="39" t="e">
        <f t="shared" si="2"/>
        <v>#NUM!</v>
      </c>
      <c r="X12" s="39" t="e">
        <f t="shared" si="3"/>
        <v>#NUM!</v>
      </c>
      <c r="Y12" s="8" t="e">
        <f t="shared" si="4"/>
        <v>#NUM!</v>
      </c>
    </row>
    <row r="13" spans="1:25" ht="15.75" thickBot="1" x14ac:dyDescent="0.3">
      <c r="A13" s="4">
        <v>11</v>
      </c>
      <c r="B13" s="15"/>
      <c r="C13" s="6"/>
      <c r="D13" s="14"/>
      <c r="E13" s="14"/>
      <c r="F13" s="4"/>
      <c r="G13" s="3"/>
      <c r="H13" s="6"/>
      <c r="I13" s="6"/>
      <c r="J13" s="6"/>
      <c r="K13" s="5"/>
      <c r="L13" s="4"/>
      <c r="M13" s="3"/>
      <c r="N13" s="5"/>
      <c r="O13" s="4"/>
      <c r="P13" s="3">
        <v>11</v>
      </c>
      <c r="Q13" s="6">
        <v>4</v>
      </c>
      <c r="R13" s="5">
        <f t="shared" si="0"/>
        <v>15</v>
      </c>
      <c r="S13" s="3">
        <v>14</v>
      </c>
      <c r="T13" s="3"/>
      <c r="U13" s="6"/>
      <c r="V13" s="6">
        <f t="shared" si="1"/>
        <v>0</v>
      </c>
      <c r="W13" s="2" t="e">
        <f t="shared" si="2"/>
        <v>#NUM!</v>
      </c>
      <c r="X13" s="2" t="e">
        <f t="shared" si="3"/>
        <v>#NUM!</v>
      </c>
      <c r="Y13" s="1" t="e">
        <f t="shared" si="4"/>
        <v>#NUM!</v>
      </c>
    </row>
    <row r="14" spans="1:25" ht="15.75" thickBot="1" x14ac:dyDescent="0.3">
      <c r="A14" s="19">
        <v>12</v>
      </c>
      <c r="B14" s="21"/>
      <c r="C14" s="21"/>
      <c r="D14" s="21"/>
      <c r="E14" s="20"/>
      <c r="F14" s="19"/>
      <c r="G14" s="12"/>
      <c r="H14" s="21"/>
      <c r="I14" s="21"/>
      <c r="J14" s="21"/>
      <c r="K14" s="20"/>
      <c r="L14" s="19"/>
      <c r="M14" s="18"/>
      <c r="N14" s="20"/>
      <c r="O14" s="19"/>
      <c r="P14" s="18">
        <v>11</v>
      </c>
      <c r="Q14" s="21">
        <v>1</v>
      </c>
      <c r="R14" s="20">
        <f t="shared" si="0"/>
        <v>12</v>
      </c>
      <c r="S14" s="18">
        <v>14</v>
      </c>
      <c r="T14" s="18"/>
      <c r="U14" s="21"/>
      <c r="V14" s="21">
        <f t="shared" si="1"/>
        <v>0</v>
      </c>
      <c r="W14" s="17" t="e">
        <f t="shared" si="2"/>
        <v>#NUM!</v>
      </c>
      <c r="X14" s="17" t="e">
        <f t="shared" si="3"/>
        <v>#NUM!</v>
      </c>
      <c r="Y14" s="16" t="e">
        <f t="shared" si="4"/>
        <v>#NUM!</v>
      </c>
    </row>
    <row r="15" spans="1:25" ht="15.75" thickBot="1" x14ac:dyDescent="0.3">
      <c r="A15" s="10">
        <v>13</v>
      </c>
      <c r="B15" s="38"/>
      <c r="C15" s="38"/>
      <c r="D15" s="38"/>
      <c r="E15" s="11"/>
      <c r="F15" s="10"/>
      <c r="G15" s="9"/>
      <c r="H15" s="12"/>
      <c r="I15" s="38"/>
      <c r="J15" s="38"/>
      <c r="K15" s="11"/>
      <c r="L15" s="10"/>
      <c r="M15" s="9"/>
      <c r="N15" s="11"/>
      <c r="O15" s="10"/>
      <c r="P15" s="9">
        <v>11</v>
      </c>
      <c r="Q15" s="38">
        <v>1</v>
      </c>
      <c r="R15" s="11">
        <f t="shared" si="0"/>
        <v>12</v>
      </c>
      <c r="S15" s="9">
        <v>14</v>
      </c>
      <c r="T15" s="9"/>
      <c r="U15" s="38"/>
      <c r="V15" s="38">
        <f t="shared" si="1"/>
        <v>0</v>
      </c>
      <c r="W15" s="39" t="e">
        <f t="shared" si="2"/>
        <v>#NUM!</v>
      </c>
      <c r="X15" s="39" t="e">
        <f t="shared" si="3"/>
        <v>#NUM!</v>
      </c>
      <c r="Y15" s="8" t="e">
        <f t="shared" si="4"/>
        <v>#NUM!</v>
      </c>
    </row>
    <row r="16" spans="1:25" ht="15.75" thickBot="1" x14ac:dyDescent="0.3">
      <c r="A16" s="10">
        <v>14</v>
      </c>
      <c r="B16" s="38"/>
      <c r="C16" s="38"/>
      <c r="D16" s="38"/>
      <c r="E16" s="11"/>
      <c r="F16" s="10"/>
      <c r="G16" s="9"/>
      <c r="H16" s="38"/>
      <c r="I16" s="12"/>
      <c r="J16" s="38"/>
      <c r="K16" s="11"/>
      <c r="L16" s="10"/>
      <c r="M16" s="9"/>
      <c r="N16" s="11"/>
      <c r="O16" s="10"/>
      <c r="P16" s="9">
        <v>11</v>
      </c>
      <c r="Q16" s="38">
        <v>1</v>
      </c>
      <c r="R16" s="11">
        <f t="shared" si="0"/>
        <v>12</v>
      </c>
      <c r="S16" s="9">
        <v>14</v>
      </c>
      <c r="T16" s="9"/>
      <c r="U16" s="38"/>
      <c r="V16" s="38">
        <f t="shared" si="1"/>
        <v>0</v>
      </c>
      <c r="W16" s="39" t="e">
        <f t="shared" si="2"/>
        <v>#NUM!</v>
      </c>
      <c r="X16" s="39" t="e">
        <f t="shared" si="3"/>
        <v>#NUM!</v>
      </c>
      <c r="Y16" s="8" t="e">
        <f t="shared" si="4"/>
        <v>#NUM!</v>
      </c>
    </row>
    <row r="17" spans="1:25" ht="15.75" thickBot="1" x14ac:dyDescent="0.3">
      <c r="A17" s="10">
        <v>15</v>
      </c>
      <c r="B17" s="38"/>
      <c r="C17" s="38"/>
      <c r="D17" s="38"/>
      <c r="E17" s="11"/>
      <c r="F17" s="10"/>
      <c r="G17" s="9"/>
      <c r="H17" s="38"/>
      <c r="I17" s="38"/>
      <c r="J17" s="12"/>
      <c r="K17" s="11"/>
      <c r="L17" s="10"/>
      <c r="M17" s="9"/>
      <c r="N17" s="11"/>
      <c r="O17" s="10"/>
      <c r="P17" s="9">
        <v>11</v>
      </c>
      <c r="Q17" s="38">
        <v>1</v>
      </c>
      <c r="R17" s="11">
        <f t="shared" si="0"/>
        <v>12</v>
      </c>
      <c r="S17" s="9">
        <v>14</v>
      </c>
      <c r="T17" s="9"/>
      <c r="U17" s="38"/>
      <c r="V17" s="38">
        <f t="shared" si="1"/>
        <v>0</v>
      </c>
      <c r="W17" s="39" t="e">
        <f t="shared" si="2"/>
        <v>#NUM!</v>
      </c>
      <c r="X17" s="39" t="e">
        <f t="shared" si="3"/>
        <v>#NUM!</v>
      </c>
      <c r="Y17" s="8" t="e">
        <f t="shared" si="4"/>
        <v>#NUM!</v>
      </c>
    </row>
    <row r="18" spans="1:25" ht="15.75" thickBot="1" x14ac:dyDescent="0.3">
      <c r="A18" s="10">
        <v>16</v>
      </c>
      <c r="B18" s="38"/>
      <c r="C18" s="38"/>
      <c r="D18" s="38"/>
      <c r="E18" s="11"/>
      <c r="F18" s="10"/>
      <c r="G18" s="9"/>
      <c r="H18" s="38"/>
      <c r="I18" s="38"/>
      <c r="J18" s="38"/>
      <c r="K18" s="12"/>
      <c r="L18" s="10"/>
      <c r="M18" s="9"/>
      <c r="N18" s="11"/>
      <c r="O18" s="10"/>
      <c r="P18" s="9">
        <v>11</v>
      </c>
      <c r="Q18" s="38">
        <v>1</v>
      </c>
      <c r="R18" s="11">
        <f t="shared" si="0"/>
        <v>12</v>
      </c>
      <c r="S18" s="9">
        <v>14</v>
      </c>
      <c r="T18" s="9"/>
      <c r="U18" s="38"/>
      <c r="V18" s="38">
        <f t="shared" si="1"/>
        <v>0</v>
      </c>
      <c r="W18" s="39" t="e">
        <f t="shared" si="2"/>
        <v>#NUM!</v>
      </c>
      <c r="X18" s="39" t="e">
        <f t="shared" si="3"/>
        <v>#NUM!</v>
      </c>
      <c r="Y18" s="8" t="e">
        <f t="shared" si="4"/>
        <v>#NUM!</v>
      </c>
    </row>
    <row r="19" spans="1:25" ht="15.75" thickBot="1" x14ac:dyDescent="0.3">
      <c r="A19" s="10">
        <v>17</v>
      </c>
      <c r="B19" s="38"/>
      <c r="C19" s="38"/>
      <c r="D19" s="38"/>
      <c r="E19" s="11"/>
      <c r="F19" s="10"/>
      <c r="G19" s="12"/>
      <c r="H19" s="12"/>
      <c r="I19" s="38"/>
      <c r="J19" s="38"/>
      <c r="K19" s="11"/>
      <c r="L19" s="10"/>
      <c r="M19" s="9"/>
      <c r="N19" s="11"/>
      <c r="O19" s="10"/>
      <c r="P19" s="9">
        <v>11</v>
      </c>
      <c r="Q19" s="38">
        <v>3</v>
      </c>
      <c r="R19" s="11">
        <f t="shared" si="0"/>
        <v>14</v>
      </c>
      <c r="S19" s="9">
        <v>14</v>
      </c>
      <c r="T19" s="9"/>
      <c r="U19" s="38"/>
      <c r="V19" s="38">
        <f t="shared" si="1"/>
        <v>0</v>
      </c>
      <c r="W19" s="39" t="e">
        <f t="shared" si="2"/>
        <v>#NUM!</v>
      </c>
      <c r="X19" s="39" t="e">
        <f t="shared" si="3"/>
        <v>#NUM!</v>
      </c>
      <c r="Y19" s="8" t="e">
        <f t="shared" si="4"/>
        <v>#NUM!</v>
      </c>
    </row>
    <row r="20" spans="1:25" ht="15.75" thickBot="1" x14ac:dyDescent="0.3">
      <c r="A20" s="10">
        <v>18</v>
      </c>
      <c r="B20" s="38"/>
      <c r="C20" s="38"/>
      <c r="D20" s="38"/>
      <c r="E20" s="11"/>
      <c r="F20" s="10"/>
      <c r="G20" s="12"/>
      <c r="H20" s="38"/>
      <c r="I20" s="12"/>
      <c r="J20" s="38"/>
      <c r="K20" s="11"/>
      <c r="L20" s="10"/>
      <c r="M20" s="9"/>
      <c r="N20" s="11"/>
      <c r="O20" s="10"/>
      <c r="P20" s="9">
        <v>11</v>
      </c>
      <c r="Q20" s="38">
        <v>3</v>
      </c>
      <c r="R20" s="11">
        <f t="shared" si="0"/>
        <v>14</v>
      </c>
      <c r="S20" s="9">
        <v>14</v>
      </c>
      <c r="T20" s="9"/>
      <c r="U20" s="38"/>
      <c r="V20" s="38">
        <f t="shared" si="1"/>
        <v>0</v>
      </c>
      <c r="W20" s="39" t="e">
        <f t="shared" si="2"/>
        <v>#NUM!</v>
      </c>
      <c r="X20" s="39" t="e">
        <f t="shared" si="3"/>
        <v>#NUM!</v>
      </c>
      <c r="Y20" s="8" t="e">
        <f t="shared" si="4"/>
        <v>#NUM!</v>
      </c>
    </row>
    <row r="21" spans="1:25" ht="15.75" thickBot="1" x14ac:dyDescent="0.3">
      <c r="A21" s="10">
        <v>19</v>
      </c>
      <c r="B21" s="38"/>
      <c r="C21" s="38"/>
      <c r="D21" s="38"/>
      <c r="E21" s="11"/>
      <c r="F21" s="10"/>
      <c r="G21" s="12"/>
      <c r="H21" s="38"/>
      <c r="I21" s="38"/>
      <c r="J21" s="12"/>
      <c r="K21" s="11"/>
      <c r="L21" s="10"/>
      <c r="M21" s="9"/>
      <c r="N21" s="11"/>
      <c r="O21" s="10"/>
      <c r="P21" s="9">
        <v>11</v>
      </c>
      <c r="Q21" s="38">
        <v>3</v>
      </c>
      <c r="R21" s="11">
        <f t="shared" si="0"/>
        <v>14</v>
      </c>
      <c r="S21" s="9">
        <v>14</v>
      </c>
      <c r="T21" s="9"/>
      <c r="U21" s="38"/>
      <c r="V21" s="38">
        <f t="shared" si="1"/>
        <v>0</v>
      </c>
      <c r="W21" s="39" t="e">
        <f t="shared" si="2"/>
        <v>#NUM!</v>
      </c>
      <c r="X21" s="39" t="e">
        <f t="shared" si="3"/>
        <v>#NUM!</v>
      </c>
      <c r="Y21" s="8" t="e">
        <f t="shared" si="4"/>
        <v>#NUM!</v>
      </c>
    </row>
    <row r="22" spans="1:25" ht="15.75" thickBot="1" x14ac:dyDescent="0.3">
      <c r="A22" s="10">
        <v>20</v>
      </c>
      <c r="B22" s="38"/>
      <c r="C22" s="38"/>
      <c r="D22" s="38"/>
      <c r="E22" s="11"/>
      <c r="F22" s="10"/>
      <c r="G22" s="12"/>
      <c r="H22" s="38"/>
      <c r="I22" s="38"/>
      <c r="J22" s="38"/>
      <c r="K22" s="12"/>
      <c r="L22" s="10"/>
      <c r="M22" s="9"/>
      <c r="N22" s="11"/>
      <c r="O22" s="10"/>
      <c r="P22" s="9">
        <v>11</v>
      </c>
      <c r="Q22" s="38">
        <v>3</v>
      </c>
      <c r="R22" s="11">
        <f t="shared" si="0"/>
        <v>14</v>
      </c>
      <c r="S22" s="9">
        <v>14</v>
      </c>
      <c r="T22" s="9"/>
      <c r="U22" s="38"/>
      <c r="V22" s="38">
        <f t="shared" si="1"/>
        <v>0</v>
      </c>
      <c r="W22" s="39" t="e">
        <f t="shared" si="2"/>
        <v>#NUM!</v>
      </c>
      <c r="X22" s="39" t="e">
        <f t="shared" si="3"/>
        <v>#NUM!</v>
      </c>
      <c r="Y22" s="8" t="e">
        <f t="shared" si="4"/>
        <v>#NUM!</v>
      </c>
    </row>
    <row r="23" spans="1:25" ht="15.75" thickBot="1" x14ac:dyDescent="0.3">
      <c r="A23" s="10">
        <v>21</v>
      </c>
      <c r="B23" s="38"/>
      <c r="C23" s="38"/>
      <c r="D23" s="38"/>
      <c r="E23" s="11"/>
      <c r="F23" s="10"/>
      <c r="G23" s="9"/>
      <c r="H23" s="12"/>
      <c r="I23" s="12"/>
      <c r="J23" s="38"/>
      <c r="K23" s="11"/>
      <c r="L23" s="10"/>
      <c r="M23" s="9"/>
      <c r="N23" s="11"/>
      <c r="O23" s="10"/>
      <c r="P23" s="9">
        <v>11</v>
      </c>
      <c r="Q23" s="38">
        <v>3</v>
      </c>
      <c r="R23" s="11">
        <f t="shared" si="0"/>
        <v>14</v>
      </c>
      <c r="S23" s="9">
        <v>14</v>
      </c>
      <c r="T23" s="9"/>
      <c r="U23" s="38"/>
      <c r="V23" s="38">
        <f t="shared" si="1"/>
        <v>0</v>
      </c>
      <c r="W23" s="39" t="e">
        <f t="shared" si="2"/>
        <v>#NUM!</v>
      </c>
      <c r="X23" s="39" t="e">
        <f t="shared" si="3"/>
        <v>#NUM!</v>
      </c>
      <c r="Y23" s="8" t="e">
        <f t="shared" si="4"/>
        <v>#NUM!</v>
      </c>
    </row>
    <row r="24" spans="1:25" ht="15.75" thickBot="1" x14ac:dyDescent="0.3">
      <c r="A24" s="10">
        <v>22</v>
      </c>
      <c r="B24" s="38"/>
      <c r="C24" s="38"/>
      <c r="D24" s="38"/>
      <c r="E24" s="11"/>
      <c r="F24" s="10"/>
      <c r="G24" s="9"/>
      <c r="H24" s="12"/>
      <c r="I24" s="38"/>
      <c r="J24" s="12"/>
      <c r="K24" s="11"/>
      <c r="L24" s="10"/>
      <c r="M24" s="9"/>
      <c r="N24" s="11"/>
      <c r="O24" s="10"/>
      <c r="P24" s="9">
        <v>11</v>
      </c>
      <c r="Q24" s="38">
        <v>3</v>
      </c>
      <c r="R24" s="11">
        <f t="shared" si="0"/>
        <v>14</v>
      </c>
      <c r="S24" s="9">
        <v>14</v>
      </c>
      <c r="T24" s="9"/>
      <c r="U24" s="38"/>
      <c r="V24" s="38">
        <f t="shared" si="1"/>
        <v>0</v>
      </c>
      <c r="W24" s="39" t="e">
        <f t="shared" si="2"/>
        <v>#NUM!</v>
      </c>
      <c r="X24" s="39" t="e">
        <f t="shared" si="3"/>
        <v>#NUM!</v>
      </c>
      <c r="Y24" s="8" t="e">
        <f t="shared" si="4"/>
        <v>#NUM!</v>
      </c>
    </row>
    <row r="25" spans="1:25" ht="15.75" thickBot="1" x14ac:dyDescent="0.3">
      <c r="A25" s="10">
        <v>23</v>
      </c>
      <c r="B25" s="38"/>
      <c r="C25" s="38"/>
      <c r="D25" s="38"/>
      <c r="E25" s="11"/>
      <c r="F25" s="10"/>
      <c r="G25" s="9"/>
      <c r="H25" s="12"/>
      <c r="I25" s="38"/>
      <c r="J25" s="38"/>
      <c r="K25" s="12"/>
      <c r="L25" s="10"/>
      <c r="M25" s="9"/>
      <c r="N25" s="11"/>
      <c r="O25" s="10"/>
      <c r="P25" s="9">
        <v>11</v>
      </c>
      <c r="Q25" s="38">
        <v>3</v>
      </c>
      <c r="R25" s="11">
        <f t="shared" si="0"/>
        <v>14</v>
      </c>
      <c r="S25" s="9">
        <v>14</v>
      </c>
      <c r="T25" s="9"/>
      <c r="U25" s="38"/>
      <c r="V25" s="38">
        <f t="shared" si="1"/>
        <v>0</v>
      </c>
      <c r="W25" s="39" t="e">
        <f t="shared" si="2"/>
        <v>#NUM!</v>
      </c>
      <c r="X25" s="39" t="e">
        <f t="shared" si="3"/>
        <v>#NUM!</v>
      </c>
      <c r="Y25" s="8" t="e">
        <f t="shared" si="4"/>
        <v>#NUM!</v>
      </c>
    </row>
    <row r="26" spans="1:25" ht="15.75" thickBot="1" x14ac:dyDescent="0.3">
      <c r="A26" s="10">
        <v>24</v>
      </c>
      <c r="B26" s="38"/>
      <c r="C26" s="38"/>
      <c r="D26" s="38"/>
      <c r="E26" s="11"/>
      <c r="F26" s="10"/>
      <c r="G26" s="9"/>
      <c r="H26" s="38"/>
      <c r="I26" s="12"/>
      <c r="J26" s="12"/>
      <c r="K26" s="11"/>
      <c r="L26" s="10"/>
      <c r="M26" s="9"/>
      <c r="N26" s="11"/>
      <c r="O26" s="10"/>
      <c r="P26" s="9">
        <v>11</v>
      </c>
      <c r="Q26" s="38">
        <v>3</v>
      </c>
      <c r="R26" s="11">
        <f t="shared" si="0"/>
        <v>14</v>
      </c>
      <c r="S26" s="9">
        <v>14</v>
      </c>
      <c r="T26" s="9"/>
      <c r="U26" s="38"/>
      <c r="V26" s="38">
        <f t="shared" si="1"/>
        <v>0</v>
      </c>
      <c r="W26" s="39" t="e">
        <f t="shared" si="2"/>
        <v>#NUM!</v>
      </c>
      <c r="X26" s="39" t="e">
        <f t="shared" si="3"/>
        <v>#NUM!</v>
      </c>
      <c r="Y26" s="8" t="e">
        <f t="shared" si="4"/>
        <v>#NUM!</v>
      </c>
    </row>
    <row r="27" spans="1:25" ht="15.75" thickBot="1" x14ac:dyDescent="0.3">
      <c r="A27" s="10">
        <v>25</v>
      </c>
      <c r="B27" s="38"/>
      <c r="C27" s="38"/>
      <c r="D27" s="38"/>
      <c r="E27" s="11"/>
      <c r="F27" s="10"/>
      <c r="G27" s="9"/>
      <c r="H27" s="38"/>
      <c r="I27" s="12"/>
      <c r="J27" s="38"/>
      <c r="K27" s="12"/>
      <c r="L27" s="10"/>
      <c r="M27" s="9"/>
      <c r="N27" s="11"/>
      <c r="O27" s="10"/>
      <c r="P27" s="9">
        <v>11</v>
      </c>
      <c r="Q27" s="38">
        <v>3</v>
      </c>
      <c r="R27" s="11">
        <f t="shared" si="0"/>
        <v>14</v>
      </c>
      <c r="S27" s="9">
        <v>14</v>
      </c>
      <c r="T27" s="9"/>
      <c r="U27" s="38"/>
      <c r="V27" s="38">
        <f t="shared" si="1"/>
        <v>0</v>
      </c>
      <c r="W27" s="39" t="e">
        <f t="shared" si="2"/>
        <v>#NUM!</v>
      </c>
      <c r="X27" s="39" t="e">
        <f t="shared" si="3"/>
        <v>#NUM!</v>
      </c>
      <c r="Y27" s="8" t="e">
        <f t="shared" si="4"/>
        <v>#NUM!</v>
      </c>
    </row>
    <row r="28" spans="1:25" ht="15.75" thickBot="1" x14ac:dyDescent="0.3">
      <c r="A28" s="10">
        <v>26</v>
      </c>
      <c r="B28" s="38"/>
      <c r="C28" s="38"/>
      <c r="D28" s="38"/>
      <c r="E28" s="11"/>
      <c r="F28" s="10"/>
      <c r="G28" s="9"/>
      <c r="H28" s="38"/>
      <c r="I28" s="38"/>
      <c r="J28" s="12"/>
      <c r="K28" s="12"/>
      <c r="L28" s="10"/>
      <c r="M28" s="9"/>
      <c r="N28" s="11"/>
      <c r="O28" s="10"/>
      <c r="P28" s="9">
        <v>11</v>
      </c>
      <c r="Q28" s="38">
        <v>3</v>
      </c>
      <c r="R28" s="11">
        <f t="shared" si="0"/>
        <v>14</v>
      </c>
      <c r="S28" s="9">
        <v>14</v>
      </c>
      <c r="T28" s="9"/>
      <c r="U28" s="38"/>
      <c r="V28" s="38">
        <f t="shared" si="1"/>
        <v>0</v>
      </c>
      <c r="W28" s="39" t="e">
        <f t="shared" si="2"/>
        <v>#NUM!</v>
      </c>
      <c r="X28" s="39" t="e">
        <f t="shared" si="3"/>
        <v>#NUM!</v>
      </c>
      <c r="Y28" s="8" t="e">
        <f t="shared" si="4"/>
        <v>#NUM!</v>
      </c>
    </row>
    <row r="29" spans="1:25" ht="15.75" thickBot="1" x14ac:dyDescent="0.3">
      <c r="A29" s="10">
        <v>27</v>
      </c>
      <c r="B29" s="38"/>
      <c r="C29" s="38"/>
      <c r="D29" s="38"/>
      <c r="E29" s="11"/>
      <c r="F29" s="10"/>
      <c r="G29" s="12"/>
      <c r="H29" s="12"/>
      <c r="I29" s="12"/>
      <c r="J29" s="38"/>
      <c r="K29" s="11"/>
      <c r="L29" s="10"/>
      <c r="M29" s="9"/>
      <c r="N29" s="11"/>
      <c r="O29" s="10"/>
      <c r="P29" s="9">
        <v>11</v>
      </c>
      <c r="Q29" s="38">
        <v>4</v>
      </c>
      <c r="R29" s="11">
        <f t="shared" si="0"/>
        <v>15</v>
      </c>
      <c r="S29" s="9">
        <v>14</v>
      </c>
      <c r="T29" s="9"/>
      <c r="U29" s="38"/>
      <c r="V29" s="38">
        <f t="shared" si="1"/>
        <v>0</v>
      </c>
      <c r="W29" s="39" t="e">
        <f t="shared" si="2"/>
        <v>#NUM!</v>
      </c>
      <c r="X29" s="39" t="e">
        <f t="shared" si="3"/>
        <v>#NUM!</v>
      </c>
      <c r="Y29" s="8" t="e">
        <f t="shared" si="4"/>
        <v>#NUM!</v>
      </c>
    </row>
    <row r="30" spans="1:25" ht="15.75" thickBot="1" x14ac:dyDescent="0.3">
      <c r="A30" s="10">
        <v>28</v>
      </c>
      <c r="B30" s="38"/>
      <c r="C30" s="38"/>
      <c r="D30" s="38"/>
      <c r="E30" s="11"/>
      <c r="F30" s="10"/>
      <c r="G30" s="12"/>
      <c r="H30" s="12"/>
      <c r="I30" s="38"/>
      <c r="J30" s="12"/>
      <c r="K30" s="11"/>
      <c r="L30" s="10"/>
      <c r="M30" s="9"/>
      <c r="N30" s="11"/>
      <c r="O30" s="10"/>
      <c r="P30" s="9">
        <v>11</v>
      </c>
      <c r="Q30" s="38">
        <v>4</v>
      </c>
      <c r="R30" s="11">
        <f t="shared" si="0"/>
        <v>15</v>
      </c>
      <c r="S30" s="9">
        <v>14</v>
      </c>
      <c r="T30" s="9"/>
      <c r="U30" s="38"/>
      <c r="V30" s="38">
        <f t="shared" si="1"/>
        <v>0</v>
      </c>
      <c r="W30" s="39" t="e">
        <f t="shared" si="2"/>
        <v>#NUM!</v>
      </c>
      <c r="X30" s="39" t="e">
        <f t="shared" si="3"/>
        <v>#NUM!</v>
      </c>
      <c r="Y30" s="8" t="e">
        <f t="shared" si="4"/>
        <v>#NUM!</v>
      </c>
    </row>
    <row r="31" spans="1:25" ht="15.75" thickBot="1" x14ac:dyDescent="0.3">
      <c r="A31" s="10">
        <v>29</v>
      </c>
      <c r="B31" s="38"/>
      <c r="C31" s="38"/>
      <c r="D31" s="38"/>
      <c r="E31" s="11"/>
      <c r="F31" s="10"/>
      <c r="G31" s="12"/>
      <c r="H31" s="12"/>
      <c r="I31" s="38"/>
      <c r="J31" s="38"/>
      <c r="K31" s="12"/>
      <c r="L31" s="10"/>
      <c r="M31" s="9"/>
      <c r="N31" s="11"/>
      <c r="O31" s="10"/>
      <c r="P31" s="9">
        <v>11</v>
      </c>
      <c r="Q31" s="38">
        <v>4</v>
      </c>
      <c r="R31" s="11">
        <f t="shared" si="0"/>
        <v>15</v>
      </c>
      <c r="S31" s="9">
        <v>14</v>
      </c>
      <c r="T31" s="9"/>
      <c r="U31" s="38"/>
      <c r="V31" s="38">
        <f t="shared" si="1"/>
        <v>0</v>
      </c>
      <c r="W31" s="39" t="e">
        <f t="shared" si="2"/>
        <v>#NUM!</v>
      </c>
      <c r="X31" s="39" t="e">
        <f t="shared" si="3"/>
        <v>#NUM!</v>
      </c>
      <c r="Y31" s="8" t="e">
        <f t="shared" si="4"/>
        <v>#NUM!</v>
      </c>
    </row>
    <row r="32" spans="1:25" ht="15.75" thickBot="1" x14ac:dyDescent="0.3">
      <c r="A32" s="10">
        <v>30</v>
      </c>
      <c r="B32" s="38"/>
      <c r="C32" s="38"/>
      <c r="D32" s="38"/>
      <c r="E32" s="11"/>
      <c r="F32" s="10"/>
      <c r="G32" s="12"/>
      <c r="H32" s="38"/>
      <c r="I32" s="12"/>
      <c r="J32" s="12"/>
      <c r="K32" s="11"/>
      <c r="L32" s="10"/>
      <c r="M32" s="9"/>
      <c r="N32" s="11"/>
      <c r="O32" s="10"/>
      <c r="P32" s="9">
        <v>11</v>
      </c>
      <c r="Q32" s="38">
        <v>4</v>
      </c>
      <c r="R32" s="11">
        <f t="shared" si="0"/>
        <v>15</v>
      </c>
      <c r="S32" s="9">
        <v>14</v>
      </c>
      <c r="T32" s="9"/>
      <c r="U32" s="38"/>
      <c r="V32" s="38">
        <f t="shared" si="1"/>
        <v>0</v>
      </c>
      <c r="W32" s="39" t="e">
        <f t="shared" si="2"/>
        <v>#NUM!</v>
      </c>
      <c r="X32" s="39" t="e">
        <f t="shared" si="3"/>
        <v>#NUM!</v>
      </c>
      <c r="Y32" s="8" t="e">
        <f t="shared" si="4"/>
        <v>#NUM!</v>
      </c>
    </row>
    <row r="33" spans="1:25" ht="15.75" thickBot="1" x14ac:dyDescent="0.3">
      <c r="A33" s="10">
        <v>31</v>
      </c>
      <c r="B33" s="38"/>
      <c r="C33" s="38"/>
      <c r="D33" s="38"/>
      <c r="E33" s="11"/>
      <c r="F33" s="10"/>
      <c r="G33" s="12"/>
      <c r="H33" s="38"/>
      <c r="I33" s="12"/>
      <c r="J33" s="38"/>
      <c r="K33" s="12"/>
      <c r="L33" s="10"/>
      <c r="M33" s="9"/>
      <c r="N33" s="11"/>
      <c r="O33" s="10"/>
      <c r="P33" s="9">
        <v>11</v>
      </c>
      <c r="Q33" s="38">
        <v>4</v>
      </c>
      <c r="R33" s="11">
        <f t="shared" si="0"/>
        <v>15</v>
      </c>
      <c r="S33" s="9">
        <v>14</v>
      </c>
      <c r="T33" s="9"/>
      <c r="U33" s="38"/>
      <c r="V33" s="38">
        <f t="shared" si="1"/>
        <v>0</v>
      </c>
      <c r="W33" s="39" t="e">
        <f t="shared" si="2"/>
        <v>#NUM!</v>
      </c>
      <c r="X33" s="39" t="e">
        <f t="shared" si="3"/>
        <v>#NUM!</v>
      </c>
      <c r="Y33" s="8" t="e">
        <f t="shared" si="4"/>
        <v>#NUM!</v>
      </c>
    </row>
    <row r="34" spans="1:25" ht="15.75" thickBot="1" x14ac:dyDescent="0.3">
      <c r="A34" s="10">
        <v>32</v>
      </c>
      <c r="B34" s="38"/>
      <c r="C34" s="38"/>
      <c r="D34" s="38"/>
      <c r="E34" s="11"/>
      <c r="F34" s="10"/>
      <c r="G34" s="12"/>
      <c r="H34" s="38"/>
      <c r="I34" s="38"/>
      <c r="J34" s="13"/>
      <c r="K34" s="12"/>
      <c r="L34" s="10"/>
      <c r="M34" s="9"/>
      <c r="N34" s="11"/>
      <c r="O34" s="10"/>
      <c r="P34" s="9">
        <v>11</v>
      </c>
      <c r="Q34" s="38">
        <v>4</v>
      </c>
      <c r="R34" s="11">
        <f t="shared" si="0"/>
        <v>15</v>
      </c>
      <c r="S34" s="9">
        <v>14</v>
      </c>
      <c r="T34" s="9"/>
      <c r="U34" s="38"/>
      <c r="V34" s="38">
        <f t="shared" si="1"/>
        <v>0</v>
      </c>
      <c r="W34" s="39" t="e">
        <f t="shared" si="2"/>
        <v>#NUM!</v>
      </c>
      <c r="X34" s="39" t="e">
        <f t="shared" si="3"/>
        <v>#NUM!</v>
      </c>
      <c r="Y34" s="8" t="e">
        <f t="shared" si="4"/>
        <v>#NUM!</v>
      </c>
    </row>
    <row r="35" spans="1:25" ht="15.75" thickBot="1" x14ac:dyDescent="0.3">
      <c r="A35" s="10">
        <v>33</v>
      </c>
      <c r="B35" s="38"/>
      <c r="C35" s="38"/>
      <c r="D35" s="38"/>
      <c r="E35" s="11"/>
      <c r="F35" s="10"/>
      <c r="G35" s="9"/>
      <c r="H35" s="12"/>
      <c r="I35" s="12"/>
      <c r="J35" s="12"/>
      <c r="K35" s="11"/>
      <c r="L35" s="10"/>
      <c r="M35" s="9"/>
      <c r="N35" s="11"/>
      <c r="O35" s="10"/>
      <c r="P35" s="9">
        <v>11</v>
      </c>
      <c r="Q35" s="38">
        <v>4</v>
      </c>
      <c r="R35" s="11">
        <f t="shared" si="0"/>
        <v>15</v>
      </c>
      <c r="S35" s="9">
        <v>14</v>
      </c>
      <c r="T35" s="9"/>
      <c r="U35" s="38"/>
      <c r="V35" s="38">
        <f t="shared" si="1"/>
        <v>0</v>
      </c>
      <c r="W35" s="39" t="e">
        <f t="shared" si="2"/>
        <v>#NUM!</v>
      </c>
      <c r="X35" s="39" t="e">
        <f t="shared" si="3"/>
        <v>#NUM!</v>
      </c>
      <c r="Y35" s="8" t="e">
        <f t="shared" si="4"/>
        <v>#NUM!</v>
      </c>
    </row>
    <row r="36" spans="1:25" ht="15.75" thickBot="1" x14ac:dyDescent="0.3">
      <c r="A36" s="10">
        <v>34</v>
      </c>
      <c r="B36" s="38"/>
      <c r="C36" s="38"/>
      <c r="D36" s="38"/>
      <c r="E36" s="11"/>
      <c r="F36" s="10"/>
      <c r="G36" s="9"/>
      <c r="H36" s="12"/>
      <c r="I36" s="12"/>
      <c r="J36" s="38"/>
      <c r="K36" s="12"/>
      <c r="L36" s="10"/>
      <c r="M36" s="9"/>
      <c r="N36" s="11"/>
      <c r="O36" s="10"/>
      <c r="P36" s="9">
        <v>11</v>
      </c>
      <c r="Q36" s="38">
        <v>4</v>
      </c>
      <c r="R36" s="11">
        <f t="shared" si="0"/>
        <v>15</v>
      </c>
      <c r="S36" s="9">
        <v>14</v>
      </c>
      <c r="T36" s="9"/>
      <c r="U36" s="38"/>
      <c r="V36" s="38">
        <f t="shared" si="1"/>
        <v>0</v>
      </c>
      <c r="W36" s="39" t="e">
        <f t="shared" si="2"/>
        <v>#NUM!</v>
      </c>
      <c r="X36" s="39" t="e">
        <f t="shared" si="3"/>
        <v>#NUM!</v>
      </c>
      <c r="Y36" s="8" t="e">
        <f t="shared" si="4"/>
        <v>#NUM!</v>
      </c>
    </row>
    <row r="37" spans="1:25" ht="15.75" thickBot="1" x14ac:dyDescent="0.3">
      <c r="A37" s="10">
        <v>35</v>
      </c>
      <c r="B37" s="38"/>
      <c r="C37" s="38"/>
      <c r="D37" s="38"/>
      <c r="E37" s="11"/>
      <c r="F37" s="10"/>
      <c r="G37" s="9"/>
      <c r="H37" s="12"/>
      <c r="I37" s="38"/>
      <c r="J37" s="12"/>
      <c r="K37" s="12"/>
      <c r="L37" s="10"/>
      <c r="M37" s="9"/>
      <c r="N37" s="11"/>
      <c r="O37" s="10"/>
      <c r="P37" s="9">
        <v>11</v>
      </c>
      <c r="Q37" s="38">
        <v>4</v>
      </c>
      <c r="R37" s="11">
        <f t="shared" si="0"/>
        <v>15</v>
      </c>
      <c r="S37" s="9">
        <v>14</v>
      </c>
      <c r="T37" s="9"/>
      <c r="U37" s="38"/>
      <c r="V37" s="38">
        <f t="shared" si="1"/>
        <v>0</v>
      </c>
      <c r="W37" s="39" t="e">
        <f t="shared" si="2"/>
        <v>#NUM!</v>
      </c>
      <c r="X37" s="39" t="e">
        <f t="shared" si="3"/>
        <v>#NUM!</v>
      </c>
      <c r="Y37" s="8" t="e">
        <f t="shared" si="4"/>
        <v>#NUM!</v>
      </c>
    </row>
    <row r="38" spans="1:25" ht="15.75" thickBot="1" x14ac:dyDescent="0.3">
      <c r="A38" s="10">
        <v>36</v>
      </c>
      <c r="B38" s="38"/>
      <c r="C38" s="38"/>
      <c r="D38" s="38"/>
      <c r="E38" s="11"/>
      <c r="F38" s="10"/>
      <c r="G38" s="9"/>
      <c r="H38" s="38"/>
      <c r="I38" s="12"/>
      <c r="J38" s="12"/>
      <c r="K38" s="12"/>
      <c r="L38" s="10"/>
      <c r="M38" s="9"/>
      <c r="N38" s="11"/>
      <c r="O38" s="10"/>
      <c r="P38" s="9">
        <v>11</v>
      </c>
      <c r="Q38" s="38">
        <v>4</v>
      </c>
      <c r="R38" s="11">
        <f t="shared" si="0"/>
        <v>15</v>
      </c>
      <c r="S38" s="9">
        <v>14</v>
      </c>
      <c r="T38" s="9"/>
      <c r="U38" s="38"/>
      <c r="V38" s="38">
        <f t="shared" si="1"/>
        <v>0</v>
      </c>
      <c r="W38" s="39" t="e">
        <f t="shared" si="2"/>
        <v>#NUM!</v>
      </c>
      <c r="X38" s="39" t="e">
        <f t="shared" si="3"/>
        <v>#NUM!</v>
      </c>
      <c r="Y38" s="8" t="e">
        <f t="shared" si="4"/>
        <v>#NUM!</v>
      </c>
    </row>
    <row r="39" spans="1:25" ht="15.75" thickBot="1" x14ac:dyDescent="0.3">
      <c r="A39" s="10">
        <v>37</v>
      </c>
      <c r="B39" s="38"/>
      <c r="C39" s="38"/>
      <c r="D39" s="38"/>
      <c r="E39" s="11"/>
      <c r="F39" s="10"/>
      <c r="G39" s="12"/>
      <c r="H39" s="12"/>
      <c r="I39" s="12"/>
      <c r="J39" s="12"/>
      <c r="K39" s="11"/>
      <c r="L39" s="10"/>
      <c r="M39" s="9"/>
      <c r="N39" s="11"/>
      <c r="O39" s="10"/>
      <c r="P39" s="9">
        <v>11</v>
      </c>
      <c r="Q39" s="38">
        <v>5</v>
      </c>
      <c r="R39" s="11">
        <f t="shared" si="0"/>
        <v>16</v>
      </c>
      <c r="S39" s="9">
        <v>14</v>
      </c>
      <c r="T39" s="9"/>
      <c r="U39" s="38"/>
      <c r="V39" s="38">
        <f t="shared" si="1"/>
        <v>0</v>
      </c>
      <c r="W39" s="39" t="e">
        <f t="shared" si="2"/>
        <v>#NUM!</v>
      </c>
      <c r="X39" s="39" t="e">
        <f t="shared" si="3"/>
        <v>#NUM!</v>
      </c>
      <c r="Y39" s="8" t="e">
        <f t="shared" si="4"/>
        <v>#NUM!</v>
      </c>
    </row>
    <row r="40" spans="1:25" ht="15.75" thickBot="1" x14ac:dyDescent="0.3">
      <c r="A40" s="10">
        <v>38</v>
      </c>
      <c r="B40" s="38"/>
      <c r="C40" s="38"/>
      <c r="D40" s="38"/>
      <c r="E40" s="11"/>
      <c r="F40" s="10"/>
      <c r="G40" s="12"/>
      <c r="H40" s="12"/>
      <c r="I40" s="12"/>
      <c r="J40" s="38"/>
      <c r="K40" s="12"/>
      <c r="L40" s="10"/>
      <c r="M40" s="9"/>
      <c r="N40" s="11"/>
      <c r="O40" s="10"/>
      <c r="P40" s="9">
        <v>11</v>
      </c>
      <c r="Q40" s="38">
        <v>5</v>
      </c>
      <c r="R40" s="11">
        <f t="shared" si="0"/>
        <v>16</v>
      </c>
      <c r="S40" s="9">
        <v>14</v>
      </c>
      <c r="T40" s="9"/>
      <c r="U40" s="38"/>
      <c r="V40" s="38">
        <f t="shared" si="1"/>
        <v>0</v>
      </c>
      <c r="W40" s="39" t="e">
        <f t="shared" si="2"/>
        <v>#NUM!</v>
      </c>
      <c r="X40" s="39" t="e">
        <f t="shared" si="3"/>
        <v>#NUM!</v>
      </c>
      <c r="Y40" s="8" t="e">
        <f t="shared" si="4"/>
        <v>#NUM!</v>
      </c>
    </row>
    <row r="41" spans="1:25" ht="15.75" thickBot="1" x14ac:dyDescent="0.3">
      <c r="A41" s="10">
        <v>39</v>
      </c>
      <c r="B41" s="38"/>
      <c r="C41" s="38"/>
      <c r="D41" s="38"/>
      <c r="E41" s="11"/>
      <c r="F41" s="10"/>
      <c r="G41" s="12"/>
      <c r="H41" s="12"/>
      <c r="I41" s="38"/>
      <c r="J41" s="12"/>
      <c r="K41" s="12"/>
      <c r="L41" s="10"/>
      <c r="M41" s="9"/>
      <c r="N41" s="11"/>
      <c r="O41" s="10"/>
      <c r="P41" s="9">
        <v>11</v>
      </c>
      <c r="Q41" s="38">
        <v>5</v>
      </c>
      <c r="R41" s="11">
        <f t="shared" si="0"/>
        <v>16</v>
      </c>
      <c r="S41" s="9">
        <v>14</v>
      </c>
      <c r="T41" s="9"/>
      <c r="U41" s="38"/>
      <c r="V41" s="38">
        <f t="shared" si="1"/>
        <v>0</v>
      </c>
      <c r="W41" s="39" t="e">
        <f t="shared" si="2"/>
        <v>#NUM!</v>
      </c>
      <c r="X41" s="39" t="e">
        <f t="shared" si="3"/>
        <v>#NUM!</v>
      </c>
      <c r="Y41" s="8" t="e">
        <f t="shared" si="4"/>
        <v>#NUM!</v>
      </c>
    </row>
    <row r="42" spans="1:25" ht="15.75" thickBot="1" x14ac:dyDescent="0.3">
      <c r="A42" s="10">
        <v>40</v>
      </c>
      <c r="B42" s="38"/>
      <c r="C42" s="38"/>
      <c r="D42" s="38"/>
      <c r="E42" s="11"/>
      <c r="F42" s="10"/>
      <c r="G42" s="12"/>
      <c r="H42" s="38"/>
      <c r="I42" s="12"/>
      <c r="J42" s="12"/>
      <c r="K42" s="12"/>
      <c r="L42" s="10"/>
      <c r="M42" s="9"/>
      <c r="N42" s="11"/>
      <c r="O42" s="10"/>
      <c r="P42" s="9">
        <v>11</v>
      </c>
      <c r="Q42" s="38">
        <v>5</v>
      </c>
      <c r="R42" s="11">
        <f t="shared" si="0"/>
        <v>16</v>
      </c>
      <c r="S42" s="9">
        <v>14</v>
      </c>
      <c r="T42" s="9"/>
      <c r="U42" s="38"/>
      <c r="V42" s="38">
        <f t="shared" si="1"/>
        <v>0</v>
      </c>
      <c r="W42" s="39" t="e">
        <f t="shared" si="2"/>
        <v>#NUM!</v>
      </c>
      <c r="X42" s="39" t="e">
        <f t="shared" si="3"/>
        <v>#NUM!</v>
      </c>
      <c r="Y42" s="8" t="e">
        <f t="shared" si="4"/>
        <v>#NUM!</v>
      </c>
    </row>
    <row r="43" spans="1:25" ht="15.75" thickBot="1" x14ac:dyDescent="0.3">
      <c r="A43" s="10">
        <v>41</v>
      </c>
      <c r="B43" s="38"/>
      <c r="C43" s="38"/>
      <c r="D43" s="38"/>
      <c r="E43" s="11"/>
      <c r="F43" s="10"/>
      <c r="G43" s="9"/>
      <c r="H43" s="12"/>
      <c r="I43" s="12"/>
      <c r="J43" s="12"/>
      <c r="K43" s="12"/>
      <c r="L43" s="10"/>
      <c r="M43" s="9"/>
      <c r="N43" s="11"/>
      <c r="O43" s="10"/>
      <c r="P43" s="9">
        <v>11</v>
      </c>
      <c r="Q43" s="38">
        <v>5</v>
      </c>
      <c r="R43" s="11">
        <f t="shared" si="0"/>
        <v>16</v>
      </c>
      <c r="S43" s="9">
        <v>14</v>
      </c>
      <c r="T43" s="9"/>
      <c r="U43" s="38"/>
      <c r="V43" s="38">
        <f t="shared" si="1"/>
        <v>0</v>
      </c>
      <c r="W43" s="39" t="e">
        <f t="shared" si="2"/>
        <v>#NUM!</v>
      </c>
      <c r="X43" s="39" t="e">
        <f t="shared" si="3"/>
        <v>#NUM!</v>
      </c>
      <c r="Y43" s="8" t="e">
        <f t="shared" si="4"/>
        <v>#NUM!</v>
      </c>
    </row>
    <row r="44" spans="1:25" ht="15.75" thickBot="1" x14ac:dyDescent="0.3">
      <c r="A44" s="4">
        <v>42</v>
      </c>
      <c r="B44" s="6"/>
      <c r="C44" s="6"/>
      <c r="D44" s="6"/>
      <c r="E44" s="5"/>
      <c r="F44" s="4"/>
      <c r="G44" s="12"/>
      <c r="H44" s="12"/>
      <c r="I44" s="12"/>
      <c r="J44" s="12"/>
      <c r="K44" s="12"/>
      <c r="L44" s="4"/>
      <c r="M44" s="3"/>
      <c r="N44" s="5"/>
      <c r="O44" s="4"/>
      <c r="P44" s="3">
        <v>11</v>
      </c>
      <c r="Q44" s="6">
        <v>6</v>
      </c>
      <c r="R44" s="5">
        <f t="shared" si="0"/>
        <v>17</v>
      </c>
      <c r="S44" s="3">
        <v>14</v>
      </c>
      <c r="T44" s="3"/>
      <c r="U44" s="6"/>
      <c r="V44" s="6">
        <f t="shared" si="1"/>
        <v>0</v>
      </c>
      <c r="W44" s="2" t="e">
        <f t="shared" si="2"/>
        <v>#NUM!</v>
      </c>
      <c r="X44" s="2" t="e">
        <f t="shared" si="3"/>
        <v>#NUM!</v>
      </c>
      <c r="Y44" s="1" t="e">
        <f t="shared" si="4"/>
        <v>#NUM!</v>
      </c>
    </row>
    <row r="45" spans="1:25" ht="15.75" thickBot="1" x14ac:dyDescent="0.3">
      <c r="A45" s="10">
        <v>43</v>
      </c>
      <c r="E45" s="11"/>
      <c r="F45" s="10"/>
      <c r="G45" s="9"/>
      <c r="K45" s="11"/>
      <c r="L45" s="10"/>
      <c r="M45" s="40"/>
      <c r="N45" s="11"/>
      <c r="O45" s="10"/>
      <c r="P45" s="9">
        <v>11</v>
      </c>
      <c r="Q45">
        <v>1</v>
      </c>
      <c r="R45" s="11">
        <f t="shared" si="0"/>
        <v>12</v>
      </c>
      <c r="S45" s="9">
        <v>14</v>
      </c>
      <c r="T45" s="9"/>
      <c r="V45">
        <f t="shared" si="1"/>
        <v>0</v>
      </c>
      <c r="W45" s="24" t="e">
        <f t="shared" si="2"/>
        <v>#NUM!</v>
      </c>
      <c r="X45" s="24" t="e">
        <f t="shared" si="3"/>
        <v>#NUM!</v>
      </c>
      <c r="Y45" s="8" t="e">
        <f t="shared" si="4"/>
        <v>#NUM!</v>
      </c>
    </row>
    <row r="46" spans="1:25" ht="15.75" thickBot="1" x14ac:dyDescent="0.3">
      <c r="A46" s="10">
        <v>44</v>
      </c>
      <c r="E46" s="11"/>
      <c r="F46" s="10"/>
      <c r="G46" s="9"/>
      <c r="K46" s="11"/>
      <c r="L46" s="10"/>
      <c r="M46" s="9"/>
      <c r="N46" s="7"/>
      <c r="O46" s="10"/>
      <c r="P46" s="9">
        <v>11</v>
      </c>
      <c r="Q46">
        <v>1</v>
      </c>
      <c r="R46" s="11">
        <f t="shared" si="0"/>
        <v>12</v>
      </c>
      <c r="S46" s="9">
        <v>14</v>
      </c>
      <c r="T46" s="9"/>
      <c r="V46">
        <f t="shared" si="1"/>
        <v>0</v>
      </c>
      <c r="W46" s="24" t="e">
        <f t="shared" si="2"/>
        <v>#NUM!</v>
      </c>
      <c r="X46" s="24" t="e">
        <f t="shared" si="3"/>
        <v>#NUM!</v>
      </c>
      <c r="Y46" s="8" t="e">
        <f t="shared" si="4"/>
        <v>#NUM!</v>
      </c>
    </row>
    <row r="47" spans="1:25" ht="15.75" thickBot="1" x14ac:dyDescent="0.3">
      <c r="A47" s="4">
        <v>45</v>
      </c>
      <c r="B47" s="6"/>
      <c r="C47" s="6"/>
      <c r="D47" s="6"/>
      <c r="E47" s="5"/>
      <c r="F47" s="4"/>
      <c r="G47" s="3"/>
      <c r="H47" s="6"/>
      <c r="I47" s="6"/>
      <c r="J47" s="6"/>
      <c r="K47" s="5"/>
      <c r="L47" s="4"/>
      <c r="M47" s="7"/>
      <c r="N47" s="7"/>
      <c r="O47" s="4"/>
      <c r="P47" s="3">
        <v>11</v>
      </c>
      <c r="Q47" s="6">
        <v>2</v>
      </c>
      <c r="R47" s="5">
        <f t="shared" si="0"/>
        <v>13</v>
      </c>
      <c r="S47" s="3">
        <v>14</v>
      </c>
      <c r="T47" s="3"/>
      <c r="U47" s="6"/>
      <c r="V47" s="6">
        <f t="shared" si="1"/>
        <v>0</v>
      </c>
      <c r="W47" s="2" t="e">
        <f t="shared" si="2"/>
        <v>#NUM!</v>
      </c>
      <c r="X47" s="2" t="e">
        <f t="shared" si="3"/>
        <v>#NUM!</v>
      </c>
      <c r="Y47" s="1" t="e">
        <f t="shared" si="4"/>
        <v>#NUM!</v>
      </c>
    </row>
  </sheetData>
  <mergeCells count="5">
    <mergeCell ref="B1:E1"/>
    <mergeCell ref="G1:K1"/>
    <mergeCell ref="M1:N1"/>
    <mergeCell ref="P1:R1"/>
    <mergeCell ref="T1:Y1"/>
  </mergeCells>
  <conditionalFormatting sqref="T3:T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V4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W4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4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Y4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B782E6-CA42-48B8-BAEE-08D00708E3E6}">
  <dimension ref="A1:Y47"/>
  <sheetViews>
    <sheetView zoomScale="66" zoomScaleNormal="70" workbookViewId="0">
      <selection activeCell="U8" sqref="U8"/>
    </sheetView>
  </sheetViews>
  <sheetFormatPr defaultRowHeight="15" x14ac:dyDescent="0.25"/>
  <cols>
    <col min="16" max="16" width="10.28515625" bestFit="1" customWidth="1"/>
  </cols>
  <sheetData>
    <row r="1" spans="1:25" ht="15.75" thickBot="1" x14ac:dyDescent="0.3">
      <c r="A1" s="19">
        <v>110</v>
      </c>
      <c r="B1" s="25" t="s">
        <v>23</v>
      </c>
      <c r="C1" s="25"/>
      <c r="D1" s="25"/>
      <c r="E1" s="26"/>
      <c r="G1" s="27" t="s">
        <v>22</v>
      </c>
      <c r="H1" s="25"/>
      <c r="I1" s="25"/>
      <c r="J1" s="25"/>
      <c r="K1" s="26"/>
      <c r="M1" s="27" t="s">
        <v>21</v>
      </c>
      <c r="N1" s="26"/>
      <c r="O1" s="19"/>
      <c r="P1" s="28" t="s">
        <v>20</v>
      </c>
      <c r="Q1" s="29"/>
      <c r="R1" s="30"/>
      <c r="S1" s="19" t="s">
        <v>19</v>
      </c>
      <c r="T1" s="28" t="s">
        <v>18</v>
      </c>
      <c r="U1" s="29"/>
      <c r="V1" s="29"/>
      <c r="W1" s="29"/>
      <c r="X1" s="29"/>
      <c r="Y1" s="30"/>
    </row>
    <row r="2" spans="1:25" ht="15.75" thickBot="1" x14ac:dyDescent="0.3">
      <c r="A2" s="19" t="s">
        <v>6</v>
      </c>
      <c r="B2" s="31" t="s">
        <v>17</v>
      </c>
      <c r="C2" s="32" t="s">
        <v>16</v>
      </c>
      <c r="D2" s="32" t="s">
        <v>15</v>
      </c>
      <c r="E2" s="32" t="s">
        <v>14</v>
      </c>
      <c r="F2" s="22"/>
      <c r="G2" s="33" t="s">
        <v>13</v>
      </c>
      <c r="H2" s="33" t="s">
        <v>12</v>
      </c>
      <c r="I2" s="34" t="s">
        <v>11</v>
      </c>
      <c r="J2" s="34" t="s">
        <v>10</v>
      </c>
      <c r="K2" s="33" t="s">
        <v>4</v>
      </c>
      <c r="L2" s="22"/>
      <c r="M2" s="35" t="s">
        <v>9</v>
      </c>
      <c r="N2" s="35" t="s">
        <v>8</v>
      </c>
      <c r="O2" s="23"/>
      <c r="P2" s="36" t="s">
        <v>7</v>
      </c>
      <c r="Q2" s="36" t="s">
        <v>6</v>
      </c>
      <c r="R2" s="36" t="s">
        <v>5</v>
      </c>
      <c r="S2" s="36" t="s">
        <v>4</v>
      </c>
      <c r="T2" s="19" t="s">
        <v>24</v>
      </c>
      <c r="U2" s="19" t="s">
        <v>25</v>
      </c>
      <c r="V2" s="19" t="s">
        <v>3</v>
      </c>
      <c r="W2" s="19" t="s">
        <v>2</v>
      </c>
      <c r="X2" s="19" t="s">
        <v>1</v>
      </c>
      <c r="Y2" s="19" t="s">
        <v>0</v>
      </c>
    </row>
    <row r="3" spans="1:25" ht="15.75" thickBot="1" x14ac:dyDescent="0.3">
      <c r="A3" s="19">
        <v>1</v>
      </c>
      <c r="B3" s="15">
        <v>1.7550000051478801E-4</v>
      </c>
      <c r="C3" s="37"/>
      <c r="D3" s="21"/>
      <c r="E3" s="20"/>
      <c r="F3" s="19"/>
      <c r="G3" s="18"/>
      <c r="H3" s="21"/>
      <c r="I3" s="21"/>
      <c r="J3" s="21"/>
      <c r="K3" s="20"/>
      <c r="L3" s="19"/>
      <c r="M3" s="18"/>
      <c r="N3" s="20"/>
      <c r="O3" s="19"/>
      <c r="P3" s="18">
        <v>11</v>
      </c>
      <c r="Q3" s="21">
        <v>1</v>
      </c>
      <c r="R3" s="20">
        <f t="shared" ref="R3:R47" si="0">P3+Q3</f>
        <v>12</v>
      </c>
      <c r="S3" s="18">
        <v>14</v>
      </c>
      <c r="T3" s="18">
        <v>8.8674185481779499</v>
      </c>
      <c r="U3" s="21">
        <v>25.565276318914201</v>
      </c>
      <c r="V3" s="21">
        <f>T3+U3</f>
        <v>34.432694867092152</v>
      </c>
      <c r="W3" s="17">
        <f>2*R3-2*LN(V3)</f>
        <v>16.921986909624849</v>
      </c>
      <c r="X3" s="17">
        <f>W3+(2*R3^2+2*R3)/(S3-R3-1)</f>
        <v>328.92198690962482</v>
      </c>
      <c r="Y3" s="16">
        <f>R3*LN(S3)-2*LN(V3)</f>
        <v>24.590674865007948</v>
      </c>
    </row>
    <row r="4" spans="1:25" ht="15.75" thickBot="1" x14ac:dyDescent="0.3">
      <c r="A4" s="10">
        <v>2</v>
      </c>
      <c r="B4" s="38"/>
      <c r="C4" s="14">
        <v>619990234</v>
      </c>
      <c r="D4" s="38"/>
      <c r="E4" s="11"/>
      <c r="F4" s="10"/>
      <c r="G4" s="9"/>
      <c r="H4" s="38"/>
      <c r="I4" s="38"/>
      <c r="J4" s="38"/>
      <c r="K4" s="11"/>
      <c r="L4" s="10"/>
      <c r="M4" s="9"/>
      <c r="N4" s="11"/>
      <c r="O4" s="10"/>
      <c r="P4" s="9">
        <v>11</v>
      </c>
      <c r="Q4" s="38">
        <v>1</v>
      </c>
      <c r="R4" s="11">
        <f t="shared" si="0"/>
        <v>12</v>
      </c>
      <c r="S4" s="9">
        <v>14</v>
      </c>
      <c r="T4" s="9">
        <v>11.2272963744392</v>
      </c>
      <c r="U4" s="38">
        <v>36.301571464051101</v>
      </c>
      <c r="V4" s="38">
        <f t="shared" ref="V4:V47" si="1">T4+U4</f>
        <v>47.528867838490299</v>
      </c>
      <c r="W4" s="39">
        <f t="shared" ref="W4:W47" si="2">2*R4-2*LN(V4)</f>
        <v>16.277325459185526</v>
      </c>
      <c r="X4" s="39">
        <f t="shared" ref="X4:X47" si="3">W4+(2*R4^2+2*R4)/(S4-R4-1)</f>
        <v>328.27732545918553</v>
      </c>
      <c r="Y4" s="8">
        <f t="shared" ref="Y4:Y47" si="4">R4*LN(S4)-2*LN(V4)</f>
        <v>23.946013414568625</v>
      </c>
    </row>
    <row r="5" spans="1:25" ht="15.75" thickBot="1" x14ac:dyDescent="0.3">
      <c r="A5" s="10">
        <v>3</v>
      </c>
      <c r="B5" s="38"/>
      <c r="C5" s="38"/>
      <c r="D5" s="14">
        <v>5.5968748749000902E-2</v>
      </c>
      <c r="E5" s="11"/>
      <c r="F5" s="10"/>
      <c r="G5" s="9"/>
      <c r="H5" s="38"/>
      <c r="I5" s="38"/>
      <c r="J5" s="38"/>
      <c r="K5" s="11"/>
      <c r="L5" s="10"/>
      <c r="M5" s="9"/>
      <c r="N5" s="11"/>
      <c r="O5" s="10"/>
      <c r="P5" s="9">
        <v>11</v>
      </c>
      <c r="Q5" s="38">
        <v>1</v>
      </c>
      <c r="R5" s="11">
        <f t="shared" si="0"/>
        <v>12</v>
      </c>
      <c r="S5" s="9">
        <v>14</v>
      </c>
      <c r="T5" s="9">
        <v>11.2466555231847</v>
      </c>
      <c r="U5" s="38">
        <v>25.906668823601098</v>
      </c>
      <c r="V5" s="38">
        <f t="shared" si="1"/>
        <v>37.153324346785794</v>
      </c>
      <c r="W5" s="39">
        <f t="shared" si="2"/>
        <v>16.769893496808074</v>
      </c>
      <c r="X5" s="39">
        <f t="shared" si="3"/>
        <v>328.76989349680809</v>
      </c>
      <c r="Y5" s="8">
        <f t="shared" si="4"/>
        <v>24.438581452191173</v>
      </c>
    </row>
    <row r="6" spans="1:25" ht="15.75" thickBot="1" x14ac:dyDescent="0.3">
      <c r="A6" s="10">
        <v>4</v>
      </c>
      <c r="B6" s="38"/>
      <c r="C6" s="38"/>
      <c r="D6" s="38"/>
      <c r="E6" s="14">
        <v>21.737957653977301</v>
      </c>
      <c r="F6" s="10"/>
      <c r="G6" s="9"/>
      <c r="H6" s="38"/>
      <c r="I6" s="38"/>
      <c r="J6" s="38"/>
      <c r="K6" s="11"/>
      <c r="L6" s="10"/>
      <c r="M6" s="9"/>
      <c r="N6" s="11"/>
      <c r="O6" s="10"/>
      <c r="P6" s="9">
        <v>11</v>
      </c>
      <c r="Q6" s="38">
        <v>1</v>
      </c>
      <c r="R6" s="11">
        <f t="shared" si="0"/>
        <v>12</v>
      </c>
      <c r="S6" s="9">
        <v>14</v>
      </c>
      <c r="T6" s="9">
        <v>2.37679933110882</v>
      </c>
      <c r="U6" s="38">
        <v>27.2555820382075</v>
      </c>
      <c r="V6" s="38">
        <f t="shared" si="1"/>
        <v>29.63238136931632</v>
      </c>
      <c r="W6" s="39">
        <f t="shared" si="2"/>
        <v>17.22226454286848</v>
      </c>
      <c r="X6" s="39">
        <f t="shared" si="3"/>
        <v>329.22226454286846</v>
      </c>
      <c r="Y6" s="8">
        <f t="shared" si="4"/>
        <v>24.890952498251579</v>
      </c>
    </row>
    <row r="7" spans="1:25" ht="15.75" thickBot="1" x14ac:dyDescent="0.3">
      <c r="A7" s="10">
        <v>5</v>
      </c>
      <c r="B7" s="15">
        <v>7.3659935142663595E-4</v>
      </c>
      <c r="C7" s="14">
        <v>60306088</v>
      </c>
      <c r="D7" s="38"/>
      <c r="E7" s="11"/>
      <c r="F7" s="10"/>
      <c r="G7" s="9"/>
      <c r="H7" s="38"/>
      <c r="I7" s="38"/>
      <c r="J7" s="38"/>
      <c r="K7" s="11"/>
      <c r="L7" s="10"/>
      <c r="M7" s="9"/>
      <c r="N7" s="11"/>
      <c r="O7" s="10"/>
      <c r="P7" s="9">
        <v>11</v>
      </c>
      <c r="Q7" s="38">
        <v>3</v>
      </c>
      <c r="R7" s="11">
        <f t="shared" si="0"/>
        <v>14</v>
      </c>
      <c r="S7" s="9">
        <v>14</v>
      </c>
      <c r="T7" s="9">
        <v>5.3739821512856398</v>
      </c>
      <c r="U7" s="38">
        <v>14.7979480944468</v>
      </c>
      <c r="V7" s="38">
        <f t="shared" si="1"/>
        <v>20.17193024573244</v>
      </c>
      <c r="W7" s="39">
        <f t="shared" si="2"/>
        <v>21.991415907532591</v>
      </c>
      <c r="X7" s="39">
        <f t="shared" si="3"/>
        <v>-398.0085840924674</v>
      </c>
      <c r="Y7" s="8">
        <f t="shared" si="4"/>
        <v>30.938218522146208</v>
      </c>
    </row>
    <row r="8" spans="1:25" ht="15.75" thickBot="1" x14ac:dyDescent="0.3">
      <c r="A8" s="10">
        <v>6</v>
      </c>
      <c r="B8" s="15">
        <v>1.01915297300699E-3</v>
      </c>
      <c r="C8" s="38"/>
      <c r="D8" s="14">
        <v>5.5559974110776199E-3</v>
      </c>
      <c r="E8" s="11"/>
      <c r="F8" s="10"/>
      <c r="G8" s="9"/>
      <c r="H8" s="38"/>
      <c r="I8" s="38"/>
      <c r="J8" s="38"/>
      <c r="K8" s="11"/>
      <c r="L8" s="10"/>
      <c r="M8" s="9"/>
      <c r="N8" s="11"/>
      <c r="O8" s="10"/>
      <c r="P8" s="9">
        <v>11</v>
      </c>
      <c r="Q8" s="38">
        <v>3</v>
      </c>
      <c r="R8" s="11">
        <f t="shared" si="0"/>
        <v>14</v>
      </c>
      <c r="S8" s="9">
        <v>14</v>
      </c>
      <c r="T8" s="9">
        <v>4.7894248031486502</v>
      </c>
      <c r="U8" s="38">
        <v>25.764524091836599</v>
      </c>
      <c r="V8" s="38">
        <f t="shared" si="1"/>
        <v>30.553948894985247</v>
      </c>
      <c r="W8" s="39">
        <f t="shared" si="2"/>
        <v>21.16101212534155</v>
      </c>
      <c r="X8" s="39">
        <f t="shared" si="3"/>
        <v>-398.83898787465847</v>
      </c>
      <c r="Y8" s="8">
        <f t="shared" si="4"/>
        <v>30.107814739955167</v>
      </c>
    </row>
    <row r="9" spans="1:25" ht="15.75" thickBot="1" x14ac:dyDescent="0.3">
      <c r="A9" s="10">
        <v>7</v>
      </c>
      <c r="B9" s="15"/>
      <c r="C9" s="38"/>
      <c r="D9" s="38"/>
      <c r="E9" s="14"/>
      <c r="F9" s="10"/>
      <c r="G9" s="9"/>
      <c r="H9" s="38"/>
      <c r="I9" s="38"/>
      <c r="J9" s="38"/>
      <c r="K9" s="11"/>
      <c r="L9" s="10"/>
      <c r="M9" s="9"/>
      <c r="N9" s="11"/>
      <c r="O9" s="10"/>
      <c r="P9" s="9">
        <v>11</v>
      </c>
      <c r="Q9" s="38">
        <v>3</v>
      </c>
      <c r="R9" s="11">
        <f t="shared" si="0"/>
        <v>14</v>
      </c>
      <c r="S9" s="9">
        <v>14</v>
      </c>
      <c r="T9" s="9"/>
      <c r="U9" s="38"/>
      <c r="V9" s="38">
        <f t="shared" si="1"/>
        <v>0</v>
      </c>
      <c r="W9" s="39" t="e">
        <f t="shared" si="2"/>
        <v>#NUM!</v>
      </c>
      <c r="X9" s="39" t="e">
        <f t="shared" si="3"/>
        <v>#NUM!</v>
      </c>
      <c r="Y9" s="8" t="e">
        <f t="shared" si="4"/>
        <v>#NUM!</v>
      </c>
    </row>
    <row r="10" spans="1:25" ht="15.75" thickBot="1" x14ac:dyDescent="0.3">
      <c r="A10" s="10">
        <v>8</v>
      </c>
      <c r="B10" s="38"/>
      <c r="C10" s="14"/>
      <c r="D10" s="38"/>
      <c r="E10" s="14"/>
      <c r="F10" s="10"/>
      <c r="G10" s="9"/>
      <c r="H10" s="38"/>
      <c r="I10" s="38"/>
      <c r="J10" s="38"/>
      <c r="K10" s="11"/>
      <c r="L10" s="10"/>
      <c r="M10" s="9"/>
      <c r="N10" s="11"/>
      <c r="O10" s="10"/>
      <c r="P10" s="9">
        <v>11</v>
      </c>
      <c r="Q10" s="38">
        <v>3</v>
      </c>
      <c r="R10" s="11">
        <f t="shared" si="0"/>
        <v>14</v>
      </c>
      <c r="S10" s="9">
        <v>14</v>
      </c>
      <c r="T10" s="9"/>
      <c r="U10" s="38"/>
      <c r="V10" s="38">
        <f t="shared" si="1"/>
        <v>0</v>
      </c>
      <c r="W10" s="39" t="e">
        <f t="shared" si="2"/>
        <v>#NUM!</v>
      </c>
      <c r="X10" s="39" t="e">
        <f t="shared" si="3"/>
        <v>#NUM!</v>
      </c>
      <c r="Y10" s="8" t="e">
        <f t="shared" si="4"/>
        <v>#NUM!</v>
      </c>
    </row>
    <row r="11" spans="1:25" ht="15.75" thickBot="1" x14ac:dyDescent="0.3">
      <c r="A11" s="10">
        <v>9</v>
      </c>
      <c r="B11" s="38"/>
      <c r="C11" s="38"/>
      <c r="D11" s="14"/>
      <c r="E11" s="14"/>
      <c r="F11" s="10"/>
      <c r="G11" s="9"/>
      <c r="H11" s="38"/>
      <c r="I11" s="38"/>
      <c r="J11" s="38"/>
      <c r="K11" s="11"/>
      <c r="L11" s="10"/>
      <c r="M11" s="9"/>
      <c r="N11" s="11"/>
      <c r="O11" s="10"/>
      <c r="P11" s="9">
        <v>11</v>
      </c>
      <c r="Q11" s="38">
        <v>3</v>
      </c>
      <c r="R11" s="11">
        <f t="shared" si="0"/>
        <v>14</v>
      </c>
      <c r="S11" s="9">
        <v>14</v>
      </c>
      <c r="T11" s="9"/>
      <c r="U11" s="38"/>
      <c r="V11" s="38">
        <f t="shared" si="1"/>
        <v>0</v>
      </c>
      <c r="W11" s="39" t="e">
        <f t="shared" si="2"/>
        <v>#NUM!</v>
      </c>
      <c r="X11" s="39" t="e">
        <f t="shared" si="3"/>
        <v>#NUM!</v>
      </c>
      <c r="Y11" s="8" t="e">
        <f t="shared" si="4"/>
        <v>#NUM!</v>
      </c>
    </row>
    <row r="12" spans="1:25" ht="15.75" thickBot="1" x14ac:dyDescent="0.3">
      <c r="A12" s="10">
        <v>10</v>
      </c>
      <c r="B12" s="15"/>
      <c r="C12" s="14"/>
      <c r="D12" s="38"/>
      <c r="E12" s="14"/>
      <c r="F12" s="10"/>
      <c r="G12" s="9"/>
      <c r="H12" s="38"/>
      <c r="I12" s="38"/>
      <c r="J12" s="38"/>
      <c r="K12" s="11"/>
      <c r="L12" s="10"/>
      <c r="M12" s="9"/>
      <c r="N12" s="11"/>
      <c r="O12" s="10"/>
      <c r="P12" s="9">
        <v>11</v>
      </c>
      <c r="Q12" s="38">
        <v>4</v>
      </c>
      <c r="R12" s="11">
        <f t="shared" si="0"/>
        <v>15</v>
      </c>
      <c r="S12" s="9">
        <v>14</v>
      </c>
      <c r="T12" s="9"/>
      <c r="U12" s="38"/>
      <c r="V12" s="38">
        <f t="shared" si="1"/>
        <v>0</v>
      </c>
      <c r="W12" s="39" t="e">
        <f t="shared" si="2"/>
        <v>#NUM!</v>
      </c>
      <c r="X12" s="39" t="e">
        <f t="shared" si="3"/>
        <v>#NUM!</v>
      </c>
      <c r="Y12" s="8" t="e">
        <f t="shared" si="4"/>
        <v>#NUM!</v>
      </c>
    </row>
    <row r="13" spans="1:25" ht="15.75" thickBot="1" x14ac:dyDescent="0.3">
      <c r="A13" s="4">
        <v>11</v>
      </c>
      <c r="B13" s="15"/>
      <c r="C13" s="6"/>
      <c r="D13" s="14"/>
      <c r="E13" s="14"/>
      <c r="F13" s="4"/>
      <c r="G13" s="3"/>
      <c r="H13" s="6"/>
      <c r="I13" s="6"/>
      <c r="J13" s="6"/>
      <c r="K13" s="5"/>
      <c r="L13" s="4"/>
      <c r="M13" s="3"/>
      <c r="N13" s="5"/>
      <c r="O13" s="4"/>
      <c r="P13" s="3">
        <v>11</v>
      </c>
      <c r="Q13" s="6">
        <v>4</v>
      </c>
      <c r="R13" s="5">
        <f t="shared" si="0"/>
        <v>15</v>
      </c>
      <c r="S13" s="3">
        <v>14</v>
      </c>
      <c r="T13" s="3"/>
      <c r="U13" s="6"/>
      <c r="V13" s="6">
        <f t="shared" si="1"/>
        <v>0</v>
      </c>
      <c r="W13" s="2" t="e">
        <f t="shared" si="2"/>
        <v>#NUM!</v>
      </c>
      <c r="X13" s="2" t="e">
        <f t="shared" si="3"/>
        <v>#NUM!</v>
      </c>
      <c r="Y13" s="1" t="e">
        <f t="shared" si="4"/>
        <v>#NUM!</v>
      </c>
    </row>
    <row r="14" spans="1:25" ht="15.75" thickBot="1" x14ac:dyDescent="0.3">
      <c r="A14" s="19">
        <v>12</v>
      </c>
      <c r="B14" s="21"/>
      <c r="C14" s="21"/>
      <c r="D14" s="21"/>
      <c r="E14" s="20"/>
      <c r="F14" s="19"/>
      <c r="G14" s="12"/>
      <c r="H14" s="21"/>
      <c r="I14" s="21"/>
      <c r="J14" s="21"/>
      <c r="K14" s="20"/>
      <c r="L14" s="19"/>
      <c r="M14" s="18"/>
      <c r="N14" s="20"/>
      <c r="O14" s="19"/>
      <c r="P14" s="18">
        <v>11</v>
      </c>
      <c r="Q14" s="21">
        <v>1</v>
      </c>
      <c r="R14" s="20">
        <f t="shared" si="0"/>
        <v>12</v>
      </c>
      <c r="S14" s="18">
        <v>14</v>
      </c>
      <c r="T14" s="18"/>
      <c r="U14" s="21"/>
      <c r="V14" s="21">
        <f t="shared" si="1"/>
        <v>0</v>
      </c>
      <c r="W14" s="17" t="e">
        <f t="shared" si="2"/>
        <v>#NUM!</v>
      </c>
      <c r="X14" s="17" t="e">
        <f t="shared" si="3"/>
        <v>#NUM!</v>
      </c>
      <c r="Y14" s="16" t="e">
        <f t="shared" si="4"/>
        <v>#NUM!</v>
      </c>
    </row>
    <row r="15" spans="1:25" ht="15.75" thickBot="1" x14ac:dyDescent="0.3">
      <c r="A15" s="10">
        <v>13</v>
      </c>
      <c r="B15" s="38"/>
      <c r="C15" s="38"/>
      <c r="D15" s="38"/>
      <c r="E15" s="11"/>
      <c r="F15" s="10"/>
      <c r="G15" s="9"/>
      <c r="H15" s="12"/>
      <c r="I15" s="38"/>
      <c r="J15" s="38"/>
      <c r="K15" s="11"/>
      <c r="L15" s="10"/>
      <c r="M15" s="9"/>
      <c r="N15" s="11"/>
      <c r="O15" s="10"/>
      <c r="P15" s="9">
        <v>11</v>
      </c>
      <c r="Q15" s="38">
        <v>1</v>
      </c>
      <c r="R15" s="11">
        <f t="shared" si="0"/>
        <v>12</v>
      </c>
      <c r="S15" s="9">
        <v>14</v>
      </c>
      <c r="T15" s="9"/>
      <c r="U15" s="38"/>
      <c r="V15" s="38">
        <f t="shared" si="1"/>
        <v>0</v>
      </c>
      <c r="W15" s="39" t="e">
        <f t="shared" si="2"/>
        <v>#NUM!</v>
      </c>
      <c r="X15" s="39" t="e">
        <f t="shared" si="3"/>
        <v>#NUM!</v>
      </c>
      <c r="Y15" s="8" t="e">
        <f t="shared" si="4"/>
        <v>#NUM!</v>
      </c>
    </row>
    <row r="16" spans="1:25" ht="15.75" thickBot="1" x14ac:dyDescent="0.3">
      <c r="A16" s="10">
        <v>14</v>
      </c>
      <c r="B16" s="38"/>
      <c r="C16" s="38"/>
      <c r="D16" s="38"/>
      <c r="E16" s="11"/>
      <c r="F16" s="10"/>
      <c r="G16" s="9"/>
      <c r="H16" s="38"/>
      <c r="I16" s="12"/>
      <c r="J16" s="38"/>
      <c r="K16" s="11"/>
      <c r="L16" s="10"/>
      <c r="M16" s="9"/>
      <c r="N16" s="11"/>
      <c r="O16" s="10"/>
      <c r="P16" s="9">
        <v>11</v>
      </c>
      <c r="Q16" s="38">
        <v>1</v>
      </c>
      <c r="R16" s="11">
        <f t="shared" si="0"/>
        <v>12</v>
      </c>
      <c r="S16" s="9">
        <v>14</v>
      </c>
      <c r="T16" s="9"/>
      <c r="U16" s="38"/>
      <c r="V16" s="38">
        <f t="shared" si="1"/>
        <v>0</v>
      </c>
      <c r="W16" s="39" t="e">
        <f t="shared" si="2"/>
        <v>#NUM!</v>
      </c>
      <c r="X16" s="39" t="e">
        <f t="shared" si="3"/>
        <v>#NUM!</v>
      </c>
      <c r="Y16" s="8" t="e">
        <f t="shared" si="4"/>
        <v>#NUM!</v>
      </c>
    </row>
    <row r="17" spans="1:25" ht="15.75" thickBot="1" x14ac:dyDescent="0.3">
      <c r="A17" s="10">
        <v>15</v>
      </c>
      <c r="B17" s="38"/>
      <c r="C17" s="38"/>
      <c r="D17" s="38"/>
      <c r="E17" s="11"/>
      <c r="F17" s="10"/>
      <c r="G17" s="9"/>
      <c r="H17" s="38"/>
      <c r="I17" s="38"/>
      <c r="J17" s="12"/>
      <c r="K17" s="11"/>
      <c r="L17" s="10"/>
      <c r="M17" s="9"/>
      <c r="N17" s="11"/>
      <c r="O17" s="10"/>
      <c r="P17" s="9">
        <v>11</v>
      </c>
      <c r="Q17" s="38">
        <v>1</v>
      </c>
      <c r="R17" s="11">
        <f t="shared" si="0"/>
        <v>12</v>
      </c>
      <c r="S17" s="9">
        <v>14</v>
      </c>
      <c r="T17" s="9"/>
      <c r="U17" s="38"/>
      <c r="V17" s="38">
        <f t="shared" si="1"/>
        <v>0</v>
      </c>
      <c r="W17" s="39" t="e">
        <f t="shared" si="2"/>
        <v>#NUM!</v>
      </c>
      <c r="X17" s="39" t="e">
        <f t="shared" si="3"/>
        <v>#NUM!</v>
      </c>
      <c r="Y17" s="8" t="e">
        <f t="shared" si="4"/>
        <v>#NUM!</v>
      </c>
    </row>
    <row r="18" spans="1:25" ht="15.75" thickBot="1" x14ac:dyDescent="0.3">
      <c r="A18" s="10">
        <v>16</v>
      </c>
      <c r="B18" s="38"/>
      <c r="C18" s="38"/>
      <c r="D18" s="38"/>
      <c r="E18" s="11"/>
      <c r="F18" s="10"/>
      <c r="G18" s="9"/>
      <c r="H18" s="38"/>
      <c r="I18" s="38"/>
      <c r="J18" s="38"/>
      <c r="K18" s="12"/>
      <c r="L18" s="10"/>
      <c r="M18" s="9"/>
      <c r="N18" s="11"/>
      <c r="O18" s="10"/>
      <c r="P18" s="9">
        <v>11</v>
      </c>
      <c r="Q18" s="38">
        <v>1</v>
      </c>
      <c r="R18" s="11">
        <f t="shared" si="0"/>
        <v>12</v>
      </c>
      <c r="S18" s="9">
        <v>14</v>
      </c>
      <c r="T18" s="9"/>
      <c r="U18" s="38"/>
      <c r="V18" s="38">
        <f t="shared" si="1"/>
        <v>0</v>
      </c>
      <c r="W18" s="39" t="e">
        <f t="shared" si="2"/>
        <v>#NUM!</v>
      </c>
      <c r="X18" s="39" t="e">
        <f t="shared" si="3"/>
        <v>#NUM!</v>
      </c>
      <c r="Y18" s="8" t="e">
        <f t="shared" si="4"/>
        <v>#NUM!</v>
      </c>
    </row>
    <row r="19" spans="1:25" ht="15.75" thickBot="1" x14ac:dyDescent="0.3">
      <c r="A19" s="10">
        <v>17</v>
      </c>
      <c r="B19" s="38"/>
      <c r="C19" s="38"/>
      <c r="D19" s="38"/>
      <c r="E19" s="11"/>
      <c r="F19" s="10"/>
      <c r="G19" s="12"/>
      <c r="H19" s="12"/>
      <c r="I19" s="38"/>
      <c r="J19" s="38"/>
      <c r="K19" s="11"/>
      <c r="L19" s="10"/>
      <c r="M19" s="9"/>
      <c r="N19" s="11"/>
      <c r="O19" s="10"/>
      <c r="P19" s="9">
        <v>11</v>
      </c>
      <c r="Q19" s="38">
        <v>3</v>
      </c>
      <c r="R19" s="11">
        <f t="shared" si="0"/>
        <v>14</v>
      </c>
      <c r="S19" s="9">
        <v>14</v>
      </c>
      <c r="T19" s="9"/>
      <c r="U19" s="38"/>
      <c r="V19" s="38">
        <f t="shared" si="1"/>
        <v>0</v>
      </c>
      <c r="W19" s="39" t="e">
        <f t="shared" si="2"/>
        <v>#NUM!</v>
      </c>
      <c r="X19" s="39" t="e">
        <f t="shared" si="3"/>
        <v>#NUM!</v>
      </c>
      <c r="Y19" s="8" t="e">
        <f t="shared" si="4"/>
        <v>#NUM!</v>
      </c>
    </row>
    <row r="20" spans="1:25" ht="15.75" thickBot="1" x14ac:dyDescent="0.3">
      <c r="A20" s="10">
        <v>18</v>
      </c>
      <c r="B20" s="38"/>
      <c r="C20" s="38"/>
      <c r="D20" s="38"/>
      <c r="E20" s="11"/>
      <c r="F20" s="10"/>
      <c r="G20" s="12"/>
      <c r="H20" s="38"/>
      <c r="I20" s="12"/>
      <c r="J20" s="38"/>
      <c r="K20" s="11"/>
      <c r="L20" s="10"/>
      <c r="M20" s="9"/>
      <c r="N20" s="11"/>
      <c r="O20" s="10"/>
      <c r="P20" s="9">
        <v>11</v>
      </c>
      <c r="Q20" s="38">
        <v>3</v>
      </c>
      <c r="R20" s="11">
        <f t="shared" si="0"/>
        <v>14</v>
      </c>
      <c r="S20" s="9">
        <v>14</v>
      </c>
      <c r="T20" s="9"/>
      <c r="U20" s="38"/>
      <c r="V20" s="38">
        <f t="shared" si="1"/>
        <v>0</v>
      </c>
      <c r="W20" s="39" t="e">
        <f t="shared" si="2"/>
        <v>#NUM!</v>
      </c>
      <c r="X20" s="39" t="e">
        <f t="shared" si="3"/>
        <v>#NUM!</v>
      </c>
      <c r="Y20" s="8" t="e">
        <f t="shared" si="4"/>
        <v>#NUM!</v>
      </c>
    </row>
    <row r="21" spans="1:25" ht="15.75" thickBot="1" x14ac:dyDescent="0.3">
      <c r="A21" s="10">
        <v>19</v>
      </c>
      <c r="B21" s="38"/>
      <c r="C21" s="38"/>
      <c r="D21" s="38"/>
      <c r="E21" s="11"/>
      <c r="F21" s="10"/>
      <c r="G21" s="12"/>
      <c r="H21" s="38"/>
      <c r="I21" s="38"/>
      <c r="J21" s="12"/>
      <c r="K21" s="11"/>
      <c r="L21" s="10"/>
      <c r="M21" s="9"/>
      <c r="N21" s="11"/>
      <c r="O21" s="10"/>
      <c r="P21" s="9">
        <v>11</v>
      </c>
      <c r="Q21" s="38">
        <v>3</v>
      </c>
      <c r="R21" s="11">
        <f t="shared" si="0"/>
        <v>14</v>
      </c>
      <c r="S21" s="9">
        <v>14</v>
      </c>
      <c r="T21" s="9"/>
      <c r="U21" s="38"/>
      <c r="V21" s="38">
        <f t="shared" si="1"/>
        <v>0</v>
      </c>
      <c r="W21" s="39" t="e">
        <f t="shared" si="2"/>
        <v>#NUM!</v>
      </c>
      <c r="X21" s="39" t="e">
        <f t="shared" si="3"/>
        <v>#NUM!</v>
      </c>
      <c r="Y21" s="8" t="e">
        <f t="shared" si="4"/>
        <v>#NUM!</v>
      </c>
    </row>
    <row r="22" spans="1:25" ht="15.75" thickBot="1" x14ac:dyDescent="0.3">
      <c r="A22" s="10">
        <v>20</v>
      </c>
      <c r="B22" s="38"/>
      <c r="C22" s="38"/>
      <c r="D22" s="38"/>
      <c r="E22" s="11"/>
      <c r="F22" s="10"/>
      <c r="G22" s="12"/>
      <c r="H22" s="38"/>
      <c r="I22" s="38"/>
      <c r="J22" s="38"/>
      <c r="K22" s="12"/>
      <c r="L22" s="10"/>
      <c r="M22" s="9"/>
      <c r="N22" s="11"/>
      <c r="O22" s="10"/>
      <c r="P22" s="9">
        <v>11</v>
      </c>
      <c r="Q22" s="38">
        <v>3</v>
      </c>
      <c r="R22" s="11">
        <f t="shared" si="0"/>
        <v>14</v>
      </c>
      <c r="S22" s="9">
        <v>14</v>
      </c>
      <c r="T22" s="9"/>
      <c r="U22" s="38"/>
      <c r="V22" s="38">
        <f t="shared" si="1"/>
        <v>0</v>
      </c>
      <c r="W22" s="39" t="e">
        <f t="shared" si="2"/>
        <v>#NUM!</v>
      </c>
      <c r="X22" s="39" t="e">
        <f t="shared" si="3"/>
        <v>#NUM!</v>
      </c>
      <c r="Y22" s="8" t="e">
        <f t="shared" si="4"/>
        <v>#NUM!</v>
      </c>
    </row>
    <row r="23" spans="1:25" ht="15.75" thickBot="1" x14ac:dyDescent="0.3">
      <c r="A23" s="10">
        <v>21</v>
      </c>
      <c r="B23" s="38"/>
      <c r="C23" s="38"/>
      <c r="D23" s="38"/>
      <c r="E23" s="11"/>
      <c r="F23" s="10"/>
      <c r="G23" s="9"/>
      <c r="H23" s="12"/>
      <c r="I23" s="12"/>
      <c r="J23" s="38"/>
      <c r="K23" s="11"/>
      <c r="L23" s="10"/>
      <c r="M23" s="9"/>
      <c r="N23" s="11"/>
      <c r="O23" s="10"/>
      <c r="P23" s="9">
        <v>11</v>
      </c>
      <c r="Q23" s="38">
        <v>3</v>
      </c>
      <c r="R23" s="11">
        <f t="shared" si="0"/>
        <v>14</v>
      </c>
      <c r="S23" s="9">
        <v>14</v>
      </c>
      <c r="T23" s="9"/>
      <c r="U23" s="38"/>
      <c r="V23" s="38">
        <f t="shared" si="1"/>
        <v>0</v>
      </c>
      <c r="W23" s="39" t="e">
        <f t="shared" si="2"/>
        <v>#NUM!</v>
      </c>
      <c r="X23" s="39" t="e">
        <f t="shared" si="3"/>
        <v>#NUM!</v>
      </c>
      <c r="Y23" s="8" t="e">
        <f t="shared" si="4"/>
        <v>#NUM!</v>
      </c>
    </row>
    <row r="24" spans="1:25" ht="15.75" thickBot="1" x14ac:dyDescent="0.3">
      <c r="A24" s="10">
        <v>22</v>
      </c>
      <c r="B24" s="38"/>
      <c r="C24" s="38"/>
      <c r="D24" s="38"/>
      <c r="E24" s="11"/>
      <c r="F24" s="10"/>
      <c r="G24" s="9"/>
      <c r="H24" s="12"/>
      <c r="I24" s="38"/>
      <c r="J24" s="12"/>
      <c r="K24" s="11"/>
      <c r="L24" s="10"/>
      <c r="M24" s="9"/>
      <c r="N24" s="11"/>
      <c r="O24" s="10"/>
      <c r="P24" s="9">
        <v>11</v>
      </c>
      <c r="Q24" s="38">
        <v>3</v>
      </c>
      <c r="R24" s="11">
        <f t="shared" si="0"/>
        <v>14</v>
      </c>
      <c r="S24" s="9">
        <v>14</v>
      </c>
      <c r="T24" s="9"/>
      <c r="U24" s="38"/>
      <c r="V24" s="38">
        <f t="shared" si="1"/>
        <v>0</v>
      </c>
      <c r="W24" s="39" t="e">
        <f t="shared" si="2"/>
        <v>#NUM!</v>
      </c>
      <c r="X24" s="39" t="e">
        <f t="shared" si="3"/>
        <v>#NUM!</v>
      </c>
      <c r="Y24" s="8" t="e">
        <f t="shared" si="4"/>
        <v>#NUM!</v>
      </c>
    </row>
    <row r="25" spans="1:25" ht="15.75" thickBot="1" x14ac:dyDescent="0.3">
      <c r="A25" s="10">
        <v>23</v>
      </c>
      <c r="B25" s="38"/>
      <c r="C25" s="38"/>
      <c r="D25" s="38"/>
      <c r="E25" s="11"/>
      <c r="F25" s="10"/>
      <c r="G25" s="9"/>
      <c r="H25" s="12"/>
      <c r="I25" s="38"/>
      <c r="J25" s="38"/>
      <c r="K25" s="12"/>
      <c r="L25" s="10"/>
      <c r="M25" s="9"/>
      <c r="N25" s="11"/>
      <c r="O25" s="10"/>
      <c r="P25" s="9">
        <v>11</v>
      </c>
      <c r="Q25" s="38">
        <v>3</v>
      </c>
      <c r="R25" s="11">
        <f t="shared" si="0"/>
        <v>14</v>
      </c>
      <c r="S25" s="9">
        <v>14</v>
      </c>
      <c r="T25" s="9"/>
      <c r="U25" s="38"/>
      <c r="V25" s="38">
        <f t="shared" si="1"/>
        <v>0</v>
      </c>
      <c r="W25" s="39" t="e">
        <f t="shared" si="2"/>
        <v>#NUM!</v>
      </c>
      <c r="X25" s="39" t="e">
        <f t="shared" si="3"/>
        <v>#NUM!</v>
      </c>
      <c r="Y25" s="8" t="e">
        <f t="shared" si="4"/>
        <v>#NUM!</v>
      </c>
    </row>
    <row r="26" spans="1:25" ht="15.75" thickBot="1" x14ac:dyDescent="0.3">
      <c r="A26" s="10">
        <v>24</v>
      </c>
      <c r="B26" s="38"/>
      <c r="C26" s="38"/>
      <c r="D26" s="38"/>
      <c r="E26" s="11"/>
      <c r="F26" s="10"/>
      <c r="G26" s="9"/>
      <c r="H26" s="38"/>
      <c r="I26" s="12"/>
      <c r="J26" s="12"/>
      <c r="K26" s="11"/>
      <c r="L26" s="10"/>
      <c r="M26" s="9"/>
      <c r="N26" s="11"/>
      <c r="O26" s="10"/>
      <c r="P26" s="9">
        <v>11</v>
      </c>
      <c r="Q26" s="38">
        <v>3</v>
      </c>
      <c r="R26" s="11">
        <f t="shared" si="0"/>
        <v>14</v>
      </c>
      <c r="S26" s="9">
        <v>14</v>
      </c>
      <c r="T26" s="9"/>
      <c r="U26" s="38"/>
      <c r="V26" s="38">
        <f t="shared" si="1"/>
        <v>0</v>
      </c>
      <c r="W26" s="39" t="e">
        <f t="shared" si="2"/>
        <v>#NUM!</v>
      </c>
      <c r="X26" s="39" t="e">
        <f t="shared" si="3"/>
        <v>#NUM!</v>
      </c>
      <c r="Y26" s="8" t="e">
        <f t="shared" si="4"/>
        <v>#NUM!</v>
      </c>
    </row>
    <row r="27" spans="1:25" ht="15.75" thickBot="1" x14ac:dyDescent="0.3">
      <c r="A27" s="10">
        <v>25</v>
      </c>
      <c r="B27" s="38"/>
      <c r="C27" s="38"/>
      <c r="D27" s="38"/>
      <c r="E27" s="11"/>
      <c r="F27" s="10"/>
      <c r="G27" s="9"/>
      <c r="H27" s="38"/>
      <c r="I27" s="12"/>
      <c r="J27" s="38"/>
      <c r="K27" s="12"/>
      <c r="L27" s="10"/>
      <c r="M27" s="9"/>
      <c r="N27" s="11"/>
      <c r="O27" s="10"/>
      <c r="P27" s="9">
        <v>11</v>
      </c>
      <c r="Q27" s="38">
        <v>3</v>
      </c>
      <c r="R27" s="11">
        <f t="shared" si="0"/>
        <v>14</v>
      </c>
      <c r="S27" s="9">
        <v>14</v>
      </c>
      <c r="T27" s="9"/>
      <c r="U27" s="38"/>
      <c r="V27" s="38">
        <f t="shared" si="1"/>
        <v>0</v>
      </c>
      <c r="W27" s="39" t="e">
        <f t="shared" si="2"/>
        <v>#NUM!</v>
      </c>
      <c r="X27" s="39" t="e">
        <f t="shared" si="3"/>
        <v>#NUM!</v>
      </c>
      <c r="Y27" s="8" t="e">
        <f t="shared" si="4"/>
        <v>#NUM!</v>
      </c>
    </row>
    <row r="28" spans="1:25" ht="15.75" thickBot="1" x14ac:dyDescent="0.3">
      <c r="A28" s="10">
        <v>26</v>
      </c>
      <c r="B28" s="38"/>
      <c r="C28" s="38"/>
      <c r="D28" s="38"/>
      <c r="E28" s="11"/>
      <c r="F28" s="10"/>
      <c r="G28" s="9"/>
      <c r="H28" s="38"/>
      <c r="I28" s="38"/>
      <c r="J28" s="12"/>
      <c r="K28" s="12"/>
      <c r="L28" s="10"/>
      <c r="M28" s="9"/>
      <c r="N28" s="11"/>
      <c r="O28" s="10"/>
      <c r="P28" s="9">
        <v>11</v>
      </c>
      <c r="Q28" s="38">
        <v>3</v>
      </c>
      <c r="R28" s="11">
        <f t="shared" si="0"/>
        <v>14</v>
      </c>
      <c r="S28" s="9">
        <v>14</v>
      </c>
      <c r="T28" s="9"/>
      <c r="U28" s="38"/>
      <c r="V28" s="38">
        <f t="shared" si="1"/>
        <v>0</v>
      </c>
      <c r="W28" s="39" t="e">
        <f t="shared" si="2"/>
        <v>#NUM!</v>
      </c>
      <c r="X28" s="39" t="e">
        <f t="shared" si="3"/>
        <v>#NUM!</v>
      </c>
      <c r="Y28" s="8" t="e">
        <f t="shared" si="4"/>
        <v>#NUM!</v>
      </c>
    </row>
    <row r="29" spans="1:25" ht="15.75" thickBot="1" x14ac:dyDescent="0.3">
      <c r="A29" s="10">
        <v>27</v>
      </c>
      <c r="B29" s="38"/>
      <c r="C29" s="38"/>
      <c r="D29" s="38"/>
      <c r="E29" s="11"/>
      <c r="F29" s="10"/>
      <c r="G29" s="12"/>
      <c r="H29" s="12"/>
      <c r="I29" s="12"/>
      <c r="J29" s="38"/>
      <c r="K29" s="11"/>
      <c r="L29" s="10"/>
      <c r="M29" s="9"/>
      <c r="N29" s="11"/>
      <c r="O29" s="10"/>
      <c r="P29" s="9">
        <v>11</v>
      </c>
      <c r="Q29" s="38">
        <v>4</v>
      </c>
      <c r="R29" s="11">
        <f t="shared" si="0"/>
        <v>15</v>
      </c>
      <c r="S29" s="9">
        <v>14</v>
      </c>
      <c r="T29" s="9"/>
      <c r="U29" s="38"/>
      <c r="V29" s="38">
        <f t="shared" si="1"/>
        <v>0</v>
      </c>
      <c r="W29" s="39" t="e">
        <f t="shared" si="2"/>
        <v>#NUM!</v>
      </c>
      <c r="X29" s="39" t="e">
        <f t="shared" si="3"/>
        <v>#NUM!</v>
      </c>
      <c r="Y29" s="8" t="e">
        <f t="shared" si="4"/>
        <v>#NUM!</v>
      </c>
    </row>
    <row r="30" spans="1:25" ht="15.75" thickBot="1" x14ac:dyDescent="0.3">
      <c r="A30" s="10">
        <v>28</v>
      </c>
      <c r="B30" s="38"/>
      <c r="C30" s="38"/>
      <c r="D30" s="38"/>
      <c r="E30" s="11"/>
      <c r="F30" s="10"/>
      <c r="G30" s="12"/>
      <c r="H30" s="12"/>
      <c r="I30" s="38"/>
      <c r="J30" s="12"/>
      <c r="K30" s="11"/>
      <c r="L30" s="10"/>
      <c r="M30" s="9"/>
      <c r="N30" s="11"/>
      <c r="O30" s="10"/>
      <c r="P30" s="9">
        <v>11</v>
      </c>
      <c r="Q30" s="38">
        <v>4</v>
      </c>
      <c r="R30" s="11">
        <f t="shared" si="0"/>
        <v>15</v>
      </c>
      <c r="S30" s="9">
        <v>14</v>
      </c>
      <c r="T30" s="9"/>
      <c r="U30" s="38"/>
      <c r="V30" s="38">
        <f t="shared" si="1"/>
        <v>0</v>
      </c>
      <c r="W30" s="39" t="e">
        <f t="shared" si="2"/>
        <v>#NUM!</v>
      </c>
      <c r="X30" s="39" t="e">
        <f t="shared" si="3"/>
        <v>#NUM!</v>
      </c>
      <c r="Y30" s="8" t="e">
        <f t="shared" si="4"/>
        <v>#NUM!</v>
      </c>
    </row>
    <row r="31" spans="1:25" ht="15.75" thickBot="1" x14ac:dyDescent="0.3">
      <c r="A31" s="10">
        <v>29</v>
      </c>
      <c r="B31" s="38"/>
      <c r="C31" s="38"/>
      <c r="D31" s="38"/>
      <c r="E31" s="11"/>
      <c r="F31" s="10"/>
      <c r="G31" s="12"/>
      <c r="H31" s="12"/>
      <c r="I31" s="38"/>
      <c r="J31" s="38"/>
      <c r="K31" s="12"/>
      <c r="L31" s="10"/>
      <c r="M31" s="9"/>
      <c r="N31" s="11"/>
      <c r="O31" s="10"/>
      <c r="P31" s="9">
        <v>11</v>
      </c>
      <c r="Q31" s="38">
        <v>4</v>
      </c>
      <c r="R31" s="11">
        <f t="shared" si="0"/>
        <v>15</v>
      </c>
      <c r="S31" s="9">
        <v>14</v>
      </c>
      <c r="T31" s="9"/>
      <c r="U31" s="38"/>
      <c r="V31" s="38">
        <f t="shared" si="1"/>
        <v>0</v>
      </c>
      <c r="W31" s="39" t="e">
        <f t="shared" si="2"/>
        <v>#NUM!</v>
      </c>
      <c r="X31" s="39" t="e">
        <f t="shared" si="3"/>
        <v>#NUM!</v>
      </c>
      <c r="Y31" s="8" t="e">
        <f t="shared" si="4"/>
        <v>#NUM!</v>
      </c>
    </row>
    <row r="32" spans="1:25" ht="15.75" thickBot="1" x14ac:dyDescent="0.3">
      <c r="A32" s="10">
        <v>30</v>
      </c>
      <c r="B32" s="38"/>
      <c r="C32" s="38"/>
      <c r="D32" s="38"/>
      <c r="E32" s="11"/>
      <c r="F32" s="10"/>
      <c r="G32" s="12"/>
      <c r="H32" s="38"/>
      <c r="I32" s="12"/>
      <c r="J32" s="12"/>
      <c r="K32" s="11"/>
      <c r="L32" s="10"/>
      <c r="M32" s="9"/>
      <c r="N32" s="11"/>
      <c r="O32" s="10"/>
      <c r="P32" s="9">
        <v>11</v>
      </c>
      <c r="Q32" s="38">
        <v>4</v>
      </c>
      <c r="R32" s="11">
        <f t="shared" si="0"/>
        <v>15</v>
      </c>
      <c r="S32" s="9">
        <v>14</v>
      </c>
      <c r="T32" s="9"/>
      <c r="U32" s="38"/>
      <c r="V32" s="38">
        <f t="shared" si="1"/>
        <v>0</v>
      </c>
      <c r="W32" s="39" t="e">
        <f t="shared" si="2"/>
        <v>#NUM!</v>
      </c>
      <c r="X32" s="39" t="e">
        <f t="shared" si="3"/>
        <v>#NUM!</v>
      </c>
      <c r="Y32" s="8" t="e">
        <f t="shared" si="4"/>
        <v>#NUM!</v>
      </c>
    </row>
    <row r="33" spans="1:25" ht="15.75" thickBot="1" x14ac:dyDescent="0.3">
      <c r="A33" s="10">
        <v>31</v>
      </c>
      <c r="B33" s="38"/>
      <c r="C33" s="38"/>
      <c r="D33" s="38"/>
      <c r="E33" s="11"/>
      <c r="F33" s="10"/>
      <c r="G33" s="12"/>
      <c r="H33" s="38"/>
      <c r="I33" s="12"/>
      <c r="J33" s="38"/>
      <c r="K33" s="12"/>
      <c r="L33" s="10"/>
      <c r="M33" s="9"/>
      <c r="N33" s="11"/>
      <c r="O33" s="10"/>
      <c r="P33" s="9">
        <v>11</v>
      </c>
      <c r="Q33" s="38">
        <v>4</v>
      </c>
      <c r="R33" s="11">
        <f t="shared" si="0"/>
        <v>15</v>
      </c>
      <c r="S33" s="9">
        <v>14</v>
      </c>
      <c r="T33" s="9"/>
      <c r="U33" s="38"/>
      <c r="V33" s="38">
        <f t="shared" si="1"/>
        <v>0</v>
      </c>
      <c r="W33" s="39" t="e">
        <f t="shared" si="2"/>
        <v>#NUM!</v>
      </c>
      <c r="X33" s="39" t="e">
        <f t="shared" si="3"/>
        <v>#NUM!</v>
      </c>
      <c r="Y33" s="8" t="e">
        <f t="shared" si="4"/>
        <v>#NUM!</v>
      </c>
    </row>
    <row r="34" spans="1:25" ht="15.75" thickBot="1" x14ac:dyDescent="0.3">
      <c r="A34" s="10">
        <v>32</v>
      </c>
      <c r="B34" s="38"/>
      <c r="C34" s="38"/>
      <c r="D34" s="38"/>
      <c r="E34" s="11"/>
      <c r="F34" s="10"/>
      <c r="G34" s="12"/>
      <c r="H34" s="38"/>
      <c r="I34" s="38"/>
      <c r="J34" s="13"/>
      <c r="K34" s="12"/>
      <c r="L34" s="10"/>
      <c r="M34" s="9"/>
      <c r="N34" s="11"/>
      <c r="O34" s="10"/>
      <c r="P34" s="9">
        <v>11</v>
      </c>
      <c r="Q34" s="38">
        <v>4</v>
      </c>
      <c r="R34" s="11">
        <f t="shared" si="0"/>
        <v>15</v>
      </c>
      <c r="S34" s="9">
        <v>14</v>
      </c>
      <c r="T34" s="9"/>
      <c r="U34" s="38"/>
      <c r="V34" s="38">
        <f t="shared" si="1"/>
        <v>0</v>
      </c>
      <c r="W34" s="39" t="e">
        <f t="shared" si="2"/>
        <v>#NUM!</v>
      </c>
      <c r="X34" s="39" t="e">
        <f t="shared" si="3"/>
        <v>#NUM!</v>
      </c>
      <c r="Y34" s="8" t="e">
        <f t="shared" si="4"/>
        <v>#NUM!</v>
      </c>
    </row>
    <row r="35" spans="1:25" ht="15.75" thickBot="1" x14ac:dyDescent="0.3">
      <c r="A35" s="10">
        <v>33</v>
      </c>
      <c r="B35" s="38"/>
      <c r="C35" s="38"/>
      <c r="D35" s="38"/>
      <c r="E35" s="11"/>
      <c r="F35" s="10"/>
      <c r="G35" s="9"/>
      <c r="H35" s="12"/>
      <c r="I35" s="12"/>
      <c r="J35" s="12"/>
      <c r="K35" s="11"/>
      <c r="L35" s="10"/>
      <c r="M35" s="9"/>
      <c r="N35" s="11"/>
      <c r="O35" s="10"/>
      <c r="P35" s="9">
        <v>11</v>
      </c>
      <c r="Q35" s="38">
        <v>4</v>
      </c>
      <c r="R35" s="11">
        <f t="shared" si="0"/>
        <v>15</v>
      </c>
      <c r="S35" s="9">
        <v>14</v>
      </c>
      <c r="T35" s="9"/>
      <c r="U35" s="38"/>
      <c r="V35" s="38">
        <f t="shared" si="1"/>
        <v>0</v>
      </c>
      <c r="W35" s="39" t="e">
        <f t="shared" si="2"/>
        <v>#NUM!</v>
      </c>
      <c r="X35" s="39" t="e">
        <f t="shared" si="3"/>
        <v>#NUM!</v>
      </c>
      <c r="Y35" s="8" t="e">
        <f t="shared" si="4"/>
        <v>#NUM!</v>
      </c>
    </row>
    <row r="36" spans="1:25" ht="15.75" thickBot="1" x14ac:dyDescent="0.3">
      <c r="A36" s="10">
        <v>34</v>
      </c>
      <c r="B36" s="38"/>
      <c r="C36" s="38"/>
      <c r="D36" s="38"/>
      <c r="E36" s="11"/>
      <c r="F36" s="10"/>
      <c r="G36" s="9"/>
      <c r="H36" s="12"/>
      <c r="I36" s="12"/>
      <c r="J36" s="38"/>
      <c r="K36" s="12"/>
      <c r="L36" s="10"/>
      <c r="M36" s="9"/>
      <c r="N36" s="11"/>
      <c r="O36" s="10"/>
      <c r="P36" s="9">
        <v>11</v>
      </c>
      <c r="Q36" s="38">
        <v>4</v>
      </c>
      <c r="R36" s="11">
        <f t="shared" si="0"/>
        <v>15</v>
      </c>
      <c r="S36" s="9">
        <v>14</v>
      </c>
      <c r="T36" s="9"/>
      <c r="U36" s="38"/>
      <c r="V36" s="38">
        <f t="shared" si="1"/>
        <v>0</v>
      </c>
      <c r="W36" s="39" t="e">
        <f t="shared" si="2"/>
        <v>#NUM!</v>
      </c>
      <c r="X36" s="39" t="e">
        <f t="shared" si="3"/>
        <v>#NUM!</v>
      </c>
      <c r="Y36" s="8" t="e">
        <f t="shared" si="4"/>
        <v>#NUM!</v>
      </c>
    </row>
    <row r="37" spans="1:25" ht="15.75" thickBot="1" x14ac:dyDescent="0.3">
      <c r="A37" s="10">
        <v>35</v>
      </c>
      <c r="B37" s="38"/>
      <c r="C37" s="38"/>
      <c r="D37" s="38"/>
      <c r="E37" s="11"/>
      <c r="F37" s="10"/>
      <c r="G37" s="9"/>
      <c r="H37" s="12"/>
      <c r="I37" s="38"/>
      <c r="J37" s="12"/>
      <c r="K37" s="12"/>
      <c r="L37" s="10"/>
      <c r="M37" s="9"/>
      <c r="N37" s="11"/>
      <c r="O37" s="10"/>
      <c r="P37" s="9">
        <v>11</v>
      </c>
      <c r="Q37" s="38">
        <v>4</v>
      </c>
      <c r="R37" s="11">
        <f t="shared" si="0"/>
        <v>15</v>
      </c>
      <c r="S37" s="9">
        <v>14</v>
      </c>
      <c r="T37" s="9"/>
      <c r="U37" s="38"/>
      <c r="V37" s="38">
        <f t="shared" si="1"/>
        <v>0</v>
      </c>
      <c r="W37" s="39" t="e">
        <f t="shared" si="2"/>
        <v>#NUM!</v>
      </c>
      <c r="X37" s="39" t="e">
        <f t="shared" si="3"/>
        <v>#NUM!</v>
      </c>
      <c r="Y37" s="8" t="e">
        <f t="shared" si="4"/>
        <v>#NUM!</v>
      </c>
    </row>
    <row r="38" spans="1:25" ht="15.75" thickBot="1" x14ac:dyDescent="0.3">
      <c r="A38" s="10">
        <v>36</v>
      </c>
      <c r="B38" s="38"/>
      <c r="C38" s="38"/>
      <c r="D38" s="38"/>
      <c r="E38" s="11"/>
      <c r="F38" s="10"/>
      <c r="G38" s="9"/>
      <c r="H38" s="38"/>
      <c r="I38" s="12"/>
      <c r="J38" s="12"/>
      <c r="K38" s="12"/>
      <c r="L38" s="10"/>
      <c r="M38" s="9"/>
      <c r="N38" s="11"/>
      <c r="O38" s="10"/>
      <c r="P38" s="9">
        <v>11</v>
      </c>
      <c r="Q38" s="38">
        <v>4</v>
      </c>
      <c r="R38" s="11">
        <f t="shared" si="0"/>
        <v>15</v>
      </c>
      <c r="S38" s="9">
        <v>14</v>
      </c>
      <c r="T38" s="9"/>
      <c r="U38" s="38"/>
      <c r="V38" s="38">
        <f t="shared" si="1"/>
        <v>0</v>
      </c>
      <c r="W38" s="39" t="e">
        <f t="shared" si="2"/>
        <v>#NUM!</v>
      </c>
      <c r="X38" s="39" t="e">
        <f t="shared" si="3"/>
        <v>#NUM!</v>
      </c>
      <c r="Y38" s="8" t="e">
        <f t="shared" si="4"/>
        <v>#NUM!</v>
      </c>
    </row>
    <row r="39" spans="1:25" ht="15.75" thickBot="1" x14ac:dyDescent="0.3">
      <c r="A39" s="10">
        <v>37</v>
      </c>
      <c r="B39" s="38"/>
      <c r="C39" s="38"/>
      <c r="D39" s="38"/>
      <c r="E39" s="11"/>
      <c r="F39" s="10"/>
      <c r="G39" s="12"/>
      <c r="H39" s="12"/>
      <c r="I39" s="12"/>
      <c r="J39" s="12"/>
      <c r="K39" s="11"/>
      <c r="L39" s="10"/>
      <c r="M39" s="9"/>
      <c r="N39" s="11"/>
      <c r="O39" s="10"/>
      <c r="P39" s="9">
        <v>11</v>
      </c>
      <c r="Q39" s="38">
        <v>5</v>
      </c>
      <c r="R39" s="11">
        <f t="shared" si="0"/>
        <v>16</v>
      </c>
      <c r="S39" s="9">
        <v>14</v>
      </c>
      <c r="T39" s="9"/>
      <c r="U39" s="38"/>
      <c r="V39" s="38">
        <f t="shared" si="1"/>
        <v>0</v>
      </c>
      <c r="W39" s="39" t="e">
        <f t="shared" si="2"/>
        <v>#NUM!</v>
      </c>
      <c r="X39" s="39" t="e">
        <f t="shared" si="3"/>
        <v>#NUM!</v>
      </c>
      <c r="Y39" s="8" t="e">
        <f t="shared" si="4"/>
        <v>#NUM!</v>
      </c>
    </row>
    <row r="40" spans="1:25" ht="15.75" thickBot="1" x14ac:dyDescent="0.3">
      <c r="A40" s="10">
        <v>38</v>
      </c>
      <c r="B40" s="38"/>
      <c r="C40" s="38"/>
      <c r="D40" s="38"/>
      <c r="E40" s="11"/>
      <c r="F40" s="10"/>
      <c r="G40" s="12"/>
      <c r="H40" s="12"/>
      <c r="I40" s="12"/>
      <c r="J40" s="38"/>
      <c r="K40" s="12"/>
      <c r="L40" s="10"/>
      <c r="M40" s="9"/>
      <c r="N40" s="11"/>
      <c r="O40" s="10"/>
      <c r="P40" s="9">
        <v>11</v>
      </c>
      <c r="Q40" s="38">
        <v>5</v>
      </c>
      <c r="R40" s="11">
        <f t="shared" si="0"/>
        <v>16</v>
      </c>
      <c r="S40" s="9">
        <v>14</v>
      </c>
      <c r="T40" s="9"/>
      <c r="U40" s="38"/>
      <c r="V40" s="38">
        <f t="shared" si="1"/>
        <v>0</v>
      </c>
      <c r="W40" s="39" t="e">
        <f t="shared" si="2"/>
        <v>#NUM!</v>
      </c>
      <c r="X40" s="39" t="e">
        <f t="shared" si="3"/>
        <v>#NUM!</v>
      </c>
      <c r="Y40" s="8" t="e">
        <f t="shared" si="4"/>
        <v>#NUM!</v>
      </c>
    </row>
    <row r="41" spans="1:25" ht="15.75" thickBot="1" x14ac:dyDescent="0.3">
      <c r="A41" s="10">
        <v>39</v>
      </c>
      <c r="B41" s="38"/>
      <c r="C41" s="38"/>
      <c r="D41" s="38"/>
      <c r="E41" s="11"/>
      <c r="F41" s="10"/>
      <c r="G41" s="12"/>
      <c r="H41" s="12"/>
      <c r="I41" s="38"/>
      <c r="J41" s="12"/>
      <c r="K41" s="12"/>
      <c r="L41" s="10"/>
      <c r="M41" s="9"/>
      <c r="N41" s="11"/>
      <c r="O41" s="10"/>
      <c r="P41" s="9">
        <v>11</v>
      </c>
      <c r="Q41" s="38">
        <v>5</v>
      </c>
      <c r="R41" s="11">
        <f t="shared" si="0"/>
        <v>16</v>
      </c>
      <c r="S41" s="9">
        <v>14</v>
      </c>
      <c r="T41" s="9"/>
      <c r="U41" s="38"/>
      <c r="V41" s="38">
        <f t="shared" si="1"/>
        <v>0</v>
      </c>
      <c r="W41" s="39" t="e">
        <f t="shared" si="2"/>
        <v>#NUM!</v>
      </c>
      <c r="X41" s="39" t="e">
        <f t="shared" si="3"/>
        <v>#NUM!</v>
      </c>
      <c r="Y41" s="8" t="e">
        <f t="shared" si="4"/>
        <v>#NUM!</v>
      </c>
    </row>
    <row r="42" spans="1:25" ht="15.75" thickBot="1" x14ac:dyDescent="0.3">
      <c r="A42" s="10">
        <v>40</v>
      </c>
      <c r="B42" s="38"/>
      <c r="C42" s="38"/>
      <c r="D42" s="38"/>
      <c r="E42" s="11"/>
      <c r="F42" s="10"/>
      <c r="G42" s="12"/>
      <c r="H42" s="38"/>
      <c r="I42" s="12"/>
      <c r="J42" s="12"/>
      <c r="K42" s="12"/>
      <c r="L42" s="10"/>
      <c r="M42" s="9"/>
      <c r="N42" s="11"/>
      <c r="O42" s="10"/>
      <c r="P42" s="9">
        <v>11</v>
      </c>
      <c r="Q42" s="38">
        <v>5</v>
      </c>
      <c r="R42" s="11">
        <f t="shared" si="0"/>
        <v>16</v>
      </c>
      <c r="S42" s="9">
        <v>14</v>
      </c>
      <c r="T42" s="9"/>
      <c r="U42" s="38"/>
      <c r="V42" s="38">
        <f t="shared" si="1"/>
        <v>0</v>
      </c>
      <c r="W42" s="39" t="e">
        <f t="shared" si="2"/>
        <v>#NUM!</v>
      </c>
      <c r="X42" s="39" t="e">
        <f t="shared" si="3"/>
        <v>#NUM!</v>
      </c>
      <c r="Y42" s="8" t="e">
        <f t="shared" si="4"/>
        <v>#NUM!</v>
      </c>
    </row>
    <row r="43" spans="1:25" ht="15.75" thickBot="1" x14ac:dyDescent="0.3">
      <c r="A43" s="10">
        <v>41</v>
      </c>
      <c r="B43" s="38"/>
      <c r="C43" s="38"/>
      <c r="D43" s="38"/>
      <c r="E43" s="11"/>
      <c r="F43" s="10"/>
      <c r="G43" s="9"/>
      <c r="H43" s="12"/>
      <c r="I43" s="12"/>
      <c r="J43" s="12"/>
      <c r="K43" s="12"/>
      <c r="L43" s="10"/>
      <c r="M43" s="9"/>
      <c r="N43" s="11"/>
      <c r="O43" s="10"/>
      <c r="P43" s="9">
        <v>11</v>
      </c>
      <c r="Q43" s="38">
        <v>5</v>
      </c>
      <c r="R43" s="11">
        <f t="shared" si="0"/>
        <v>16</v>
      </c>
      <c r="S43" s="9">
        <v>14</v>
      </c>
      <c r="T43" s="9"/>
      <c r="U43" s="38"/>
      <c r="V43" s="38">
        <f t="shared" si="1"/>
        <v>0</v>
      </c>
      <c r="W43" s="39" t="e">
        <f t="shared" si="2"/>
        <v>#NUM!</v>
      </c>
      <c r="X43" s="39" t="e">
        <f t="shared" si="3"/>
        <v>#NUM!</v>
      </c>
      <c r="Y43" s="8" t="e">
        <f t="shared" si="4"/>
        <v>#NUM!</v>
      </c>
    </row>
    <row r="44" spans="1:25" ht="15.75" thickBot="1" x14ac:dyDescent="0.3">
      <c r="A44" s="4">
        <v>42</v>
      </c>
      <c r="B44" s="6"/>
      <c r="C44" s="6"/>
      <c r="D44" s="6"/>
      <c r="E44" s="5"/>
      <c r="F44" s="4"/>
      <c r="G44" s="12"/>
      <c r="H44" s="12"/>
      <c r="I44" s="12"/>
      <c r="J44" s="12"/>
      <c r="K44" s="12"/>
      <c r="L44" s="4"/>
      <c r="M44" s="3"/>
      <c r="N44" s="5"/>
      <c r="O44" s="4"/>
      <c r="P44" s="3">
        <v>11</v>
      </c>
      <c r="Q44" s="6">
        <v>6</v>
      </c>
      <c r="R44" s="5">
        <f t="shared" si="0"/>
        <v>17</v>
      </c>
      <c r="S44" s="3">
        <v>14</v>
      </c>
      <c r="T44" s="3"/>
      <c r="U44" s="6"/>
      <c r="V44" s="6">
        <f t="shared" si="1"/>
        <v>0</v>
      </c>
      <c r="W44" s="2" t="e">
        <f t="shared" si="2"/>
        <v>#NUM!</v>
      </c>
      <c r="X44" s="2" t="e">
        <f t="shared" si="3"/>
        <v>#NUM!</v>
      </c>
      <c r="Y44" s="1" t="e">
        <f t="shared" si="4"/>
        <v>#NUM!</v>
      </c>
    </row>
    <row r="45" spans="1:25" ht="15.75" thickBot="1" x14ac:dyDescent="0.3">
      <c r="A45" s="10">
        <v>43</v>
      </c>
      <c r="E45" s="11"/>
      <c r="F45" s="10"/>
      <c r="G45" s="9"/>
      <c r="K45" s="11"/>
      <c r="L45" s="10"/>
      <c r="M45" s="40"/>
      <c r="N45" s="11"/>
      <c r="O45" s="10"/>
      <c r="P45" s="9">
        <v>11</v>
      </c>
      <c r="Q45">
        <v>1</v>
      </c>
      <c r="R45" s="11">
        <f t="shared" si="0"/>
        <v>12</v>
      </c>
      <c r="S45" s="9">
        <v>14</v>
      </c>
      <c r="T45" s="9"/>
      <c r="V45">
        <f t="shared" si="1"/>
        <v>0</v>
      </c>
      <c r="W45" s="24" t="e">
        <f t="shared" si="2"/>
        <v>#NUM!</v>
      </c>
      <c r="X45" s="24" t="e">
        <f t="shared" si="3"/>
        <v>#NUM!</v>
      </c>
      <c r="Y45" s="8" t="e">
        <f t="shared" si="4"/>
        <v>#NUM!</v>
      </c>
    </row>
    <row r="46" spans="1:25" ht="15.75" thickBot="1" x14ac:dyDescent="0.3">
      <c r="A46" s="10">
        <v>44</v>
      </c>
      <c r="E46" s="11"/>
      <c r="F46" s="10"/>
      <c r="G46" s="9"/>
      <c r="K46" s="11"/>
      <c r="L46" s="10"/>
      <c r="M46" s="9"/>
      <c r="N46" s="7"/>
      <c r="O46" s="10"/>
      <c r="P46" s="9">
        <v>11</v>
      </c>
      <c r="Q46">
        <v>1</v>
      </c>
      <c r="R46" s="11">
        <f t="shared" si="0"/>
        <v>12</v>
      </c>
      <c r="S46" s="9">
        <v>14</v>
      </c>
      <c r="T46" s="9"/>
      <c r="V46">
        <f t="shared" si="1"/>
        <v>0</v>
      </c>
      <c r="W46" s="24" t="e">
        <f t="shared" si="2"/>
        <v>#NUM!</v>
      </c>
      <c r="X46" s="24" t="e">
        <f t="shared" si="3"/>
        <v>#NUM!</v>
      </c>
      <c r="Y46" s="8" t="e">
        <f t="shared" si="4"/>
        <v>#NUM!</v>
      </c>
    </row>
    <row r="47" spans="1:25" ht="15.75" thickBot="1" x14ac:dyDescent="0.3">
      <c r="A47" s="4">
        <v>45</v>
      </c>
      <c r="B47" s="6"/>
      <c r="C47" s="6"/>
      <c r="D47" s="6"/>
      <c r="E47" s="5"/>
      <c r="F47" s="4"/>
      <c r="G47" s="3"/>
      <c r="H47" s="6"/>
      <c r="I47" s="6"/>
      <c r="J47" s="6"/>
      <c r="K47" s="5"/>
      <c r="L47" s="4"/>
      <c r="M47" s="7"/>
      <c r="N47" s="7"/>
      <c r="O47" s="4"/>
      <c r="P47" s="3">
        <v>11</v>
      </c>
      <c r="Q47" s="6">
        <v>2</v>
      </c>
      <c r="R47" s="5">
        <f t="shared" si="0"/>
        <v>13</v>
      </c>
      <c r="S47" s="3">
        <v>14</v>
      </c>
      <c r="T47" s="3"/>
      <c r="U47" s="6"/>
      <c r="V47" s="6">
        <f t="shared" si="1"/>
        <v>0</v>
      </c>
      <c r="W47" s="2" t="e">
        <f t="shared" si="2"/>
        <v>#NUM!</v>
      </c>
      <c r="X47" s="2" t="e">
        <f t="shared" si="3"/>
        <v>#NUM!</v>
      </c>
      <c r="Y47" s="1" t="e">
        <f t="shared" si="4"/>
        <v>#NUM!</v>
      </c>
    </row>
  </sheetData>
  <mergeCells count="5">
    <mergeCell ref="B1:E1"/>
    <mergeCell ref="G1:K1"/>
    <mergeCell ref="M1:N1"/>
    <mergeCell ref="P1:R1"/>
    <mergeCell ref="T1:Y1"/>
  </mergeCells>
  <conditionalFormatting sqref="T3:T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V4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W4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4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Y4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6A6C2-2D8A-419F-9E27-9EA7FEDE25F2}">
  <dimension ref="A1:Y47"/>
  <sheetViews>
    <sheetView zoomScale="66" zoomScaleNormal="70" workbookViewId="0">
      <selection activeCell="U8" sqref="U8"/>
    </sheetView>
  </sheetViews>
  <sheetFormatPr defaultRowHeight="15" x14ac:dyDescent="0.25"/>
  <cols>
    <col min="2" max="2" width="15.7109375" bestFit="1" customWidth="1"/>
    <col min="16" max="16" width="10.28515625" bestFit="1" customWidth="1"/>
  </cols>
  <sheetData>
    <row r="1" spans="1:25" ht="15.75" thickBot="1" x14ac:dyDescent="0.3">
      <c r="A1" s="19">
        <v>111</v>
      </c>
      <c r="B1" s="25" t="s">
        <v>23</v>
      </c>
      <c r="C1" s="25"/>
      <c r="D1" s="25"/>
      <c r="E1" s="26"/>
      <c r="G1" s="27" t="s">
        <v>22</v>
      </c>
      <c r="H1" s="25"/>
      <c r="I1" s="25"/>
      <c r="J1" s="25"/>
      <c r="K1" s="26"/>
      <c r="M1" s="27" t="s">
        <v>21</v>
      </c>
      <c r="N1" s="26"/>
      <c r="O1" s="19"/>
      <c r="P1" s="28" t="s">
        <v>20</v>
      </c>
      <c r="Q1" s="29"/>
      <c r="R1" s="30"/>
      <c r="S1" s="19" t="s">
        <v>19</v>
      </c>
      <c r="T1" s="28" t="s">
        <v>18</v>
      </c>
      <c r="U1" s="29"/>
      <c r="V1" s="29"/>
      <c r="W1" s="29"/>
      <c r="X1" s="29"/>
      <c r="Y1" s="30"/>
    </row>
    <row r="2" spans="1:25" ht="15.75" thickBot="1" x14ac:dyDescent="0.3">
      <c r="A2" s="19" t="s">
        <v>6</v>
      </c>
      <c r="B2" s="31" t="s">
        <v>17</v>
      </c>
      <c r="C2" s="32" t="s">
        <v>16</v>
      </c>
      <c r="D2" s="32" t="s">
        <v>15</v>
      </c>
      <c r="E2" s="32" t="s">
        <v>14</v>
      </c>
      <c r="F2" s="22"/>
      <c r="G2" s="33" t="s">
        <v>13</v>
      </c>
      <c r="H2" s="33" t="s">
        <v>12</v>
      </c>
      <c r="I2" s="34" t="s">
        <v>11</v>
      </c>
      <c r="J2" s="34" t="s">
        <v>10</v>
      </c>
      <c r="K2" s="33" t="s">
        <v>4</v>
      </c>
      <c r="L2" s="22"/>
      <c r="M2" s="35" t="s">
        <v>9</v>
      </c>
      <c r="N2" s="35" t="s">
        <v>8</v>
      </c>
      <c r="O2" s="23"/>
      <c r="P2" s="36" t="s">
        <v>7</v>
      </c>
      <c r="Q2" s="36" t="s">
        <v>6</v>
      </c>
      <c r="R2" s="36" t="s">
        <v>5</v>
      </c>
      <c r="S2" s="36" t="s">
        <v>4</v>
      </c>
      <c r="T2" s="19" t="s">
        <v>24</v>
      </c>
      <c r="U2" s="19" t="s">
        <v>25</v>
      </c>
      <c r="V2" s="19" t="s">
        <v>3</v>
      </c>
      <c r="W2" s="19" t="s">
        <v>2</v>
      </c>
      <c r="X2" s="19" t="s">
        <v>1</v>
      </c>
      <c r="Y2" s="19" t="s">
        <v>0</v>
      </c>
    </row>
    <row r="3" spans="1:25" ht="15.75" thickBot="1" x14ac:dyDescent="0.3">
      <c r="A3" s="19">
        <v>1</v>
      </c>
      <c r="B3" s="15">
        <f>0.0000815625012364762</f>
        <v>8.1562501236476196E-5</v>
      </c>
      <c r="C3" s="37"/>
      <c r="D3" s="21"/>
      <c r="E3" s="20"/>
      <c r="F3" s="19"/>
      <c r="G3" s="18"/>
      <c r="H3" s="21"/>
      <c r="I3" s="21"/>
      <c r="J3" s="21"/>
      <c r="K3" s="20"/>
      <c r="L3" s="19"/>
      <c r="M3" s="18"/>
      <c r="N3" s="20"/>
      <c r="O3" s="19"/>
      <c r="P3" s="18">
        <v>11</v>
      </c>
      <c r="Q3" s="21">
        <v>1</v>
      </c>
      <c r="R3" s="20">
        <f t="shared" ref="R3:R47" si="0">P3+Q3</f>
        <v>12</v>
      </c>
      <c r="S3" s="18">
        <v>14</v>
      </c>
      <c r="T3" s="18">
        <v>2.7755130408714899</v>
      </c>
      <c r="U3" s="21">
        <v>2.5695074775949598</v>
      </c>
      <c r="V3" s="21">
        <f>T3+U3</f>
        <v>5.3450205184664501</v>
      </c>
      <c r="W3" s="17">
        <f>2*R3-2*LN(V3)</f>
        <v>20.647669233430616</v>
      </c>
      <c r="X3" s="17">
        <f>W3+(2*R3^2+2*R3)/(S3-R3-1)</f>
        <v>332.64766923343063</v>
      </c>
      <c r="Y3" s="16">
        <f>R3*LN(S3)-2*LN(V3)</f>
        <v>28.316357188813715</v>
      </c>
    </row>
    <row r="4" spans="1:25" ht="15.75" thickBot="1" x14ac:dyDescent="0.3">
      <c r="A4" s="10">
        <v>2</v>
      </c>
      <c r="B4" s="38"/>
      <c r="C4" s="14">
        <v>314411697</v>
      </c>
      <c r="D4" s="38"/>
      <c r="E4" s="11"/>
      <c r="F4" s="10"/>
      <c r="G4" s="9"/>
      <c r="H4" s="38"/>
      <c r="I4" s="38"/>
      <c r="J4" s="38"/>
      <c r="K4" s="11"/>
      <c r="L4" s="10"/>
      <c r="M4" s="9"/>
      <c r="N4" s="11"/>
      <c r="O4" s="10"/>
      <c r="P4" s="9">
        <v>11</v>
      </c>
      <c r="Q4" s="38">
        <v>1</v>
      </c>
      <c r="R4" s="11">
        <f t="shared" si="0"/>
        <v>12</v>
      </c>
      <c r="S4" s="9">
        <v>14</v>
      </c>
      <c r="T4" s="9">
        <v>2.47153940343477</v>
      </c>
      <c r="U4" s="38">
        <v>1.54353537825675</v>
      </c>
      <c r="V4" s="38">
        <f t="shared" ref="V4:V47" si="1">T4+U4</f>
        <v>4.0150747816915198</v>
      </c>
      <c r="W4" s="39">
        <f t="shared" ref="W4:W47" si="2">2*R4-2*LN(V4)</f>
        <v>21.219888054395526</v>
      </c>
      <c r="X4" s="39">
        <f t="shared" ref="X4:X47" si="3">W4+(2*R4^2+2*R4)/(S4-R4-1)</f>
        <v>333.21988805439554</v>
      </c>
      <c r="Y4" s="8">
        <f t="shared" ref="Y4:Y47" si="4">R4*LN(S4)-2*LN(V4)</f>
        <v>28.888576009778625</v>
      </c>
    </row>
    <row r="5" spans="1:25" ht="15.75" thickBot="1" x14ac:dyDescent="0.3">
      <c r="A5" s="10">
        <v>3</v>
      </c>
      <c r="B5" s="38"/>
      <c r="C5" s="38"/>
      <c r="D5" s="14">
        <v>3.2374999276362303E-2</v>
      </c>
      <c r="E5" s="11"/>
      <c r="F5" s="10"/>
      <c r="G5" s="9"/>
      <c r="H5" s="38"/>
      <c r="I5" s="38"/>
      <c r="J5" s="38"/>
      <c r="K5" s="11"/>
      <c r="L5" s="10"/>
      <c r="M5" s="9"/>
      <c r="N5" s="11"/>
      <c r="O5" s="10"/>
      <c r="P5" s="9">
        <v>11</v>
      </c>
      <c r="Q5" s="38">
        <v>1</v>
      </c>
      <c r="R5" s="11">
        <f t="shared" si="0"/>
        <v>12</v>
      </c>
      <c r="S5" s="9">
        <v>14</v>
      </c>
      <c r="T5" s="9">
        <v>2.4177722242243802</v>
      </c>
      <c r="U5" s="38">
        <v>2.3942327500449299</v>
      </c>
      <c r="V5" s="38">
        <f t="shared" si="1"/>
        <v>4.8120049742693105</v>
      </c>
      <c r="W5" s="39">
        <f t="shared" si="2"/>
        <v>20.857772336332602</v>
      </c>
      <c r="X5" s="39">
        <f t="shared" si="3"/>
        <v>332.85777233633257</v>
      </c>
      <c r="Y5" s="8">
        <f t="shared" si="4"/>
        <v>28.526460291715701</v>
      </c>
    </row>
    <row r="6" spans="1:25" ht="15.75" thickBot="1" x14ac:dyDescent="0.3">
      <c r="A6" s="10">
        <v>4</v>
      </c>
      <c r="B6" s="38"/>
      <c r="C6" s="38"/>
      <c r="D6" s="38"/>
      <c r="E6" s="14">
        <v>16.332499785423199</v>
      </c>
      <c r="F6" s="10"/>
      <c r="G6" s="9"/>
      <c r="H6" s="38"/>
      <c r="I6" s="38"/>
      <c r="J6" s="38"/>
      <c r="K6" s="11"/>
      <c r="L6" s="10"/>
      <c r="M6" s="9"/>
      <c r="N6" s="11"/>
      <c r="O6" s="10"/>
      <c r="P6" s="9">
        <v>11</v>
      </c>
      <c r="Q6" s="38">
        <v>1</v>
      </c>
      <c r="R6" s="11">
        <f t="shared" si="0"/>
        <v>12</v>
      </c>
      <c r="S6" s="9">
        <v>14</v>
      </c>
      <c r="T6" s="9">
        <v>2.1961560561593698</v>
      </c>
      <c r="U6" s="38">
        <v>2.3009791916108702</v>
      </c>
      <c r="V6" s="38">
        <f t="shared" si="1"/>
        <v>4.49713524777024</v>
      </c>
      <c r="W6" s="39">
        <f t="shared" si="2"/>
        <v>20.993118835107101</v>
      </c>
      <c r="X6" s="39">
        <f t="shared" si="3"/>
        <v>332.99311883510711</v>
      </c>
      <c r="Y6" s="8">
        <f t="shared" si="4"/>
        <v>28.6618067904902</v>
      </c>
    </row>
    <row r="7" spans="1:25" ht="15.75" thickBot="1" x14ac:dyDescent="0.3">
      <c r="A7" s="10">
        <v>5</v>
      </c>
      <c r="B7" s="15">
        <v>1.52032244058417E-4</v>
      </c>
      <c r="C7" s="14">
        <v>182590332</v>
      </c>
      <c r="D7" s="38"/>
      <c r="E7" s="11"/>
      <c r="F7" s="10"/>
      <c r="G7" s="9"/>
      <c r="H7" s="38"/>
      <c r="I7" s="38"/>
      <c r="J7" s="38"/>
      <c r="K7" s="11"/>
      <c r="L7" s="10"/>
      <c r="M7" s="9"/>
      <c r="N7" s="11"/>
      <c r="O7" s="10"/>
      <c r="P7" s="9">
        <v>11</v>
      </c>
      <c r="Q7" s="38">
        <v>3</v>
      </c>
      <c r="R7" s="11">
        <f t="shared" si="0"/>
        <v>14</v>
      </c>
      <c r="S7" s="9">
        <v>14</v>
      </c>
      <c r="T7" s="9">
        <v>2.0460937497312202</v>
      </c>
      <c r="U7" s="38">
        <v>2.0701734798975</v>
      </c>
      <c r="V7" s="38">
        <f t="shared" si="1"/>
        <v>4.1162672296287202</v>
      </c>
      <c r="W7" s="39">
        <f t="shared" si="2"/>
        <v>25.170106519083504</v>
      </c>
      <c r="X7" s="39">
        <f t="shared" si="3"/>
        <v>-394.8298934809165</v>
      </c>
      <c r="Y7" s="8">
        <f t="shared" si="4"/>
        <v>34.116909133697121</v>
      </c>
    </row>
    <row r="8" spans="1:25" ht="15.75" thickBot="1" x14ac:dyDescent="0.3">
      <c r="A8" s="10">
        <v>6</v>
      </c>
      <c r="B8" s="15">
        <v>1.8171002472735801E-4</v>
      </c>
      <c r="C8" s="38"/>
      <c r="D8" s="14">
        <v>1.7448577490853101E-2</v>
      </c>
      <c r="E8" s="11"/>
      <c r="F8" s="10"/>
      <c r="G8" s="9"/>
      <c r="H8" s="38"/>
      <c r="I8" s="38"/>
      <c r="J8" s="38"/>
      <c r="K8" s="11"/>
      <c r="L8" s="10"/>
      <c r="M8" s="9"/>
      <c r="N8" s="11"/>
      <c r="O8" s="10"/>
      <c r="P8" s="9">
        <v>11</v>
      </c>
      <c r="Q8" s="38">
        <v>3</v>
      </c>
      <c r="R8" s="11">
        <f t="shared" si="0"/>
        <v>14</v>
      </c>
      <c r="S8" s="9">
        <v>14</v>
      </c>
      <c r="T8" s="9">
        <v>1.7364107023847899</v>
      </c>
      <c r="U8" s="38">
        <v>2.5251459904916702</v>
      </c>
      <c r="V8" s="38">
        <f t="shared" si="1"/>
        <v>4.2615566928764599</v>
      </c>
      <c r="W8" s="39">
        <f t="shared" si="2"/>
        <v>25.100730971211291</v>
      </c>
      <c r="X8" s="39">
        <f t="shared" si="3"/>
        <v>-394.89926902878869</v>
      </c>
      <c r="Y8" s="8">
        <f t="shared" si="4"/>
        <v>34.047533585824908</v>
      </c>
    </row>
    <row r="9" spans="1:25" ht="15.75" thickBot="1" x14ac:dyDescent="0.3">
      <c r="A9" s="10">
        <v>7</v>
      </c>
      <c r="B9" s="15"/>
      <c r="C9" s="38"/>
      <c r="D9" s="38"/>
      <c r="E9" s="14"/>
      <c r="F9" s="10"/>
      <c r="G9" s="9"/>
      <c r="H9" s="38"/>
      <c r="I9" s="38"/>
      <c r="J9" s="38"/>
      <c r="K9" s="11"/>
      <c r="L9" s="10"/>
      <c r="M9" s="9"/>
      <c r="N9" s="11"/>
      <c r="O9" s="10"/>
      <c r="P9" s="9">
        <v>11</v>
      </c>
      <c r="Q9" s="38">
        <v>3</v>
      </c>
      <c r="R9" s="11">
        <f t="shared" si="0"/>
        <v>14</v>
      </c>
      <c r="S9" s="9">
        <v>14</v>
      </c>
      <c r="T9" s="9"/>
      <c r="U9" s="38"/>
      <c r="V9" s="38">
        <f t="shared" si="1"/>
        <v>0</v>
      </c>
      <c r="W9" s="39" t="e">
        <f t="shared" si="2"/>
        <v>#NUM!</v>
      </c>
      <c r="X9" s="39" t="e">
        <f t="shared" si="3"/>
        <v>#NUM!</v>
      </c>
      <c r="Y9" s="8" t="e">
        <f t="shared" si="4"/>
        <v>#NUM!</v>
      </c>
    </row>
    <row r="10" spans="1:25" ht="15.75" thickBot="1" x14ac:dyDescent="0.3">
      <c r="A10" s="10">
        <v>8</v>
      </c>
      <c r="B10" s="38"/>
      <c r="C10" s="14"/>
      <c r="D10" s="38"/>
      <c r="E10" s="14"/>
      <c r="F10" s="10"/>
      <c r="G10" s="9"/>
      <c r="H10" s="38"/>
      <c r="I10" s="38"/>
      <c r="J10" s="38"/>
      <c r="K10" s="11"/>
      <c r="L10" s="10"/>
      <c r="M10" s="9"/>
      <c r="N10" s="11"/>
      <c r="O10" s="10"/>
      <c r="P10" s="9">
        <v>11</v>
      </c>
      <c r="Q10" s="38">
        <v>3</v>
      </c>
      <c r="R10" s="11">
        <f t="shared" si="0"/>
        <v>14</v>
      </c>
      <c r="S10" s="9">
        <v>14</v>
      </c>
      <c r="T10" s="9"/>
      <c r="U10" s="38"/>
      <c r="V10" s="38">
        <f t="shared" si="1"/>
        <v>0</v>
      </c>
      <c r="W10" s="39" t="e">
        <f t="shared" si="2"/>
        <v>#NUM!</v>
      </c>
      <c r="X10" s="39" t="e">
        <f t="shared" si="3"/>
        <v>#NUM!</v>
      </c>
      <c r="Y10" s="8" t="e">
        <f t="shared" si="4"/>
        <v>#NUM!</v>
      </c>
    </row>
    <row r="11" spans="1:25" ht="15.75" thickBot="1" x14ac:dyDescent="0.3">
      <c r="A11" s="10">
        <v>9</v>
      </c>
      <c r="B11" s="38"/>
      <c r="C11" s="38"/>
      <c r="D11" s="14"/>
      <c r="E11" s="14"/>
      <c r="F11" s="10"/>
      <c r="G11" s="9"/>
      <c r="H11" s="38"/>
      <c r="I11" s="38"/>
      <c r="J11" s="38"/>
      <c r="K11" s="11"/>
      <c r="L11" s="10"/>
      <c r="M11" s="9"/>
      <c r="N11" s="11"/>
      <c r="O11" s="10"/>
      <c r="P11" s="9">
        <v>11</v>
      </c>
      <c r="Q11" s="38">
        <v>3</v>
      </c>
      <c r="R11" s="11">
        <f t="shared" si="0"/>
        <v>14</v>
      </c>
      <c r="S11" s="9">
        <v>14</v>
      </c>
      <c r="T11" s="9"/>
      <c r="U11" s="38"/>
      <c r="V11" s="38">
        <f t="shared" si="1"/>
        <v>0</v>
      </c>
      <c r="W11" s="39" t="e">
        <f t="shared" si="2"/>
        <v>#NUM!</v>
      </c>
      <c r="X11" s="39" t="e">
        <f t="shared" si="3"/>
        <v>#NUM!</v>
      </c>
      <c r="Y11" s="8" t="e">
        <f t="shared" si="4"/>
        <v>#NUM!</v>
      </c>
    </row>
    <row r="12" spans="1:25" ht="15.75" thickBot="1" x14ac:dyDescent="0.3">
      <c r="A12" s="10">
        <v>10</v>
      </c>
      <c r="B12" s="15"/>
      <c r="C12" s="14"/>
      <c r="D12" s="38"/>
      <c r="E12" s="14"/>
      <c r="F12" s="10"/>
      <c r="G12" s="9"/>
      <c r="H12" s="38"/>
      <c r="I12" s="38"/>
      <c r="J12" s="38"/>
      <c r="K12" s="11"/>
      <c r="L12" s="10"/>
      <c r="M12" s="9"/>
      <c r="N12" s="11"/>
      <c r="O12" s="10"/>
      <c r="P12" s="9">
        <v>11</v>
      </c>
      <c r="Q12" s="38">
        <v>4</v>
      </c>
      <c r="R12" s="11">
        <f t="shared" si="0"/>
        <v>15</v>
      </c>
      <c r="S12" s="9">
        <v>14</v>
      </c>
      <c r="T12" s="9"/>
      <c r="U12" s="38"/>
      <c r="V12" s="38">
        <f t="shared" si="1"/>
        <v>0</v>
      </c>
      <c r="W12" s="39" t="e">
        <f t="shared" si="2"/>
        <v>#NUM!</v>
      </c>
      <c r="X12" s="39" t="e">
        <f t="shared" si="3"/>
        <v>#NUM!</v>
      </c>
      <c r="Y12" s="8" t="e">
        <f t="shared" si="4"/>
        <v>#NUM!</v>
      </c>
    </row>
    <row r="13" spans="1:25" ht="15.75" thickBot="1" x14ac:dyDescent="0.3">
      <c r="A13" s="4">
        <v>11</v>
      </c>
      <c r="B13" s="15"/>
      <c r="C13" s="6"/>
      <c r="D13" s="14"/>
      <c r="E13" s="14"/>
      <c r="F13" s="4"/>
      <c r="G13" s="3"/>
      <c r="H13" s="6"/>
      <c r="I13" s="6"/>
      <c r="J13" s="6"/>
      <c r="K13" s="5"/>
      <c r="L13" s="4"/>
      <c r="M13" s="3"/>
      <c r="N13" s="5"/>
      <c r="O13" s="4"/>
      <c r="P13" s="3">
        <v>11</v>
      </c>
      <c r="Q13" s="6">
        <v>4</v>
      </c>
      <c r="R13" s="5">
        <f t="shared" si="0"/>
        <v>15</v>
      </c>
      <c r="S13" s="3">
        <v>14</v>
      </c>
      <c r="T13" s="3"/>
      <c r="U13" s="6"/>
      <c r="V13" s="6">
        <f t="shared" si="1"/>
        <v>0</v>
      </c>
      <c r="W13" s="2" t="e">
        <f t="shared" si="2"/>
        <v>#NUM!</v>
      </c>
      <c r="X13" s="2" t="e">
        <f t="shared" si="3"/>
        <v>#NUM!</v>
      </c>
      <c r="Y13" s="1" t="e">
        <f t="shared" si="4"/>
        <v>#NUM!</v>
      </c>
    </row>
    <row r="14" spans="1:25" ht="15.75" thickBot="1" x14ac:dyDescent="0.3">
      <c r="A14" s="19">
        <v>12</v>
      </c>
      <c r="B14" s="21"/>
      <c r="C14" s="21"/>
      <c r="D14" s="21"/>
      <c r="E14" s="20"/>
      <c r="F14" s="19"/>
      <c r="G14" s="12"/>
      <c r="H14" s="21"/>
      <c r="I14" s="21"/>
      <c r="J14" s="21"/>
      <c r="K14" s="20"/>
      <c r="L14" s="19"/>
      <c r="M14" s="18"/>
      <c r="N14" s="20"/>
      <c r="O14" s="19"/>
      <c r="P14" s="18">
        <v>11</v>
      </c>
      <c r="Q14" s="21">
        <v>1</v>
      </c>
      <c r="R14" s="20">
        <f t="shared" si="0"/>
        <v>12</v>
      </c>
      <c r="S14" s="18">
        <v>14</v>
      </c>
      <c r="T14" s="18"/>
      <c r="U14" s="21"/>
      <c r="V14" s="21">
        <f t="shared" si="1"/>
        <v>0</v>
      </c>
      <c r="W14" s="17" t="e">
        <f t="shared" si="2"/>
        <v>#NUM!</v>
      </c>
      <c r="X14" s="17" t="e">
        <f t="shared" si="3"/>
        <v>#NUM!</v>
      </c>
      <c r="Y14" s="16" t="e">
        <f t="shared" si="4"/>
        <v>#NUM!</v>
      </c>
    </row>
    <row r="15" spans="1:25" ht="15.75" thickBot="1" x14ac:dyDescent="0.3">
      <c r="A15" s="10">
        <v>13</v>
      </c>
      <c r="B15" s="38"/>
      <c r="C15" s="38"/>
      <c r="D15" s="38"/>
      <c r="E15" s="11"/>
      <c r="F15" s="10"/>
      <c r="G15" s="9"/>
      <c r="H15" s="12"/>
      <c r="I15" s="38"/>
      <c r="J15" s="38"/>
      <c r="K15" s="11"/>
      <c r="L15" s="10"/>
      <c r="M15" s="9"/>
      <c r="N15" s="11"/>
      <c r="O15" s="10"/>
      <c r="P15" s="9">
        <v>11</v>
      </c>
      <c r="Q15" s="38">
        <v>1</v>
      </c>
      <c r="R15" s="11">
        <f t="shared" si="0"/>
        <v>12</v>
      </c>
      <c r="S15" s="9">
        <v>14</v>
      </c>
      <c r="T15" s="9"/>
      <c r="U15" s="38"/>
      <c r="V15" s="38">
        <f t="shared" si="1"/>
        <v>0</v>
      </c>
      <c r="W15" s="39" t="e">
        <f t="shared" si="2"/>
        <v>#NUM!</v>
      </c>
      <c r="X15" s="39" t="e">
        <f t="shared" si="3"/>
        <v>#NUM!</v>
      </c>
      <c r="Y15" s="8" t="e">
        <f t="shared" si="4"/>
        <v>#NUM!</v>
      </c>
    </row>
    <row r="16" spans="1:25" ht="15.75" thickBot="1" x14ac:dyDescent="0.3">
      <c r="A16" s="10">
        <v>14</v>
      </c>
      <c r="B16" s="38"/>
      <c r="C16" s="38"/>
      <c r="D16" s="38"/>
      <c r="E16" s="11"/>
      <c r="F16" s="10"/>
      <c r="G16" s="9"/>
      <c r="H16" s="38"/>
      <c r="I16" s="12"/>
      <c r="J16" s="38"/>
      <c r="K16" s="11"/>
      <c r="L16" s="10"/>
      <c r="M16" s="9"/>
      <c r="N16" s="11"/>
      <c r="O16" s="10"/>
      <c r="P16" s="9">
        <v>11</v>
      </c>
      <c r="Q16" s="38">
        <v>1</v>
      </c>
      <c r="R16" s="11">
        <f t="shared" si="0"/>
        <v>12</v>
      </c>
      <c r="S16" s="9">
        <v>14</v>
      </c>
      <c r="T16" s="9"/>
      <c r="U16" s="38"/>
      <c r="V16" s="38">
        <f t="shared" si="1"/>
        <v>0</v>
      </c>
      <c r="W16" s="39" t="e">
        <f t="shared" si="2"/>
        <v>#NUM!</v>
      </c>
      <c r="X16" s="39" t="e">
        <f t="shared" si="3"/>
        <v>#NUM!</v>
      </c>
      <c r="Y16" s="8" t="e">
        <f t="shared" si="4"/>
        <v>#NUM!</v>
      </c>
    </row>
    <row r="17" spans="1:25" ht="15.75" thickBot="1" x14ac:dyDescent="0.3">
      <c r="A17" s="10">
        <v>15</v>
      </c>
      <c r="B17" s="38"/>
      <c r="C17" s="38"/>
      <c r="D17" s="38"/>
      <c r="E17" s="11"/>
      <c r="F17" s="10"/>
      <c r="G17" s="9"/>
      <c r="H17" s="38"/>
      <c r="I17" s="38"/>
      <c r="J17" s="12"/>
      <c r="K17" s="11"/>
      <c r="L17" s="10"/>
      <c r="M17" s="9"/>
      <c r="N17" s="11"/>
      <c r="O17" s="10"/>
      <c r="P17" s="9">
        <v>11</v>
      </c>
      <c r="Q17" s="38">
        <v>1</v>
      </c>
      <c r="R17" s="11">
        <f t="shared" si="0"/>
        <v>12</v>
      </c>
      <c r="S17" s="9">
        <v>14</v>
      </c>
      <c r="T17" s="9"/>
      <c r="U17" s="38"/>
      <c r="V17" s="38">
        <f t="shared" si="1"/>
        <v>0</v>
      </c>
      <c r="W17" s="39" t="e">
        <f t="shared" si="2"/>
        <v>#NUM!</v>
      </c>
      <c r="X17" s="39" t="e">
        <f t="shared" si="3"/>
        <v>#NUM!</v>
      </c>
      <c r="Y17" s="8" t="e">
        <f t="shared" si="4"/>
        <v>#NUM!</v>
      </c>
    </row>
    <row r="18" spans="1:25" ht="15.75" thickBot="1" x14ac:dyDescent="0.3">
      <c r="A18" s="10">
        <v>16</v>
      </c>
      <c r="B18" s="38"/>
      <c r="C18" s="38"/>
      <c r="D18" s="38"/>
      <c r="E18" s="11"/>
      <c r="F18" s="10"/>
      <c r="G18" s="9"/>
      <c r="H18" s="38"/>
      <c r="I18" s="38"/>
      <c r="J18" s="38"/>
      <c r="K18" s="12"/>
      <c r="L18" s="10"/>
      <c r="M18" s="9"/>
      <c r="N18" s="11"/>
      <c r="O18" s="10"/>
      <c r="P18" s="9">
        <v>11</v>
      </c>
      <c r="Q18" s="38">
        <v>1</v>
      </c>
      <c r="R18" s="11">
        <f t="shared" si="0"/>
        <v>12</v>
      </c>
      <c r="S18" s="9">
        <v>14</v>
      </c>
      <c r="T18" s="9"/>
      <c r="U18" s="38"/>
      <c r="V18" s="38">
        <f t="shared" si="1"/>
        <v>0</v>
      </c>
      <c r="W18" s="39" t="e">
        <f t="shared" si="2"/>
        <v>#NUM!</v>
      </c>
      <c r="X18" s="39" t="e">
        <f t="shared" si="3"/>
        <v>#NUM!</v>
      </c>
      <c r="Y18" s="8" t="e">
        <f t="shared" si="4"/>
        <v>#NUM!</v>
      </c>
    </row>
    <row r="19" spans="1:25" ht="15.75" thickBot="1" x14ac:dyDescent="0.3">
      <c r="A19" s="10">
        <v>17</v>
      </c>
      <c r="B19" s="38"/>
      <c r="C19" s="38"/>
      <c r="D19" s="38"/>
      <c r="E19" s="11"/>
      <c r="F19" s="10"/>
      <c r="G19" s="12"/>
      <c r="H19" s="12"/>
      <c r="I19" s="38"/>
      <c r="J19" s="38"/>
      <c r="K19" s="11"/>
      <c r="L19" s="10"/>
      <c r="M19" s="9"/>
      <c r="N19" s="11"/>
      <c r="O19" s="10"/>
      <c r="P19" s="9">
        <v>11</v>
      </c>
      <c r="Q19" s="38">
        <v>3</v>
      </c>
      <c r="R19" s="11">
        <f t="shared" si="0"/>
        <v>14</v>
      </c>
      <c r="S19" s="9">
        <v>14</v>
      </c>
      <c r="T19" s="9"/>
      <c r="U19" s="38"/>
      <c r="V19" s="38">
        <f t="shared" si="1"/>
        <v>0</v>
      </c>
      <c r="W19" s="39" t="e">
        <f t="shared" si="2"/>
        <v>#NUM!</v>
      </c>
      <c r="X19" s="39" t="e">
        <f t="shared" si="3"/>
        <v>#NUM!</v>
      </c>
      <c r="Y19" s="8" t="e">
        <f t="shared" si="4"/>
        <v>#NUM!</v>
      </c>
    </row>
    <row r="20" spans="1:25" ht="15.75" thickBot="1" x14ac:dyDescent="0.3">
      <c r="A20" s="10">
        <v>18</v>
      </c>
      <c r="B20" s="38"/>
      <c r="C20" s="38"/>
      <c r="D20" s="38"/>
      <c r="E20" s="11"/>
      <c r="F20" s="10"/>
      <c r="G20" s="12"/>
      <c r="H20" s="38"/>
      <c r="I20" s="12"/>
      <c r="J20" s="38"/>
      <c r="K20" s="11"/>
      <c r="L20" s="10"/>
      <c r="M20" s="9"/>
      <c r="N20" s="11"/>
      <c r="O20" s="10"/>
      <c r="P20" s="9">
        <v>11</v>
      </c>
      <c r="Q20" s="38">
        <v>3</v>
      </c>
      <c r="R20" s="11">
        <f t="shared" si="0"/>
        <v>14</v>
      </c>
      <c r="S20" s="9">
        <v>14</v>
      </c>
      <c r="T20" s="9"/>
      <c r="U20" s="38"/>
      <c r="V20" s="38">
        <f t="shared" si="1"/>
        <v>0</v>
      </c>
      <c r="W20" s="39" t="e">
        <f t="shared" si="2"/>
        <v>#NUM!</v>
      </c>
      <c r="X20" s="39" t="e">
        <f t="shared" si="3"/>
        <v>#NUM!</v>
      </c>
      <c r="Y20" s="8" t="e">
        <f t="shared" si="4"/>
        <v>#NUM!</v>
      </c>
    </row>
    <row r="21" spans="1:25" ht="15.75" thickBot="1" x14ac:dyDescent="0.3">
      <c r="A21" s="10">
        <v>19</v>
      </c>
      <c r="B21" s="38"/>
      <c r="C21" s="38"/>
      <c r="D21" s="38"/>
      <c r="E21" s="11"/>
      <c r="F21" s="10"/>
      <c r="G21" s="12"/>
      <c r="H21" s="38"/>
      <c r="I21" s="38"/>
      <c r="J21" s="12"/>
      <c r="K21" s="11"/>
      <c r="L21" s="10"/>
      <c r="M21" s="9"/>
      <c r="N21" s="11"/>
      <c r="O21" s="10"/>
      <c r="P21" s="9">
        <v>11</v>
      </c>
      <c r="Q21" s="38">
        <v>3</v>
      </c>
      <c r="R21" s="11">
        <f t="shared" si="0"/>
        <v>14</v>
      </c>
      <c r="S21" s="9">
        <v>14</v>
      </c>
      <c r="T21" s="9"/>
      <c r="U21" s="38"/>
      <c r="V21" s="38">
        <f t="shared" si="1"/>
        <v>0</v>
      </c>
      <c r="W21" s="39" t="e">
        <f t="shared" si="2"/>
        <v>#NUM!</v>
      </c>
      <c r="X21" s="39" t="e">
        <f t="shared" si="3"/>
        <v>#NUM!</v>
      </c>
      <c r="Y21" s="8" t="e">
        <f t="shared" si="4"/>
        <v>#NUM!</v>
      </c>
    </row>
    <row r="22" spans="1:25" ht="15.75" thickBot="1" x14ac:dyDescent="0.3">
      <c r="A22" s="10">
        <v>20</v>
      </c>
      <c r="B22" s="38"/>
      <c r="C22" s="38"/>
      <c r="D22" s="38"/>
      <c r="E22" s="11"/>
      <c r="F22" s="10"/>
      <c r="G22" s="12"/>
      <c r="H22" s="38"/>
      <c r="I22" s="38"/>
      <c r="J22" s="38"/>
      <c r="K22" s="12"/>
      <c r="L22" s="10"/>
      <c r="M22" s="9"/>
      <c r="N22" s="11"/>
      <c r="O22" s="10"/>
      <c r="P22" s="9">
        <v>11</v>
      </c>
      <c r="Q22" s="38">
        <v>3</v>
      </c>
      <c r="R22" s="11">
        <f t="shared" si="0"/>
        <v>14</v>
      </c>
      <c r="S22" s="9">
        <v>14</v>
      </c>
      <c r="T22" s="9"/>
      <c r="U22" s="38"/>
      <c r="V22" s="38">
        <f t="shared" si="1"/>
        <v>0</v>
      </c>
      <c r="W22" s="39" t="e">
        <f t="shared" si="2"/>
        <v>#NUM!</v>
      </c>
      <c r="X22" s="39" t="e">
        <f t="shared" si="3"/>
        <v>#NUM!</v>
      </c>
      <c r="Y22" s="8" t="e">
        <f t="shared" si="4"/>
        <v>#NUM!</v>
      </c>
    </row>
    <row r="23" spans="1:25" ht="15.75" thickBot="1" x14ac:dyDescent="0.3">
      <c r="A23" s="10">
        <v>21</v>
      </c>
      <c r="B23" s="38"/>
      <c r="C23" s="38"/>
      <c r="D23" s="38"/>
      <c r="E23" s="11"/>
      <c r="F23" s="10"/>
      <c r="G23" s="9"/>
      <c r="H23" s="12"/>
      <c r="I23" s="12"/>
      <c r="J23" s="38"/>
      <c r="K23" s="11"/>
      <c r="L23" s="10"/>
      <c r="M23" s="9"/>
      <c r="N23" s="11"/>
      <c r="O23" s="10"/>
      <c r="P23" s="9">
        <v>11</v>
      </c>
      <c r="Q23" s="38">
        <v>3</v>
      </c>
      <c r="R23" s="11">
        <f t="shared" si="0"/>
        <v>14</v>
      </c>
      <c r="S23" s="9">
        <v>14</v>
      </c>
      <c r="T23" s="9"/>
      <c r="U23" s="38"/>
      <c r="V23" s="38">
        <f t="shared" si="1"/>
        <v>0</v>
      </c>
      <c r="W23" s="39" t="e">
        <f t="shared" si="2"/>
        <v>#NUM!</v>
      </c>
      <c r="X23" s="39" t="e">
        <f t="shared" si="3"/>
        <v>#NUM!</v>
      </c>
      <c r="Y23" s="8" t="e">
        <f t="shared" si="4"/>
        <v>#NUM!</v>
      </c>
    </row>
    <row r="24" spans="1:25" ht="15.75" thickBot="1" x14ac:dyDescent="0.3">
      <c r="A24" s="10">
        <v>22</v>
      </c>
      <c r="B24" s="38"/>
      <c r="C24" s="38"/>
      <c r="D24" s="38"/>
      <c r="E24" s="11"/>
      <c r="F24" s="10"/>
      <c r="G24" s="9"/>
      <c r="H24" s="12"/>
      <c r="I24" s="38"/>
      <c r="J24" s="12"/>
      <c r="K24" s="11"/>
      <c r="L24" s="10"/>
      <c r="M24" s="9"/>
      <c r="N24" s="11"/>
      <c r="O24" s="10"/>
      <c r="P24" s="9">
        <v>11</v>
      </c>
      <c r="Q24" s="38">
        <v>3</v>
      </c>
      <c r="R24" s="11">
        <f t="shared" si="0"/>
        <v>14</v>
      </c>
      <c r="S24" s="9">
        <v>14</v>
      </c>
      <c r="T24" s="9"/>
      <c r="U24" s="38"/>
      <c r="V24" s="38">
        <f t="shared" si="1"/>
        <v>0</v>
      </c>
      <c r="W24" s="39" t="e">
        <f t="shared" si="2"/>
        <v>#NUM!</v>
      </c>
      <c r="X24" s="39" t="e">
        <f t="shared" si="3"/>
        <v>#NUM!</v>
      </c>
      <c r="Y24" s="8" t="e">
        <f t="shared" si="4"/>
        <v>#NUM!</v>
      </c>
    </row>
    <row r="25" spans="1:25" ht="15.75" thickBot="1" x14ac:dyDescent="0.3">
      <c r="A25" s="10">
        <v>23</v>
      </c>
      <c r="B25" s="38"/>
      <c r="C25" s="38"/>
      <c r="D25" s="38"/>
      <c r="E25" s="11"/>
      <c r="F25" s="10"/>
      <c r="G25" s="9"/>
      <c r="H25" s="12"/>
      <c r="I25" s="38"/>
      <c r="J25" s="38"/>
      <c r="K25" s="12"/>
      <c r="L25" s="10"/>
      <c r="M25" s="9"/>
      <c r="N25" s="11"/>
      <c r="O25" s="10"/>
      <c r="P25" s="9">
        <v>11</v>
      </c>
      <c r="Q25" s="38">
        <v>3</v>
      </c>
      <c r="R25" s="11">
        <f t="shared" si="0"/>
        <v>14</v>
      </c>
      <c r="S25" s="9">
        <v>14</v>
      </c>
      <c r="T25" s="9"/>
      <c r="U25" s="38"/>
      <c r="V25" s="38">
        <f t="shared" si="1"/>
        <v>0</v>
      </c>
      <c r="W25" s="39" t="e">
        <f t="shared" si="2"/>
        <v>#NUM!</v>
      </c>
      <c r="X25" s="39" t="e">
        <f t="shared" si="3"/>
        <v>#NUM!</v>
      </c>
      <c r="Y25" s="8" t="e">
        <f t="shared" si="4"/>
        <v>#NUM!</v>
      </c>
    </row>
    <row r="26" spans="1:25" ht="15.75" thickBot="1" x14ac:dyDescent="0.3">
      <c r="A26" s="10">
        <v>24</v>
      </c>
      <c r="B26" s="38"/>
      <c r="C26" s="38"/>
      <c r="D26" s="38"/>
      <c r="E26" s="11"/>
      <c r="F26" s="10"/>
      <c r="G26" s="9"/>
      <c r="H26" s="38"/>
      <c r="I26" s="12"/>
      <c r="J26" s="12"/>
      <c r="K26" s="11"/>
      <c r="L26" s="10"/>
      <c r="M26" s="9"/>
      <c r="N26" s="11"/>
      <c r="O26" s="10"/>
      <c r="P26" s="9">
        <v>11</v>
      </c>
      <c r="Q26" s="38">
        <v>3</v>
      </c>
      <c r="R26" s="11">
        <f t="shared" si="0"/>
        <v>14</v>
      </c>
      <c r="S26" s="9">
        <v>14</v>
      </c>
      <c r="T26" s="9"/>
      <c r="U26" s="38"/>
      <c r="V26" s="38">
        <f t="shared" si="1"/>
        <v>0</v>
      </c>
      <c r="W26" s="39" t="e">
        <f t="shared" si="2"/>
        <v>#NUM!</v>
      </c>
      <c r="X26" s="39" t="e">
        <f t="shared" si="3"/>
        <v>#NUM!</v>
      </c>
      <c r="Y26" s="8" t="e">
        <f t="shared" si="4"/>
        <v>#NUM!</v>
      </c>
    </row>
    <row r="27" spans="1:25" ht="15.75" thickBot="1" x14ac:dyDescent="0.3">
      <c r="A27" s="10">
        <v>25</v>
      </c>
      <c r="B27" s="38"/>
      <c r="C27" s="38"/>
      <c r="D27" s="38"/>
      <c r="E27" s="11"/>
      <c r="F27" s="10"/>
      <c r="G27" s="9"/>
      <c r="H27" s="38"/>
      <c r="I27" s="12"/>
      <c r="J27" s="38"/>
      <c r="K27" s="12"/>
      <c r="L27" s="10"/>
      <c r="M27" s="9"/>
      <c r="N27" s="11"/>
      <c r="O27" s="10"/>
      <c r="P27" s="9">
        <v>11</v>
      </c>
      <c r="Q27" s="38">
        <v>3</v>
      </c>
      <c r="R27" s="11">
        <f t="shared" si="0"/>
        <v>14</v>
      </c>
      <c r="S27" s="9">
        <v>14</v>
      </c>
      <c r="T27" s="9"/>
      <c r="U27" s="38"/>
      <c r="V27" s="38">
        <f t="shared" si="1"/>
        <v>0</v>
      </c>
      <c r="W27" s="39" t="e">
        <f t="shared" si="2"/>
        <v>#NUM!</v>
      </c>
      <c r="X27" s="39" t="e">
        <f t="shared" si="3"/>
        <v>#NUM!</v>
      </c>
      <c r="Y27" s="8" t="e">
        <f t="shared" si="4"/>
        <v>#NUM!</v>
      </c>
    </row>
    <row r="28" spans="1:25" ht="15.75" thickBot="1" x14ac:dyDescent="0.3">
      <c r="A28" s="10">
        <v>26</v>
      </c>
      <c r="B28" s="38"/>
      <c r="C28" s="38"/>
      <c r="D28" s="38"/>
      <c r="E28" s="11"/>
      <c r="F28" s="10"/>
      <c r="G28" s="9"/>
      <c r="H28" s="38"/>
      <c r="I28" s="38"/>
      <c r="J28" s="12"/>
      <c r="K28" s="12"/>
      <c r="L28" s="10"/>
      <c r="M28" s="9"/>
      <c r="N28" s="11"/>
      <c r="O28" s="10"/>
      <c r="P28" s="9">
        <v>11</v>
      </c>
      <c r="Q28" s="38">
        <v>3</v>
      </c>
      <c r="R28" s="11">
        <f t="shared" si="0"/>
        <v>14</v>
      </c>
      <c r="S28" s="9">
        <v>14</v>
      </c>
      <c r="T28" s="9"/>
      <c r="U28" s="38"/>
      <c r="V28" s="38">
        <f t="shared" si="1"/>
        <v>0</v>
      </c>
      <c r="W28" s="39" t="e">
        <f t="shared" si="2"/>
        <v>#NUM!</v>
      </c>
      <c r="X28" s="39" t="e">
        <f t="shared" si="3"/>
        <v>#NUM!</v>
      </c>
      <c r="Y28" s="8" t="e">
        <f t="shared" si="4"/>
        <v>#NUM!</v>
      </c>
    </row>
    <row r="29" spans="1:25" ht="15.75" thickBot="1" x14ac:dyDescent="0.3">
      <c r="A29" s="10">
        <v>27</v>
      </c>
      <c r="B29" s="38"/>
      <c r="C29" s="38"/>
      <c r="D29" s="38"/>
      <c r="E29" s="11"/>
      <c r="F29" s="10"/>
      <c r="G29" s="12"/>
      <c r="H29" s="12"/>
      <c r="I29" s="12"/>
      <c r="J29" s="38"/>
      <c r="K29" s="11"/>
      <c r="L29" s="10"/>
      <c r="M29" s="9"/>
      <c r="N29" s="11"/>
      <c r="O29" s="10"/>
      <c r="P29" s="9">
        <v>11</v>
      </c>
      <c r="Q29" s="38">
        <v>4</v>
      </c>
      <c r="R29" s="11">
        <f t="shared" si="0"/>
        <v>15</v>
      </c>
      <c r="S29" s="9">
        <v>14</v>
      </c>
      <c r="T29" s="9"/>
      <c r="U29" s="38"/>
      <c r="V29" s="38">
        <f t="shared" si="1"/>
        <v>0</v>
      </c>
      <c r="W29" s="39" t="e">
        <f t="shared" si="2"/>
        <v>#NUM!</v>
      </c>
      <c r="X29" s="39" t="e">
        <f t="shared" si="3"/>
        <v>#NUM!</v>
      </c>
      <c r="Y29" s="8" t="e">
        <f t="shared" si="4"/>
        <v>#NUM!</v>
      </c>
    </row>
    <row r="30" spans="1:25" ht="15.75" thickBot="1" x14ac:dyDescent="0.3">
      <c r="A30" s="10">
        <v>28</v>
      </c>
      <c r="B30" s="38"/>
      <c r="C30" s="38"/>
      <c r="D30" s="38"/>
      <c r="E30" s="11"/>
      <c r="F30" s="10"/>
      <c r="G30" s="12"/>
      <c r="H30" s="12"/>
      <c r="I30" s="38"/>
      <c r="J30" s="12"/>
      <c r="K30" s="11"/>
      <c r="L30" s="10"/>
      <c r="M30" s="9"/>
      <c r="N30" s="11"/>
      <c r="O30" s="10"/>
      <c r="P30" s="9">
        <v>11</v>
      </c>
      <c r="Q30" s="38">
        <v>4</v>
      </c>
      <c r="R30" s="11">
        <f t="shared" si="0"/>
        <v>15</v>
      </c>
      <c r="S30" s="9">
        <v>14</v>
      </c>
      <c r="T30" s="9"/>
      <c r="U30" s="38"/>
      <c r="V30" s="38">
        <f t="shared" si="1"/>
        <v>0</v>
      </c>
      <c r="W30" s="39" t="e">
        <f t="shared" si="2"/>
        <v>#NUM!</v>
      </c>
      <c r="X30" s="39" t="e">
        <f t="shared" si="3"/>
        <v>#NUM!</v>
      </c>
      <c r="Y30" s="8" t="e">
        <f t="shared" si="4"/>
        <v>#NUM!</v>
      </c>
    </row>
    <row r="31" spans="1:25" ht="15.75" thickBot="1" x14ac:dyDescent="0.3">
      <c r="A31" s="10">
        <v>29</v>
      </c>
      <c r="B31" s="38"/>
      <c r="C31" s="38"/>
      <c r="D31" s="38"/>
      <c r="E31" s="11"/>
      <c r="F31" s="10"/>
      <c r="G31" s="12"/>
      <c r="H31" s="12"/>
      <c r="I31" s="38"/>
      <c r="J31" s="38"/>
      <c r="K31" s="12"/>
      <c r="L31" s="10"/>
      <c r="M31" s="9"/>
      <c r="N31" s="11"/>
      <c r="O31" s="10"/>
      <c r="P31" s="9">
        <v>11</v>
      </c>
      <c r="Q31" s="38">
        <v>4</v>
      </c>
      <c r="R31" s="11">
        <f t="shared" si="0"/>
        <v>15</v>
      </c>
      <c r="S31" s="9">
        <v>14</v>
      </c>
      <c r="T31" s="9"/>
      <c r="U31" s="38"/>
      <c r="V31" s="38">
        <f t="shared" si="1"/>
        <v>0</v>
      </c>
      <c r="W31" s="39" t="e">
        <f t="shared" si="2"/>
        <v>#NUM!</v>
      </c>
      <c r="X31" s="39" t="e">
        <f t="shared" si="3"/>
        <v>#NUM!</v>
      </c>
      <c r="Y31" s="8" t="e">
        <f t="shared" si="4"/>
        <v>#NUM!</v>
      </c>
    </row>
    <row r="32" spans="1:25" ht="15.75" thickBot="1" x14ac:dyDescent="0.3">
      <c r="A32" s="10">
        <v>30</v>
      </c>
      <c r="B32" s="38"/>
      <c r="C32" s="38"/>
      <c r="D32" s="38"/>
      <c r="E32" s="11"/>
      <c r="F32" s="10"/>
      <c r="G32" s="12"/>
      <c r="H32" s="38"/>
      <c r="I32" s="12"/>
      <c r="J32" s="12"/>
      <c r="K32" s="11"/>
      <c r="L32" s="10"/>
      <c r="M32" s="9"/>
      <c r="N32" s="11"/>
      <c r="O32" s="10"/>
      <c r="P32" s="9">
        <v>11</v>
      </c>
      <c r="Q32" s="38">
        <v>4</v>
      </c>
      <c r="R32" s="11">
        <f t="shared" si="0"/>
        <v>15</v>
      </c>
      <c r="S32" s="9">
        <v>14</v>
      </c>
      <c r="T32" s="9"/>
      <c r="U32" s="38"/>
      <c r="V32" s="38">
        <f t="shared" si="1"/>
        <v>0</v>
      </c>
      <c r="W32" s="39" t="e">
        <f t="shared" si="2"/>
        <v>#NUM!</v>
      </c>
      <c r="X32" s="39" t="e">
        <f t="shared" si="3"/>
        <v>#NUM!</v>
      </c>
      <c r="Y32" s="8" t="e">
        <f t="shared" si="4"/>
        <v>#NUM!</v>
      </c>
    </row>
    <row r="33" spans="1:25" ht="15.75" thickBot="1" x14ac:dyDescent="0.3">
      <c r="A33" s="10">
        <v>31</v>
      </c>
      <c r="B33" s="38"/>
      <c r="C33" s="38"/>
      <c r="D33" s="38"/>
      <c r="E33" s="11"/>
      <c r="F33" s="10"/>
      <c r="G33" s="12"/>
      <c r="H33" s="38"/>
      <c r="I33" s="12"/>
      <c r="J33" s="38"/>
      <c r="K33" s="12"/>
      <c r="L33" s="10"/>
      <c r="M33" s="9"/>
      <c r="N33" s="11"/>
      <c r="O33" s="10"/>
      <c r="P33" s="9">
        <v>11</v>
      </c>
      <c r="Q33" s="38">
        <v>4</v>
      </c>
      <c r="R33" s="11">
        <f t="shared" si="0"/>
        <v>15</v>
      </c>
      <c r="S33" s="9">
        <v>14</v>
      </c>
      <c r="T33" s="9"/>
      <c r="U33" s="38"/>
      <c r="V33" s="38">
        <f t="shared" si="1"/>
        <v>0</v>
      </c>
      <c r="W33" s="39" t="e">
        <f t="shared" si="2"/>
        <v>#NUM!</v>
      </c>
      <c r="X33" s="39" t="e">
        <f t="shared" si="3"/>
        <v>#NUM!</v>
      </c>
      <c r="Y33" s="8" t="e">
        <f t="shared" si="4"/>
        <v>#NUM!</v>
      </c>
    </row>
    <row r="34" spans="1:25" ht="15.75" thickBot="1" x14ac:dyDescent="0.3">
      <c r="A34" s="10">
        <v>32</v>
      </c>
      <c r="B34" s="38"/>
      <c r="C34" s="38"/>
      <c r="D34" s="38"/>
      <c r="E34" s="11"/>
      <c r="F34" s="10"/>
      <c r="G34" s="12"/>
      <c r="H34" s="38"/>
      <c r="I34" s="38"/>
      <c r="J34" s="13"/>
      <c r="K34" s="12"/>
      <c r="L34" s="10"/>
      <c r="M34" s="9"/>
      <c r="N34" s="11"/>
      <c r="O34" s="10"/>
      <c r="P34" s="9">
        <v>11</v>
      </c>
      <c r="Q34" s="38">
        <v>4</v>
      </c>
      <c r="R34" s="11">
        <f t="shared" si="0"/>
        <v>15</v>
      </c>
      <c r="S34" s="9">
        <v>14</v>
      </c>
      <c r="T34" s="9"/>
      <c r="U34" s="38"/>
      <c r="V34" s="38">
        <f t="shared" si="1"/>
        <v>0</v>
      </c>
      <c r="W34" s="39" t="e">
        <f t="shared" si="2"/>
        <v>#NUM!</v>
      </c>
      <c r="X34" s="39" t="e">
        <f t="shared" si="3"/>
        <v>#NUM!</v>
      </c>
      <c r="Y34" s="8" t="e">
        <f t="shared" si="4"/>
        <v>#NUM!</v>
      </c>
    </row>
    <row r="35" spans="1:25" ht="15.75" thickBot="1" x14ac:dyDescent="0.3">
      <c r="A35" s="10">
        <v>33</v>
      </c>
      <c r="B35" s="38"/>
      <c r="C35" s="38"/>
      <c r="D35" s="38"/>
      <c r="E35" s="11"/>
      <c r="F35" s="10"/>
      <c r="G35" s="9"/>
      <c r="H35" s="12"/>
      <c r="I35" s="12"/>
      <c r="J35" s="12"/>
      <c r="K35" s="11"/>
      <c r="L35" s="10"/>
      <c r="M35" s="9"/>
      <c r="N35" s="11"/>
      <c r="O35" s="10"/>
      <c r="P35" s="9">
        <v>11</v>
      </c>
      <c r="Q35" s="38">
        <v>4</v>
      </c>
      <c r="R35" s="11">
        <f t="shared" si="0"/>
        <v>15</v>
      </c>
      <c r="S35" s="9">
        <v>14</v>
      </c>
      <c r="T35" s="9"/>
      <c r="U35" s="38"/>
      <c r="V35" s="38">
        <f t="shared" si="1"/>
        <v>0</v>
      </c>
      <c r="W35" s="39" t="e">
        <f t="shared" si="2"/>
        <v>#NUM!</v>
      </c>
      <c r="X35" s="39" t="e">
        <f t="shared" si="3"/>
        <v>#NUM!</v>
      </c>
      <c r="Y35" s="8" t="e">
        <f t="shared" si="4"/>
        <v>#NUM!</v>
      </c>
    </row>
    <row r="36" spans="1:25" ht="15.75" thickBot="1" x14ac:dyDescent="0.3">
      <c r="A36" s="10">
        <v>34</v>
      </c>
      <c r="B36" s="38"/>
      <c r="C36" s="38"/>
      <c r="D36" s="38"/>
      <c r="E36" s="11"/>
      <c r="F36" s="10"/>
      <c r="G36" s="9"/>
      <c r="H36" s="12"/>
      <c r="I36" s="12"/>
      <c r="J36" s="38"/>
      <c r="K36" s="12"/>
      <c r="L36" s="10"/>
      <c r="M36" s="9"/>
      <c r="N36" s="11"/>
      <c r="O36" s="10"/>
      <c r="P36" s="9">
        <v>11</v>
      </c>
      <c r="Q36" s="38">
        <v>4</v>
      </c>
      <c r="R36" s="11">
        <f t="shared" si="0"/>
        <v>15</v>
      </c>
      <c r="S36" s="9">
        <v>14</v>
      </c>
      <c r="T36" s="9"/>
      <c r="U36" s="38"/>
      <c r="V36" s="38">
        <f t="shared" si="1"/>
        <v>0</v>
      </c>
      <c r="W36" s="39" t="e">
        <f t="shared" si="2"/>
        <v>#NUM!</v>
      </c>
      <c r="X36" s="39" t="e">
        <f t="shared" si="3"/>
        <v>#NUM!</v>
      </c>
      <c r="Y36" s="8" t="e">
        <f t="shared" si="4"/>
        <v>#NUM!</v>
      </c>
    </row>
    <row r="37" spans="1:25" ht="15.75" thickBot="1" x14ac:dyDescent="0.3">
      <c r="A37" s="10">
        <v>35</v>
      </c>
      <c r="B37" s="38"/>
      <c r="C37" s="38"/>
      <c r="D37" s="38"/>
      <c r="E37" s="11"/>
      <c r="F37" s="10"/>
      <c r="G37" s="9"/>
      <c r="H37" s="12"/>
      <c r="I37" s="38"/>
      <c r="J37" s="12"/>
      <c r="K37" s="12"/>
      <c r="L37" s="10"/>
      <c r="M37" s="9"/>
      <c r="N37" s="11"/>
      <c r="O37" s="10"/>
      <c r="P37" s="9">
        <v>11</v>
      </c>
      <c r="Q37" s="38">
        <v>4</v>
      </c>
      <c r="R37" s="11">
        <f t="shared" si="0"/>
        <v>15</v>
      </c>
      <c r="S37" s="9">
        <v>14</v>
      </c>
      <c r="T37" s="9"/>
      <c r="U37" s="38"/>
      <c r="V37" s="38">
        <f t="shared" si="1"/>
        <v>0</v>
      </c>
      <c r="W37" s="39" t="e">
        <f t="shared" si="2"/>
        <v>#NUM!</v>
      </c>
      <c r="X37" s="39" t="e">
        <f t="shared" si="3"/>
        <v>#NUM!</v>
      </c>
      <c r="Y37" s="8" t="e">
        <f t="shared" si="4"/>
        <v>#NUM!</v>
      </c>
    </row>
    <row r="38" spans="1:25" ht="15.75" thickBot="1" x14ac:dyDescent="0.3">
      <c r="A38" s="10">
        <v>36</v>
      </c>
      <c r="B38" s="38"/>
      <c r="C38" s="38"/>
      <c r="D38" s="38"/>
      <c r="E38" s="11"/>
      <c r="F38" s="10"/>
      <c r="G38" s="9"/>
      <c r="H38" s="38"/>
      <c r="I38" s="12"/>
      <c r="J38" s="12"/>
      <c r="K38" s="12"/>
      <c r="L38" s="10"/>
      <c r="M38" s="9"/>
      <c r="N38" s="11"/>
      <c r="O38" s="10"/>
      <c r="P38" s="9">
        <v>11</v>
      </c>
      <c r="Q38" s="38">
        <v>4</v>
      </c>
      <c r="R38" s="11">
        <f t="shared" si="0"/>
        <v>15</v>
      </c>
      <c r="S38" s="9">
        <v>14</v>
      </c>
      <c r="T38" s="9"/>
      <c r="U38" s="38"/>
      <c r="V38" s="38">
        <f t="shared" si="1"/>
        <v>0</v>
      </c>
      <c r="W38" s="39" t="e">
        <f t="shared" si="2"/>
        <v>#NUM!</v>
      </c>
      <c r="X38" s="39" t="e">
        <f t="shared" si="3"/>
        <v>#NUM!</v>
      </c>
      <c r="Y38" s="8" t="e">
        <f t="shared" si="4"/>
        <v>#NUM!</v>
      </c>
    </row>
    <row r="39" spans="1:25" ht="15.75" thickBot="1" x14ac:dyDescent="0.3">
      <c r="A39" s="10">
        <v>37</v>
      </c>
      <c r="B39" s="38"/>
      <c r="C39" s="38"/>
      <c r="D39" s="38"/>
      <c r="E39" s="11"/>
      <c r="F39" s="10"/>
      <c r="G39" s="12"/>
      <c r="H39" s="12"/>
      <c r="I39" s="12"/>
      <c r="J39" s="12"/>
      <c r="K39" s="11"/>
      <c r="L39" s="10"/>
      <c r="M39" s="9"/>
      <c r="N39" s="11"/>
      <c r="O39" s="10"/>
      <c r="P39" s="9">
        <v>11</v>
      </c>
      <c r="Q39" s="38">
        <v>5</v>
      </c>
      <c r="R39" s="11">
        <f t="shared" si="0"/>
        <v>16</v>
      </c>
      <c r="S39" s="9">
        <v>14</v>
      </c>
      <c r="T39" s="9"/>
      <c r="U39" s="38"/>
      <c r="V39" s="38">
        <f t="shared" si="1"/>
        <v>0</v>
      </c>
      <c r="W39" s="39" t="e">
        <f t="shared" si="2"/>
        <v>#NUM!</v>
      </c>
      <c r="X39" s="39" t="e">
        <f t="shared" si="3"/>
        <v>#NUM!</v>
      </c>
      <c r="Y39" s="8" t="e">
        <f t="shared" si="4"/>
        <v>#NUM!</v>
      </c>
    </row>
    <row r="40" spans="1:25" ht="15.75" thickBot="1" x14ac:dyDescent="0.3">
      <c r="A40" s="10">
        <v>38</v>
      </c>
      <c r="B40" s="38"/>
      <c r="C40" s="38"/>
      <c r="D40" s="38"/>
      <c r="E40" s="11"/>
      <c r="F40" s="10"/>
      <c r="G40" s="12"/>
      <c r="H40" s="12"/>
      <c r="I40" s="12"/>
      <c r="J40" s="38"/>
      <c r="K40" s="12"/>
      <c r="L40" s="10"/>
      <c r="M40" s="9"/>
      <c r="N40" s="11"/>
      <c r="O40" s="10"/>
      <c r="P40" s="9">
        <v>11</v>
      </c>
      <c r="Q40" s="38">
        <v>5</v>
      </c>
      <c r="R40" s="11">
        <f t="shared" si="0"/>
        <v>16</v>
      </c>
      <c r="S40" s="9">
        <v>14</v>
      </c>
      <c r="T40" s="9"/>
      <c r="U40" s="38"/>
      <c r="V40" s="38">
        <f t="shared" si="1"/>
        <v>0</v>
      </c>
      <c r="W40" s="39" t="e">
        <f t="shared" si="2"/>
        <v>#NUM!</v>
      </c>
      <c r="X40" s="39" t="e">
        <f t="shared" si="3"/>
        <v>#NUM!</v>
      </c>
      <c r="Y40" s="8" t="e">
        <f t="shared" si="4"/>
        <v>#NUM!</v>
      </c>
    </row>
    <row r="41" spans="1:25" ht="15.75" thickBot="1" x14ac:dyDescent="0.3">
      <c r="A41" s="10">
        <v>39</v>
      </c>
      <c r="B41" s="38"/>
      <c r="C41" s="38"/>
      <c r="D41" s="38"/>
      <c r="E41" s="11"/>
      <c r="F41" s="10"/>
      <c r="G41" s="12"/>
      <c r="H41" s="12"/>
      <c r="I41" s="38"/>
      <c r="J41" s="12"/>
      <c r="K41" s="12"/>
      <c r="L41" s="10"/>
      <c r="M41" s="9"/>
      <c r="N41" s="11"/>
      <c r="O41" s="10"/>
      <c r="P41" s="9">
        <v>11</v>
      </c>
      <c r="Q41" s="38">
        <v>5</v>
      </c>
      <c r="R41" s="11">
        <f t="shared" si="0"/>
        <v>16</v>
      </c>
      <c r="S41" s="9">
        <v>14</v>
      </c>
      <c r="T41" s="9"/>
      <c r="U41" s="38"/>
      <c r="V41" s="38">
        <f t="shared" si="1"/>
        <v>0</v>
      </c>
      <c r="W41" s="39" t="e">
        <f t="shared" si="2"/>
        <v>#NUM!</v>
      </c>
      <c r="X41" s="39" t="e">
        <f t="shared" si="3"/>
        <v>#NUM!</v>
      </c>
      <c r="Y41" s="8" t="e">
        <f t="shared" si="4"/>
        <v>#NUM!</v>
      </c>
    </row>
    <row r="42" spans="1:25" ht="15.75" thickBot="1" x14ac:dyDescent="0.3">
      <c r="A42" s="10">
        <v>40</v>
      </c>
      <c r="B42" s="38"/>
      <c r="C42" s="38"/>
      <c r="D42" s="38"/>
      <c r="E42" s="11"/>
      <c r="F42" s="10"/>
      <c r="G42" s="12"/>
      <c r="H42" s="38"/>
      <c r="I42" s="12"/>
      <c r="J42" s="12"/>
      <c r="K42" s="12"/>
      <c r="L42" s="10"/>
      <c r="M42" s="9"/>
      <c r="N42" s="11"/>
      <c r="O42" s="10"/>
      <c r="P42" s="9">
        <v>11</v>
      </c>
      <c r="Q42" s="38">
        <v>5</v>
      </c>
      <c r="R42" s="11">
        <f t="shared" si="0"/>
        <v>16</v>
      </c>
      <c r="S42" s="9">
        <v>14</v>
      </c>
      <c r="T42" s="9"/>
      <c r="U42" s="38"/>
      <c r="V42" s="38">
        <f t="shared" si="1"/>
        <v>0</v>
      </c>
      <c r="W42" s="39" t="e">
        <f t="shared" si="2"/>
        <v>#NUM!</v>
      </c>
      <c r="X42" s="39" t="e">
        <f t="shared" si="3"/>
        <v>#NUM!</v>
      </c>
      <c r="Y42" s="8" t="e">
        <f t="shared" si="4"/>
        <v>#NUM!</v>
      </c>
    </row>
    <row r="43" spans="1:25" ht="15.75" thickBot="1" x14ac:dyDescent="0.3">
      <c r="A43" s="10">
        <v>41</v>
      </c>
      <c r="B43" s="38"/>
      <c r="C43" s="38"/>
      <c r="D43" s="38"/>
      <c r="E43" s="11"/>
      <c r="F43" s="10"/>
      <c r="G43" s="9"/>
      <c r="H43" s="12"/>
      <c r="I43" s="12"/>
      <c r="J43" s="12"/>
      <c r="K43" s="12"/>
      <c r="L43" s="10"/>
      <c r="M43" s="9"/>
      <c r="N43" s="11"/>
      <c r="O43" s="10"/>
      <c r="P43" s="9">
        <v>11</v>
      </c>
      <c r="Q43" s="38">
        <v>5</v>
      </c>
      <c r="R43" s="11">
        <f t="shared" si="0"/>
        <v>16</v>
      </c>
      <c r="S43" s="9">
        <v>14</v>
      </c>
      <c r="T43" s="9"/>
      <c r="U43" s="38"/>
      <c r="V43" s="38">
        <f t="shared" si="1"/>
        <v>0</v>
      </c>
      <c r="W43" s="39" t="e">
        <f t="shared" si="2"/>
        <v>#NUM!</v>
      </c>
      <c r="X43" s="39" t="e">
        <f t="shared" si="3"/>
        <v>#NUM!</v>
      </c>
      <c r="Y43" s="8" t="e">
        <f t="shared" si="4"/>
        <v>#NUM!</v>
      </c>
    </row>
    <row r="44" spans="1:25" ht="15.75" thickBot="1" x14ac:dyDescent="0.3">
      <c r="A44" s="4">
        <v>42</v>
      </c>
      <c r="B44" s="6"/>
      <c r="C44" s="6"/>
      <c r="D44" s="6"/>
      <c r="E44" s="5"/>
      <c r="F44" s="4"/>
      <c r="G44" s="12"/>
      <c r="H44" s="12"/>
      <c r="I44" s="12"/>
      <c r="J44" s="12"/>
      <c r="K44" s="12"/>
      <c r="L44" s="4"/>
      <c r="M44" s="3"/>
      <c r="N44" s="5"/>
      <c r="O44" s="4"/>
      <c r="P44" s="3">
        <v>11</v>
      </c>
      <c r="Q44" s="6">
        <v>6</v>
      </c>
      <c r="R44" s="5">
        <f t="shared" si="0"/>
        <v>17</v>
      </c>
      <c r="S44" s="3">
        <v>14</v>
      </c>
      <c r="T44" s="3"/>
      <c r="U44" s="6"/>
      <c r="V44" s="6">
        <f t="shared" si="1"/>
        <v>0</v>
      </c>
      <c r="W44" s="2" t="e">
        <f t="shared" si="2"/>
        <v>#NUM!</v>
      </c>
      <c r="X44" s="2" t="e">
        <f t="shared" si="3"/>
        <v>#NUM!</v>
      </c>
      <c r="Y44" s="1" t="e">
        <f t="shared" si="4"/>
        <v>#NUM!</v>
      </c>
    </row>
    <row r="45" spans="1:25" ht="15.75" thickBot="1" x14ac:dyDescent="0.3">
      <c r="A45" s="10">
        <v>43</v>
      </c>
      <c r="E45" s="11"/>
      <c r="F45" s="10"/>
      <c r="G45" s="9"/>
      <c r="K45" s="11"/>
      <c r="L45" s="10"/>
      <c r="M45" s="40"/>
      <c r="N45" s="11"/>
      <c r="O45" s="10"/>
      <c r="P45" s="9">
        <v>11</v>
      </c>
      <c r="Q45">
        <v>1</v>
      </c>
      <c r="R45" s="11">
        <f t="shared" si="0"/>
        <v>12</v>
      </c>
      <c r="S45" s="9">
        <v>14</v>
      </c>
      <c r="T45" s="9"/>
      <c r="V45">
        <f t="shared" si="1"/>
        <v>0</v>
      </c>
      <c r="W45" s="24" t="e">
        <f t="shared" si="2"/>
        <v>#NUM!</v>
      </c>
      <c r="X45" s="24" t="e">
        <f t="shared" si="3"/>
        <v>#NUM!</v>
      </c>
      <c r="Y45" s="8" t="e">
        <f t="shared" si="4"/>
        <v>#NUM!</v>
      </c>
    </row>
    <row r="46" spans="1:25" ht="15.75" thickBot="1" x14ac:dyDescent="0.3">
      <c r="A46" s="10">
        <v>44</v>
      </c>
      <c r="E46" s="11"/>
      <c r="F46" s="10"/>
      <c r="G46" s="9"/>
      <c r="K46" s="11"/>
      <c r="L46" s="10"/>
      <c r="M46" s="9"/>
      <c r="N46" s="7"/>
      <c r="O46" s="10"/>
      <c r="P46" s="9">
        <v>11</v>
      </c>
      <c r="Q46">
        <v>1</v>
      </c>
      <c r="R46" s="11">
        <f t="shared" si="0"/>
        <v>12</v>
      </c>
      <c r="S46" s="9">
        <v>14</v>
      </c>
      <c r="T46" s="9"/>
      <c r="V46">
        <f t="shared" si="1"/>
        <v>0</v>
      </c>
      <c r="W46" s="24" t="e">
        <f t="shared" si="2"/>
        <v>#NUM!</v>
      </c>
      <c r="X46" s="24" t="e">
        <f t="shared" si="3"/>
        <v>#NUM!</v>
      </c>
      <c r="Y46" s="8" t="e">
        <f t="shared" si="4"/>
        <v>#NUM!</v>
      </c>
    </row>
    <row r="47" spans="1:25" ht="15.75" thickBot="1" x14ac:dyDescent="0.3">
      <c r="A47" s="4">
        <v>45</v>
      </c>
      <c r="B47" s="6"/>
      <c r="C47" s="6"/>
      <c r="D47" s="6"/>
      <c r="E47" s="5"/>
      <c r="F47" s="4"/>
      <c r="G47" s="3"/>
      <c r="H47" s="6"/>
      <c r="I47" s="6"/>
      <c r="J47" s="6"/>
      <c r="K47" s="5"/>
      <c r="L47" s="4"/>
      <c r="M47" s="7"/>
      <c r="N47" s="7"/>
      <c r="O47" s="4"/>
      <c r="P47" s="3">
        <v>11</v>
      </c>
      <c r="Q47" s="6">
        <v>2</v>
      </c>
      <c r="R47" s="5">
        <f t="shared" si="0"/>
        <v>13</v>
      </c>
      <c r="S47" s="3">
        <v>14</v>
      </c>
      <c r="T47" s="3"/>
      <c r="U47" s="6"/>
      <c r="V47" s="6">
        <f t="shared" si="1"/>
        <v>0</v>
      </c>
      <c r="W47" s="2" t="e">
        <f t="shared" si="2"/>
        <v>#NUM!</v>
      </c>
      <c r="X47" s="2" t="e">
        <f t="shared" si="3"/>
        <v>#NUM!</v>
      </c>
      <c r="Y47" s="1" t="e">
        <f t="shared" si="4"/>
        <v>#NUM!</v>
      </c>
    </row>
  </sheetData>
  <mergeCells count="5">
    <mergeCell ref="B1:E1"/>
    <mergeCell ref="G1:K1"/>
    <mergeCell ref="M1:N1"/>
    <mergeCell ref="P1:R1"/>
    <mergeCell ref="T1:Y1"/>
  </mergeCells>
  <conditionalFormatting sqref="T3:T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V4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W4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4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Y4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4290-2065-45C1-BB7A-2814FC73091A}">
  <dimension ref="A1:Y47"/>
  <sheetViews>
    <sheetView zoomScale="66" zoomScaleNormal="70" workbookViewId="0">
      <selection activeCell="U8" sqref="U8"/>
    </sheetView>
  </sheetViews>
  <sheetFormatPr defaultRowHeight="15" x14ac:dyDescent="0.25"/>
  <cols>
    <col min="2" max="2" width="15.7109375" bestFit="1" customWidth="1"/>
    <col min="16" max="16" width="10.28515625" bestFit="1" customWidth="1"/>
  </cols>
  <sheetData>
    <row r="1" spans="1:25" ht="15.75" thickBot="1" x14ac:dyDescent="0.3">
      <c r="A1" s="19">
        <v>112</v>
      </c>
      <c r="B1" s="25" t="s">
        <v>23</v>
      </c>
      <c r="C1" s="25"/>
      <c r="D1" s="25"/>
      <c r="E1" s="26"/>
      <c r="G1" s="27" t="s">
        <v>22</v>
      </c>
      <c r="H1" s="25"/>
      <c r="I1" s="25"/>
      <c r="J1" s="25"/>
      <c r="K1" s="26"/>
      <c r="M1" s="27" t="s">
        <v>21</v>
      </c>
      <c r="N1" s="26"/>
      <c r="O1" s="19"/>
      <c r="P1" s="28" t="s">
        <v>20</v>
      </c>
      <c r="Q1" s="29"/>
      <c r="R1" s="30"/>
      <c r="S1" s="19" t="s">
        <v>19</v>
      </c>
      <c r="T1" s="28" t="s">
        <v>18</v>
      </c>
      <c r="U1" s="29"/>
      <c r="V1" s="29"/>
      <c r="W1" s="29"/>
      <c r="X1" s="29"/>
      <c r="Y1" s="30"/>
    </row>
    <row r="2" spans="1:25" ht="15.75" thickBot="1" x14ac:dyDescent="0.3">
      <c r="A2" s="19" t="s">
        <v>6</v>
      </c>
      <c r="B2" s="31" t="s">
        <v>17</v>
      </c>
      <c r="C2" s="32" t="s">
        <v>16</v>
      </c>
      <c r="D2" s="32" t="s">
        <v>15</v>
      </c>
      <c r="E2" s="32" t="s">
        <v>14</v>
      </c>
      <c r="F2" s="22"/>
      <c r="G2" s="33" t="s">
        <v>13</v>
      </c>
      <c r="H2" s="33" t="s">
        <v>12</v>
      </c>
      <c r="I2" s="34" t="s">
        <v>11</v>
      </c>
      <c r="J2" s="34" t="s">
        <v>10</v>
      </c>
      <c r="K2" s="33" t="s">
        <v>4</v>
      </c>
      <c r="L2" s="22"/>
      <c r="M2" s="35" t="s">
        <v>9</v>
      </c>
      <c r="N2" s="35" t="s">
        <v>8</v>
      </c>
      <c r="O2" s="23"/>
      <c r="P2" s="36" t="s">
        <v>7</v>
      </c>
      <c r="Q2" s="36" t="s">
        <v>6</v>
      </c>
      <c r="R2" s="36" t="s">
        <v>5</v>
      </c>
      <c r="S2" s="36" t="s">
        <v>4</v>
      </c>
      <c r="T2" s="19" t="s">
        <v>24</v>
      </c>
      <c r="U2" s="19" t="s">
        <v>25</v>
      </c>
      <c r="V2" s="19" t="s">
        <v>3</v>
      </c>
      <c r="W2" s="19" t="s">
        <v>2</v>
      </c>
      <c r="X2" s="19" t="s">
        <v>1</v>
      </c>
      <c r="Y2" s="19" t="s">
        <v>0</v>
      </c>
    </row>
    <row r="3" spans="1:25" ht="15.75" thickBot="1" x14ac:dyDescent="0.3">
      <c r="A3" s="19">
        <v>1</v>
      </c>
      <c r="B3" s="15">
        <f>0.0000579375008783243</f>
        <v>5.7937500878324301E-5</v>
      </c>
      <c r="C3" s="37"/>
      <c r="D3" s="21"/>
      <c r="E3" s="20"/>
      <c r="F3" s="19"/>
      <c r="G3" s="18"/>
      <c r="H3" s="21"/>
      <c r="I3" s="21"/>
      <c r="J3" s="21"/>
      <c r="K3" s="20"/>
      <c r="L3" s="19"/>
      <c r="M3" s="18"/>
      <c r="N3" s="20"/>
      <c r="O3" s="19"/>
      <c r="P3" s="18">
        <v>11</v>
      </c>
      <c r="Q3" s="21">
        <v>1</v>
      </c>
      <c r="R3" s="20">
        <f t="shared" ref="R3:R47" si="0">P3+Q3</f>
        <v>12</v>
      </c>
      <c r="S3" s="18">
        <v>14</v>
      </c>
      <c r="T3" s="18">
        <v>5.8270941101490301</v>
      </c>
      <c r="U3" s="21">
        <v>11.796617104643101</v>
      </c>
      <c r="V3" s="21">
        <f>T3+U3</f>
        <v>17.623711214792131</v>
      </c>
      <c r="W3" s="17">
        <f>2*R3-2*LN(V3)</f>
        <v>18.261509553080476</v>
      </c>
      <c r="X3" s="17">
        <f>W3+(2*R3^2+2*R3)/(S3-R3-1)</f>
        <v>330.26150955308049</v>
      </c>
      <c r="Y3" s="16">
        <f>R3*LN(S3)-2*LN(V3)</f>
        <v>25.930197508463575</v>
      </c>
    </row>
    <row r="4" spans="1:25" ht="15.75" thickBot="1" x14ac:dyDescent="0.3">
      <c r="A4" s="10">
        <v>2</v>
      </c>
      <c r="B4" s="38"/>
      <c r="C4" s="14">
        <v>252500000</v>
      </c>
      <c r="D4" s="38"/>
      <c r="E4" s="11"/>
      <c r="F4" s="10"/>
      <c r="G4" s="9"/>
      <c r="H4" s="38"/>
      <c r="I4" s="38"/>
      <c r="J4" s="38"/>
      <c r="K4" s="11"/>
      <c r="L4" s="10"/>
      <c r="M4" s="9"/>
      <c r="N4" s="11"/>
      <c r="O4" s="10"/>
      <c r="P4" s="9">
        <v>11</v>
      </c>
      <c r="Q4" s="38">
        <v>1</v>
      </c>
      <c r="R4" s="11">
        <f t="shared" si="0"/>
        <v>12</v>
      </c>
      <c r="S4" s="9">
        <v>14</v>
      </c>
      <c r="T4" s="9">
        <v>6.9522178384701103</v>
      </c>
      <c r="U4" s="38">
        <v>11.331950003325099</v>
      </c>
      <c r="V4" s="38">
        <f t="shared" ref="V4:V47" si="1">T4+U4</f>
        <v>18.28416784179521</v>
      </c>
      <c r="W4" s="39">
        <f t="shared" ref="W4:W47" si="2">2*R4-2*LN(V4)</f>
        <v>18.187928919727725</v>
      </c>
      <c r="X4" s="39">
        <f t="shared" ref="X4:X47" si="3">W4+(2*R4^2+2*R4)/(S4-R4-1)</f>
        <v>330.18792891972771</v>
      </c>
      <c r="Y4" s="8">
        <f t="shared" ref="Y4:Y47" si="4">R4*LN(S4)-2*LN(V4)</f>
        <v>25.856616875110824</v>
      </c>
    </row>
    <row r="5" spans="1:25" ht="15.75" thickBot="1" x14ac:dyDescent="0.3">
      <c r="A5" s="10">
        <v>3</v>
      </c>
      <c r="B5" s="38"/>
      <c r="C5" s="38"/>
      <c r="D5" s="14">
        <v>2.6938048710567999E-2</v>
      </c>
      <c r="E5" s="11"/>
      <c r="F5" s="10"/>
      <c r="G5" s="9"/>
      <c r="H5" s="38"/>
      <c r="I5" s="38"/>
      <c r="J5" s="38"/>
      <c r="K5" s="11"/>
      <c r="L5" s="10"/>
      <c r="M5" s="9"/>
      <c r="N5" s="11"/>
      <c r="O5" s="10"/>
      <c r="P5" s="9">
        <v>11</v>
      </c>
      <c r="Q5" s="38">
        <v>1</v>
      </c>
      <c r="R5" s="11">
        <f t="shared" si="0"/>
        <v>12</v>
      </c>
      <c r="S5" s="9">
        <v>14</v>
      </c>
      <c r="T5" s="9">
        <v>6.6959622979585696</v>
      </c>
      <c r="U5" s="38">
        <v>11.655308736616799</v>
      </c>
      <c r="V5" s="38">
        <f t="shared" si="1"/>
        <v>18.351271034575369</v>
      </c>
      <c r="W5" s="39">
        <f t="shared" si="2"/>
        <v>18.180602323417638</v>
      </c>
      <c r="X5" s="39">
        <f t="shared" si="3"/>
        <v>330.18060232341765</v>
      </c>
      <c r="Y5" s="8">
        <f t="shared" si="4"/>
        <v>25.849290278800737</v>
      </c>
    </row>
    <row r="6" spans="1:25" ht="15.75" thickBot="1" x14ac:dyDescent="0.3">
      <c r="A6" s="10">
        <v>4</v>
      </c>
      <c r="B6" s="38"/>
      <c r="C6" s="38"/>
      <c r="D6" s="38"/>
      <c r="E6" s="14">
        <v>7.8724996805173904</v>
      </c>
      <c r="F6" s="10"/>
      <c r="G6" s="9"/>
      <c r="H6" s="38"/>
      <c r="I6" s="38"/>
      <c r="J6" s="38"/>
      <c r="K6" s="11"/>
      <c r="L6" s="10"/>
      <c r="M6" s="9"/>
      <c r="N6" s="11"/>
      <c r="O6" s="10"/>
      <c r="P6" s="9">
        <v>11</v>
      </c>
      <c r="Q6" s="38">
        <v>1</v>
      </c>
      <c r="R6" s="11">
        <f t="shared" si="0"/>
        <v>12</v>
      </c>
      <c r="S6" s="9">
        <v>14</v>
      </c>
      <c r="T6" s="9">
        <v>7.2696836972820096</v>
      </c>
      <c r="U6" s="38">
        <v>10.2986126379864</v>
      </c>
      <c r="V6" s="38">
        <f t="shared" si="1"/>
        <v>17.568296335268411</v>
      </c>
      <c r="W6" s="39">
        <f t="shared" si="2"/>
        <v>18.267808133830144</v>
      </c>
      <c r="X6" s="39">
        <f t="shared" si="3"/>
        <v>330.26780813383016</v>
      </c>
      <c r="Y6" s="8">
        <f t="shared" si="4"/>
        <v>25.936496089213243</v>
      </c>
    </row>
    <row r="7" spans="1:25" ht="15.75" thickBot="1" x14ac:dyDescent="0.3">
      <c r="A7" s="10">
        <v>5</v>
      </c>
      <c r="B7" s="15">
        <f>0.0000308158258091763</f>
        <v>3.0815825809176299E-5</v>
      </c>
      <c r="C7" s="14">
        <v>1000000000</v>
      </c>
      <c r="D7" s="38"/>
      <c r="E7" s="11"/>
      <c r="F7" s="10"/>
      <c r="G7" s="9"/>
      <c r="H7" s="38"/>
      <c r="I7" s="38"/>
      <c r="J7" s="38"/>
      <c r="K7" s="11"/>
      <c r="L7" s="10"/>
      <c r="M7" s="9"/>
      <c r="N7" s="11"/>
      <c r="O7" s="10"/>
      <c r="P7" s="9">
        <v>11</v>
      </c>
      <c r="Q7" s="38">
        <v>3</v>
      </c>
      <c r="R7" s="11">
        <f t="shared" si="0"/>
        <v>14</v>
      </c>
      <c r="S7" s="9">
        <v>14</v>
      </c>
      <c r="T7" s="9">
        <v>4.5831403963574999</v>
      </c>
      <c r="U7" s="38">
        <v>17.811944577858501</v>
      </c>
      <c r="V7" s="38">
        <f t="shared" si="1"/>
        <v>22.395084974216001</v>
      </c>
      <c r="W7" s="39">
        <f t="shared" si="2"/>
        <v>21.782316972018396</v>
      </c>
      <c r="X7" s="39">
        <f t="shared" si="3"/>
        <v>-398.21768302798159</v>
      </c>
      <c r="Y7" s="8">
        <f t="shared" si="4"/>
        <v>30.729119586632013</v>
      </c>
    </row>
    <row r="8" spans="1:25" ht="15.75" thickBot="1" x14ac:dyDescent="0.3">
      <c r="A8" s="10">
        <v>6</v>
      </c>
      <c r="B8" s="15">
        <f>0.0000379024293834905</f>
        <v>3.7902429383490498E-5</v>
      </c>
      <c r="C8" s="38"/>
      <c r="D8" s="14">
        <v>6.8166631627850402E-2</v>
      </c>
      <c r="E8" s="11"/>
      <c r="F8" s="10"/>
      <c r="G8" s="9"/>
      <c r="H8" s="38"/>
      <c r="I8" s="38"/>
      <c r="J8" s="38"/>
      <c r="K8" s="11"/>
      <c r="L8" s="10"/>
      <c r="M8" s="9"/>
      <c r="N8" s="11"/>
      <c r="O8" s="10"/>
      <c r="P8" s="9">
        <v>11</v>
      </c>
      <c r="Q8" s="38">
        <v>3</v>
      </c>
      <c r="R8" s="11">
        <f t="shared" si="0"/>
        <v>14</v>
      </c>
      <c r="S8" s="9">
        <v>14</v>
      </c>
      <c r="T8" s="9">
        <v>5.2479701365836098</v>
      </c>
      <c r="U8" s="38">
        <v>11.456891859727699</v>
      </c>
      <c r="V8" s="38">
        <f t="shared" si="1"/>
        <v>16.704861996311308</v>
      </c>
      <c r="W8" s="39">
        <f t="shared" si="2"/>
        <v>22.368600370891837</v>
      </c>
      <c r="X8" s="39">
        <f t="shared" si="3"/>
        <v>-397.63139962910816</v>
      </c>
      <c r="Y8" s="8">
        <f t="shared" si="4"/>
        <v>31.315402985505454</v>
      </c>
    </row>
    <row r="9" spans="1:25" ht="15.75" thickBot="1" x14ac:dyDescent="0.3">
      <c r="A9" s="10">
        <v>7</v>
      </c>
      <c r="B9" s="15"/>
      <c r="C9" s="38"/>
      <c r="D9" s="38"/>
      <c r="E9" s="14"/>
      <c r="F9" s="10"/>
      <c r="G9" s="9"/>
      <c r="H9" s="38"/>
      <c r="I9" s="38"/>
      <c r="J9" s="38"/>
      <c r="K9" s="11"/>
      <c r="L9" s="10"/>
      <c r="M9" s="9"/>
      <c r="N9" s="11"/>
      <c r="O9" s="10"/>
      <c r="P9" s="9">
        <v>11</v>
      </c>
      <c r="Q9" s="38">
        <v>3</v>
      </c>
      <c r="R9" s="11">
        <f t="shared" si="0"/>
        <v>14</v>
      </c>
      <c r="S9" s="9">
        <v>14</v>
      </c>
      <c r="T9" s="9"/>
      <c r="U9" s="38"/>
      <c r="V9" s="38">
        <f t="shared" si="1"/>
        <v>0</v>
      </c>
      <c r="W9" s="39" t="e">
        <f t="shared" si="2"/>
        <v>#NUM!</v>
      </c>
      <c r="X9" s="39" t="e">
        <f t="shared" si="3"/>
        <v>#NUM!</v>
      </c>
      <c r="Y9" s="8" t="e">
        <f t="shared" si="4"/>
        <v>#NUM!</v>
      </c>
    </row>
    <row r="10" spans="1:25" ht="15.75" thickBot="1" x14ac:dyDescent="0.3">
      <c r="A10" s="10">
        <v>8</v>
      </c>
      <c r="B10" s="38"/>
      <c r="C10" s="14"/>
      <c r="D10" s="38"/>
      <c r="E10" s="14"/>
      <c r="F10" s="10"/>
      <c r="G10" s="9"/>
      <c r="H10" s="38"/>
      <c r="I10" s="38"/>
      <c r="J10" s="38"/>
      <c r="K10" s="11"/>
      <c r="L10" s="10"/>
      <c r="M10" s="9"/>
      <c r="N10" s="11"/>
      <c r="O10" s="10"/>
      <c r="P10" s="9">
        <v>11</v>
      </c>
      <c r="Q10" s="38">
        <v>3</v>
      </c>
      <c r="R10" s="11">
        <f t="shared" si="0"/>
        <v>14</v>
      </c>
      <c r="S10" s="9">
        <v>14</v>
      </c>
      <c r="T10" s="9"/>
      <c r="U10" s="38"/>
      <c r="V10" s="38">
        <f t="shared" si="1"/>
        <v>0</v>
      </c>
      <c r="W10" s="39" t="e">
        <f t="shared" si="2"/>
        <v>#NUM!</v>
      </c>
      <c r="X10" s="39" t="e">
        <f t="shared" si="3"/>
        <v>#NUM!</v>
      </c>
      <c r="Y10" s="8" t="e">
        <f t="shared" si="4"/>
        <v>#NUM!</v>
      </c>
    </row>
    <row r="11" spans="1:25" ht="15.75" thickBot="1" x14ac:dyDescent="0.3">
      <c r="A11" s="10">
        <v>9</v>
      </c>
      <c r="B11" s="38"/>
      <c r="C11" s="38"/>
      <c r="D11" s="14"/>
      <c r="E11" s="14"/>
      <c r="F11" s="10"/>
      <c r="G11" s="9"/>
      <c r="H11" s="38"/>
      <c r="I11" s="38"/>
      <c r="J11" s="38"/>
      <c r="K11" s="11"/>
      <c r="L11" s="10"/>
      <c r="M11" s="9"/>
      <c r="N11" s="11"/>
      <c r="O11" s="10"/>
      <c r="P11" s="9">
        <v>11</v>
      </c>
      <c r="Q11" s="38">
        <v>3</v>
      </c>
      <c r="R11" s="11">
        <f t="shared" si="0"/>
        <v>14</v>
      </c>
      <c r="S11" s="9">
        <v>14</v>
      </c>
      <c r="T11" s="9"/>
      <c r="U11" s="38"/>
      <c r="V11" s="38">
        <f t="shared" si="1"/>
        <v>0</v>
      </c>
      <c r="W11" s="39" t="e">
        <f t="shared" si="2"/>
        <v>#NUM!</v>
      </c>
      <c r="X11" s="39" t="e">
        <f t="shared" si="3"/>
        <v>#NUM!</v>
      </c>
      <c r="Y11" s="8" t="e">
        <f t="shared" si="4"/>
        <v>#NUM!</v>
      </c>
    </row>
    <row r="12" spans="1:25" ht="15.75" thickBot="1" x14ac:dyDescent="0.3">
      <c r="A12" s="10">
        <v>10</v>
      </c>
      <c r="B12" s="15"/>
      <c r="C12" s="14"/>
      <c r="D12" s="38"/>
      <c r="E12" s="14"/>
      <c r="F12" s="10"/>
      <c r="G12" s="9"/>
      <c r="H12" s="38"/>
      <c r="I12" s="38"/>
      <c r="J12" s="38"/>
      <c r="K12" s="11"/>
      <c r="L12" s="10"/>
      <c r="M12" s="9"/>
      <c r="N12" s="11"/>
      <c r="O12" s="10"/>
      <c r="P12" s="9">
        <v>11</v>
      </c>
      <c r="Q12" s="38">
        <v>4</v>
      </c>
      <c r="R12" s="11">
        <f t="shared" si="0"/>
        <v>15</v>
      </c>
      <c r="S12" s="9">
        <v>14</v>
      </c>
      <c r="T12" s="9"/>
      <c r="U12" s="38"/>
      <c r="V12" s="38">
        <f t="shared" si="1"/>
        <v>0</v>
      </c>
      <c r="W12" s="39" t="e">
        <f t="shared" si="2"/>
        <v>#NUM!</v>
      </c>
      <c r="X12" s="39" t="e">
        <f t="shared" si="3"/>
        <v>#NUM!</v>
      </c>
      <c r="Y12" s="8" t="e">
        <f t="shared" si="4"/>
        <v>#NUM!</v>
      </c>
    </row>
    <row r="13" spans="1:25" ht="15.75" thickBot="1" x14ac:dyDescent="0.3">
      <c r="A13" s="4">
        <v>11</v>
      </c>
      <c r="B13" s="15"/>
      <c r="C13" s="6"/>
      <c r="D13" s="14"/>
      <c r="E13" s="14"/>
      <c r="F13" s="4"/>
      <c r="G13" s="3"/>
      <c r="H13" s="6"/>
      <c r="I13" s="6"/>
      <c r="J13" s="6"/>
      <c r="K13" s="5"/>
      <c r="L13" s="4"/>
      <c r="M13" s="3"/>
      <c r="N13" s="5"/>
      <c r="O13" s="4"/>
      <c r="P13" s="3">
        <v>11</v>
      </c>
      <c r="Q13" s="6">
        <v>4</v>
      </c>
      <c r="R13" s="5">
        <f t="shared" si="0"/>
        <v>15</v>
      </c>
      <c r="S13" s="3">
        <v>14</v>
      </c>
      <c r="T13" s="3"/>
      <c r="U13" s="6"/>
      <c r="V13" s="6">
        <f t="shared" si="1"/>
        <v>0</v>
      </c>
      <c r="W13" s="2" t="e">
        <f t="shared" si="2"/>
        <v>#NUM!</v>
      </c>
      <c r="X13" s="2" t="e">
        <f t="shared" si="3"/>
        <v>#NUM!</v>
      </c>
      <c r="Y13" s="1" t="e">
        <f t="shared" si="4"/>
        <v>#NUM!</v>
      </c>
    </row>
    <row r="14" spans="1:25" ht="15.75" thickBot="1" x14ac:dyDescent="0.3">
      <c r="A14" s="19">
        <v>12</v>
      </c>
      <c r="B14" s="21"/>
      <c r="C14" s="21"/>
      <c r="D14" s="21"/>
      <c r="E14" s="20"/>
      <c r="F14" s="19"/>
      <c r="G14" s="12"/>
      <c r="H14" s="21"/>
      <c r="I14" s="21"/>
      <c r="J14" s="21"/>
      <c r="K14" s="20"/>
      <c r="L14" s="19"/>
      <c r="M14" s="18"/>
      <c r="N14" s="20"/>
      <c r="O14" s="19"/>
      <c r="P14" s="18">
        <v>11</v>
      </c>
      <c r="Q14" s="21">
        <v>1</v>
      </c>
      <c r="R14" s="20">
        <f t="shared" si="0"/>
        <v>12</v>
      </c>
      <c r="S14" s="18">
        <v>14</v>
      </c>
      <c r="T14" s="18"/>
      <c r="U14" s="21"/>
      <c r="V14" s="21">
        <f t="shared" si="1"/>
        <v>0</v>
      </c>
      <c r="W14" s="17" t="e">
        <f t="shared" si="2"/>
        <v>#NUM!</v>
      </c>
      <c r="X14" s="17" t="e">
        <f t="shared" si="3"/>
        <v>#NUM!</v>
      </c>
      <c r="Y14" s="16" t="e">
        <f t="shared" si="4"/>
        <v>#NUM!</v>
      </c>
    </row>
    <row r="15" spans="1:25" ht="15.75" thickBot="1" x14ac:dyDescent="0.3">
      <c r="A15" s="10">
        <v>13</v>
      </c>
      <c r="B15" s="38"/>
      <c r="C15" s="38"/>
      <c r="D15" s="38"/>
      <c r="E15" s="11"/>
      <c r="F15" s="10"/>
      <c r="G15" s="9"/>
      <c r="H15" s="12"/>
      <c r="I15" s="38"/>
      <c r="J15" s="38"/>
      <c r="K15" s="11"/>
      <c r="L15" s="10"/>
      <c r="M15" s="9"/>
      <c r="N15" s="11"/>
      <c r="O15" s="10"/>
      <c r="P15" s="9">
        <v>11</v>
      </c>
      <c r="Q15" s="38">
        <v>1</v>
      </c>
      <c r="R15" s="11">
        <f t="shared" si="0"/>
        <v>12</v>
      </c>
      <c r="S15" s="9">
        <v>14</v>
      </c>
      <c r="T15" s="9"/>
      <c r="U15" s="38"/>
      <c r="V15" s="38">
        <f t="shared" si="1"/>
        <v>0</v>
      </c>
      <c r="W15" s="39" t="e">
        <f t="shared" si="2"/>
        <v>#NUM!</v>
      </c>
      <c r="X15" s="39" t="e">
        <f t="shared" si="3"/>
        <v>#NUM!</v>
      </c>
      <c r="Y15" s="8" t="e">
        <f t="shared" si="4"/>
        <v>#NUM!</v>
      </c>
    </row>
    <row r="16" spans="1:25" ht="15.75" thickBot="1" x14ac:dyDescent="0.3">
      <c r="A16" s="10">
        <v>14</v>
      </c>
      <c r="B16" s="38"/>
      <c r="C16" s="38"/>
      <c r="D16" s="38"/>
      <c r="E16" s="11"/>
      <c r="F16" s="10"/>
      <c r="G16" s="9"/>
      <c r="H16" s="38"/>
      <c r="I16" s="12"/>
      <c r="J16" s="38"/>
      <c r="K16" s="11"/>
      <c r="L16" s="10"/>
      <c r="M16" s="9"/>
      <c r="N16" s="11"/>
      <c r="O16" s="10"/>
      <c r="P16" s="9">
        <v>11</v>
      </c>
      <c r="Q16" s="38">
        <v>1</v>
      </c>
      <c r="R16" s="11">
        <f t="shared" si="0"/>
        <v>12</v>
      </c>
      <c r="S16" s="9">
        <v>14</v>
      </c>
      <c r="T16" s="9"/>
      <c r="U16" s="38"/>
      <c r="V16" s="38">
        <f t="shared" si="1"/>
        <v>0</v>
      </c>
      <c r="W16" s="39" t="e">
        <f t="shared" si="2"/>
        <v>#NUM!</v>
      </c>
      <c r="X16" s="39" t="e">
        <f t="shared" si="3"/>
        <v>#NUM!</v>
      </c>
      <c r="Y16" s="8" t="e">
        <f t="shared" si="4"/>
        <v>#NUM!</v>
      </c>
    </row>
    <row r="17" spans="1:25" ht="15.75" thickBot="1" x14ac:dyDescent="0.3">
      <c r="A17" s="10">
        <v>15</v>
      </c>
      <c r="B17" s="38"/>
      <c r="C17" s="38"/>
      <c r="D17" s="38"/>
      <c r="E17" s="11"/>
      <c r="F17" s="10"/>
      <c r="G17" s="9"/>
      <c r="H17" s="38"/>
      <c r="I17" s="38"/>
      <c r="J17" s="12"/>
      <c r="K17" s="11"/>
      <c r="L17" s="10"/>
      <c r="M17" s="9"/>
      <c r="N17" s="11"/>
      <c r="O17" s="10"/>
      <c r="P17" s="9">
        <v>11</v>
      </c>
      <c r="Q17" s="38">
        <v>1</v>
      </c>
      <c r="R17" s="11">
        <f t="shared" si="0"/>
        <v>12</v>
      </c>
      <c r="S17" s="9">
        <v>14</v>
      </c>
      <c r="T17" s="9"/>
      <c r="U17" s="38"/>
      <c r="V17" s="38">
        <f t="shared" si="1"/>
        <v>0</v>
      </c>
      <c r="W17" s="39" t="e">
        <f t="shared" si="2"/>
        <v>#NUM!</v>
      </c>
      <c r="X17" s="39" t="e">
        <f t="shared" si="3"/>
        <v>#NUM!</v>
      </c>
      <c r="Y17" s="8" t="e">
        <f t="shared" si="4"/>
        <v>#NUM!</v>
      </c>
    </row>
    <row r="18" spans="1:25" ht="15.75" thickBot="1" x14ac:dyDescent="0.3">
      <c r="A18" s="10">
        <v>16</v>
      </c>
      <c r="B18" s="38"/>
      <c r="C18" s="38"/>
      <c r="D18" s="38"/>
      <c r="E18" s="11"/>
      <c r="F18" s="10"/>
      <c r="G18" s="9"/>
      <c r="H18" s="38"/>
      <c r="I18" s="38"/>
      <c r="J18" s="38"/>
      <c r="K18" s="12"/>
      <c r="L18" s="10"/>
      <c r="M18" s="9"/>
      <c r="N18" s="11"/>
      <c r="O18" s="10"/>
      <c r="P18" s="9">
        <v>11</v>
      </c>
      <c r="Q18" s="38">
        <v>1</v>
      </c>
      <c r="R18" s="11">
        <f t="shared" si="0"/>
        <v>12</v>
      </c>
      <c r="S18" s="9">
        <v>14</v>
      </c>
      <c r="T18" s="9"/>
      <c r="U18" s="38"/>
      <c r="V18" s="38">
        <f t="shared" si="1"/>
        <v>0</v>
      </c>
      <c r="W18" s="39" t="e">
        <f t="shared" si="2"/>
        <v>#NUM!</v>
      </c>
      <c r="X18" s="39" t="e">
        <f t="shared" si="3"/>
        <v>#NUM!</v>
      </c>
      <c r="Y18" s="8" t="e">
        <f t="shared" si="4"/>
        <v>#NUM!</v>
      </c>
    </row>
    <row r="19" spans="1:25" ht="15.75" thickBot="1" x14ac:dyDescent="0.3">
      <c r="A19" s="10">
        <v>17</v>
      </c>
      <c r="B19" s="38"/>
      <c r="C19" s="38"/>
      <c r="D19" s="38"/>
      <c r="E19" s="11"/>
      <c r="F19" s="10"/>
      <c r="G19" s="12"/>
      <c r="H19" s="12"/>
      <c r="I19" s="38"/>
      <c r="J19" s="38"/>
      <c r="K19" s="11"/>
      <c r="L19" s="10"/>
      <c r="M19" s="9"/>
      <c r="N19" s="11"/>
      <c r="O19" s="10"/>
      <c r="P19" s="9">
        <v>11</v>
      </c>
      <c r="Q19" s="38">
        <v>3</v>
      </c>
      <c r="R19" s="11">
        <f t="shared" si="0"/>
        <v>14</v>
      </c>
      <c r="S19" s="9">
        <v>14</v>
      </c>
      <c r="T19" s="9"/>
      <c r="U19" s="38"/>
      <c r="V19" s="38">
        <f t="shared" si="1"/>
        <v>0</v>
      </c>
      <c r="W19" s="39" t="e">
        <f t="shared" si="2"/>
        <v>#NUM!</v>
      </c>
      <c r="X19" s="39" t="e">
        <f t="shared" si="3"/>
        <v>#NUM!</v>
      </c>
      <c r="Y19" s="8" t="e">
        <f t="shared" si="4"/>
        <v>#NUM!</v>
      </c>
    </row>
    <row r="20" spans="1:25" ht="15.75" thickBot="1" x14ac:dyDescent="0.3">
      <c r="A20" s="10">
        <v>18</v>
      </c>
      <c r="B20" s="38"/>
      <c r="C20" s="38"/>
      <c r="D20" s="38"/>
      <c r="E20" s="11"/>
      <c r="F20" s="10"/>
      <c r="G20" s="12"/>
      <c r="H20" s="38"/>
      <c r="I20" s="12"/>
      <c r="J20" s="38"/>
      <c r="K20" s="11"/>
      <c r="L20" s="10"/>
      <c r="M20" s="9"/>
      <c r="N20" s="11"/>
      <c r="O20" s="10"/>
      <c r="P20" s="9">
        <v>11</v>
      </c>
      <c r="Q20" s="38">
        <v>3</v>
      </c>
      <c r="R20" s="11">
        <f t="shared" si="0"/>
        <v>14</v>
      </c>
      <c r="S20" s="9">
        <v>14</v>
      </c>
      <c r="T20" s="9"/>
      <c r="U20" s="38"/>
      <c r="V20" s="38">
        <f t="shared" si="1"/>
        <v>0</v>
      </c>
      <c r="W20" s="39" t="e">
        <f t="shared" si="2"/>
        <v>#NUM!</v>
      </c>
      <c r="X20" s="39" t="e">
        <f t="shared" si="3"/>
        <v>#NUM!</v>
      </c>
      <c r="Y20" s="8" t="e">
        <f t="shared" si="4"/>
        <v>#NUM!</v>
      </c>
    </row>
    <row r="21" spans="1:25" ht="15.75" thickBot="1" x14ac:dyDescent="0.3">
      <c r="A21" s="10">
        <v>19</v>
      </c>
      <c r="B21" s="38"/>
      <c r="C21" s="38"/>
      <c r="D21" s="38"/>
      <c r="E21" s="11"/>
      <c r="F21" s="10"/>
      <c r="G21" s="12"/>
      <c r="H21" s="38"/>
      <c r="I21" s="38"/>
      <c r="J21" s="12"/>
      <c r="K21" s="11"/>
      <c r="L21" s="10"/>
      <c r="M21" s="9"/>
      <c r="N21" s="11"/>
      <c r="O21" s="10"/>
      <c r="P21" s="9">
        <v>11</v>
      </c>
      <c r="Q21" s="38">
        <v>3</v>
      </c>
      <c r="R21" s="11">
        <f t="shared" si="0"/>
        <v>14</v>
      </c>
      <c r="S21" s="9">
        <v>14</v>
      </c>
      <c r="T21" s="9"/>
      <c r="U21" s="38"/>
      <c r="V21" s="38">
        <f t="shared" si="1"/>
        <v>0</v>
      </c>
      <c r="W21" s="39" t="e">
        <f t="shared" si="2"/>
        <v>#NUM!</v>
      </c>
      <c r="X21" s="39" t="e">
        <f t="shared" si="3"/>
        <v>#NUM!</v>
      </c>
      <c r="Y21" s="8" t="e">
        <f t="shared" si="4"/>
        <v>#NUM!</v>
      </c>
    </row>
    <row r="22" spans="1:25" ht="15.75" thickBot="1" x14ac:dyDescent="0.3">
      <c r="A22" s="10">
        <v>20</v>
      </c>
      <c r="B22" s="38"/>
      <c r="C22" s="38"/>
      <c r="D22" s="38"/>
      <c r="E22" s="11"/>
      <c r="F22" s="10"/>
      <c r="G22" s="12"/>
      <c r="H22" s="38"/>
      <c r="I22" s="38"/>
      <c r="J22" s="38"/>
      <c r="K22" s="12"/>
      <c r="L22" s="10"/>
      <c r="M22" s="9"/>
      <c r="N22" s="11"/>
      <c r="O22" s="10"/>
      <c r="P22" s="9">
        <v>11</v>
      </c>
      <c r="Q22" s="38">
        <v>3</v>
      </c>
      <c r="R22" s="11">
        <f t="shared" si="0"/>
        <v>14</v>
      </c>
      <c r="S22" s="9">
        <v>14</v>
      </c>
      <c r="T22" s="9"/>
      <c r="U22" s="38"/>
      <c r="V22" s="38">
        <f t="shared" si="1"/>
        <v>0</v>
      </c>
      <c r="W22" s="39" t="e">
        <f t="shared" si="2"/>
        <v>#NUM!</v>
      </c>
      <c r="X22" s="39" t="e">
        <f t="shared" si="3"/>
        <v>#NUM!</v>
      </c>
      <c r="Y22" s="8" t="e">
        <f t="shared" si="4"/>
        <v>#NUM!</v>
      </c>
    </row>
    <row r="23" spans="1:25" ht="15.75" thickBot="1" x14ac:dyDescent="0.3">
      <c r="A23" s="10">
        <v>21</v>
      </c>
      <c r="B23" s="38"/>
      <c r="C23" s="38"/>
      <c r="D23" s="38"/>
      <c r="E23" s="11"/>
      <c r="F23" s="10"/>
      <c r="G23" s="9"/>
      <c r="H23" s="12"/>
      <c r="I23" s="12"/>
      <c r="J23" s="38"/>
      <c r="K23" s="11"/>
      <c r="L23" s="10"/>
      <c r="M23" s="9"/>
      <c r="N23" s="11"/>
      <c r="O23" s="10"/>
      <c r="P23" s="9">
        <v>11</v>
      </c>
      <c r="Q23" s="38">
        <v>3</v>
      </c>
      <c r="R23" s="11">
        <f t="shared" si="0"/>
        <v>14</v>
      </c>
      <c r="S23" s="9">
        <v>14</v>
      </c>
      <c r="T23" s="9"/>
      <c r="U23" s="38"/>
      <c r="V23" s="38">
        <f t="shared" si="1"/>
        <v>0</v>
      </c>
      <c r="W23" s="39" t="e">
        <f t="shared" si="2"/>
        <v>#NUM!</v>
      </c>
      <c r="X23" s="39" t="e">
        <f t="shared" si="3"/>
        <v>#NUM!</v>
      </c>
      <c r="Y23" s="8" t="e">
        <f t="shared" si="4"/>
        <v>#NUM!</v>
      </c>
    </row>
    <row r="24" spans="1:25" ht="15.75" thickBot="1" x14ac:dyDescent="0.3">
      <c r="A24" s="10">
        <v>22</v>
      </c>
      <c r="B24" s="38"/>
      <c r="C24" s="38"/>
      <c r="D24" s="38"/>
      <c r="E24" s="11"/>
      <c r="F24" s="10"/>
      <c r="G24" s="9"/>
      <c r="H24" s="12"/>
      <c r="I24" s="38"/>
      <c r="J24" s="12"/>
      <c r="K24" s="11"/>
      <c r="L24" s="10"/>
      <c r="M24" s="9"/>
      <c r="N24" s="11"/>
      <c r="O24" s="10"/>
      <c r="P24" s="9">
        <v>11</v>
      </c>
      <c r="Q24" s="38">
        <v>3</v>
      </c>
      <c r="R24" s="11">
        <f t="shared" si="0"/>
        <v>14</v>
      </c>
      <c r="S24" s="9">
        <v>14</v>
      </c>
      <c r="T24" s="9"/>
      <c r="U24" s="38"/>
      <c r="V24" s="38">
        <f t="shared" si="1"/>
        <v>0</v>
      </c>
      <c r="W24" s="39" t="e">
        <f t="shared" si="2"/>
        <v>#NUM!</v>
      </c>
      <c r="X24" s="39" t="e">
        <f t="shared" si="3"/>
        <v>#NUM!</v>
      </c>
      <c r="Y24" s="8" t="e">
        <f t="shared" si="4"/>
        <v>#NUM!</v>
      </c>
    </row>
    <row r="25" spans="1:25" ht="15.75" thickBot="1" x14ac:dyDescent="0.3">
      <c r="A25" s="10">
        <v>23</v>
      </c>
      <c r="B25" s="38"/>
      <c r="C25" s="38"/>
      <c r="D25" s="38"/>
      <c r="E25" s="11"/>
      <c r="F25" s="10"/>
      <c r="G25" s="9"/>
      <c r="H25" s="12"/>
      <c r="I25" s="38"/>
      <c r="J25" s="38"/>
      <c r="K25" s="12"/>
      <c r="L25" s="10"/>
      <c r="M25" s="9"/>
      <c r="N25" s="11"/>
      <c r="O25" s="10"/>
      <c r="P25" s="9">
        <v>11</v>
      </c>
      <c r="Q25" s="38">
        <v>3</v>
      </c>
      <c r="R25" s="11">
        <f t="shared" si="0"/>
        <v>14</v>
      </c>
      <c r="S25" s="9">
        <v>14</v>
      </c>
      <c r="T25" s="9"/>
      <c r="U25" s="38"/>
      <c r="V25" s="38">
        <f t="shared" si="1"/>
        <v>0</v>
      </c>
      <c r="W25" s="39" t="e">
        <f t="shared" si="2"/>
        <v>#NUM!</v>
      </c>
      <c r="X25" s="39" t="e">
        <f t="shared" si="3"/>
        <v>#NUM!</v>
      </c>
      <c r="Y25" s="8" t="e">
        <f t="shared" si="4"/>
        <v>#NUM!</v>
      </c>
    </row>
    <row r="26" spans="1:25" ht="15.75" thickBot="1" x14ac:dyDescent="0.3">
      <c r="A26" s="10">
        <v>24</v>
      </c>
      <c r="B26" s="38"/>
      <c r="C26" s="38"/>
      <c r="D26" s="38"/>
      <c r="E26" s="11"/>
      <c r="F26" s="10"/>
      <c r="G26" s="9"/>
      <c r="H26" s="38"/>
      <c r="I26" s="12"/>
      <c r="J26" s="12"/>
      <c r="K26" s="11"/>
      <c r="L26" s="10"/>
      <c r="M26" s="9"/>
      <c r="N26" s="11"/>
      <c r="O26" s="10"/>
      <c r="P26" s="9">
        <v>11</v>
      </c>
      <c r="Q26" s="38">
        <v>3</v>
      </c>
      <c r="R26" s="11">
        <f t="shared" si="0"/>
        <v>14</v>
      </c>
      <c r="S26" s="9">
        <v>14</v>
      </c>
      <c r="T26" s="9"/>
      <c r="U26" s="38"/>
      <c r="V26" s="38">
        <f t="shared" si="1"/>
        <v>0</v>
      </c>
      <c r="W26" s="39" t="e">
        <f t="shared" si="2"/>
        <v>#NUM!</v>
      </c>
      <c r="X26" s="39" t="e">
        <f t="shared" si="3"/>
        <v>#NUM!</v>
      </c>
      <c r="Y26" s="8" t="e">
        <f t="shared" si="4"/>
        <v>#NUM!</v>
      </c>
    </row>
    <row r="27" spans="1:25" ht="15.75" thickBot="1" x14ac:dyDescent="0.3">
      <c r="A27" s="10">
        <v>25</v>
      </c>
      <c r="B27" s="38"/>
      <c r="C27" s="38"/>
      <c r="D27" s="38"/>
      <c r="E27" s="11"/>
      <c r="F27" s="10"/>
      <c r="G27" s="9"/>
      <c r="H27" s="38"/>
      <c r="I27" s="12"/>
      <c r="J27" s="38"/>
      <c r="K27" s="12"/>
      <c r="L27" s="10"/>
      <c r="M27" s="9"/>
      <c r="N27" s="11"/>
      <c r="O27" s="10"/>
      <c r="P27" s="9">
        <v>11</v>
      </c>
      <c r="Q27" s="38">
        <v>3</v>
      </c>
      <c r="R27" s="11">
        <f t="shared" si="0"/>
        <v>14</v>
      </c>
      <c r="S27" s="9">
        <v>14</v>
      </c>
      <c r="T27" s="9"/>
      <c r="U27" s="38"/>
      <c r="V27" s="38">
        <f t="shared" si="1"/>
        <v>0</v>
      </c>
      <c r="W27" s="39" t="e">
        <f t="shared" si="2"/>
        <v>#NUM!</v>
      </c>
      <c r="X27" s="39" t="e">
        <f t="shared" si="3"/>
        <v>#NUM!</v>
      </c>
      <c r="Y27" s="8" t="e">
        <f t="shared" si="4"/>
        <v>#NUM!</v>
      </c>
    </row>
    <row r="28" spans="1:25" ht="15.75" thickBot="1" x14ac:dyDescent="0.3">
      <c r="A28" s="10">
        <v>26</v>
      </c>
      <c r="B28" s="38"/>
      <c r="C28" s="38"/>
      <c r="D28" s="38"/>
      <c r="E28" s="11"/>
      <c r="F28" s="10"/>
      <c r="G28" s="9"/>
      <c r="H28" s="38"/>
      <c r="I28" s="38"/>
      <c r="J28" s="12"/>
      <c r="K28" s="12"/>
      <c r="L28" s="10"/>
      <c r="M28" s="9"/>
      <c r="N28" s="11"/>
      <c r="O28" s="10"/>
      <c r="P28" s="9">
        <v>11</v>
      </c>
      <c r="Q28" s="38">
        <v>3</v>
      </c>
      <c r="R28" s="11">
        <f t="shared" si="0"/>
        <v>14</v>
      </c>
      <c r="S28" s="9">
        <v>14</v>
      </c>
      <c r="T28" s="9"/>
      <c r="U28" s="38"/>
      <c r="V28" s="38">
        <f t="shared" si="1"/>
        <v>0</v>
      </c>
      <c r="W28" s="39" t="e">
        <f t="shared" si="2"/>
        <v>#NUM!</v>
      </c>
      <c r="X28" s="39" t="e">
        <f t="shared" si="3"/>
        <v>#NUM!</v>
      </c>
      <c r="Y28" s="8" t="e">
        <f t="shared" si="4"/>
        <v>#NUM!</v>
      </c>
    </row>
    <row r="29" spans="1:25" ht="15.75" thickBot="1" x14ac:dyDescent="0.3">
      <c r="A29" s="10">
        <v>27</v>
      </c>
      <c r="B29" s="38"/>
      <c r="C29" s="38"/>
      <c r="D29" s="38"/>
      <c r="E29" s="11"/>
      <c r="F29" s="10"/>
      <c r="G29" s="12"/>
      <c r="H29" s="12"/>
      <c r="I29" s="12"/>
      <c r="J29" s="38"/>
      <c r="K29" s="11"/>
      <c r="L29" s="10"/>
      <c r="M29" s="9"/>
      <c r="N29" s="11"/>
      <c r="O29" s="10"/>
      <c r="P29" s="9">
        <v>11</v>
      </c>
      <c r="Q29" s="38">
        <v>4</v>
      </c>
      <c r="R29" s="11">
        <f t="shared" si="0"/>
        <v>15</v>
      </c>
      <c r="S29" s="9">
        <v>14</v>
      </c>
      <c r="T29" s="9"/>
      <c r="U29" s="38"/>
      <c r="V29" s="38">
        <f t="shared" si="1"/>
        <v>0</v>
      </c>
      <c r="W29" s="39" t="e">
        <f t="shared" si="2"/>
        <v>#NUM!</v>
      </c>
      <c r="X29" s="39" t="e">
        <f t="shared" si="3"/>
        <v>#NUM!</v>
      </c>
      <c r="Y29" s="8" t="e">
        <f t="shared" si="4"/>
        <v>#NUM!</v>
      </c>
    </row>
    <row r="30" spans="1:25" ht="15.75" thickBot="1" x14ac:dyDescent="0.3">
      <c r="A30" s="10">
        <v>28</v>
      </c>
      <c r="B30" s="38"/>
      <c r="C30" s="38"/>
      <c r="D30" s="38"/>
      <c r="E30" s="11"/>
      <c r="F30" s="10"/>
      <c r="G30" s="12"/>
      <c r="H30" s="12"/>
      <c r="I30" s="38"/>
      <c r="J30" s="12"/>
      <c r="K30" s="11"/>
      <c r="L30" s="10"/>
      <c r="M30" s="9"/>
      <c r="N30" s="11"/>
      <c r="O30" s="10"/>
      <c r="P30" s="9">
        <v>11</v>
      </c>
      <c r="Q30" s="38">
        <v>4</v>
      </c>
      <c r="R30" s="11">
        <f t="shared" si="0"/>
        <v>15</v>
      </c>
      <c r="S30" s="9">
        <v>14</v>
      </c>
      <c r="T30" s="9"/>
      <c r="U30" s="38"/>
      <c r="V30" s="38">
        <f t="shared" si="1"/>
        <v>0</v>
      </c>
      <c r="W30" s="39" t="e">
        <f t="shared" si="2"/>
        <v>#NUM!</v>
      </c>
      <c r="X30" s="39" t="e">
        <f t="shared" si="3"/>
        <v>#NUM!</v>
      </c>
      <c r="Y30" s="8" t="e">
        <f t="shared" si="4"/>
        <v>#NUM!</v>
      </c>
    </row>
    <row r="31" spans="1:25" ht="15.75" thickBot="1" x14ac:dyDescent="0.3">
      <c r="A31" s="10">
        <v>29</v>
      </c>
      <c r="B31" s="38"/>
      <c r="C31" s="38"/>
      <c r="D31" s="38"/>
      <c r="E31" s="11"/>
      <c r="F31" s="10"/>
      <c r="G31" s="12"/>
      <c r="H31" s="12"/>
      <c r="I31" s="38"/>
      <c r="J31" s="38"/>
      <c r="K31" s="12"/>
      <c r="L31" s="10"/>
      <c r="M31" s="9"/>
      <c r="N31" s="11"/>
      <c r="O31" s="10"/>
      <c r="P31" s="9">
        <v>11</v>
      </c>
      <c r="Q31" s="38">
        <v>4</v>
      </c>
      <c r="R31" s="11">
        <f t="shared" si="0"/>
        <v>15</v>
      </c>
      <c r="S31" s="9">
        <v>14</v>
      </c>
      <c r="T31" s="9"/>
      <c r="U31" s="38"/>
      <c r="V31" s="38">
        <f t="shared" si="1"/>
        <v>0</v>
      </c>
      <c r="W31" s="39" t="e">
        <f t="shared" si="2"/>
        <v>#NUM!</v>
      </c>
      <c r="X31" s="39" t="e">
        <f t="shared" si="3"/>
        <v>#NUM!</v>
      </c>
      <c r="Y31" s="8" t="e">
        <f t="shared" si="4"/>
        <v>#NUM!</v>
      </c>
    </row>
    <row r="32" spans="1:25" ht="15.75" thickBot="1" x14ac:dyDescent="0.3">
      <c r="A32" s="10">
        <v>30</v>
      </c>
      <c r="B32" s="38"/>
      <c r="C32" s="38"/>
      <c r="D32" s="38"/>
      <c r="E32" s="11"/>
      <c r="F32" s="10"/>
      <c r="G32" s="12"/>
      <c r="H32" s="38"/>
      <c r="I32" s="12"/>
      <c r="J32" s="12"/>
      <c r="K32" s="11"/>
      <c r="L32" s="10"/>
      <c r="M32" s="9"/>
      <c r="N32" s="11"/>
      <c r="O32" s="10"/>
      <c r="P32" s="9">
        <v>11</v>
      </c>
      <c r="Q32" s="38">
        <v>4</v>
      </c>
      <c r="R32" s="11">
        <f t="shared" si="0"/>
        <v>15</v>
      </c>
      <c r="S32" s="9">
        <v>14</v>
      </c>
      <c r="T32" s="9"/>
      <c r="U32" s="38"/>
      <c r="V32" s="38">
        <f t="shared" si="1"/>
        <v>0</v>
      </c>
      <c r="W32" s="39" t="e">
        <f t="shared" si="2"/>
        <v>#NUM!</v>
      </c>
      <c r="X32" s="39" t="e">
        <f t="shared" si="3"/>
        <v>#NUM!</v>
      </c>
      <c r="Y32" s="8" t="e">
        <f t="shared" si="4"/>
        <v>#NUM!</v>
      </c>
    </row>
    <row r="33" spans="1:25" ht="15.75" thickBot="1" x14ac:dyDescent="0.3">
      <c r="A33" s="10">
        <v>31</v>
      </c>
      <c r="B33" s="38"/>
      <c r="C33" s="38"/>
      <c r="D33" s="38"/>
      <c r="E33" s="11"/>
      <c r="F33" s="10"/>
      <c r="G33" s="12"/>
      <c r="H33" s="38"/>
      <c r="I33" s="12"/>
      <c r="J33" s="38"/>
      <c r="K33" s="12"/>
      <c r="L33" s="10"/>
      <c r="M33" s="9"/>
      <c r="N33" s="11"/>
      <c r="O33" s="10"/>
      <c r="P33" s="9">
        <v>11</v>
      </c>
      <c r="Q33" s="38">
        <v>4</v>
      </c>
      <c r="R33" s="11">
        <f t="shared" si="0"/>
        <v>15</v>
      </c>
      <c r="S33" s="9">
        <v>14</v>
      </c>
      <c r="T33" s="9"/>
      <c r="U33" s="38"/>
      <c r="V33" s="38">
        <f t="shared" si="1"/>
        <v>0</v>
      </c>
      <c r="W33" s="39" t="e">
        <f t="shared" si="2"/>
        <v>#NUM!</v>
      </c>
      <c r="X33" s="39" t="e">
        <f t="shared" si="3"/>
        <v>#NUM!</v>
      </c>
      <c r="Y33" s="8" t="e">
        <f t="shared" si="4"/>
        <v>#NUM!</v>
      </c>
    </row>
    <row r="34" spans="1:25" ht="15.75" thickBot="1" x14ac:dyDescent="0.3">
      <c r="A34" s="10">
        <v>32</v>
      </c>
      <c r="B34" s="38"/>
      <c r="C34" s="38"/>
      <c r="D34" s="38"/>
      <c r="E34" s="11"/>
      <c r="F34" s="10"/>
      <c r="G34" s="12"/>
      <c r="H34" s="38"/>
      <c r="I34" s="38"/>
      <c r="J34" s="13"/>
      <c r="K34" s="12"/>
      <c r="L34" s="10"/>
      <c r="M34" s="9"/>
      <c r="N34" s="11"/>
      <c r="O34" s="10"/>
      <c r="P34" s="9">
        <v>11</v>
      </c>
      <c r="Q34" s="38">
        <v>4</v>
      </c>
      <c r="R34" s="11">
        <f t="shared" si="0"/>
        <v>15</v>
      </c>
      <c r="S34" s="9">
        <v>14</v>
      </c>
      <c r="T34" s="9"/>
      <c r="U34" s="38"/>
      <c r="V34" s="38">
        <f t="shared" si="1"/>
        <v>0</v>
      </c>
      <c r="W34" s="39" t="e">
        <f t="shared" si="2"/>
        <v>#NUM!</v>
      </c>
      <c r="X34" s="39" t="e">
        <f t="shared" si="3"/>
        <v>#NUM!</v>
      </c>
      <c r="Y34" s="8" t="e">
        <f t="shared" si="4"/>
        <v>#NUM!</v>
      </c>
    </row>
    <row r="35" spans="1:25" ht="15.75" thickBot="1" x14ac:dyDescent="0.3">
      <c r="A35" s="10">
        <v>33</v>
      </c>
      <c r="B35" s="38"/>
      <c r="C35" s="38"/>
      <c r="D35" s="38"/>
      <c r="E35" s="11"/>
      <c r="F35" s="10"/>
      <c r="G35" s="9"/>
      <c r="H35" s="12"/>
      <c r="I35" s="12"/>
      <c r="J35" s="12"/>
      <c r="K35" s="11"/>
      <c r="L35" s="10"/>
      <c r="M35" s="9"/>
      <c r="N35" s="11"/>
      <c r="O35" s="10"/>
      <c r="P35" s="9">
        <v>11</v>
      </c>
      <c r="Q35" s="38">
        <v>4</v>
      </c>
      <c r="R35" s="11">
        <f t="shared" si="0"/>
        <v>15</v>
      </c>
      <c r="S35" s="9">
        <v>14</v>
      </c>
      <c r="T35" s="9"/>
      <c r="U35" s="38"/>
      <c r="V35" s="38">
        <f t="shared" si="1"/>
        <v>0</v>
      </c>
      <c r="W35" s="39" t="e">
        <f t="shared" si="2"/>
        <v>#NUM!</v>
      </c>
      <c r="X35" s="39" t="e">
        <f t="shared" si="3"/>
        <v>#NUM!</v>
      </c>
      <c r="Y35" s="8" t="e">
        <f t="shared" si="4"/>
        <v>#NUM!</v>
      </c>
    </row>
    <row r="36" spans="1:25" ht="15.75" thickBot="1" x14ac:dyDescent="0.3">
      <c r="A36" s="10">
        <v>34</v>
      </c>
      <c r="B36" s="38"/>
      <c r="C36" s="38"/>
      <c r="D36" s="38"/>
      <c r="E36" s="11"/>
      <c r="F36" s="10"/>
      <c r="G36" s="9"/>
      <c r="H36" s="12"/>
      <c r="I36" s="12"/>
      <c r="J36" s="38"/>
      <c r="K36" s="12"/>
      <c r="L36" s="10"/>
      <c r="M36" s="9"/>
      <c r="N36" s="11"/>
      <c r="O36" s="10"/>
      <c r="P36" s="9">
        <v>11</v>
      </c>
      <c r="Q36" s="38">
        <v>4</v>
      </c>
      <c r="R36" s="11">
        <f t="shared" si="0"/>
        <v>15</v>
      </c>
      <c r="S36" s="9">
        <v>14</v>
      </c>
      <c r="T36" s="9"/>
      <c r="U36" s="38"/>
      <c r="V36" s="38">
        <f t="shared" si="1"/>
        <v>0</v>
      </c>
      <c r="W36" s="39" t="e">
        <f t="shared" si="2"/>
        <v>#NUM!</v>
      </c>
      <c r="X36" s="39" t="e">
        <f t="shared" si="3"/>
        <v>#NUM!</v>
      </c>
      <c r="Y36" s="8" t="e">
        <f t="shared" si="4"/>
        <v>#NUM!</v>
      </c>
    </row>
    <row r="37" spans="1:25" ht="15.75" thickBot="1" x14ac:dyDescent="0.3">
      <c r="A37" s="10">
        <v>35</v>
      </c>
      <c r="B37" s="38"/>
      <c r="C37" s="38"/>
      <c r="D37" s="38"/>
      <c r="E37" s="11"/>
      <c r="F37" s="10"/>
      <c r="G37" s="9"/>
      <c r="H37" s="12"/>
      <c r="I37" s="38"/>
      <c r="J37" s="12"/>
      <c r="K37" s="12"/>
      <c r="L37" s="10"/>
      <c r="M37" s="9"/>
      <c r="N37" s="11"/>
      <c r="O37" s="10"/>
      <c r="P37" s="9">
        <v>11</v>
      </c>
      <c r="Q37" s="38">
        <v>4</v>
      </c>
      <c r="R37" s="11">
        <f t="shared" si="0"/>
        <v>15</v>
      </c>
      <c r="S37" s="9">
        <v>14</v>
      </c>
      <c r="T37" s="9"/>
      <c r="U37" s="38"/>
      <c r="V37" s="38">
        <f t="shared" si="1"/>
        <v>0</v>
      </c>
      <c r="W37" s="39" t="e">
        <f t="shared" si="2"/>
        <v>#NUM!</v>
      </c>
      <c r="X37" s="39" t="e">
        <f t="shared" si="3"/>
        <v>#NUM!</v>
      </c>
      <c r="Y37" s="8" t="e">
        <f t="shared" si="4"/>
        <v>#NUM!</v>
      </c>
    </row>
    <row r="38" spans="1:25" ht="15.75" thickBot="1" x14ac:dyDescent="0.3">
      <c r="A38" s="10">
        <v>36</v>
      </c>
      <c r="B38" s="38"/>
      <c r="C38" s="38"/>
      <c r="D38" s="38"/>
      <c r="E38" s="11"/>
      <c r="F38" s="10"/>
      <c r="G38" s="9"/>
      <c r="H38" s="38"/>
      <c r="I38" s="12"/>
      <c r="J38" s="12"/>
      <c r="K38" s="12"/>
      <c r="L38" s="10"/>
      <c r="M38" s="9"/>
      <c r="N38" s="11"/>
      <c r="O38" s="10"/>
      <c r="P38" s="9">
        <v>11</v>
      </c>
      <c r="Q38" s="38">
        <v>4</v>
      </c>
      <c r="R38" s="11">
        <f t="shared" si="0"/>
        <v>15</v>
      </c>
      <c r="S38" s="9">
        <v>14</v>
      </c>
      <c r="T38" s="9"/>
      <c r="U38" s="38"/>
      <c r="V38" s="38">
        <f t="shared" si="1"/>
        <v>0</v>
      </c>
      <c r="W38" s="39" t="e">
        <f t="shared" si="2"/>
        <v>#NUM!</v>
      </c>
      <c r="X38" s="39" t="e">
        <f t="shared" si="3"/>
        <v>#NUM!</v>
      </c>
      <c r="Y38" s="8" t="e">
        <f t="shared" si="4"/>
        <v>#NUM!</v>
      </c>
    </row>
    <row r="39" spans="1:25" ht="15.75" thickBot="1" x14ac:dyDescent="0.3">
      <c r="A39" s="10">
        <v>37</v>
      </c>
      <c r="B39" s="38"/>
      <c r="C39" s="38"/>
      <c r="D39" s="38"/>
      <c r="E39" s="11"/>
      <c r="F39" s="10"/>
      <c r="G39" s="12"/>
      <c r="H39" s="12"/>
      <c r="I39" s="12"/>
      <c r="J39" s="12"/>
      <c r="K39" s="11"/>
      <c r="L39" s="10"/>
      <c r="M39" s="9"/>
      <c r="N39" s="11"/>
      <c r="O39" s="10"/>
      <c r="P39" s="9">
        <v>11</v>
      </c>
      <c r="Q39" s="38">
        <v>5</v>
      </c>
      <c r="R39" s="11">
        <f t="shared" si="0"/>
        <v>16</v>
      </c>
      <c r="S39" s="9">
        <v>14</v>
      </c>
      <c r="T39" s="9"/>
      <c r="U39" s="38"/>
      <c r="V39" s="38">
        <f t="shared" si="1"/>
        <v>0</v>
      </c>
      <c r="W39" s="39" t="e">
        <f t="shared" si="2"/>
        <v>#NUM!</v>
      </c>
      <c r="X39" s="39" t="e">
        <f t="shared" si="3"/>
        <v>#NUM!</v>
      </c>
      <c r="Y39" s="8" t="e">
        <f t="shared" si="4"/>
        <v>#NUM!</v>
      </c>
    </row>
    <row r="40" spans="1:25" ht="15.75" thickBot="1" x14ac:dyDescent="0.3">
      <c r="A40" s="10">
        <v>38</v>
      </c>
      <c r="B40" s="38"/>
      <c r="C40" s="38"/>
      <c r="D40" s="38"/>
      <c r="E40" s="11"/>
      <c r="F40" s="10"/>
      <c r="G40" s="12"/>
      <c r="H40" s="12"/>
      <c r="I40" s="12"/>
      <c r="J40" s="38"/>
      <c r="K40" s="12"/>
      <c r="L40" s="10"/>
      <c r="M40" s="9"/>
      <c r="N40" s="11"/>
      <c r="O40" s="10"/>
      <c r="P40" s="9">
        <v>11</v>
      </c>
      <c r="Q40" s="38">
        <v>5</v>
      </c>
      <c r="R40" s="11">
        <f t="shared" si="0"/>
        <v>16</v>
      </c>
      <c r="S40" s="9">
        <v>14</v>
      </c>
      <c r="T40" s="9"/>
      <c r="U40" s="38"/>
      <c r="V40" s="38">
        <f t="shared" si="1"/>
        <v>0</v>
      </c>
      <c r="W40" s="39" t="e">
        <f t="shared" si="2"/>
        <v>#NUM!</v>
      </c>
      <c r="X40" s="39" t="e">
        <f t="shared" si="3"/>
        <v>#NUM!</v>
      </c>
      <c r="Y40" s="8" t="e">
        <f t="shared" si="4"/>
        <v>#NUM!</v>
      </c>
    </row>
    <row r="41" spans="1:25" ht="15.75" thickBot="1" x14ac:dyDescent="0.3">
      <c r="A41" s="10">
        <v>39</v>
      </c>
      <c r="B41" s="38"/>
      <c r="C41" s="38"/>
      <c r="D41" s="38"/>
      <c r="E41" s="11"/>
      <c r="F41" s="10"/>
      <c r="G41" s="12"/>
      <c r="H41" s="12"/>
      <c r="I41" s="38"/>
      <c r="J41" s="12"/>
      <c r="K41" s="12"/>
      <c r="L41" s="10"/>
      <c r="M41" s="9"/>
      <c r="N41" s="11"/>
      <c r="O41" s="10"/>
      <c r="P41" s="9">
        <v>11</v>
      </c>
      <c r="Q41" s="38">
        <v>5</v>
      </c>
      <c r="R41" s="11">
        <f t="shared" si="0"/>
        <v>16</v>
      </c>
      <c r="S41" s="9">
        <v>14</v>
      </c>
      <c r="T41" s="9"/>
      <c r="U41" s="38"/>
      <c r="V41" s="38">
        <f t="shared" si="1"/>
        <v>0</v>
      </c>
      <c r="W41" s="39" t="e">
        <f t="shared" si="2"/>
        <v>#NUM!</v>
      </c>
      <c r="X41" s="39" t="e">
        <f t="shared" si="3"/>
        <v>#NUM!</v>
      </c>
      <c r="Y41" s="8" t="e">
        <f t="shared" si="4"/>
        <v>#NUM!</v>
      </c>
    </row>
    <row r="42" spans="1:25" ht="15.75" thickBot="1" x14ac:dyDescent="0.3">
      <c r="A42" s="10">
        <v>40</v>
      </c>
      <c r="B42" s="38"/>
      <c r="C42" s="38"/>
      <c r="D42" s="38"/>
      <c r="E42" s="11"/>
      <c r="F42" s="10"/>
      <c r="G42" s="12"/>
      <c r="H42" s="38"/>
      <c r="I42" s="12"/>
      <c r="J42" s="12"/>
      <c r="K42" s="12"/>
      <c r="L42" s="10"/>
      <c r="M42" s="9"/>
      <c r="N42" s="11"/>
      <c r="O42" s="10"/>
      <c r="P42" s="9">
        <v>11</v>
      </c>
      <c r="Q42" s="38">
        <v>5</v>
      </c>
      <c r="R42" s="11">
        <f t="shared" si="0"/>
        <v>16</v>
      </c>
      <c r="S42" s="9">
        <v>14</v>
      </c>
      <c r="T42" s="9"/>
      <c r="U42" s="38"/>
      <c r="V42" s="38">
        <f t="shared" si="1"/>
        <v>0</v>
      </c>
      <c r="W42" s="39" t="e">
        <f t="shared" si="2"/>
        <v>#NUM!</v>
      </c>
      <c r="X42" s="39" t="e">
        <f t="shared" si="3"/>
        <v>#NUM!</v>
      </c>
      <c r="Y42" s="8" t="e">
        <f t="shared" si="4"/>
        <v>#NUM!</v>
      </c>
    </row>
    <row r="43" spans="1:25" ht="15.75" thickBot="1" x14ac:dyDescent="0.3">
      <c r="A43" s="10">
        <v>41</v>
      </c>
      <c r="B43" s="38"/>
      <c r="C43" s="38"/>
      <c r="D43" s="38"/>
      <c r="E43" s="11"/>
      <c r="F43" s="10"/>
      <c r="G43" s="9"/>
      <c r="H43" s="12"/>
      <c r="I43" s="12"/>
      <c r="J43" s="12"/>
      <c r="K43" s="12"/>
      <c r="L43" s="10"/>
      <c r="M43" s="9"/>
      <c r="N43" s="11"/>
      <c r="O43" s="10"/>
      <c r="P43" s="9">
        <v>11</v>
      </c>
      <c r="Q43" s="38">
        <v>5</v>
      </c>
      <c r="R43" s="11">
        <f t="shared" si="0"/>
        <v>16</v>
      </c>
      <c r="S43" s="9">
        <v>14</v>
      </c>
      <c r="T43" s="9"/>
      <c r="U43" s="38"/>
      <c r="V43" s="38">
        <f t="shared" si="1"/>
        <v>0</v>
      </c>
      <c r="W43" s="39" t="e">
        <f t="shared" si="2"/>
        <v>#NUM!</v>
      </c>
      <c r="X43" s="39" t="e">
        <f t="shared" si="3"/>
        <v>#NUM!</v>
      </c>
      <c r="Y43" s="8" t="e">
        <f t="shared" si="4"/>
        <v>#NUM!</v>
      </c>
    </row>
    <row r="44" spans="1:25" ht="15.75" thickBot="1" x14ac:dyDescent="0.3">
      <c r="A44" s="4">
        <v>42</v>
      </c>
      <c r="B44" s="6"/>
      <c r="C44" s="6"/>
      <c r="D44" s="6"/>
      <c r="E44" s="5"/>
      <c r="F44" s="4"/>
      <c r="G44" s="12"/>
      <c r="H44" s="12"/>
      <c r="I44" s="12"/>
      <c r="J44" s="12"/>
      <c r="K44" s="12"/>
      <c r="L44" s="4"/>
      <c r="M44" s="3"/>
      <c r="N44" s="5"/>
      <c r="O44" s="4"/>
      <c r="P44" s="3">
        <v>11</v>
      </c>
      <c r="Q44" s="6">
        <v>6</v>
      </c>
      <c r="R44" s="5">
        <f t="shared" si="0"/>
        <v>17</v>
      </c>
      <c r="S44" s="3">
        <v>14</v>
      </c>
      <c r="T44" s="3"/>
      <c r="U44" s="6"/>
      <c r="V44" s="6">
        <f t="shared" si="1"/>
        <v>0</v>
      </c>
      <c r="W44" s="2" t="e">
        <f t="shared" si="2"/>
        <v>#NUM!</v>
      </c>
      <c r="X44" s="2" t="e">
        <f t="shared" si="3"/>
        <v>#NUM!</v>
      </c>
      <c r="Y44" s="1" t="e">
        <f t="shared" si="4"/>
        <v>#NUM!</v>
      </c>
    </row>
    <row r="45" spans="1:25" ht="15.75" thickBot="1" x14ac:dyDescent="0.3">
      <c r="A45" s="10">
        <v>43</v>
      </c>
      <c r="E45" s="11"/>
      <c r="F45" s="10"/>
      <c r="G45" s="9"/>
      <c r="K45" s="11"/>
      <c r="L45" s="10"/>
      <c r="M45" s="40"/>
      <c r="N45" s="11"/>
      <c r="O45" s="10"/>
      <c r="P45" s="9">
        <v>11</v>
      </c>
      <c r="Q45">
        <v>1</v>
      </c>
      <c r="R45" s="11">
        <f t="shared" si="0"/>
        <v>12</v>
      </c>
      <c r="S45" s="9">
        <v>14</v>
      </c>
      <c r="T45" s="9"/>
      <c r="V45">
        <f t="shared" si="1"/>
        <v>0</v>
      </c>
      <c r="W45" s="24" t="e">
        <f t="shared" si="2"/>
        <v>#NUM!</v>
      </c>
      <c r="X45" s="24" t="e">
        <f t="shared" si="3"/>
        <v>#NUM!</v>
      </c>
      <c r="Y45" s="8" t="e">
        <f t="shared" si="4"/>
        <v>#NUM!</v>
      </c>
    </row>
    <row r="46" spans="1:25" ht="15.75" thickBot="1" x14ac:dyDescent="0.3">
      <c r="A46" s="10">
        <v>44</v>
      </c>
      <c r="E46" s="11"/>
      <c r="F46" s="10"/>
      <c r="G46" s="9"/>
      <c r="K46" s="11"/>
      <c r="L46" s="10"/>
      <c r="M46" s="9"/>
      <c r="N46" s="7"/>
      <c r="O46" s="10"/>
      <c r="P46" s="9">
        <v>11</v>
      </c>
      <c r="Q46">
        <v>1</v>
      </c>
      <c r="R46" s="11">
        <f t="shared" si="0"/>
        <v>12</v>
      </c>
      <c r="S46" s="9">
        <v>14</v>
      </c>
      <c r="T46" s="9"/>
      <c r="V46">
        <f t="shared" si="1"/>
        <v>0</v>
      </c>
      <c r="W46" s="24" t="e">
        <f t="shared" si="2"/>
        <v>#NUM!</v>
      </c>
      <c r="X46" s="24" t="e">
        <f t="shared" si="3"/>
        <v>#NUM!</v>
      </c>
      <c r="Y46" s="8" t="e">
        <f t="shared" si="4"/>
        <v>#NUM!</v>
      </c>
    </row>
    <row r="47" spans="1:25" ht="15.75" thickBot="1" x14ac:dyDescent="0.3">
      <c r="A47" s="4">
        <v>45</v>
      </c>
      <c r="B47" s="6"/>
      <c r="C47" s="6"/>
      <c r="D47" s="6"/>
      <c r="E47" s="5"/>
      <c r="F47" s="4"/>
      <c r="G47" s="3"/>
      <c r="H47" s="6"/>
      <c r="I47" s="6"/>
      <c r="J47" s="6"/>
      <c r="K47" s="5"/>
      <c r="L47" s="4"/>
      <c r="M47" s="7"/>
      <c r="N47" s="7"/>
      <c r="O47" s="4"/>
      <c r="P47" s="3">
        <v>11</v>
      </c>
      <c r="Q47" s="6">
        <v>2</v>
      </c>
      <c r="R47" s="5">
        <f t="shared" si="0"/>
        <v>13</v>
      </c>
      <c r="S47" s="3">
        <v>14</v>
      </c>
      <c r="T47" s="3"/>
      <c r="U47" s="6"/>
      <c r="V47" s="6">
        <f t="shared" si="1"/>
        <v>0</v>
      </c>
      <c r="W47" s="2" t="e">
        <f t="shared" si="2"/>
        <v>#NUM!</v>
      </c>
      <c r="X47" s="2" t="e">
        <f t="shared" si="3"/>
        <v>#NUM!</v>
      </c>
      <c r="Y47" s="1" t="e">
        <f t="shared" si="4"/>
        <v>#NUM!</v>
      </c>
    </row>
  </sheetData>
  <mergeCells count="5">
    <mergeCell ref="B1:E1"/>
    <mergeCell ref="G1:K1"/>
    <mergeCell ref="M1:N1"/>
    <mergeCell ref="P1:R1"/>
    <mergeCell ref="T1:Y1"/>
  </mergeCells>
  <conditionalFormatting sqref="T3:T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V4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W4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4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Y4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834F8-B3D2-4EB1-BE8B-A91624490388}">
  <dimension ref="A1:Y47"/>
  <sheetViews>
    <sheetView zoomScale="66" zoomScaleNormal="70" workbookViewId="0">
      <selection activeCell="U8" sqref="U8"/>
    </sheetView>
  </sheetViews>
  <sheetFormatPr defaultRowHeight="15" x14ac:dyDescent="0.25"/>
  <cols>
    <col min="16" max="16" width="10.28515625" bestFit="1" customWidth="1"/>
  </cols>
  <sheetData>
    <row r="1" spans="1:25" ht="15.75" thickBot="1" x14ac:dyDescent="0.3">
      <c r="A1" s="19">
        <v>204</v>
      </c>
      <c r="B1" s="25" t="s">
        <v>23</v>
      </c>
      <c r="C1" s="25"/>
      <c r="D1" s="25"/>
      <c r="E1" s="26"/>
      <c r="G1" s="27" t="s">
        <v>22</v>
      </c>
      <c r="H1" s="25"/>
      <c r="I1" s="25"/>
      <c r="J1" s="25"/>
      <c r="K1" s="26"/>
      <c r="M1" s="27" t="s">
        <v>21</v>
      </c>
      <c r="N1" s="26"/>
      <c r="O1" s="19"/>
      <c r="P1" s="28" t="s">
        <v>20</v>
      </c>
      <c r="Q1" s="29"/>
      <c r="R1" s="30"/>
      <c r="S1" s="19" t="s">
        <v>19</v>
      </c>
      <c r="T1" s="28" t="s">
        <v>18</v>
      </c>
      <c r="U1" s="29"/>
      <c r="V1" s="29"/>
      <c r="W1" s="29"/>
      <c r="X1" s="29"/>
      <c r="Y1" s="30"/>
    </row>
    <row r="2" spans="1:25" ht="15.75" thickBot="1" x14ac:dyDescent="0.3">
      <c r="A2" s="19" t="s">
        <v>6</v>
      </c>
      <c r="B2" s="31" t="s">
        <v>17</v>
      </c>
      <c r="C2" s="32" t="s">
        <v>16</v>
      </c>
      <c r="D2" s="32" t="s">
        <v>15</v>
      </c>
      <c r="E2" s="32" t="s">
        <v>14</v>
      </c>
      <c r="F2" s="22"/>
      <c r="G2" s="33" t="s">
        <v>13</v>
      </c>
      <c r="H2" s="33" t="s">
        <v>12</v>
      </c>
      <c r="I2" s="34" t="s">
        <v>11</v>
      </c>
      <c r="J2" s="34" t="s">
        <v>10</v>
      </c>
      <c r="K2" s="33" t="s">
        <v>4</v>
      </c>
      <c r="L2" s="22"/>
      <c r="M2" s="35" t="s">
        <v>9</v>
      </c>
      <c r="N2" s="35" t="s">
        <v>8</v>
      </c>
      <c r="O2" s="23"/>
      <c r="P2" s="36" t="s">
        <v>7</v>
      </c>
      <c r="Q2" s="36" t="s">
        <v>6</v>
      </c>
      <c r="R2" s="36" t="s">
        <v>5</v>
      </c>
      <c r="S2" s="36" t="s">
        <v>4</v>
      </c>
      <c r="T2" s="19" t="s">
        <v>24</v>
      </c>
      <c r="U2" s="19" t="s">
        <v>25</v>
      </c>
      <c r="V2" s="19" t="s">
        <v>3</v>
      </c>
      <c r="W2" s="19" t="s">
        <v>2</v>
      </c>
      <c r="X2" s="19" t="s">
        <v>1</v>
      </c>
      <c r="Y2" s="19" t="s">
        <v>0</v>
      </c>
    </row>
    <row r="3" spans="1:25" ht="15.75" thickBot="1" x14ac:dyDescent="0.3">
      <c r="A3" s="19">
        <v>1</v>
      </c>
      <c r="B3" s="15">
        <v>3.37570317349299E-4</v>
      </c>
      <c r="C3" s="37"/>
      <c r="D3" s="21"/>
      <c r="E3" s="20"/>
      <c r="F3" s="19"/>
      <c r="G3" s="18"/>
      <c r="H3" s="21"/>
      <c r="I3" s="21"/>
      <c r="J3" s="21"/>
      <c r="K3" s="20"/>
      <c r="L3" s="19"/>
      <c r="M3" s="18"/>
      <c r="N3" s="20"/>
      <c r="O3" s="19"/>
      <c r="P3" s="18">
        <v>11</v>
      </c>
      <c r="Q3" s="21">
        <v>1</v>
      </c>
      <c r="R3" s="20">
        <f t="shared" ref="R3:R47" si="0">P3+Q3</f>
        <v>12</v>
      </c>
      <c r="S3" s="18">
        <v>14</v>
      </c>
      <c r="T3" s="18">
        <v>8.4478195657794295</v>
      </c>
      <c r="U3" s="21">
        <v>16.097809632589801</v>
      </c>
      <c r="V3" s="21">
        <f>T3+U3</f>
        <v>24.54562919836923</v>
      </c>
      <c r="W3" s="17">
        <f>2*R3-2*LN(V3)</f>
        <v>17.598932396672389</v>
      </c>
      <c r="X3" s="17">
        <f>W3+(2*R3^2+2*R3)/(S3-R3-1)</f>
        <v>329.59893239667241</v>
      </c>
      <c r="Y3" s="16">
        <f>R3*LN(S3)-2*LN(V3)</f>
        <v>25.267620352055488</v>
      </c>
    </row>
    <row r="4" spans="1:25" ht="15.75" thickBot="1" x14ac:dyDescent="0.3">
      <c r="A4" s="10">
        <v>2</v>
      </c>
      <c r="B4" s="38"/>
      <c r="C4" s="14">
        <v>665615234</v>
      </c>
      <c r="D4" s="38"/>
      <c r="E4" s="11"/>
      <c r="F4" s="10"/>
      <c r="G4" s="9"/>
      <c r="H4" s="38"/>
      <c r="I4" s="38"/>
      <c r="J4" s="38"/>
      <c r="K4" s="11"/>
      <c r="L4" s="10"/>
      <c r="M4" s="9"/>
      <c r="N4" s="11"/>
      <c r="O4" s="10"/>
      <c r="P4" s="9">
        <v>11</v>
      </c>
      <c r="Q4" s="38">
        <v>1</v>
      </c>
      <c r="R4" s="11">
        <f t="shared" si="0"/>
        <v>12</v>
      </c>
      <c r="S4" s="9">
        <v>14</v>
      </c>
      <c r="T4" s="9">
        <v>12.4898383834635</v>
      </c>
      <c r="U4" s="38">
        <v>10.3416754696167</v>
      </c>
      <c r="V4" s="38">
        <f t="shared" ref="V4:V47" si="1">T4+U4</f>
        <v>22.8315138530802</v>
      </c>
      <c r="W4" s="39">
        <f t="shared" ref="W4:W47" si="2">2*R4-2*LN(V4)</f>
        <v>17.743716463683061</v>
      </c>
      <c r="X4" s="39">
        <f t="shared" ref="X4:X47" si="3">W4+(2*R4^2+2*R4)/(S4-R4-1)</f>
        <v>329.74371646368309</v>
      </c>
      <c r="Y4" s="8">
        <f t="shared" ref="Y4:Y47" si="4">R4*LN(S4)-2*LN(V4)</f>
        <v>25.41240441906616</v>
      </c>
    </row>
    <row r="5" spans="1:25" ht="15.75" thickBot="1" x14ac:dyDescent="0.3">
      <c r="A5" s="10">
        <v>3</v>
      </c>
      <c r="B5" s="38"/>
      <c r="C5" s="38"/>
      <c r="D5" s="14">
        <v>6.2499746833002301E-2</v>
      </c>
      <c r="E5" s="11"/>
      <c r="F5" s="10"/>
      <c r="G5" s="9"/>
      <c r="H5" s="38"/>
      <c r="I5" s="38"/>
      <c r="J5" s="38"/>
      <c r="K5" s="11"/>
      <c r="L5" s="10"/>
      <c r="M5" s="9"/>
      <c r="N5" s="11"/>
      <c r="O5" s="10"/>
      <c r="P5" s="9">
        <v>11</v>
      </c>
      <c r="Q5" s="38">
        <v>1</v>
      </c>
      <c r="R5" s="11">
        <f t="shared" si="0"/>
        <v>12</v>
      </c>
      <c r="S5" s="9">
        <v>14</v>
      </c>
      <c r="T5" s="9">
        <v>12.405976853596799</v>
      </c>
      <c r="U5" s="38">
        <v>15.756718062225399</v>
      </c>
      <c r="V5" s="38">
        <f t="shared" si="1"/>
        <v>28.1626949158222</v>
      </c>
      <c r="W5" s="39">
        <f t="shared" si="2"/>
        <v>17.324003546306784</v>
      </c>
      <c r="X5" s="39">
        <f t="shared" si="3"/>
        <v>329.32400354630681</v>
      </c>
      <c r="Y5" s="8">
        <f t="shared" si="4"/>
        <v>24.992691501689883</v>
      </c>
    </row>
    <row r="6" spans="1:25" ht="15.75" thickBot="1" x14ac:dyDescent="0.3">
      <c r="A6" s="10">
        <v>4</v>
      </c>
      <c r="B6" s="38"/>
      <c r="C6" s="38"/>
      <c r="D6" s="38"/>
      <c r="E6" s="14">
        <v>19.7381489182232</v>
      </c>
      <c r="F6" s="10"/>
      <c r="G6" s="9"/>
      <c r="H6" s="38"/>
      <c r="I6" s="38"/>
      <c r="J6" s="38"/>
      <c r="K6" s="11"/>
      <c r="L6" s="10"/>
      <c r="M6" s="9"/>
      <c r="N6" s="11"/>
      <c r="O6" s="10"/>
      <c r="P6" s="9">
        <v>11</v>
      </c>
      <c r="Q6" s="38">
        <v>1</v>
      </c>
      <c r="R6" s="11">
        <f t="shared" si="0"/>
        <v>12</v>
      </c>
      <c r="S6" s="9">
        <v>14</v>
      </c>
      <c r="T6" s="9">
        <v>6.5080848811372896</v>
      </c>
      <c r="U6" s="38">
        <v>15.799087884851099</v>
      </c>
      <c r="V6" s="38">
        <f t="shared" si="1"/>
        <v>22.30717276598839</v>
      </c>
      <c r="W6" s="39">
        <f t="shared" si="2"/>
        <v>17.790183449105498</v>
      </c>
      <c r="X6" s="39">
        <f t="shared" si="3"/>
        <v>329.79018344910548</v>
      </c>
      <c r="Y6" s="8">
        <f t="shared" si="4"/>
        <v>25.458871404488598</v>
      </c>
    </row>
    <row r="7" spans="1:25" ht="15.75" thickBot="1" x14ac:dyDescent="0.3">
      <c r="A7" s="10">
        <v>5</v>
      </c>
      <c r="B7" s="15">
        <v>1.4749349579132999E-3</v>
      </c>
      <c r="C7" s="14">
        <v>25620882</v>
      </c>
      <c r="D7" s="38"/>
      <c r="E7" s="11"/>
      <c r="F7" s="10"/>
      <c r="G7" s="9"/>
      <c r="H7" s="38"/>
      <c r="I7" s="38"/>
      <c r="J7" s="38"/>
      <c r="K7" s="11"/>
      <c r="L7" s="10"/>
      <c r="M7" s="9"/>
      <c r="N7" s="11"/>
      <c r="O7" s="10"/>
      <c r="P7" s="9">
        <v>11</v>
      </c>
      <c r="Q7" s="38">
        <v>3</v>
      </c>
      <c r="R7" s="11">
        <f t="shared" si="0"/>
        <v>14</v>
      </c>
      <c r="S7" s="9">
        <v>14</v>
      </c>
      <c r="T7" s="9">
        <v>2.48020644692583</v>
      </c>
      <c r="U7" s="38">
        <v>45.62837725744</v>
      </c>
      <c r="V7" s="38">
        <f t="shared" si="1"/>
        <v>48.108583704365827</v>
      </c>
      <c r="W7" s="39">
        <f t="shared" si="2"/>
        <v>20.253078766834665</v>
      </c>
      <c r="X7" s="39">
        <f t="shared" si="3"/>
        <v>-399.74692123316532</v>
      </c>
      <c r="Y7" s="8">
        <f t="shared" si="4"/>
        <v>29.199881381448282</v>
      </c>
    </row>
    <row r="8" spans="1:25" ht="15.75" thickBot="1" x14ac:dyDescent="0.3">
      <c r="A8" s="10">
        <v>6</v>
      </c>
      <c r="B8" s="15">
        <v>2.1021791104926398E-3</v>
      </c>
      <c r="C8" s="38"/>
      <c r="D8" s="14">
        <v>2.8767697087088199E-3</v>
      </c>
      <c r="E8" s="11"/>
      <c r="F8" s="10"/>
      <c r="G8" s="9"/>
      <c r="H8" s="38"/>
      <c r="I8" s="38"/>
      <c r="J8" s="38"/>
      <c r="K8" s="11"/>
      <c r="L8" s="10"/>
      <c r="M8" s="9"/>
      <c r="N8" s="11"/>
      <c r="O8" s="10"/>
      <c r="P8" s="9">
        <v>11</v>
      </c>
      <c r="Q8" s="38">
        <v>3</v>
      </c>
      <c r="R8" s="11">
        <f t="shared" si="0"/>
        <v>14</v>
      </c>
      <c r="S8" s="9">
        <v>14</v>
      </c>
      <c r="T8" s="9">
        <v>1.95807743192621</v>
      </c>
      <c r="U8" s="38">
        <v>15.7777369740358</v>
      </c>
      <c r="V8" s="38">
        <f t="shared" si="1"/>
        <v>17.73581440596201</v>
      </c>
      <c r="W8" s="39">
        <f t="shared" si="2"/>
        <v>22.248827983992754</v>
      </c>
      <c r="X8" s="39">
        <f t="shared" si="3"/>
        <v>-397.75117201600722</v>
      </c>
      <c r="Y8" s="8">
        <f t="shared" si="4"/>
        <v>31.195630598606371</v>
      </c>
    </row>
    <row r="9" spans="1:25" ht="15.75" thickBot="1" x14ac:dyDescent="0.3">
      <c r="A9" s="10">
        <v>7</v>
      </c>
      <c r="B9" s="15"/>
      <c r="C9" s="38"/>
      <c r="D9" s="38"/>
      <c r="E9" s="14"/>
      <c r="F9" s="10"/>
      <c r="G9" s="9"/>
      <c r="H9" s="38"/>
      <c r="I9" s="38"/>
      <c r="J9" s="38"/>
      <c r="K9" s="11"/>
      <c r="L9" s="10"/>
      <c r="M9" s="9"/>
      <c r="N9" s="11"/>
      <c r="O9" s="10"/>
      <c r="P9" s="9">
        <v>11</v>
      </c>
      <c r="Q9" s="38">
        <v>3</v>
      </c>
      <c r="R9" s="11">
        <f t="shared" si="0"/>
        <v>14</v>
      </c>
      <c r="S9" s="9">
        <v>14</v>
      </c>
      <c r="T9" s="9"/>
      <c r="U9" s="38"/>
      <c r="V9" s="38">
        <f t="shared" si="1"/>
        <v>0</v>
      </c>
      <c r="W9" s="39" t="e">
        <f t="shared" si="2"/>
        <v>#NUM!</v>
      </c>
      <c r="X9" s="39" t="e">
        <f t="shared" si="3"/>
        <v>#NUM!</v>
      </c>
      <c r="Y9" s="8" t="e">
        <f t="shared" si="4"/>
        <v>#NUM!</v>
      </c>
    </row>
    <row r="10" spans="1:25" ht="15.75" thickBot="1" x14ac:dyDescent="0.3">
      <c r="A10" s="10">
        <v>8</v>
      </c>
      <c r="B10" s="38"/>
      <c r="C10" s="14"/>
      <c r="D10" s="38"/>
      <c r="E10" s="14"/>
      <c r="F10" s="10"/>
      <c r="G10" s="9"/>
      <c r="H10" s="38"/>
      <c r="I10" s="38"/>
      <c r="J10" s="38"/>
      <c r="K10" s="11"/>
      <c r="L10" s="10"/>
      <c r="M10" s="9"/>
      <c r="N10" s="11"/>
      <c r="O10" s="10"/>
      <c r="P10" s="9">
        <v>11</v>
      </c>
      <c r="Q10" s="38">
        <v>3</v>
      </c>
      <c r="R10" s="11">
        <f t="shared" si="0"/>
        <v>14</v>
      </c>
      <c r="S10" s="9">
        <v>14</v>
      </c>
      <c r="T10" s="9"/>
      <c r="U10" s="38"/>
      <c r="V10" s="38">
        <f t="shared" si="1"/>
        <v>0</v>
      </c>
      <c r="W10" s="39" t="e">
        <f t="shared" si="2"/>
        <v>#NUM!</v>
      </c>
      <c r="X10" s="39" t="e">
        <f t="shared" si="3"/>
        <v>#NUM!</v>
      </c>
      <c r="Y10" s="8" t="e">
        <f t="shared" si="4"/>
        <v>#NUM!</v>
      </c>
    </row>
    <row r="11" spans="1:25" ht="15.75" thickBot="1" x14ac:dyDescent="0.3">
      <c r="A11" s="10">
        <v>9</v>
      </c>
      <c r="B11" s="38"/>
      <c r="C11" s="38"/>
      <c r="D11" s="14"/>
      <c r="E11" s="14"/>
      <c r="F11" s="10"/>
      <c r="G11" s="9"/>
      <c r="H11" s="38"/>
      <c r="I11" s="38"/>
      <c r="J11" s="38"/>
      <c r="K11" s="11"/>
      <c r="L11" s="10"/>
      <c r="M11" s="9"/>
      <c r="N11" s="11"/>
      <c r="O11" s="10"/>
      <c r="P11" s="9">
        <v>11</v>
      </c>
      <c r="Q11" s="38">
        <v>3</v>
      </c>
      <c r="R11" s="11">
        <f t="shared" si="0"/>
        <v>14</v>
      </c>
      <c r="S11" s="9">
        <v>14</v>
      </c>
      <c r="T11" s="9"/>
      <c r="U11" s="38"/>
      <c r="V11" s="38">
        <f t="shared" si="1"/>
        <v>0</v>
      </c>
      <c r="W11" s="39" t="e">
        <f t="shared" si="2"/>
        <v>#NUM!</v>
      </c>
      <c r="X11" s="39" t="e">
        <f t="shared" si="3"/>
        <v>#NUM!</v>
      </c>
      <c r="Y11" s="8" t="e">
        <f t="shared" si="4"/>
        <v>#NUM!</v>
      </c>
    </row>
    <row r="12" spans="1:25" ht="15.75" thickBot="1" x14ac:dyDescent="0.3">
      <c r="A12" s="10">
        <v>10</v>
      </c>
      <c r="B12" s="15"/>
      <c r="C12" s="14"/>
      <c r="D12" s="38"/>
      <c r="E12" s="14"/>
      <c r="F12" s="10"/>
      <c r="G12" s="9"/>
      <c r="H12" s="38"/>
      <c r="I12" s="38"/>
      <c r="J12" s="38"/>
      <c r="K12" s="11"/>
      <c r="L12" s="10"/>
      <c r="M12" s="9"/>
      <c r="N12" s="11"/>
      <c r="O12" s="10"/>
      <c r="P12" s="9">
        <v>11</v>
      </c>
      <c r="Q12" s="38">
        <v>4</v>
      </c>
      <c r="R12" s="11">
        <f t="shared" si="0"/>
        <v>15</v>
      </c>
      <c r="S12" s="9">
        <v>14</v>
      </c>
      <c r="T12" s="9"/>
      <c r="U12" s="38"/>
      <c r="V12" s="38">
        <f t="shared" si="1"/>
        <v>0</v>
      </c>
      <c r="W12" s="39" t="e">
        <f t="shared" si="2"/>
        <v>#NUM!</v>
      </c>
      <c r="X12" s="39" t="e">
        <f t="shared" si="3"/>
        <v>#NUM!</v>
      </c>
      <c r="Y12" s="8" t="e">
        <f t="shared" si="4"/>
        <v>#NUM!</v>
      </c>
    </row>
    <row r="13" spans="1:25" ht="15.75" thickBot="1" x14ac:dyDescent="0.3">
      <c r="A13" s="4">
        <v>11</v>
      </c>
      <c r="B13" s="15"/>
      <c r="C13" s="6"/>
      <c r="D13" s="14"/>
      <c r="E13" s="14"/>
      <c r="F13" s="4"/>
      <c r="G13" s="3"/>
      <c r="H13" s="6"/>
      <c r="I13" s="6"/>
      <c r="J13" s="6"/>
      <c r="K13" s="5"/>
      <c r="L13" s="4"/>
      <c r="M13" s="3"/>
      <c r="N13" s="5"/>
      <c r="O13" s="4"/>
      <c r="P13" s="3">
        <v>11</v>
      </c>
      <c r="Q13" s="6">
        <v>4</v>
      </c>
      <c r="R13" s="5">
        <f t="shared" si="0"/>
        <v>15</v>
      </c>
      <c r="S13" s="3">
        <v>14</v>
      </c>
      <c r="T13" s="3"/>
      <c r="U13" s="6"/>
      <c r="V13" s="6">
        <f t="shared" si="1"/>
        <v>0</v>
      </c>
      <c r="W13" s="2" t="e">
        <f t="shared" si="2"/>
        <v>#NUM!</v>
      </c>
      <c r="X13" s="2" t="e">
        <f t="shared" si="3"/>
        <v>#NUM!</v>
      </c>
      <c r="Y13" s="1" t="e">
        <f t="shared" si="4"/>
        <v>#NUM!</v>
      </c>
    </row>
    <row r="14" spans="1:25" ht="15.75" thickBot="1" x14ac:dyDescent="0.3">
      <c r="A14" s="19">
        <v>12</v>
      </c>
      <c r="B14" s="21"/>
      <c r="C14" s="21"/>
      <c r="D14" s="21"/>
      <c r="E14" s="20"/>
      <c r="F14" s="19"/>
      <c r="G14" s="12"/>
      <c r="H14" s="21"/>
      <c r="I14" s="21"/>
      <c r="J14" s="21"/>
      <c r="K14" s="20"/>
      <c r="L14" s="19"/>
      <c r="M14" s="18"/>
      <c r="N14" s="20"/>
      <c r="O14" s="19"/>
      <c r="P14" s="18">
        <v>11</v>
      </c>
      <c r="Q14" s="21">
        <v>1</v>
      </c>
      <c r="R14" s="20">
        <f t="shared" si="0"/>
        <v>12</v>
      </c>
      <c r="S14" s="18">
        <v>14</v>
      </c>
      <c r="T14" s="18"/>
      <c r="U14" s="21"/>
      <c r="V14" s="21">
        <f t="shared" si="1"/>
        <v>0</v>
      </c>
      <c r="W14" s="17" t="e">
        <f t="shared" si="2"/>
        <v>#NUM!</v>
      </c>
      <c r="X14" s="17" t="e">
        <f t="shared" si="3"/>
        <v>#NUM!</v>
      </c>
      <c r="Y14" s="16" t="e">
        <f t="shared" si="4"/>
        <v>#NUM!</v>
      </c>
    </row>
    <row r="15" spans="1:25" ht="15.75" thickBot="1" x14ac:dyDescent="0.3">
      <c r="A15" s="10">
        <v>13</v>
      </c>
      <c r="B15" s="38"/>
      <c r="C15" s="38"/>
      <c r="D15" s="38"/>
      <c r="E15" s="11"/>
      <c r="F15" s="10"/>
      <c r="G15" s="9"/>
      <c r="H15" s="12"/>
      <c r="I15" s="38"/>
      <c r="J15" s="38"/>
      <c r="K15" s="11"/>
      <c r="L15" s="10"/>
      <c r="M15" s="9"/>
      <c r="N15" s="11"/>
      <c r="O15" s="10"/>
      <c r="P15" s="9">
        <v>11</v>
      </c>
      <c r="Q15" s="38">
        <v>1</v>
      </c>
      <c r="R15" s="11">
        <f t="shared" si="0"/>
        <v>12</v>
      </c>
      <c r="S15" s="9">
        <v>14</v>
      </c>
      <c r="T15" s="9"/>
      <c r="U15" s="38"/>
      <c r="V15" s="38">
        <f t="shared" si="1"/>
        <v>0</v>
      </c>
      <c r="W15" s="39" t="e">
        <f t="shared" si="2"/>
        <v>#NUM!</v>
      </c>
      <c r="X15" s="39" t="e">
        <f t="shared" si="3"/>
        <v>#NUM!</v>
      </c>
      <c r="Y15" s="8" t="e">
        <f t="shared" si="4"/>
        <v>#NUM!</v>
      </c>
    </row>
    <row r="16" spans="1:25" ht="15.75" thickBot="1" x14ac:dyDescent="0.3">
      <c r="A16" s="10">
        <v>14</v>
      </c>
      <c r="B16" s="38"/>
      <c r="C16" s="38"/>
      <c r="D16" s="38"/>
      <c r="E16" s="11"/>
      <c r="F16" s="10"/>
      <c r="G16" s="9"/>
      <c r="H16" s="38"/>
      <c r="I16" s="12"/>
      <c r="J16" s="38"/>
      <c r="K16" s="11"/>
      <c r="L16" s="10"/>
      <c r="M16" s="9"/>
      <c r="N16" s="11"/>
      <c r="O16" s="10"/>
      <c r="P16" s="9">
        <v>11</v>
      </c>
      <c r="Q16" s="38">
        <v>1</v>
      </c>
      <c r="R16" s="11">
        <f t="shared" si="0"/>
        <v>12</v>
      </c>
      <c r="S16" s="9">
        <v>14</v>
      </c>
      <c r="T16" s="9"/>
      <c r="U16" s="38"/>
      <c r="V16" s="38">
        <f t="shared" si="1"/>
        <v>0</v>
      </c>
      <c r="W16" s="39" t="e">
        <f t="shared" si="2"/>
        <v>#NUM!</v>
      </c>
      <c r="X16" s="39" t="e">
        <f t="shared" si="3"/>
        <v>#NUM!</v>
      </c>
      <c r="Y16" s="8" t="e">
        <f t="shared" si="4"/>
        <v>#NUM!</v>
      </c>
    </row>
    <row r="17" spans="1:25" ht="15.75" thickBot="1" x14ac:dyDescent="0.3">
      <c r="A17" s="10">
        <v>15</v>
      </c>
      <c r="B17" s="38"/>
      <c r="C17" s="38"/>
      <c r="D17" s="38"/>
      <c r="E17" s="11"/>
      <c r="F17" s="10"/>
      <c r="G17" s="9"/>
      <c r="H17" s="38"/>
      <c r="I17" s="38"/>
      <c r="J17" s="12"/>
      <c r="K17" s="11"/>
      <c r="L17" s="10"/>
      <c r="M17" s="9"/>
      <c r="N17" s="11"/>
      <c r="O17" s="10"/>
      <c r="P17" s="9">
        <v>11</v>
      </c>
      <c r="Q17" s="38">
        <v>1</v>
      </c>
      <c r="R17" s="11">
        <f t="shared" si="0"/>
        <v>12</v>
      </c>
      <c r="S17" s="9">
        <v>14</v>
      </c>
      <c r="T17" s="9"/>
      <c r="U17" s="38"/>
      <c r="V17" s="38">
        <f t="shared" si="1"/>
        <v>0</v>
      </c>
      <c r="W17" s="39" t="e">
        <f t="shared" si="2"/>
        <v>#NUM!</v>
      </c>
      <c r="X17" s="39" t="e">
        <f t="shared" si="3"/>
        <v>#NUM!</v>
      </c>
      <c r="Y17" s="8" t="e">
        <f t="shared" si="4"/>
        <v>#NUM!</v>
      </c>
    </row>
    <row r="18" spans="1:25" ht="15.75" thickBot="1" x14ac:dyDescent="0.3">
      <c r="A18" s="10">
        <v>16</v>
      </c>
      <c r="B18" s="38"/>
      <c r="C18" s="38"/>
      <c r="D18" s="38"/>
      <c r="E18" s="11"/>
      <c r="F18" s="10"/>
      <c r="G18" s="9"/>
      <c r="H18" s="38"/>
      <c r="I18" s="38"/>
      <c r="J18" s="38"/>
      <c r="K18" s="12"/>
      <c r="L18" s="10"/>
      <c r="M18" s="9"/>
      <c r="N18" s="11"/>
      <c r="O18" s="10"/>
      <c r="P18" s="9">
        <v>11</v>
      </c>
      <c r="Q18" s="38">
        <v>1</v>
      </c>
      <c r="R18" s="11">
        <f t="shared" si="0"/>
        <v>12</v>
      </c>
      <c r="S18" s="9">
        <v>14</v>
      </c>
      <c r="T18" s="9"/>
      <c r="U18" s="38"/>
      <c r="V18" s="38">
        <f t="shared" si="1"/>
        <v>0</v>
      </c>
      <c r="W18" s="39" t="e">
        <f t="shared" si="2"/>
        <v>#NUM!</v>
      </c>
      <c r="X18" s="39" t="e">
        <f t="shared" si="3"/>
        <v>#NUM!</v>
      </c>
      <c r="Y18" s="8" t="e">
        <f t="shared" si="4"/>
        <v>#NUM!</v>
      </c>
    </row>
    <row r="19" spans="1:25" ht="15.75" thickBot="1" x14ac:dyDescent="0.3">
      <c r="A19" s="10">
        <v>17</v>
      </c>
      <c r="B19" s="38"/>
      <c r="C19" s="38"/>
      <c r="D19" s="38"/>
      <c r="E19" s="11"/>
      <c r="F19" s="10"/>
      <c r="G19" s="12"/>
      <c r="H19" s="12"/>
      <c r="I19" s="38"/>
      <c r="J19" s="38"/>
      <c r="K19" s="11"/>
      <c r="L19" s="10"/>
      <c r="M19" s="9"/>
      <c r="N19" s="11"/>
      <c r="O19" s="10"/>
      <c r="P19" s="9">
        <v>11</v>
      </c>
      <c r="Q19" s="38">
        <v>3</v>
      </c>
      <c r="R19" s="11">
        <f t="shared" si="0"/>
        <v>14</v>
      </c>
      <c r="S19" s="9">
        <v>14</v>
      </c>
      <c r="T19" s="9"/>
      <c r="U19" s="38"/>
      <c r="V19" s="38">
        <f t="shared" si="1"/>
        <v>0</v>
      </c>
      <c r="W19" s="39" t="e">
        <f t="shared" si="2"/>
        <v>#NUM!</v>
      </c>
      <c r="X19" s="39" t="e">
        <f t="shared" si="3"/>
        <v>#NUM!</v>
      </c>
      <c r="Y19" s="8" t="e">
        <f t="shared" si="4"/>
        <v>#NUM!</v>
      </c>
    </row>
    <row r="20" spans="1:25" ht="15.75" thickBot="1" x14ac:dyDescent="0.3">
      <c r="A20" s="10">
        <v>18</v>
      </c>
      <c r="B20" s="38"/>
      <c r="C20" s="38"/>
      <c r="D20" s="38"/>
      <c r="E20" s="11"/>
      <c r="F20" s="10"/>
      <c r="G20" s="12"/>
      <c r="H20" s="38"/>
      <c r="I20" s="12"/>
      <c r="J20" s="38"/>
      <c r="K20" s="11"/>
      <c r="L20" s="10"/>
      <c r="M20" s="9"/>
      <c r="N20" s="11"/>
      <c r="O20" s="10"/>
      <c r="P20" s="9">
        <v>11</v>
      </c>
      <c r="Q20" s="38">
        <v>3</v>
      </c>
      <c r="R20" s="11">
        <f t="shared" si="0"/>
        <v>14</v>
      </c>
      <c r="S20" s="9">
        <v>14</v>
      </c>
      <c r="T20" s="9"/>
      <c r="U20" s="38"/>
      <c r="V20" s="38">
        <f t="shared" si="1"/>
        <v>0</v>
      </c>
      <c r="W20" s="39" t="e">
        <f t="shared" si="2"/>
        <v>#NUM!</v>
      </c>
      <c r="X20" s="39" t="e">
        <f t="shared" si="3"/>
        <v>#NUM!</v>
      </c>
      <c r="Y20" s="8" t="e">
        <f t="shared" si="4"/>
        <v>#NUM!</v>
      </c>
    </row>
    <row r="21" spans="1:25" ht="15.75" thickBot="1" x14ac:dyDescent="0.3">
      <c r="A21" s="10">
        <v>19</v>
      </c>
      <c r="B21" s="38"/>
      <c r="C21" s="38"/>
      <c r="D21" s="38"/>
      <c r="E21" s="11"/>
      <c r="F21" s="10"/>
      <c r="G21" s="12"/>
      <c r="H21" s="38"/>
      <c r="I21" s="38"/>
      <c r="J21" s="12"/>
      <c r="K21" s="11"/>
      <c r="L21" s="10"/>
      <c r="M21" s="9"/>
      <c r="N21" s="11"/>
      <c r="O21" s="10"/>
      <c r="P21" s="9">
        <v>11</v>
      </c>
      <c r="Q21" s="38">
        <v>3</v>
      </c>
      <c r="R21" s="11">
        <f t="shared" si="0"/>
        <v>14</v>
      </c>
      <c r="S21" s="9">
        <v>14</v>
      </c>
      <c r="T21" s="9"/>
      <c r="U21" s="38"/>
      <c r="V21" s="38">
        <f t="shared" si="1"/>
        <v>0</v>
      </c>
      <c r="W21" s="39" t="e">
        <f t="shared" si="2"/>
        <v>#NUM!</v>
      </c>
      <c r="X21" s="39" t="e">
        <f t="shared" si="3"/>
        <v>#NUM!</v>
      </c>
      <c r="Y21" s="8" t="e">
        <f t="shared" si="4"/>
        <v>#NUM!</v>
      </c>
    </row>
    <row r="22" spans="1:25" ht="15.75" thickBot="1" x14ac:dyDescent="0.3">
      <c r="A22" s="10">
        <v>20</v>
      </c>
      <c r="B22" s="38"/>
      <c r="C22" s="38"/>
      <c r="D22" s="38"/>
      <c r="E22" s="11"/>
      <c r="F22" s="10"/>
      <c r="G22" s="12"/>
      <c r="H22" s="38"/>
      <c r="I22" s="38"/>
      <c r="J22" s="38"/>
      <c r="K22" s="12"/>
      <c r="L22" s="10"/>
      <c r="M22" s="9"/>
      <c r="N22" s="11"/>
      <c r="O22" s="10"/>
      <c r="P22" s="9">
        <v>11</v>
      </c>
      <c r="Q22" s="38">
        <v>3</v>
      </c>
      <c r="R22" s="11">
        <f t="shared" si="0"/>
        <v>14</v>
      </c>
      <c r="S22" s="9">
        <v>14</v>
      </c>
      <c r="T22" s="9"/>
      <c r="U22" s="38"/>
      <c r="V22" s="38">
        <f t="shared" si="1"/>
        <v>0</v>
      </c>
      <c r="W22" s="39" t="e">
        <f t="shared" si="2"/>
        <v>#NUM!</v>
      </c>
      <c r="X22" s="39" t="e">
        <f t="shared" si="3"/>
        <v>#NUM!</v>
      </c>
      <c r="Y22" s="8" t="e">
        <f t="shared" si="4"/>
        <v>#NUM!</v>
      </c>
    </row>
    <row r="23" spans="1:25" ht="15.75" thickBot="1" x14ac:dyDescent="0.3">
      <c r="A23" s="10">
        <v>21</v>
      </c>
      <c r="B23" s="38"/>
      <c r="C23" s="38"/>
      <c r="D23" s="38"/>
      <c r="E23" s="11"/>
      <c r="F23" s="10"/>
      <c r="G23" s="9"/>
      <c r="H23" s="12"/>
      <c r="I23" s="12"/>
      <c r="J23" s="38"/>
      <c r="K23" s="11"/>
      <c r="L23" s="10"/>
      <c r="M23" s="9"/>
      <c r="N23" s="11"/>
      <c r="O23" s="10"/>
      <c r="P23" s="9">
        <v>11</v>
      </c>
      <c r="Q23" s="38">
        <v>3</v>
      </c>
      <c r="R23" s="11">
        <f t="shared" si="0"/>
        <v>14</v>
      </c>
      <c r="S23" s="9">
        <v>14</v>
      </c>
      <c r="T23" s="9"/>
      <c r="U23" s="38"/>
      <c r="V23" s="38">
        <f t="shared" si="1"/>
        <v>0</v>
      </c>
      <c r="W23" s="39" t="e">
        <f t="shared" si="2"/>
        <v>#NUM!</v>
      </c>
      <c r="X23" s="39" t="e">
        <f t="shared" si="3"/>
        <v>#NUM!</v>
      </c>
      <c r="Y23" s="8" t="e">
        <f t="shared" si="4"/>
        <v>#NUM!</v>
      </c>
    </row>
    <row r="24" spans="1:25" ht="15.75" thickBot="1" x14ac:dyDescent="0.3">
      <c r="A24" s="10">
        <v>22</v>
      </c>
      <c r="B24" s="38"/>
      <c r="C24" s="38"/>
      <c r="D24" s="38"/>
      <c r="E24" s="11"/>
      <c r="F24" s="10"/>
      <c r="G24" s="9"/>
      <c r="H24" s="12"/>
      <c r="I24" s="38"/>
      <c r="J24" s="12"/>
      <c r="K24" s="11"/>
      <c r="L24" s="10"/>
      <c r="M24" s="9"/>
      <c r="N24" s="11"/>
      <c r="O24" s="10"/>
      <c r="P24" s="9">
        <v>11</v>
      </c>
      <c r="Q24" s="38">
        <v>3</v>
      </c>
      <c r="R24" s="11">
        <f t="shared" si="0"/>
        <v>14</v>
      </c>
      <c r="S24" s="9">
        <v>14</v>
      </c>
      <c r="T24" s="9"/>
      <c r="U24" s="38"/>
      <c r="V24" s="38">
        <f t="shared" si="1"/>
        <v>0</v>
      </c>
      <c r="W24" s="39" t="e">
        <f t="shared" si="2"/>
        <v>#NUM!</v>
      </c>
      <c r="X24" s="39" t="e">
        <f t="shared" si="3"/>
        <v>#NUM!</v>
      </c>
      <c r="Y24" s="8" t="e">
        <f t="shared" si="4"/>
        <v>#NUM!</v>
      </c>
    </row>
    <row r="25" spans="1:25" ht="15.75" thickBot="1" x14ac:dyDescent="0.3">
      <c r="A25" s="10">
        <v>23</v>
      </c>
      <c r="B25" s="38"/>
      <c r="C25" s="38"/>
      <c r="D25" s="38"/>
      <c r="E25" s="11"/>
      <c r="F25" s="10"/>
      <c r="G25" s="9"/>
      <c r="H25" s="12"/>
      <c r="I25" s="38"/>
      <c r="J25" s="38"/>
      <c r="K25" s="12"/>
      <c r="L25" s="10"/>
      <c r="M25" s="9"/>
      <c r="N25" s="11"/>
      <c r="O25" s="10"/>
      <c r="P25" s="9">
        <v>11</v>
      </c>
      <c r="Q25" s="38">
        <v>3</v>
      </c>
      <c r="R25" s="11">
        <f t="shared" si="0"/>
        <v>14</v>
      </c>
      <c r="S25" s="9">
        <v>14</v>
      </c>
      <c r="T25" s="9"/>
      <c r="U25" s="38"/>
      <c r="V25" s="38">
        <f t="shared" si="1"/>
        <v>0</v>
      </c>
      <c r="W25" s="39" t="e">
        <f t="shared" si="2"/>
        <v>#NUM!</v>
      </c>
      <c r="X25" s="39" t="e">
        <f t="shared" si="3"/>
        <v>#NUM!</v>
      </c>
      <c r="Y25" s="8" t="e">
        <f t="shared" si="4"/>
        <v>#NUM!</v>
      </c>
    </row>
    <row r="26" spans="1:25" ht="15.75" thickBot="1" x14ac:dyDescent="0.3">
      <c r="A26" s="10">
        <v>24</v>
      </c>
      <c r="B26" s="38"/>
      <c r="C26" s="38"/>
      <c r="D26" s="38"/>
      <c r="E26" s="11"/>
      <c r="F26" s="10"/>
      <c r="G26" s="9"/>
      <c r="H26" s="38"/>
      <c r="I26" s="12"/>
      <c r="J26" s="12"/>
      <c r="K26" s="11"/>
      <c r="L26" s="10"/>
      <c r="M26" s="9"/>
      <c r="N26" s="11"/>
      <c r="O26" s="10"/>
      <c r="P26" s="9">
        <v>11</v>
      </c>
      <c r="Q26" s="38">
        <v>3</v>
      </c>
      <c r="R26" s="11">
        <f t="shared" si="0"/>
        <v>14</v>
      </c>
      <c r="S26" s="9">
        <v>14</v>
      </c>
      <c r="T26" s="9"/>
      <c r="U26" s="38"/>
      <c r="V26" s="38">
        <f t="shared" si="1"/>
        <v>0</v>
      </c>
      <c r="W26" s="39" t="e">
        <f t="shared" si="2"/>
        <v>#NUM!</v>
      </c>
      <c r="X26" s="39" t="e">
        <f t="shared" si="3"/>
        <v>#NUM!</v>
      </c>
      <c r="Y26" s="8" t="e">
        <f t="shared" si="4"/>
        <v>#NUM!</v>
      </c>
    </row>
    <row r="27" spans="1:25" ht="15.75" thickBot="1" x14ac:dyDescent="0.3">
      <c r="A27" s="10">
        <v>25</v>
      </c>
      <c r="B27" s="38"/>
      <c r="C27" s="38"/>
      <c r="D27" s="38"/>
      <c r="E27" s="11"/>
      <c r="F27" s="10"/>
      <c r="G27" s="9"/>
      <c r="H27" s="38"/>
      <c r="I27" s="12"/>
      <c r="J27" s="38"/>
      <c r="K27" s="12"/>
      <c r="L27" s="10"/>
      <c r="M27" s="9"/>
      <c r="N27" s="11"/>
      <c r="O27" s="10"/>
      <c r="P27" s="9">
        <v>11</v>
      </c>
      <c r="Q27" s="38">
        <v>3</v>
      </c>
      <c r="R27" s="11">
        <f t="shared" si="0"/>
        <v>14</v>
      </c>
      <c r="S27" s="9">
        <v>14</v>
      </c>
      <c r="T27" s="9"/>
      <c r="U27" s="38"/>
      <c r="V27" s="38">
        <f t="shared" si="1"/>
        <v>0</v>
      </c>
      <c r="W27" s="39" t="e">
        <f t="shared" si="2"/>
        <v>#NUM!</v>
      </c>
      <c r="X27" s="39" t="e">
        <f t="shared" si="3"/>
        <v>#NUM!</v>
      </c>
      <c r="Y27" s="8" t="e">
        <f t="shared" si="4"/>
        <v>#NUM!</v>
      </c>
    </row>
    <row r="28" spans="1:25" ht="15.75" thickBot="1" x14ac:dyDescent="0.3">
      <c r="A28" s="10">
        <v>26</v>
      </c>
      <c r="B28" s="38"/>
      <c r="C28" s="38"/>
      <c r="D28" s="38"/>
      <c r="E28" s="11"/>
      <c r="F28" s="10"/>
      <c r="G28" s="9"/>
      <c r="H28" s="38"/>
      <c r="I28" s="38"/>
      <c r="J28" s="12"/>
      <c r="K28" s="12"/>
      <c r="L28" s="10"/>
      <c r="M28" s="9"/>
      <c r="N28" s="11"/>
      <c r="O28" s="10"/>
      <c r="P28" s="9">
        <v>11</v>
      </c>
      <c r="Q28" s="38">
        <v>3</v>
      </c>
      <c r="R28" s="11">
        <f t="shared" si="0"/>
        <v>14</v>
      </c>
      <c r="S28" s="9">
        <v>14</v>
      </c>
      <c r="T28" s="9"/>
      <c r="U28" s="38"/>
      <c r="V28" s="38">
        <f t="shared" si="1"/>
        <v>0</v>
      </c>
      <c r="W28" s="39" t="e">
        <f t="shared" si="2"/>
        <v>#NUM!</v>
      </c>
      <c r="X28" s="39" t="e">
        <f t="shared" si="3"/>
        <v>#NUM!</v>
      </c>
      <c r="Y28" s="8" t="e">
        <f t="shared" si="4"/>
        <v>#NUM!</v>
      </c>
    </row>
    <row r="29" spans="1:25" ht="15.75" thickBot="1" x14ac:dyDescent="0.3">
      <c r="A29" s="10">
        <v>27</v>
      </c>
      <c r="B29" s="38"/>
      <c r="C29" s="38"/>
      <c r="D29" s="38"/>
      <c r="E29" s="11"/>
      <c r="F29" s="10"/>
      <c r="G29" s="12"/>
      <c r="H29" s="12"/>
      <c r="I29" s="12"/>
      <c r="J29" s="38"/>
      <c r="K29" s="11"/>
      <c r="L29" s="10"/>
      <c r="M29" s="9"/>
      <c r="N29" s="11"/>
      <c r="O29" s="10"/>
      <c r="P29" s="9">
        <v>11</v>
      </c>
      <c r="Q29" s="38">
        <v>4</v>
      </c>
      <c r="R29" s="11">
        <f t="shared" si="0"/>
        <v>15</v>
      </c>
      <c r="S29" s="9">
        <v>14</v>
      </c>
      <c r="T29" s="9"/>
      <c r="U29" s="38"/>
      <c r="V29" s="38">
        <f t="shared" si="1"/>
        <v>0</v>
      </c>
      <c r="W29" s="39" t="e">
        <f t="shared" si="2"/>
        <v>#NUM!</v>
      </c>
      <c r="X29" s="39" t="e">
        <f t="shared" si="3"/>
        <v>#NUM!</v>
      </c>
      <c r="Y29" s="8" t="e">
        <f t="shared" si="4"/>
        <v>#NUM!</v>
      </c>
    </row>
    <row r="30" spans="1:25" ht="15.75" thickBot="1" x14ac:dyDescent="0.3">
      <c r="A30" s="10">
        <v>28</v>
      </c>
      <c r="B30" s="38"/>
      <c r="C30" s="38"/>
      <c r="D30" s="38"/>
      <c r="E30" s="11"/>
      <c r="F30" s="10"/>
      <c r="G30" s="12"/>
      <c r="H30" s="12"/>
      <c r="I30" s="38"/>
      <c r="J30" s="12"/>
      <c r="K30" s="11"/>
      <c r="L30" s="10"/>
      <c r="M30" s="9"/>
      <c r="N30" s="11"/>
      <c r="O30" s="10"/>
      <c r="P30" s="9">
        <v>11</v>
      </c>
      <c r="Q30" s="38">
        <v>4</v>
      </c>
      <c r="R30" s="11">
        <f t="shared" si="0"/>
        <v>15</v>
      </c>
      <c r="S30" s="9">
        <v>14</v>
      </c>
      <c r="T30" s="9"/>
      <c r="U30" s="38"/>
      <c r="V30" s="38">
        <f t="shared" si="1"/>
        <v>0</v>
      </c>
      <c r="W30" s="39" t="e">
        <f t="shared" si="2"/>
        <v>#NUM!</v>
      </c>
      <c r="X30" s="39" t="e">
        <f t="shared" si="3"/>
        <v>#NUM!</v>
      </c>
      <c r="Y30" s="8" t="e">
        <f t="shared" si="4"/>
        <v>#NUM!</v>
      </c>
    </row>
    <row r="31" spans="1:25" ht="15.75" thickBot="1" x14ac:dyDescent="0.3">
      <c r="A31" s="10">
        <v>29</v>
      </c>
      <c r="B31" s="38"/>
      <c r="C31" s="38"/>
      <c r="D31" s="38"/>
      <c r="E31" s="11"/>
      <c r="F31" s="10"/>
      <c r="G31" s="12"/>
      <c r="H31" s="12"/>
      <c r="I31" s="38"/>
      <c r="J31" s="38"/>
      <c r="K31" s="12"/>
      <c r="L31" s="10"/>
      <c r="M31" s="9"/>
      <c r="N31" s="11"/>
      <c r="O31" s="10"/>
      <c r="P31" s="9">
        <v>11</v>
      </c>
      <c r="Q31" s="38">
        <v>4</v>
      </c>
      <c r="R31" s="11">
        <f t="shared" si="0"/>
        <v>15</v>
      </c>
      <c r="S31" s="9">
        <v>14</v>
      </c>
      <c r="T31" s="9"/>
      <c r="U31" s="38"/>
      <c r="V31" s="38">
        <f t="shared" si="1"/>
        <v>0</v>
      </c>
      <c r="W31" s="39" t="e">
        <f t="shared" si="2"/>
        <v>#NUM!</v>
      </c>
      <c r="X31" s="39" t="e">
        <f t="shared" si="3"/>
        <v>#NUM!</v>
      </c>
      <c r="Y31" s="8" t="e">
        <f t="shared" si="4"/>
        <v>#NUM!</v>
      </c>
    </row>
    <row r="32" spans="1:25" ht="15.75" thickBot="1" x14ac:dyDescent="0.3">
      <c r="A32" s="10">
        <v>30</v>
      </c>
      <c r="B32" s="38"/>
      <c r="C32" s="38"/>
      <c r="D32" s="38"/>
      <c r="E32" s="11"/>
      <c r="F32" s="10"/>
      <c r="G32" s="12"/>
      <c r="H32" s="38"/>
      <c r="I32" s="12"/>
      <c r="J32" s="12"/>
      <c r="K32" s="11"/>
      <c r="L32" s="10"/>
      <c r="M32" s="9"/>
      <c r="N32" s="11"/>
      <c r="O32" s="10"/>
      <c r="P32" s="9">
        <v>11</v>
      </c>
      <c r="Q32" s="38">
        <v>4</v>
      </c>
      <c r="R32" s="11">
        <f t="shared" si="0"/>
        <v>15</v>
      </c>
      <c r="S32" s="9">
        <v>14</v>
      </c>
      <c r="T32" s="9"/>
      <c r="U32" s="38"/>
      <c r="V32" s="38">
        <f t="shared" si="1"/>
        <v>0</v>
      </c>
      <c r="W32" s="39" t="e">
        <f t="shared" si="2"/>
        <v>#NUM!</v>
      </c>
      <c r="X32" s="39" t="e">
        <f t="shared" si="3"/>
        <v>#NUM!</v>
      </c>
      <c r="Y32" s="8" t="e">
        <f t="shared" si="4"/>
        <v>#NUM!</v>
      </c>
    </row>
    <row r="33" spans="1:25" ht="15.75" thickBot="1" x14ac:dyDescent="0.3">
      <c r="A33" s="10">
        <v>31</v>
      </c>
      <c r="B33" s="38"/>
      <c r="C33" s="38"/>
      <c r="D33" s="38"/>
      <c r="E33" s="11"/>
      <c r="F33" s="10"/>
      <c r="G33" s="12"/>
      <c r="H33" s="38"/>
      <c r="I33" s="12"/>
      <c r="J33" s="38"/>
      <c r="K33" s="12"/>
      <c r="L33" s="10"/>
      <c r="M33" s="9"/>
      <c r="N33" s="11"/>
      <c r="O33" s="10"/>
      <c r="P33" s="9">
        <v>11</v>
      </c>
      <c r="Q33" s="38">
        <v>4</v>
      </c>
      <c r="R33" s="11">
        <f t="shared" si="0"/>
        <v>15</v>
      </c>
      <c r="S33" s="9">
        <v>14</v>
      </c>
      <c r="T33" s="9"/>
      <c r="U33" s="38"/>
      <c r="V33" s="38">
        <f t="shared" si="1"/>
        <v>0</v>
      </c>
      <c r="W33" s="39" t="e">
        <f t="shared" si="2"/>
        <v>#NUM!</v>
      </c>
      <c r="X33" s="39" t="e">
        <f t="shared" si="3"/>
        <v>#NUM!</v>
      </c>
      <c r="Y33" s="8" t="e">
        <f t="shared" si="4"/>
        <v>#NUM!</v>
      </c>
    </row>
    <row r="34" spans="1:25" ht="15.75" thickBot="1" x14ac:dyDescent="0.3">
      <c r="A34" s="10">
        <v>32</v>
      </c>
      <c r="B34" s="38"/>
      <c r="C34" s="38"/>
      <c r="D34" s="38"/>
      <c r="E34" s="11"/>
      <c r="F34" s="10"/>
      <c r="G34" s="12"/>
      <c r="H34" s="38"/>
      <c r="I34" s="38"/>
      <c r="J34" s="13"/>
      <c r="K34" s="12"/>
      <c r="L34" s="10"/>
      <c r="M34" s="9"/>
      <c r="N34" s="11"/>
      <c r="O34" s="10"/>
      <c r="P34" s="9">
        <v>11</v>
      </c>
      <c r="Q34" s="38">
        <v>4</v>
      </c>
      <c r="R34" s="11">
        <f t="shared" si="0"/>
        <v>15</v>
      </c>
      <c r="S34" s="9">
        <v>14</v>
      </c>
      <c r="T34" s="9"/>
      <c r="U34" s="38"/>
      <c r="V34" s="38">
        <f t="shared" si="1"/>
        <v>0</v>
      </c>
      <c r="W34" s="39" t="e">
        <f t="shared" si="2"/>
        <v>#NUM!</v>
      </c>
      <c r="X34" s="39" t="e">
        <f t="shared" si="3"/>
        <v>#NUM!</v>
      </c>
      <c r="Y34" s="8" t="e">
        <f t="shared" si="4"/>
        <v>#NUM!</v>
      </c>
    </row>
    <row r="35" spans="1:25" ht="15.75" thickBot="1" x14ac:dyDescent="0.3">
      <c r="A35" s="10">
        <v>33</v>
      </c>
      <c r="B35" s="38"/>
      <c r="C35" s="38"/>
      <c r="D35" s="38"/>
      <c r="E35" s="11"/>
      <c r="F35" s="10"/>
      <c r="G35" s="9"/>
      <c r="H35" s="12"/>
      <c r="I35" s="12"/>
      <c r="J35" s="12"/>
      <c r="K35" s="11"/>
      <c r="L35" s="10"/>
      <c r="M35" s="9"/>
      <c r="N35" s="11"/>
      <c r="O35" s="10"/>
      <c r="P35" s="9">
        <v>11</v>
      </c>
      <c r="Q35" s="38">
        <v>4</v>
      </c>
      <c r="R35" s="11">
        <f t="shared" si="0"/>
        <v>15</v>
      </c>
      <c r="S35" s="9">
        <v>14</v>
      </c>
      <c r="T35" s="9"/>
      <c r="U35" s="38"/>
      <c r="V35" s="38">
        <f t="shared" si="1"/>
        <v>0</v>
      </c>
      <c r="W35" s="39" t="e">
        <f t="shared" si="2"/>
        <v>#NUM!</v>
      </c>
      <c r="X35" s="39" t="e">
        <f t="shared" si="3"/>
        <v>#NUM!</v>
      </c>
      <c r="Y35" s="8" t="e">
        <f t="shared" si="4"/>
        <v>#NUM!</v>
      </c>
    </row>
    <row r="36" spans="1:25" ht="15.75" thickBot="1" x14ac:dyDescent="0.3">
      <c r="A36" s="10">
        <v>34</v>
      </c>
      <c r="B36" s="38"/>
      <c r="C36" s="38"/>
      <c r="D36" s="38"/>
      <c r="E36" s="11"/>
      <c r="F36" s="10"/>
      <c r="G36" s="9"/>
      <c r="H36" s="12"/>
      <c r="I36" s="12"/>
      <c r="J36" s="38"/>
      <c r="K36" s="12"/>
      <c r="L36" s="10"/>
      <c r="M36" s="9"/>
      <c r="N36" s="11"/>
      <c r="O36" s="10"/>
      <c r="P36" s="9">
        <v>11</v>
      </c>
      <c r="Q36" s="38">
        <v>4</v>
      </c>
      <c r="R36" s="11">
        <f t="shared" si="0"/>
        <v>15</v>
      </c>
      <c r="S36" s="9">
        <v>14</v>
      </c>
      <c r="T36" s="9"/>
      <c r="U36" s="38"/>
      <c r="V36" s="38">
        <f t="shared" si="1"/>
        <v>0</v>
      </c>
      <c r="W36" s="39" t="e">
        <f t="shared" si="2"/>
        <v>#NUM!</v>
      </c>
      <c r="X36" s="39" t="e">
        <f t="shared" si="3"/>
        <v>#NUM!</v>
      </c>
      <c r="Y36" s="8" t="e">
        <f t="shared" si="4"/>
        <v>#NUM!</v>
      </c>
    </row>
    <row r="37" spans="1:25" ht="15.75" thickBot="1" x14ac:dyDescent="0.3">
      <c r="A37" s="10">
        <v>35</v>
      </c>
      <c r="B37" s="38"/>
      <c r="C37" s="38"/>
      <c r="D37" s="38"/>
      <c r="E37" s="11"/>
      <c r="F37" s="10"/>
      <c r="G37" s="9"/>
      <c r="H37" s="12"/>
      <c r="I37" s="38"/>
      <c r="J37" s="12"/>
      <c r="K37" s="12"/>
      <c r="L37" s="10"/>
      <c r="M37" s="9"/>
      <c r="N37" s="11"/>
      <c r="O37" s="10"/>
      <c r="P37" s="9">
        <v>11</v>
      </c>
      <c r="Q37" s="38">
        <v>4</v>
      </c>
      <c r="R37" s="11">
        <f t="shared" si="0"/>
        <v>15</v>
      </c>
      <c r="S37" s="9">
        <v>14</v>
      </c>
      <c r="T37" s="9"/>
      <c r="U37" s="38"/>
      <c r="V37" s="38">
        <f t="shared" si="1"/>
        <v>0</v>
      </c>
      <c r="W37" s="39" t="e">
        <f t="shared" si="2"/>
        <v>#NUM!</v>
      </c>
      <c r="X37" s="39" t="e">
        <f t="shared" si="3"/>
        <v>#NUM!</v>
      </c>
      <c r="Y37" s="8" t="e">
        <f t="shared" si="4"/>
        <v>#NUM!</v>
      </c>
    </row>
    <row r="38" spans="1:25" ht="15.75" thickBot="1" x14ac:dyDescent="0.3">
      <c r="A38" s="10">
        <v>36</v>
      </c>
      <c r="B38" s="38"/>
      <c r="C38" s="38"/>
      <c r="D38" s="38"/>
      <c r="E38" s="11"/>
      <c r="F38" s="10"/>
      <c r="G38" s="9"/>
      <c r="H38" s="38"/>
      <c r="I38" s="12"/>
      <c r="J38" s="12"/>
      <c r="K38" s="12"/>
      <c r="L38" s="10"/>
      <c r="M38" s="9"/>
      <c r="N38" s="11"/>
      <c r="O38" s="10"/>
      <c r="P38" s="9">
        <v>11</v>
      </c>
      <c r="Q38" s="38">
        <v>4</v>
      </c>
      <c r="R38" s="11">
        <f t="shared" si="0"/>
        <v>15</v>
      </c>
      <c r="S38" s="9">
        <v>14</v>
      </c>
      <c r="T38" s="9"/>
      <c r="U38" s="38"/>
      <c r="V38" s="38">
        <f t="shared" si="1"/>
        <v>0</v>
      </c>
      <c r="W38" s="39" t="e">
        <f t="shared" si="2"/>
        <v>#NUM!</v>
      </c>
      <c r="X38" s="39" t="e">
        <f t="shared" si="3"/>
        <v>#NUM!</v>
      </c>
      <c r="Y38" s="8" t="e">
        <f t="shared" si="4"/>
        <v>#NUM!</v>
      </c>
    </row>
    <row r="39" spans="1:25" ht="15.75" thickBot="1" x14ac:dyDescent="0.3">
      <c r="A39" s="10">
        <v>37</v>
      </c>
      <c r="B39" s="38"/>
      <c r="C39" s="38"/>
      <c r="D39" s="38"/>
      <c r="E39" s="11"/>
      <c r="F39" s="10"/>
      <c r="G39" s="12"/>
      <c r="H39" s="12"/>
      <c r="I39" s="12"/>
      <c r="J39" s="12"/>
      <c r="K39" s="11"/>
      <c r="L39" s="10"/>
      <c r="M39" s="9"/>
      <c r="N39" s="11"/>
      <c r="O39" s="10"/>
      <c r="P39" s="9">
        <v>11</v>
      </c>
      <c r="Q39" s="38">
        <v>5</v>
      </c>
      <c r="R39" s="11">
        <f t="shared" si="0"/>
        <v>16</v>
      </c>
      <c r="S39" s="9">
        <v>14</v>
      </c>
      <c r="T39" s="9"/>
      <c r="U39" s="38"/>
      <c r="V39" s="38">
        <f t="shared" si="1"/>
        <v>0</v>
      </c>
      <c r="W39" s="39" t="e">
        <f t="shared" si="2"/>
        <v>#NUM!</v>
      </c>
      <c r="X39" s="39" t="e">
        <f t="shared" si="3"/>
        <v>#NUM!</v>
      </c>
      <c r="Y39" s="8" t="e">
        <f t="shared" si="4"/>
        <v>#NUM!</v>
      </c>
    </row>
    <row r="40" spans="1:25" ht="15.75" thickBot="1" x14ac:dyDescent="0.3">
      <c r="A40" s="10">
        <v>38</v>
      </c>
      <c r="B40" s="38"/>
      <c r="C40" s="38"/>
      <c r="D40" s="38"/>
      <c r="E40" s="11"/>
      <c r="F40" s="10"/>
      <c r="G40" s="12"/>
      <c r="H40" s="12"/>
      <c r="I40" s="12"/>
      <c r="J40" s="38"/>
      <c r="K40" s="12"/>
      <c r="L40" s="10"/>
      <c r="M40" s="9"/>
      <c r="N40" s="11"/>
      <c r="O40" s="10"/>
      <c r="P40" s="9">
        <v>11</v>
      </c>
      <c r="Q40" s="38">
        <v>5</v>
      </c>
      <c r="R40" s="11">
        <f t="shared" si="0"/>
        <v>16</v>
      </c>
      <c r="S40" s="9">
        <v>14</v>
      </c>
      <c r="T40" s="9"/>
      <c r="U40" s="38"/>
      <c r="V40" s="38">
        <f t="shared" si="1"/>
        <v>0</v>
      </c>
      <c r="W40" s="39" t="e">
        <f t="shared" si="2"/>
        <v>#NUM!</v>
      </c>
      <c r="X40" s="39" t="e">
        <f t="shared" si="3"/>
        <v>#NUM!</v>
      </c>
      <c r="Y40" s="8" t="e">
        <f t="shared" si="4"/>
        <v>#NUM!</v>
      </c>
    </row>
    <row r="41" spans="1:25" ht="15.75" thickBot="1" x14ac:dyDescent="0.3">
      <c r="A41" s="10">
        <v>39</v>
      </c>
      <c r="B41" s="38"/>
      <c r="C41" s="38"/>
      <c r="D41" s="38"/>
      <c r="E41" s="11"/>
      <c r="F41" s="10"/>
      <c r="G41" s="12"/>
      <c r="H41" s="12"/>
      <c r="I41" s="38"/>
      <c r="J41" s="12"/>
      <c r="K41" s="12"/>
      <c r="L41" s="10"/>
      <c r="M41" s="9"/>
      <c r="N41" s="11"/>
      <c r="O41" s="10"/>
      <c r="P41" s="9">
        <v>11</v>
      </c>
      <c r="Q41" s="38">
        <v>5</v>
      </c>
      <c r="R41" s="11">
        <f t="shared" si="0"/>
        <v>16</v>
      </c>
      <c r="S41" s="9">
        <v>14</v>
      </c>
      <c r="T41" s="9"/>
      <c r="U41" s="38"/>
      <c r="V41" s="38">
        <f t="shared" si="1"/>
        <v>0</v>
      </c>
      <c r="W41" s="39" t="e">
        <f t="shared" si="2"/>
        <v>#NUM!</v>
      </c>
      <c r="X41" s="39" t="e">
        <f t="shared" si="3"/>
        <v>#NUM!</v>
      </c>
      <c r="Y41" s="8" t="e">
        <f t="shared" si="4"/>
        <v>#NUM!</v>
      </c>
    </row>
    <row r="42" spans="1:25" ht="15.75" thickBot="1" x14ac:dyDescent="0.3">
      <c r="A42" s="10">
        <v>40</v>
      </c>
      <c r="B42" s="38"/>
      <c r="C42" s="38"/>
      <c r="D42" s="38"/>
      <c r="E42" s="11"/>
      <c r="F42" s="10"/>
      <c r="G42" s="12"/>
      <c r="H42" s="38"/>
      <c r="I42" s="12"/>
      <c r="J42" s="12"/>
      <c r="K42" s="12"/>
      <c r="L42" s="10"/>
      <c r="M42" s="9"/>
      <c r="N42" s="11"/>
      <c r="O42" s="10"/>
      <c r="P42" s="9">
        <v>11</v>
      </c>
      <c r="Q42" s="38">
        <v>5</v>
      </c>
      <c r="R42" s="11">
        <f t="shared" si="0"/>
        <v>16</v>
      </c>
      <c r="S42" s="9">
        <v>14</v>
      </c>
      <c r="T42" s="9"/>
      <c r="U42" s="38"/>
      <c r="V42" s="38">
        <f t="shared" si="1"/>
        <v>0</v>
      </c>
      <c r="W42" s="39" t="e">
        <f t="shared" si="2"/>
        <v>#NUM!</v>
      </c>
      <c r="X42" s="39" t="e">
        <f t="shared" si="3"/>
        <v>#NUM!</v>
      </c>
      <c r="Y42" s="8" t="e">
        <f t="shared" si="4"/>
        <v>#NUM!</v>
      </c>
    </row>
    <row r="43" spans="1:25" ht="15.75" thickBot="1" x14ac:dyDescent="0.3">
      <c r="A43" s="10">
        <v>41</v>
      </c>
      <c r="B43" s="38"/>
      <c r="C43" s="38"/>
      <c r="D43" s="38"/>
      <c r="E43" s="11"/>
      <c r="F43" s="10"/>
      <c r="G43" s="9"/>
      <c r="H43" s="12"/>
      <c r="I43" s="12"/>
      <c r="J43" s="12"/>
      <c r="K43" s="12"/>
      <c r="L43" s="10"/>
      <c r="M43" s="9"/>
      <c r="N43" s="11"/>
      <c r="O43" s="10"/>
      <c r="P43" s="9">
        <v>11</v>
      </c>
      <c r="Q43" s="38">
        <v>5</v>
      </c>
      <c r="R43" s="11">
        <f t="shared" si="0"/>
        <v>16</v>
      </c>
      <c r="S43" s="9">
        <v>14</v>
      </c>
      <c r="T43" s="9"/>
      <c r="U43" s="38"/>
      <c r="V43" s="38">
        <f t="shared" si="1"/>
        <v>0</v>
      </c>
      <c r="W43" s="39" t="e">
        <f t="shared" si="2"/>
        <v>#NUM!</v>
      </c>
      <c r="X43" s="39" t="e">
        <f t="shared" si="3"/>
        <v>#NUM!</v>
      </c>
      <c r="Y43" s="8" t="e">
        <f t="shared" si="4"/>
        <v>#NUM!</v>
      </c>
    </row>
    <row r="44" spans="1:25" ht="15.75" thickBot="1" x14ac:dyDescent="0.3">
      <c r="A44" s="4">
        <v>42</v>
      </c>
      <c r="B44" s="6"/>
      <c r="C44" s="6"/>
      <c r="D44" s="6"/>
      <c r="E44" s="5"/>
      <c r="F44" s="4"/>
      <c r="G44" s="12"/>
      <c r="H44" s="12"/>
      <c r="I44" s="12"/>
      <c r="J44" s="12"/>
      <c r="K44" s="12"/>
      <c r="L44" s="4"/>
      <c r="M44" s="3"/>
      <c r="N44" s="5"/>
      <c r="O44" s="4"/>
      <c r="P44" s="3">
        <v>11</v>
      </c>
      <c r="Q44" s="6">
        <v>6</v>
      </c>
      <c r="R44" s="5">
        <f t="shared" si="0"/>
        <v>17</v>
      </c>
      <c r="S44" s="3">
        <v>14</v>
      </c>
      <c r="T44" s="3"/>
      <c r="U44" s="6"/>
      <c r="V44" s="6">
        <f t="shared" si="1"/>
        <v>0</v>
      </c>
      <c r="W44" s="2" t="e">
        <f t="shared" si="2"/>
        <v>#NUM!</v>
      </c>
      <c r="X44" s="2" t="e">
        <f t="shared" si="3"/>
        <v>#NUM!</v>
      </c>
      <c r="Y44" s="1" t="e">
        <f t="shared" si="4"/>
        <v>#NUM!</v>
      </c>
    </row>
    <row r="45" spans="1:25" ht="15.75" thickBot="1" x14ac:dyDescent="0.3">
      <c r="A45" s="10">
        <v>43</v>
      </c>
      <c r="E45" s="11"/>
      <c r="F45" s="10"/>
      <c r="G45" s="9"/>
      <c r="K45" s="11"/>
      <c r="L45" s="10"/>
      <c r="M45" s="40"/>
      <c r="N45" s="11"/>
      <c r="O45" s="10"/>
      <c r="P45" s="9">
        <v>11</v>
      </c>
      <c r="Q45">
        <v>1</v>
      </c>
      <c r="R45" s="11">
        <f t="shared" si="0"/>
        <v>12</v>
      </c>
      <c r="S45" s="9">
        <v>14</v>
      </c>
      <c r="T45" s="9"/>
      <c r="V45">
        <f t="shared" si="1"/>
        <v>0</v>
      </c>
      <c r="W45" s="24" t="e">
        <f t="shared" si="2"/>
        <v>#NUM!</v>
      </c>
      <c r="X45" s="24" t="e">
        <f t="shared" si="3"/>
        <v>#NUM!</v>
      </c>
      <c r="Y45" s="8" t="e">
        <f t="shared" si="4"/>
        <v>#NUM!</v>
      </c>
    </row>
    <row r="46" spans="1:25" ht="15.75" thickBot="1" x14ac:dyDescent="0.3">
      <c r="A46" s="10">
        <v>44</v>
      </c>
      <c r="E46" s="11"/>
      <c r="F46" s="10"/>
      <c r="G46" s="9"/>
      <c r="K46" s="11"/>
      <c r="L46" s="10"/>
      <c r="M46" s="9"/>
      <c r="N46" s="7"/>
      <c r="O46" s="10"/>
      <c r="P46" s="9">
        <v>11</v>
      </c>
      <c r="Q46">
        <v>1</v>
      </c>
      <c r="R46" s="11">
        <f t="shared" si="0"/>
        <v>12</v>
      </c>
      <c r="S46" s="9">
        <v>14</v>
      </c>
      <c r="T46" s="9"/>
      <c r="V46">
        <f t="shared" si="1"/>
        <v>0</v>
      </c>
      <c r="W46" s="24" t="e">
        <f t="shared" si="2"/>
        <v>#NUM!</v>
      </c>
      <c r="X46" s="24" t="e">
        <f t="shared" si="3"/>
        <v>#NUM!</v>
      </c>
      <c r="Y46" s="8" t="e">
        <f t="shared" si="4"/>
        <v>#NUM!</v>
      </c>
    </row>
    <row r="47" spans="1:25" ht="15.75" thickBot="1" x14ac:dyDescent="0.3">
      <c r="A47" s="4">
        <v>45</v>
      </c>
      <c r="B47" s="6"/>
      <c r="C47" s="6"/>
      <c r="D47" s="6"/>
      <c r="E47" s="5"/>
      <c r="F47" s="4"/>
      <c r="G47" s="3"/>
      <c r="H47" s="6"/>
      <c r="I47" s="6"/>
      <c r="J47" s="6"/>
      <c r="K47" s="5"/>
      <c r="L47" s="4"/>
      <c r="M47" s="7"/>
      <c r="N47" s="7"/>
      <c r="O47" s="4"/>
      <c r="P47" s="3">
        <v>11</v>
      </c>
      <c r="Q47" s="6">
        <v>2</v>
      </c>
      <c r="R47" s="5">
        <f t="shared" si="0"/>
        <v>13</v>
      </c>
      <c r="S47" s="3">
        <v>14</v>
      </c>
      <c r="T47" s="3"/>
      <c r="U47" s="6"/>
      <c r="V47" s="6">
        <f t="shared" si="1"/>
        <v>0</v>
      </c>
      <c r="W47" s="2" t="e">
        <f t="shared" si="2"/>
        <v>#NUM!</v>
      </c>
      <c r="X47" s="2" t="e">
        <f t="shared" si="3"/>
        <v>#NUM!</v>
      </c>
      <c r="Y47" s="1" t="e">
        <f t="shared" si="4"/>
        <v>#NUM!</v>
      </c>
    </row>
  </sheetData>
  <mergeCells count="5">
    <mergeCell ref="B1:E1"/>
    <mergeCell ref="G1:K1"/>
    <mergeCell ref="M1:N1"/>
    <mergeCell ref="P1:R1"/>
    <mergeCell ref="T1:Y1"/>
  </mergeCells>
  <conditionalFormatting sqref="T3:T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V4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W4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4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Y4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7F36B-49DE-4571-A0F9-26B238FF83D2}">
  <dimension ref="A1:Y47"/>
  <sheetViews>
    <sheetView zoomScale="66" zoomScaleNormal="70" workbookViewId="0">
      <selection activeCell="U8" sqref="U8"/>
    </sheetView>
  </sheetViews>
  <sheetFormatPr defaultRowHeight="15" x14ac:dyDescent="0.25"/>
  <cols>
    <col min="16" max="16" width="10.28515625" bestFit="1" customWidth="1"/>
  </cols>
  <sheetData>
    <row r="1" spans="1:25" ht="15.75" thickBot="1" x14ac:dyDescent="0.3">
      <c r="A1" s="19">
        <v>207</v>
      </c>
      <c r="B1" s="25" t="s">
        <v>23</v>
      </c>
      <c r="C1" s="25"/>
      <c r="D1" s="25"/>
      <c r="E1" s="26"/>
      <c r="G1" s="27" t="s">
        <v>22</v>
      </c>
      <c r="H1" s="25"/>
      <c r="I1" s="25"/>
      <c r="J1" s="25"/>
      <c r="K1" s="26"/>
      <c r="M1" s="27" t="s">
        <v>21</v>
      </c>
      <c r="N1" s="26"/>
      <c r="O1" s="19"/>
      <c r="P1" s="28" t="s">
        <v>20</v>
      </c>
      <c r="Q1" s="29"/>
      <c r="R1" s="30"/>
      <c r="S1" s="19" t="s">
        <v>19</v>
      </c>
      <c r="T1" s="28" t="s">
        <v>18</v>
      </c>
      <c r="U1" s="29"/>
      <c r="V1" s="29"/>
      <c r="W1" s="29"/>
      <c r="X1" s="29"/>
      <c r="Y1" s="30"/>
    </row>
    <row r="2" spans="1:25" ht="15.75" thickBot="1" x14ac:dyDescent="0.3">
      <c r="A2" s="19" t="s">
        <v>6</v>
      </c>
      <c r="B2" s="31" t="s">
        <v>17</v>
      </c>
      <c r="C2" s="32" t="s">
        <v>16</v>
      </c>
      <c r="D2" s="32" t="s">
        <v>15</v>
      </c>
      <c r="E2" s="32" t="s">
        <v>14</v>
      </c>
      <c r="F2" s="22"/>
      <c r="G2" s="33" t="s">
        <v>13</v>
      </c>
      <c r="H2" s="33" t="s">
        <v>12</v>
      </c>
      <c r="I2" s="34" t="s">
        <v>11</v>
      </c>
      <c r="J2" s="34" t="s">
        <v>10</v>
      </c>
      <c r="K2" s="33" t="s">
        <v>4</v>
      </c>
      <c r="L2" s="22"/>
      <c r="M2" s="35" t="s">
        <v>9</v>
      </c>
      <c r="N2" s="35" t="s">
        <v>8</v>
      </c>
      <c r="O2" s="23"/>
      <c r="P2" s="36" t="s">
        <v>7</v>
      </c>
      <c r="Q2" s="36" t="s">
        <v>6</v>
      </c>
      <c r="R2" s="36" t="s">
        <v>5</v>
      </c>
      <c r="S2" s="36" t="s">
        <v>4</v>
      </c>
      <c r="T2" s="19" t="s">
        <v>24</v>
      </c>
      <c r="U2" s="19" t="s">
        <v>25</v>
      </c>
      <c r="V2" s="19" t="s">
        <v>3</v>
      </c>
      <c r="W2" s="19" t="s">
        <v>2</v>
      </c>
      <c r="X2" s="19" t="s">
        <v>1</v>
      </c>
      <c r="Y2" s="19" t="s">
        <v>0</v>
      </c>
    </row>
    <row r="3" spans="1:25" ht="15.75" thickBot="1" x14ac:dyDescent="0.3">
      <c r="A3" s="19">
        <v>1</v>
      </c>
      <c r="B3" s="15">
        <v>1.68750002558227E-4</v>
      </c>
      <c r="C3" s="37"/>
      <c r="D3" s="21"/>
      <c r="E3" s="20"/>
      <c r="F3" s="19"/>
      <c r="G3" s="18"/>
      <c r="H3" s="21"/>
      <c r="I3" s="21"/>
      <c r="J3" s="21"/>
      <c r="K3" s="20"/>
      <c r="L3" s="19"/>
      <c r="M3" s="18"/>
      <c r="N3" s="20"/>
      <c r="O3" s="19"/>
      <c r="P3" s="18">
        <v>11</v>
      </c>
      <c r="Q3" s="21">
        <v>1</v>
      </c>
      <c r="R3" s="20">
        <f t="shared" ref="R3:R47" si="0">P3+Q3</f>
        <v>12</v>
      </c>
      <c r="S3" s="18">
        <v>14</v>
      </c>
      <c r="T3" s="18">
        <v>6.4379122315015103</v>
      </c>
      <c r="U3" s="21">
        <v>2.5165899242759102</v>
      </c>
      <c r="V3" s="21">
        <f>T3+U3</f>
        <v>8.9545021557774209</v>
      </c>
      <c r="W3" s="17">
        <f>2*R3-2*LN(V3)</f>
        <v>19.615687120054865</v>
      </c>
      <c r="X3" s="17">
        <f>W3+(2*R3^2+2*R3)/(S3-R3-1)</f>
        <v>331.61568712005487</v>
      </c>
      <c r="Y3" s="16">
        <f>R3*LN(S3)-2*LN(V3)</f>
        <v>27.284375075437964</v>
      </c>
    </row>
    <row r="4" spans="1:25" ht="15.75" thickBot="1" x14ac:dyDescent="0.3">
      <c r="A4" s="10">
        <v>2</v>
      </c>
      <c r="B4" s="38"/>
      <c r="C4" s="14">
        <v>624990234</v>
      </c>
      <c r="D4" s="38"/>
      <c r="E4" s="11"/>
      <c r="F4" s="10"/>
      <c r="G4" s="9"/>
      <c r="H4" s="38"/>
      <c r="I4" s="38"/>
      <c r="J4" s="38"/>
      <c r="K4" s="11"/>
      <c r="L4" s="10"/>
      <c r="M4" s="9"/>
      <c r="N4" s="11"/>
      <c r="O4" s="10"/>
      <c r="P4" s="9">
        <v>11</v>
      </c>
      <c r="Q4" s="38">
        <v>1</v>
      </c>
      <c r="R4" s="11">
        <f t="shared" si="0"/>
        <v>12</v>
      </c>
      <c r="S4" s="9">
        <v>14</v>
      </c>
      <c r="T4" s="9">
        <v>8.2608860901890999</v>
      </c>
      <c r="U4" s="38">
        <v>1.0617547680367301</v>
      </c>
      <c r="V4" s="38">
        <f t="shared" ref="V4:V47" si="1">T4+U4</f>
        <v>9.3226408582258298</v>
      </c>
      <c r="W4" s="39">
        <f t="shared" ref="W4:W47" si="2">2*R4-2*LN(V4)</f>
        <v>19.53510811510548</v>
      </c>
      <c r="X4" s="39">
        <f t="shared" ref="X4:X47" si="3">W4+(2*R4^2+2*R4)/(S4-R4-1)</f>
        <v>331.53510811510546</v>
      </c>
      <c r="Y4" s="8">
        <f t="shared" ref="Y4:Y47" si="4">R4*LN(S4)-2*LN(V4)</f>
        <v>27.203796070488579</v>
      </c>
    </row>
    <row r="5" spans="1:25" ht="15.75" thickBot="1" x14ac:dyDescent="0.3">
      <c r="A5" s="10">
        <v>3</v>
      </c>
      <c r="B5" s="38"/>
      <c r="C5" s="38"/>
      <c r="D5" s="14">
        <v>5.9999514192353602E-2</v>
      </c>
      <c r="E5" s="11"/>
      <c r="F5" s="10"/>
      <c r="G5" s="9"/>
      <c r="H5" s="38"/>
      <c r="I5" s="38"/>
      <c r="J5" s="38"/>
      <c r="K5" s="11"/>
      <c r="L5" s="10"/>
      <c r="M5" s="9"/>
      <c r="N5" s="11"/>
      <c r="O5" s="10"/>
      <c r="P5" s="9">
        <v>11</v>
      </c>
      <c r="Q5" s="38">
        <v>1</v>
      </c>
      <c r="R5" s="11">
        <f t="shared" si="0"/>
        <v>12</v>
      </c>
      <c r="S5" s="9">
        <v>14</v>
      </c>
      <c r="T5" s="9">
        <v>8.3241829234081592</v>
      </c>
      <c r="U5" s="38">
        <v>2.74420401188079</v>
      </c>
      <c r="V5" s="38">
        <f t="shared" si="1"/>
        <v>11.068386935288949</v>
      </c>
      <c r="W5" s="39">
        <f t="shared" si="2"/>
        <v>19.191813957732585</v>
      </c>
      <c r="X5" s="39">
        <f t="shared" si="3"/>
        <v>331.19181395773256</v>
      </c>
      <c r="Y5" s="8">
        <f t="shared" si="4"/>
        <v>26.860501913115684</v>
      </c>
    </row>
    <row r="6" spans="1:25" ht="15.75" thickBot="1" x14ac:dyDescent="0.3">
      <c r="A6" s="10">
        <v>4</v>
      </c>
      <c r="B6" s="38"/>
      <c r="C6" s="38"/>
      <c r="D6" s="38"/>
      <c r="E6" s="14">
        <v>17.1549993038177</v>
      </c>
      <c r="F6" s="10"/>
      <c r="G6" s="9"/>
      <c r="H6" s="38"/>
      <c r="I6" s="38"/>
      <c r="J6" s="38"/>
      <c r="K6" s="11"/>
      <c r="L6" s="10"/>
      <c r="M6" s="9"/>
      <c r="N6" s="11"/>
      <c r="O6" s="10"/>
      <c r="P6" s="9">
        <v>11</v>
      </c>
      <c r="Q6" s="38">
        <v>1</v>
      </c>
      <c r="R6" s="11">
        <f t="shared" si="0"/>
        <v>12</v>
      </c>
      <c r="S6" s="9">
        <v>14</v>
      </c>
      <c r="T6" s="9">
        <v>3.4983921858284299</v>
      </c>
      <c r="U6" s="38">
        <v>3.9747712640284201</v>
      </c>
      <c r="V6" s="38">
        <f t="shared" si="1"/>
        <v>7.47316344985685</v>
      </c>
      <c r="W6" s="39">
        <f t="shared" si="2"/>
        <v>19.977363206474795</v>
      </c>
      <c r="X6" s="39">
        <f t="shared" si="3"/>
        <v>331.97736320647482</v>
      </c>
      <c r="Y6" s="8">
        <f t="shared" si="4"/>
        <v>27.646051161857894</v>
      </c>
    </row>
    <row r="7" spans="1:25" ht="15.75" thickBot="1" x14ac:dyDescent="0.3">
      <c r="A7" s="10">
        <v>5</v>
      </c>
      <c r="B7" s="15">
        <v>3.7119945667013802E-4</v>
      </c>
      <c r="C7" s="14">
        <v>137039576</v>
      </c>
      <c r="D7" s="38"/>
      <c r="E7" s="11"/>
      <c r="F7" s="10"/>
      <c r="G7" s="9"/>
      <c r="H7" s="38"/>
      <c r="I7" s="38"/>
      <c r="J7" s="38"/>
      <c r="K7" s="11"/>
      <c r="L7" s="10"/>
      <c r="M7" s="9"/>
      <c r="N7" s="11"/>
      <c r="O7" s="10"/>
      <c r="P7" s="9">
        <v>11</v>
      </c>
      <c r="Q7" s="38">
        <v>3</v>
      </c>
      <c r="R7" s="11">
        <f t="shared" si="0"/>
        <v>14</v>
      </c>
      <c r="S7" s="9">
        <v>14</v>
      </c>
      <c r="T7" s="9">
        <v>5.23443813760968</v>
      </c>
      <c r="U7" s="38">
        <v>11.2061053098494</v>
      </c>
      <c r="V7" s="38">
        <f t="shared" si="1"/>
        <v>16.440543447459081</v>
      </c>
      <c r="W7" s="39">
        <f t="shared" si="2"/>
        <v>22.400499109007065</v>
      </c>
      <c r="X7" s="39">
        <f t="shared" si="3"/>
        <v>-397.59950089099294</v>
      </c>
      <c r="Y7" s="8">
        <f t="shared" si="4"/>
        <v>31.347301723620681</v>
      </c>
    </row>
    <row r="8" spans="1:25" ht="15.75" thickBot="1" x14ac:dyDescent="0.3">
      <c r="A8" s="10">
        <v>6</v>
      </c>
      <c r="B8" s="15">
        <v>4.5983969354873399E-4</v>
      </c>
      <c r="C8" s="38"/>
      <c r="D8" s="14">
        <v>1.28083464524871E-2</v>
      </c>
      <c r="E8" s="11"/>
      <c r="F8" s="10"/>
      <c r="G8" s="9"/>
      <c r="H8" s="38"/>
      <c r="I8" s="38"/>
      <c r="J8" s="38"/>
      <c r="K8" s="11"/>
      <c r="L8" s="10"/>
      <c r="M8" s="9"/>
      <c r="N8" s="11"/>
      <c r="O8" s="10"/>
      <c r="P8" s="9">
        <v>11</v>
      </c>
      <c r="Q8" s="38">
        <v>3</v>
      </c>
      <c r="R8" s="11">
        <f t="shared" si="0"/>
        <v>14</v>
      </c>
      <c r="S8" s="9">
        <v>14</v>
      </c>
      <c r="T8" s="9">
        <v>4.7241979695366396</v>
      </c>
      <c r="U8" s="38">
        <v>2.64811491872819</v>
      </c>
      <c r="V8" s="38">
        <f t="shared" si="1"/>
        <v>7.3723128882648297</v>
      </c>
      <c r="W8" s="39">
        <f t="shared" si="2"/>
        <v>24.004537036601587</v>
      </c>
      <c r="X8" s="39">
        <f t="shared" si="3"/>
        <v>-395.99546296339844</v>
      </c>
      <c r="Y8" s="8">
        <f t="shared" si="4"/>
        <v>32.951339651215207</v>
      </c>
    </row>
    <row r="9" spans="1:25" ht="15.75" thickBot="1" x14ac:dyDescent="0.3">
      <c r="A9" s="10">
        <v>7</v>
      </c>
      <c r="B9" s="15"/>
      <c r="C9" s="38"/>
      <c r="D9" s="38"/>
      <c r="E9" s="14"/>
      <c r="F9" s="10"/>
      <c r="G9" s="9"/>
      <c r="H9" s="38"/>
      <c r="I9" s="38"/>
      <c r="J9" s="38"/>
      <c r="K9" s="11"/>
      <c r="L9" s="10"/>
      <c r="M9" s="9"/>
      <c r="N9" s="11"/>
      <c r="O9" s="10"/>
      <c r="P9" s="9">
        <v>11</v>
      </c>
      <c r="Q9" s="38">
        <v>3</v>
      </c>
      <c r="R9" s="11">
        <f t="shared" si="0"/>
        <v>14</v>
      </c>
      <c r="S9" s="9">
        <v>14</v>
      </c>
      <c r="T9" s="9"/>
      <c r="U9" s="38"/>
      <c r="V9" s="38">
        <f t="shared" si="1"/>
        <v>0</v>
      </c>
      <c r="W9" s="39" t="e">
        <f t="shared" si="2"/>
        <v>#NUM!</v>
      </c>
      <c r="X9" s="39" t="e">
        <f t="shared" si="3"/>
        <v>#NUM!</v>
      </c>
      <c r="Y9" s="8" t="e">
        <f t="shared" si="4"/>
        <v>#NUM!</v>
      </c>
    </row>
    <row r="10" spans="1:25" ht="15.75" thickBot="1" x14ac:dyDescent="0.3">
      <c r="A10" s="10">
        <v>8</v>
      </c>
      <c r="B10" s="38"/>
      <c r="C10" s="14"/>
      <c r="D10" s="38"/>
      <c r="E10" s="14"/>
      <c r="F10" s="10"/>
      <c r="G10" s="9"/>
      <c r="H10" s="38"/>
      <c r="I10" s="38"/>
      <c r="J10" s="38"/>
      <c r="K10" s="11"/>
      <c r="L10" s="10"/>
      <c r="M10" s="9"/>
      <c r="N10" s="11"/>
      <c r="O10" s="10"/>
      <c r="P10" s="9">
        <v>11</v>
      </c>
      <c r="Q10" s="38">
        <v>3</v>
      </c>
      <c r="R10" s="11">
        <f t="shared" si="0"/>
        <v>14</v>
      </c>
      <c r="S10" s="9">
        <v>14</v>
      </c>
      <c r="T10" s="9"/>
      <c r="U10" s="38"/>
      <c r="V10" s="38">
        <f t="shared" si="1"/>
        <v>0</v>
      </c>
      <c r="W10" s="39" t="e">
        <f t="shared" si="2"/>
        <v>#NUM!</v>
      </c>
      <c r="X10" s="39" t="e">
        <f t="shared" si="3"/>
        <v>#NUM!</v>
      </c>
      <c r="Y10" s="8" t="e">
        <f t="shared" si="4"/>
        <v>#NUM!</v>
      </c>
    </row>
    <row r="11" spans="1:25" ht="15.75" thickBot="1" x14ac:dyDescent="0.3">
      <c r="A11" s="10">
        <v>9</v>
      </c>
      <c r="B11" s="38"/>
      <c r="C11" s="38"/>
      <c r="D11" s="14"/>
      <c r="E11" s="14"/>
      <c r="F11" s="10"/>
      <c r="G11" s="9"/>
      <c r="H11" s="38"/>
      <c r="I11" s="38"/>
      <c r="J11" s="38"/>
      <c r="K11" s="11"/>
      <c r="L11" s="10"/>
      <c r="M11" s="9"/>
      <c r="N11" s="11"/>
      <c r="O11" s="10"/>
      <c r="P11" s="9">
        <v>11</v>
      </c>
      <c r="Q11" s="38">
        <v>3</v>
      </c>
      <c r="R11" s="11">
        <f t="shared" si="0"/>
        <v>14</v>
      </c>
      <c r="S11" s="9">
        <v>14</v>
      </c>
      <c r="T11" s="9"/>
      <c r="U11" s="38"/>
      <c r="V11" s="38">
        <f t="shared" si="1"/>
        <v>0</v>
      </c>
      <c r="W11" s="39" t="e">
        <f t="shared" si="2"/>
        <v>#NUM!</v>
      </c>
      <c r="X11" s="39" t="e">
        <f t="shared" si="3"/>
        <v>#NUM!</v>
      </c>
      <c r="Y11" s="8" t="e">
        <f t="shared" si="4"/>
        <v>#NUM!</v>
      </c>
    </row>
    <row r="12" spans="1:25" ht="15.75" thickBot="1" x14ac:dyDescent="0.3">
      <c r="A12" s="10">
        <v>10</v>
      </c>
      <c r="B12" s="15"/>
      <c r="C12" s="14"/>
      <c r="D12" s="38"/>
      <c r="E12" s="14"/>
      <c r="F12" s="10"/>
      <c r="G12" s="9"/>
      <c r="H12" s="38"/>
      <c r="I12" s="38"/>
      <c r="J12" s="38"/>
      <c r="K12" s="11"/>
      <c r="L12" s="10"/>
      <c r="M12" s="9"/>
      <c r="N12" s="11"/>
      <c r="O12" s="10"/>
      <c r="P12" s="9">
        <v>11</v>
      </c>
      <c r="Q12" s="38">
        <v>4</v>
      </c>
      <c r="R12" s="11">
        <f t="shared" si="0"/>
        <v>15</v>
      </c>
      <c r="S12" s="9">
        <v>14</v>
      </c>
      <c r="T12" s="9"/>
      <c r="U12" s="38"/>
      <c r="V12" s="38">
        <f t="shared" si="1"/>
        <v>0</v>
      </c>
      <c r="W12" s="39" t="e">
        <f t="shared" si="2"/>
        <v>#NUM!</v>
      </c>
      <c r="X12" s="39" t="e">
        <f t="shared" si="3"/>
        <v>#NUM!</v>
      </c>
      <c r="Y12" s="8" t="e">
        <f t="shared" si="4"/>
        <v>#NUM!</v>
      </c>
    </row>
    <row r="13" spans="1:25" ht="15.75" thickBot="1" x14ac:dyDescent="0.3">
      <c r="A13" s="4">
        <v>11</v>
      </c>
      <c r="B13" s="15"/>
      <c r="C13" s="6"/>
      <c r="D13" s="14"/>
      <c r="E13" s="14"/>
      <c r="F13" s="4"/>
      <c r="G13" s="3"/>
      <c r="H13" s="6"/>
      <c r="I13" s="6"/>
      <c r="J13" s="6"/>
      <c r="K13" s="5"/>
      <c r="L13" s="4"/>
      <c r="M13" s="3"/>
      <c r="N13" s="5"/>
      <c r="O13" s="4"/>
      <c r="P13" s="3">
        <v>11</v>
      </c>
      <c r="Q13" s="6">
        <v>4</v>
      </c>
      <c r="R13" s="5">
        <f t="shared" si="0"/>
        <v>15</v>
      </c>
      <c r="S13" s="3">
        <v>14</v>
      </c>
      <c r="T13" s="3"/>
      <c r="U13" s="6"/>
      <c r="V13" s="6">
        <f t="shared" si="1"/>
        <v>0</v>
      </c>
      <c r="W13" s="2" t="e">
        <f t="shared" si="2"/>
        <v>#NUM!</v>
      </c>
      <c r="X13" s="2" t="e">
        <f t="shared" si="3"/>
        <v>#NUM!</v>
      </c>
      <c r="Y13" s="1" t="e">
        <f t="shared" si="4"/>
        <v>#NUM!</v>
      </c>
    </row>
    <row r="14" spans="1:25" ht="15.75" thickBot="1" x14ac:dyDescent="0.3">
      <c r="A14" s="19">
        <v>12</v>
      </c>
      <c r="B14" s="21"/>
      <c r="C14" s="21"/>
      <c r="D14" s="21"/>
      <c r="E14" s="20"/>
      <c r="F14" s="19"/>
      <c r="G14" s="12"/>
      <c r="H14" s="21"/>
      <c r="I14" s="21"/>
      <c r="J14" s="21"/>
      <c r="K14" s="20"/>
      <c r="L14" s="19"/>
      <c r="M14" s="18"/>
      <c r="N14" s="20"/>
      <c r="O14" s="19"/>
      <c r="P14" s="18">
        <v>11</v>
      </c>
      <c r="Q14" s="21">
        <v>1</v>
      </c>
      <c r="R14" s="20">
        <f t="shared" si="0"/>
        <v>12</v>
      </c>
      <c r="S14" s="18">
        <v>14</v>
      </c>
      <c r="T14" s="18"/>
      <c r="U14" s="21"/>
      <c r="V14" s="21">
        <f t="shared" si="1"/>
        <v>0</v>
      </c>
      <c r="W14" s="17" t="e">
        <f t="shared" si="2"/>
        <v>#NUM!</v>
      </c>
      <c r="X14" s="17" t="e">
        <f t="shared" si="3"/>
        <v>#NUM!</v>
      </c>
      <c r="Y14" s="16" t="e">
        <f t="shared" si="4"/>
        <v>#NUM!</v>
      </c>
    </row>
    <row r="15" spans="1:25" ht="15.75" thickBot="1" x14ac:dyDescent="0.3">
      <c r="A15" s="10">
        <v>13</v>
      </c>
      <c r="B15" s="38"/>
      <c r="C15" s="38"/>
      <c r="D15" s="38"/>
      <c r="E15" s="11"/>
      <c r="F15" s="10"/>
      <c r="G15" s="9"/>
      <c r="H15" s="12"/>
      <c r="I15" s="38"/>
      <c r="J15" s="38"/>
      <c r="K15" s="11"/>
      <c r="L15" s="10"/>
      <c r="M15" s="9"/>
      <c r="N15" s="11"/>
      <c r="O15" s="10"/>
      <c r="P15" s="9">
        <v>11</v>
      </c>
      <c r="Q15" s="38">
        <v>1</v>
      </c>
      <c r="R15" s="11">
        <f t="shared" si="0"/>
        <v>12</v>
      </c>
      <c r="S15" s="9">
        <v>14</v>
      </c>
      <c r="T15" s="9"/>
      <c r="U15" s="38"/>
      <c r="V15" s="38">
        <f t="shared" si="1"/>
        <v>0</v>
      </c>
      <c r="W15" s="39" t="e">
        <f t="shared" si="2"/>
        <v>#NUM!</v>
      </c>
      <c r="X15" s="39" t="e">
        <f t="shared" si="3"/>
        <v>#NUM!</v>
      </c>
      <c r="Y15" s="8" t="e">
        <f t="shared" si="4"/>
        <v>#NUM!</v>
      </c>
    </row>
    <row r="16" spans="1:25" ht="15.75" thickBot="1" x14ac:dyDescent="0.3">
      <c r="A16" s="10">
        <v>14</v>
      </c>
      <c r="B16" s="38"/>
      <c r="C16" s="38"/>
      <c r="D16" s="38"/>
      <c r="E16" s="11"/>
      <c r="F16" s="10"/>
      <c r="G16" s="9"/>
      <c r="H16" s="38"/>
      <c r="I16" s="12"/>
      <c r="J16" s="38"/>
      <c r="K16" s="11"/>
      <c r="L16" s="10"/>
      <c r="M16" s="9"/>
      <c r="N16" s="11"/>
      <c r="O16" s="10"/>
      <c r="P16" s="9">
        <v>11</v>
      </c>
      <c r="Q16" s="38">
        <v>1</v>
      </c>
      <c r="R16" s="11">
        <f t="shared" si="0"/>
        <v>12</v>
      </c>
      <c r="S16" s="9">
        <v>14</v>
      </c>
      <c r="T16" s="9"/>
      <c r="U16" s="38"/>
      <c r="V16" s="38">
        <f t="shared" si="1"/>
        <v>0</v>
      </c>
      <c r="W16" s="39" t="e">
        <f t="shared" si="2"/>
        <v>#NUM!</v>
      </c>
      <c r="X16" s="39" t="e">
        <f t="shared" si="3"/>
        <v>#NUM!</v>
      </c>
      <c r="Y16" s="8" t="e">
        <f t="shared" si="4"/>
        <v>#NUM!</v>
      </c>
    </row>
    <row r="17" spans="1:25" ht="15.75" thickBot="1" x14ac:dyDescent="0.3">
      <c r="A17" s="10">
        <v>15</v>
      </c>
      <c r="B17" s="38"/>
      <c r="C17" s="38"/>
      <c r="D17" s="38"/>
      <c r="E17" s="11"/>
      <c r="F17" s="10"/>
      <c r="G17" s="9"/>
      <c r="H17" s="38"/>
      <c r="I17" s="38"/>
      <c r="J17" s="12"/>
      <c r="K17" s="11"/>
      <c r="L17" s="10"/>
      <c r="M17" s="9"/>
      <c r="N17" s="11"/>
      <c r="O17" s="10"/>
      <c r="P17" s="9">
        <v>11</v>
      </c>
      <c r="Q17" s="38">
        <v>1</v>
      </c>
      <c r="R17" s="11">
        <f t="shared" si="0"/>
        <v>12</v>
      </c>
      <c r="S17" s="9">
        <v>14</v>
      </c>
      <c r="T17" s="9"/>
      <c r="U17" s="38"/>
      <c r="V17" s="38">
        <f t="shared" si="1"/>
        <v>0</v>
      </c>
      <c r="W17" s="39" t="e">
        <f t="shared" si="2"/>
        <v>#NUM!</v>
      </c>
      <c r="X17" s="39" t="e">
        <f t="shared" si="3"/>
        <v>#NUM!</v>
      </c>
      <c r="Y17" s="8" t="e">
        <f t="shared" si="4"/>
        <v>#NUM!</v>
      </c>
    </row>
    <row r="18" spans="1:25" ht="15.75" thickBot="1" x14ac:dyDescent="0.3">
      <c r="A18" s="10">
        <v>16</v>
      </c>
      <c r="B18" s="38"/>
      <c r="C18" s="38"/>
      <c r="D18" s="38"/>
      <c r="E18" s="11"/>
      <c r="F18" s="10"/>
      <c r="G18" s="9"/>
      <c r="H18" s="38"/>
      <c r="I18" s="38"/>
      <c r="J18" s="38"/>
      <c r="K18" s="12"/>
      <c r="L18" s="10"/>
      <c r="M18" s="9"/>
      <c r="N18" s="11"/>
      <c r="O18" s="10"/>
      <c r="P18" s="9">
        <v>11</v>
      </c>
      <c r="Q18" s="38">
        <v>1</v>
      </c>
      <c r="R18" s="11">
        <f t="shared" si="0"/>
        <v>12</v>
      </c>
      <c r="S18" s="9">
        <v>14</v>
      </c>
      <c r="T18" s="9"/>
      <c r="U18" s="38"/>
      <c r="V18" s="38">
        <f t="shared" si="1"/>
        <v>0</v>
      </c>
      <c r="W18" s="39" t="e">
        <f t="shared" si="2"/>
        <v>#NUM!</v>
      </c>
      <c r="X18" s="39" t="e">
        <f t="shared" si="3"/>
        <v>#NUM!</v>
      </c>
      <c r="Y18" s="8" t="e">
        <f t="shared" si="4"/>
        <v>#NUM!</v>
      </c>
    </row>
    <row r="19" spans="1:25" ht="15.75" thickBot="1" x14ac:dyDescent="0.3">
      <c r="A19" s="10">
        <v>17</v>
      </c>
      <c r="B19" s="38"/>
      <c r="C19" s="38"/>
      <c r="D19" s="38"/>
      <c r="E19" s="11"/>
      <c r="F19" s="10"/>
      <c r="G19" s="12"/>
      <c r="H19" s="12"/>
      <c r="I19" s="38"/>
      <c r="J19" s="38"/>
      <c r="K19" s="11"/>
      <c r="L19" s="10"/>
      <c r="M19" s="9"/>
      <c r="N19" s="11"/>
      <c r="O19" s="10"/>
      <c r="P19" s="9">
        <v>11</v>
      </c>
      <c r="Q19" s="38">
        <v>3</v>
      </c>
      <c r="R19" s="11">
        <f t="shared" si="0"/>
        <v>14</v>
      </c>
      <c r="S19" s="9">
        <v>14</v>
      </c>
      <c r="T19" s="9"/>
      <c r="U19" s="38"/>
      <c r="V19" s="38">
        <f t="shared" si="1"/>
        <v>0</v>
      </c>
      <c r="W19" s="39" t="e">
        <f t="shared" si="2"/>
        <v>#NUM!</v>
      </c>
      <c r="X19" s="39" t="e">
        <f t="shared" si="3"/>
        <v>#NUM!</v>
      </c>
      <c r="Y19" s="8" t="e">
        <f t="shared" si="4"/>
        <v>#NUM!</v>
      </c>
    </row>
    <row r="20" spans="1:25" ht="15.75" thickBot="1" x14ac:dyDescent="0.3">
      <c r="A20" s="10">
        <v>18</v>
      </c>
      <c r="B20" s="38"/>
      <c r="C20" s="38"/>
      <c r="D20" s="38"/>
      <c r="E20" s="11"/>
      <c r="F20" s="10"/>
      <c r="G20" s="12"/>
      <c r="H20" s="38"/>
      <c r="I20" s="12"/>
      <c r="J20" s="38"/>
      <c r="K20" s="11"/>
      <c r="L20" s="10"/>
      <c r="M20" s="9"/>
      <c r="N20" s="11"/>
      <c r="O20" s="10"/>
      <c r="P20" s="9">
        <v>11</v>
      </c>
      <c r="Q20" s="38">
        <v>3</v>
      </c>
      <c r="R20" s="11">
        <f t="shared" si="0"/>
        <v>14</v>
      </c>
      <c r="S20" s="9">
        <v>14</v>
      </c>
      <c r="T20" s="9"/>
      <c r="U20" s="38"/>
      <c r="V20" s="38">
        <f t="shared" si="1"/>
        <v>0</v>
      </c>
      <c r="W20" s="39" t="e">
        <f t="shared" si="2"/>
        <v>#NUM!</v>
      </c>
      <c r="X20" s="39" t="e">
        <f t="shared" si="3"/>
        <v>#NUM!</v>
      </c>
      <c r="Y20" s="8" t="e">
        <f t="shared" si="4"/>
        <v>#NUM!</v>
      </c>
    </row>
    <row r="21" spans="1:25" ht="15.75" thickBot="1" x14ac:dyDescent="0.3">
      <c r="A21" s="10">
        <v>19</v>
      </c>
      <c r="B21" s="38"/>
      <c r="C21" s="38"/>
      <c r="D21" s="38"/>
      <c r="E21" s="11"/>
      <c r="F21" s="10"/>
      <c r="G21" s="12"/>
      <c r="H21" s="38"/>
      <c r="I21" s="38"/>
      <c r="J21" s="12"/>
      <c r="K21" s="11"/>
      <c r="L21" s="10"/>
      <c r="M21" s="9"/>
      <c r="N21" s="11"/>
      <c r="O21" s="10"/>
      <c r="P21" s="9">
        <v>11</v>
      </c>
      <c r="Q21" s="38">
        <v>3</v>
      </c>
      <c r="R21" s="11">
        <f t="shared" si="0"/>
        <v>14</v>
      </c>
      <c r="S21" s="9">
        <v>14</v>
      </c>
      <c r="T21" s="9"/>
      <c r="U21" s="38"/>
      <c r="V21" s="38">
        <f t="shared" si="1"/>
        <v>0</v>
      </c>
      <c r="W21" s="39" t="e">
        <f t="shared" si="2"/>
        <v>#NUM!</v>
      </c>
      <c r="X21" s="39" t="e">
        <f t="shared" si="3"/>
        <v>#NUM!</v>
      </c>
      <c r="Y21" s="8" t="e">
        <f t="shared" si="4"/>
        <v>#NUM!</v>
      </c>
    </row>
    <row r="22" spans="1:25" ht="15.75" thickBot="1" x14ac:dyDescent="0.3">
      <c r="A22" s="10">
        <v>20</v>
      </c>
      <c r="B22" s="38"/>
      <c r="C22" s="38"/>
      <c r="D22" s="38"/>
      <c r="E22" s="11"/>
      <c r="F22" s="10"/>
      <c r="G22" s="12"/>
      <c r="H22" s="38"/>
      <c r="I22" s="38"/>
      <c r="J22" s="38"/>
      <c r="K22" s="12"/>
      <c r="L22" s="10"/>
      <c r="M22" s="9"/>
      <c r="N22" s="11"/>
      <c r="O22" s="10"/>
      <c r="P22" s="9">
        <v>11</v>
      </c>
      <c r="Q22" s="38">
        <v>3</v>
      </c>
      <c r="R22" s="11">
        <f t="shared" si="0"/>
        <v>14</v>
      </c>
      <c r="S22" s="9">
        <v>14</v>
      </c>
      <c r="T22" s="9"/>
      <c r="U22" s="38"/>
      <c r="V22" s="38">
        <f t="shared" si="1"/>
        <v>0</v>
      </c>
      <c r="W22" s="39" t="e">
        <f t="shared" si="2"/>
        <v>#NUM!</v>
      </c>
      <c r="X22" s="39" t="e">
        <f t="shared" si="3"/>
        <v>#NUM!</v>
      </c>
      <c r="Y22" s="8" t="e">
        <f t="shared" si="4"/>
        <v>#NUM!</v>
      </c>
    </row>
    <row r="23" spans="1:25" ht="15.75" thickBot="1" x14ac:dyDescent="0.3">
      <c r="A23" s="10">
        <v>21</v>
      </c>
      <c r="B23" s="38"/>
      <c r="C23" s="38"/>
      <c r="D23" s="38"/>
      <c r="E23" s="11"/>
      <c r="F23" s="10"/>
      <c r="G23" s="9"/>
      <c r="H23" s="12"/>
      <c r="I23" s="12"/>
      <c r="J23" s="38"/>
      <c r="K23" s="11"/>
      <c r="L23" s="10"/>
      <c r="M23" s="9"/>
      <c r="N23" s="11"/>
      <c r="O23" s="10"/>
      <c r="P23" s="9">
        <v>11</v>
      </c>
      <c r="Q23" s="38">
        <v>3</v>
      </c>
      <c r="R23" s="11">
        <f t="shared" si="0"/>
        <v>14</v>
      </c>
      <c r="S23" s="9">
        <v>14</v>
      </c>
      <c r="T23" s="9"/>
      <c r="U23" s="38"/>
      <c r="V23" s="38">
        <f t="shared" si="1"/>
        <v>0</v>
      </c>
      <c r="W23" s="39" t="e">
        <f t="shared" si="2"/>
        <v>#NUM!</v>
      </c>
      <c r="X23" s="39" t="e">
        <f t="shared" si="3"/>
        <v>#NUM!</v>
      </c>
      <c r="Y23" s="8" t="e">
        <f t="shared" si="4"/>
        <v>#NUM!</v>
      </c>
    </row>
    <row r="24" spans="1:25" ht="15.75" thickBot="1" x14ac:dyDescent="0.3">
      <c r="A24" s="10">
        <v>22</v>
      </c>
      <c r="B24" s="38"/>
      <c r="C24" s="38"/>
      <c r="D24" s="38"/>
      <c r="E24" s="11"/>
      <c r="F24" s="10"/>
      <c r="G24" s="9"/>
      <c r="H24" s="12"/>
      <c r="I24" s="38"/>
      <c r="J24" s="12"/>
      <c r="K24" s="11"/>
      <c r="L24" s="10"/>
      <c r="M24" s="9"/>
      <c r="N24" s="11"/>
      <c r="O24" s="10"/>
      <c r="P24" s="9">
        <v>11</v>
      </c>
      <c r="Q24" s="38">
        <v>3</v>
      </c>
      <c r="R24" s="11">
        <f t="shared" si="0"/>
        <v>14</v>
      </c>
      <c r="S24" s="9">
        <v>14</v>
      </c>
      <c r="T24" s="9"/>
      <c r="U24" s="38"/>
      <c r="V24" s="38">
        <f t="shared" si="1"/>
        <v>0</v>
      </c>
      <c r="W24" s="39" t="e">
        <f t="shared" si="2"/>
        <v>#NUM!</v>
      </c>
      <c r="X24" s="39" t="e">
        <f t="shared" si="3"/>
        <v>#NUM!</v>
      </c>
      <c r="Y24" s="8" t="e">
        <f t="shared" si="4"/>
        <v>#NUM!</v>
      </c>
    </row>
    <row r="25" spans="1:25" ht="15.75" thickBot="1" x14ac:dyDescent="0.3">
      <c r="A25" s="10">
        <v>23</v>
      </c>
      <c r="B25" s="38"/>
      <c r="C25" s="38"/>
      <c r="D25" s="38"/>
      <c r="E25" s="11"/>
      <c r="F25" s="10"/>
      <c r="G25" s="9"/>
      <c r="H25" s="12"/>
      <c r="I25" s="38"/>
      <c r="J25" s="38"/>
      <c r="K25" s="12"/>
      <c r="L25" s="10"/>
      <c r="M25" s="9"/>
      <c r="N25" s="11"/>
      <c r="O25" s="10"/>
      <c r="P25" s="9">
        <v>11</v>
      </c>
      <c r="Q25" s="38">
        <v>3</v>
      </c>
      <c r="R25" s="11">
        <f t="shared" si="0"/>
        <v>14</v>
      </c>
      <c r="S25" s="9">
        <v>14</v>
      </c>
      <c r="T25" s="9"/>
      <c r="U25" s="38"/>
      <c r="V25" s="38">
        <f t="shared" si="1"/>
        <v>0</v>
      </c>
      <c r="W25" s="39" t="e">
        <f t="shared" si="2"/>
        <v>#NUM!</v>
      </c>
      <c r="X25" s="39" t="e">
        <f t="shared" si="3"/>
        <v>#NUM!</v>
      </c>
      <c r="Y25" s="8" t="e">
        <f t="shared" si="4"/>
        <v>#NUM!</v>
      </c>
    </row>
    <row r="26" spans="1:25" ht="15.75" thickBot="1" x14ac:dyDescent="0.3">
      <c r="A26" s="10">
        <v>24</v>
      </c>
      <c r="B26" s="38"/>
      <c r="C26" s="38"/>
      <c r="D26" s="38"/>
      <c r="E26" s="11"/>
      <c r="F26" s="10"/>
      <c r="G26" s="9"/>
      <c r="H26" s="38"/>
      <c r="I26" s="12"/>
      <c r="J26" s="12"/>
      <c r="K26" s="11"/>
      <c r="L26" s="10"/>
      <c r="M26" s="9"/>
      <c r="N26" s="11"/>
      <c r="O26" s="10"/>
      <c r="P26" s="9">
        <v>11</v>
      </c>
      <c r="Q26" s="38">
        <v>3</v>
      </c>
      <c r="R26" s="11">
        <f t="shared" si="0"/>
        <v>14</v>
      </c>
      <c r="S26" s="9">
        <v>14</v>
      </c>
      <c r="T26" s="9"/>
      <c r="U26" s="38"/>
      <c r="V26" s="38">
        <f t="shared" si="1"/>
        <v>0</v>
      </c>
      <c r="W26" s="39" t="e">
        <f t="shared" si="2"/>
        <v>#NUM!</v>
      </c>
      <c r="X26" s="39" t="e">
        <f t="shared" si="3"/>
        <v>#NUM!</v>
      </c>
      <c r="Y26" s="8" t="e">
        <f t="shared" si="4"/>
        <v>#NUM!</v>
      </c>
    </row>
    <row r="27" spans="1:25" ht="15.75" thickBot="1" x14ac:dyDescent="0.3">
      <c r="A27" s="10">
        <v>25</v>
      </c>
      <c r="B27" s="38"/>
      <c r="C27" s="38"/>
      <c r="D27" s="38"/>
      <c r="E27" s="11"/>
      <c r="F27" s="10"/>
      <c r="G27" s="9"/>
      <c r="H27" s="38"/>
      <c r="I27" s="12"/>
      <c r="J27" s="38"/>
      <c r="K27" s="12"/>
      <c r="L27" s="10"/>
      <c r="M27" s="9"/>
      <c r="N27" s="11"/>
      <c r="O27" s="10"/>
      <c r="P27" s="9">
        <v>11</v>
      </c>
      <c r="Q27" s="38">
        <v>3</v>
      </c>
      <c r="R27" s="11">
        <f t="shared" si="0"/>
        <v>14</v>
      </c>
      <c r="S27" s="9">
        <v>14</v>
      </c>
      <c r="T27" s="9"/>
      <c r="U27" s="38"/>
      <c r="V27" s="38">
        <f t="shared" si="1"/>
        <v>0</v>
      </c>
      <c r="W27" s="39" t="e">
        <f t="shared" si="2"/>
        <v>#NUM!</v>
      </c>
      <c r="X27" s="39" t="e">
        <f t="shared" si="3"/>
        <v>#NUM!</v>
      </c>
      <c r="Y27" s="8" t="e">
        <f t="shared" si="4"/>
        <v>#NUM!</v>
      </c>
    </row>
    <row r="28" spans="1:25" ht="15.75" thickBot="1" x14ac:dyDescent="0.3">
      <c r="A28" s="10">
        <v>26</v>
      </c>
      <c r="B28" s="38"/>
      <c r="C28" s="38"/>
      <c r="D28" s="38"/>
      <c r="E28" s="11"/>
      <c r="F28" s="10"/>
      <c r="G28" s="9"/>
      <c r="H28" s="38"/>
      <c r="I28" s="38"/>
      <c r="J28" s="12"/>
      <c r="K28" s="12"/>
      <c r="L28" s="10"/>
      <c r="M28" s="9"/>
      <c r="N28" s="11"/>
      <c r="O28" s="10"/>
      <c r="P28" s="9">
        <v>11</v>
      </c>
      <c r="Q28" s="38">
        <v>3</v>
      </c>
      <c r="R28" s="11">
        <f t="shared" si="0"/>
        <v>14</v>
      </c>
      <c r="S28" s="9">
        <v>14</v>
      </c>
      <c r="T28" s="9"/>
      <c r="U28" s="38"/>
      <c r="V28" s="38">
        <f t="shared" si="1"/>
        <v>0</v>
      </c>
      <c r="W28" s="39" t="e">
        <f t="shared" si="2"/>
        <v>#NUM!</v>
      </c>
      <c r="X28" s="39" t="e">
        <f t="shared" si="3"/>
        <v>#NUM!</v>
      </c>
      <c r="Y28" s="8" t="e">
        <f t="shared" si="4"/>
        <v>#NUM!</v>
      </c>
    </row>
    <row r="29" spans="1:25" ht="15.75" thickBot="1" x14ac:dyDescent="0.3">
      <c r="A29" s="10">
        <v>27</v>
      </c>
      <c r="B29" s="38"/>
      <c r="C29" s="38"/>
      <c r="D29" s="38"/>
      <c r="E29" s="11"/>
      <c r="F29" s="10"/>
      <c r="G29" s="12"/>
      <c r="H29" s="12"/>
      <c r="I29" s="12"/>
      <c r="J29" s="38"/>
      <c r="K29" s="11"/>
      <c r="L29" s="10"/>
      <c r="M29" s="9"/>
      <c r="N29" s="11"/>
      <c r="O29" s="10"/>
      <c r="P29" s="9">
        <v>11</v>
      </c>
      <c r="Q29" s="38">
        <v>4</v>
      </c>
      <c r="R29" s="11">
        <f t="shared" si="0"/>
        <v>15</v>
      </c>
      <c r="S29" s="9">
        <v>14</v>
      </c>
      <c r="T29" s="9"/>
      <c r="U29" s="38"/>
      <c r="V29" s="38">
        <f t="shared" si="1"/>
        <v>0</v>
      </c>
      <c r="W29" s="39" t="e">
        <f t="shared" si="2"/>
        <v>#NUM!</v>
      </c>
      <c r="X29" s="39" t="e">
        <f t="shared" si="3"/>
        <v>#NUM!</v>
      </c>
      <c r="Y29" s="8" t="e">
        <f t="shared" si="4"/>
        <v>#NUM!</v>
      </c>
    </row>
    <row r="30" spans="1:25" ht="15.75" thickBot="1" x14ac:dyDescent="0.3">
      <c r="A30" s="10">
        <v>28</v>
      </c>
      <c r="B30" s="38"/>
      <c r="C30" s="38"/>
      <c r="D30" s="38"/>
      <c r="E30" s="11"/>
      <c r="F30" s="10"/>
      <c r="G30" s="12"/>
      <c r="H30" s="12"/>
      <c r="I30" s="38"/>
      <c r="J30" s="12"/>
      <c r="K30" s="11"/>
      <c r="L30" s="10"/>
      <c r="M30" s="9"/>
      <c r="N30" s="11"/>
      <c r="O30" s="10"/>
      <c r="P30" s="9">
        <v>11</v>
      </c>
      <c r="Q30" s="38">
        <v>4</v>
      </c>
      <c r="R30" s="11">
        <f t="shared" si="0"/>
        <v>15</v>
      </c>
      <c r="S30" s="9">
        <v>14</v>
      </c>
      <c r="T30" s="9"/>
      <c r="U30" s="38"/>
      <c r="V30" s="38">
        <f t="shared" si="1"/>
        <v>0</v>
      </c>
      <c r="W30" s="39" t="e">
        <f t="shared" si="2"/>
        <v>#NUM!</v>
      </c>
      <c r="X30" s="39" t="e">
        <f t="shared" si="3"/>
        <v>#NUM!</v>
      </c>
      <c r="Y30" s="8" t="e">
        <f t="shared" si="4"/>
        <v>#NUM!</v>
      </c>
    </row>
    <row r="31" spans="1:25" ht="15.75" thickBot="1" x14ac:dyDescent="0.3">
      <c r="A31" s="10">
        <v>29</v>
      </c>
      <c r="B31" s="38"/>
      <c r="C31" s="38"/>
      <c r="D31" s="38"/>
      <c r="E31" s="11"/>
      <c r="F31" s="10"/>
      <c r="G31" s="12"/>
      <c r="H31" s="12"/>
      <c r="I31" s="38"/>
      <c r="J31" s="38"/>
      <c r="K31" s="12"/>
      <c r="L31" s="10"/>
      <c r="M31" s="9"/>
      <c r="N31" s="11"/>
      <c r="O31" s="10"/>
      <c r="P31" s="9">
        <v>11</v>
      </c>
      <c r="Q31" s="38">
        <v>4</v>
      </c>
      <c r="R31" s="11">
        <f t="shared" si="0"/>
        <v>15</v>
      </c>
      <c r="S31" s="9">
        <v>14</v>
      </c>
      <c r="T31" s="9"/>
      <c r="U31" s="38"/>
      <c r="V31" s="38">
        <f t="shared" si="1"/>
        <v>0</v>
      </c>
      <c r="W31" s="39" t="e">
        <f t="shared" si="2"/>
        <v>#NUM!</v>
      </c>
      <c r="X31" s="39" t="e">
        <f t="shared" si="3"/>
        <v>#NUM!</v>
      </c>
      <c r="Y31" s="8" t="e">
        <f t="shared" si="4"/>
        <v>#NUM!</v>
      </c>
    </row>
    <row r="32" spans="1:25" ht="15.75" thickBot="1" x14ac:dyDescent="0.3">
      <c r="A32" s="10">
        <v>30</v>
      </c>
      <c r="B32" s="38"/>
      <c r="C32" s="38"/>
      <c r="D32" s="38"/>
      <c r="E32" s="11"/>
      <c r="F32" s="10"/>
      <c r="G32" s="12"/>
      <c r="H32" s="38"/>
      <c r="I32" s="12"/>
      <c r="J32" s="12"/>
      <c r="K32" s="11"/>
      <c r="L32" s="10"/>
      <c r="M32" s="9"/>
      <c r="N32" s="11"/>
      <c r="O32" s="10"/>
      <c r="P32" s="9">
        <v>11</v>
      </c>
      <c r="Q32" s="38">
        <v>4</v>
      </c>
      <c r="R32" s="11">
        <f t="shared" si="0"/>
        <v>15</v>
      </c>
      <c r="S32" s="9">
        <v>14</v>
      </c>
      <c r="T32" s="9"/>
      <c r="U32" s="38"/>
      <c r="V32" s="38">
        <f t="shared" si="1"/>
        <v>0</v>
      </c>
      <c r="W32" s="39" t="e">
        <f t="shared" si="2"/>
        <v>#NUM!</v>
      </c>
      <c r="X32" s="39" t="e">
        <f t="shared" si="3"/>
        <v>#NUM!</v>
      </c>
      <c r="Y32" s="8" t="e">
        <f t="shared" si="4"/>
        <v>#NUM!</v>
      </c>
    </row>
    <row r="33" spans="1:25" ht="15.75" thickBot="1" x14ac:dyDescent="0.3">
      <c r="A33" s="10">
        <v>31</v>
      </c>
      <c r="B33" s="38"/>
      <c r="C33" s="38"/>
      <c r="D33" s="38"/>
      <c r="E33" s="11"/>
      <c r="F33" s="10"/>
      <c r="G33" s="12"/>
      <c r="H33" s="38"/>
      <c r="I33" s="12"/>
      <c r="J33" s="38"/>
      <c r="K33" s="12"/>
      <c r="L33" s="10"/>
      <c r="M33" s="9"/>
      <c r="N33" s="11"/>
      <c r="O33" s="10"/>
      <c r="P33" s="9">
        <v>11</v>
      </c>
      <c r="Q33" s="38">
        <v>4</v>
      </c>
      <c r="R33" s="11">
        <f t="shared" si="0"/>
        <v>15</v>
      </c>
      <c r="S33" s="9">
        <v>14</v>
      </c>
      <c r="T33" s="9"/>
      <c r="U33" s="38"/>
      <c r="V33" s="38">
        <f t="shared" si="1"/>
        <v>0</v>
      </c>
      <c r="W33" s="39" t="e">
        <f t="shared" si="2"/>
        <v>#NUM!</v>
      </c>
      <c r="X33" s="39" t="e">
        <f t="shared" si="3"/>
        <v>#NUM!</v>
      </c>
      <c r="Y33" s="8" t="e">
        <f t="shared" si="4"/>
        <v>#NUM!</v>
      </c>
    </row>
    <row r="34" spans="1:25" ht="15.75" thickBot="1" x14ac:dyDescent="0.3">
      <c r="A34" s="10">
        <v>32</v>
      </c>
      <c r="B34" s="38"/>
      <c r="C34" s="38"/>
      <c r="D34" s="38"/>
      <c r="E34" s="11"/>
      <c r="F34" s="10"/>
      <c r="G34" s="12"/>
      <c r="H34" s="38"/>
      <c r="I34" s="38"/>
      <c r="J34" s="13"/>
      <c r="K34" s="12"/>
      <c r="L34" s="10"/>
      <c r="M34" s="9"/>
      <c r="N34" s="11"/>
      <c r="O34" s="10"/>
      <c r="P34" s="9">
        <v>11</v>
      </c>
      <c r="Q34" s="38">
        <v>4</v>
      </c>
      <c r="R34" s="11">
        <f t="shared" si="0"/>
        <v>15</v>
      </c>
      <c r="S34" s="9">
        <v>14</v>
      </c>
      <c r="T34" s="9"/>
      <c r="U34" s="38"/>
      <c r="V34" s="38">
        <f t="shared" si="1"/>
        <v>0</v>
      </c>
      <c r="W34" s="39" t="e">
        <f t="shared" si="2"/>
        <v>#NUM!</v>
      </c>
      <c r="X34" s="39" t="e">
        <f t="shared" si="3"/>
        <v>#NUM!</v>
      </c>
      <c r="Y34" s="8" t="e">
        <f t="shared" si="4"/>
        <v>#NUM!</v>
      </c>
    </row>
    <row r="35" spans="1:25" ht="15.75" thickBot="1" x14ac:dyDescent="0.3">
      <c r="A35" s="10">
        <v>33</v>
      </c>
      <c r="B35" s="38"/>
      <c r="C35" s="38"/>
      <c r="D35" s="38"/>
      <c r="E35" s="11"/>
      <c r="F35" s="10"/>
      <c r="G35" s="9"/>
      <c r="H35" s="12"/>
      <c r="I35" s="12"/>
      <c r="J35" s="12"/>
      <c r="K35" s="11"/>
      <c r="L35" s="10"/>
      <c r="M35" s="9"/>
      <c r="N35" s="11"/>
      <c r="O35" s="10"/>
      <c r="P35" s="9">
        <v>11</v>
      </c>
      <c r="Q35" s="38">
        <v>4</v>
      </c>
      <c r="R35" s="11">
        <f t="shared" si="0"/>
        <v>15</v>
      </c>
      <c r="S35" s="9">
        <v>14</v>
      </c>
      <c r="T35" s="9"/>
      <c r="U35" s="38"/>
      <c r="V35" s="38">
        <f t="shared" si="1"/>
        <v>0</v>
      </c>
      <c r="W35" s="39" t="e">
        <f t="shared" si="2"/>
        <v>#NUM!</v>
      </c>
      <c r="X35" s="39" t="e">
        <f t="shared" si="3"/>
        <v>#NUM!</v>
      </c>
      <c r="Y35" s="8" t="e">
        <f t="shared" si="4"/>
        <v>#NUM!</v>
      </c>
    </row>
    <row r="36" spans="1:25" ht="15.75" thickBot="1" x14ac:dyDescent="0.3">
      <c r="A36" s="10">
        <v>34</v>
      </c>
      <c r="B36" s="38"/>
      <c r="C36" s="38"/>
      <c r="D36" s="38"/>
      <c r="E36" s="11"/>
      <c r="F36" s="10"/>
      <c r="G36" s="9"/>
      <c r="H36" s="12"/>
      <c r="I36" s="12"/>
      <c r="J36" s="38"/>
      <c r="K36" s="12"/>
      <c r="L36" s="10"/>
      <c r="M36" s="9"/>
      <c r="N36" s="11"/>
      <c r="O36" s="10"/>
      <c r="P36" s="9">
        <v>11</v>
      </c>
      <c r="Q36" s="38">
        <v>4</v>
      </c>
      <c r="R36" s="11">
        <f t="shared" si="0"/>
        <v>15</v>
      </c>
      <c r="S36" s="9">
        <v>14</v>
      </c>
      <c r="T36" s="9"/>
      <c r="U36" s="38"/>
      <c r="V36" s="38">
        <f t="shared" si="1"/>
        <v>0</v>
      </c>
      <c r="W36" s="39" t="e">
        <f t="shared" si="2"/>
        <v>#NUM!</v>
      </c>
      <c r="X36" s="39" t="e">
        <f t="shared" si="3"/>
        <v>#NUM!</v>
      </c>
      <c r="Y36" s="8" t="e">
        <f t="shared" si="4"/>
        <v>#NUM!</v>
      </c>
    </row>
    <row r="37" spans="1:25" ht="15.75" thickBot="1" x14ac:dyDescent="0.3">
      <c r="A37" s="10">
        <v>35</v>
      </c>
      <c r="B37" s="38"/>
      <c r="C37" s="38"/>
      <c r="D37" s="38"/>
      <c r="E37" s="11"/>
      <c r="F37" s="10"/>
      <c r="G37" s="9"/>
      <c r="H37" s="12"/>
      <c r="I37" s="38"/>
      <c r="J37" s="12"/>
      <c r="K37" s="12"/>
      <c r="L37" s="10"/>
      <c r="M37" s="9"/>
      <c r="N37" s="11"/>
      <c r="O37" s="10"/>
      <c r="P37" s="9">
        <v>11</v>
      </c>
      <c r="Q37" s="38">
        <v>4</v>
      </c>
      <c r="R37" s="11">
        <f t="shared" si="0"/>
        <v>15</v>
      </c>
      <c r="S37" s="9">
        <v>14</v>
      </c>
      <c r="T37" s="9"/>
      <c r="U37" s="38"/>
      <c r="V37" s="38">
        <f t="shared" si="1"/>
        <v>0</v>
      </c>
      <c r="W37" s="39" t="e">
        <f t="shared" si="2"/>
        <v>#NUM!</v>
      </c>
      <c r="X37" s="39" t="e">
        <f t="shared" si="3"/>
        <v>#NUM!</v>
      </c>
      <c r="Y37" s="8" t="e">
        <f t="shared" si="4"/>
        <v>#NUM!</v>
      </c>
    </row>
    <row r="38" spans="1:25" ht="15.75" thickBot="1" x14ac:dyDescent="0.3">
      <c r="A38" s="10">
        <v>36</v>
      </c>
      <c r="B38" s="38"/>
      <c r="C38" s="38"/>
      <c r="D38" s="38"/>
      <c r="E38" s="11"/>
      <c r="F38" s="10"/>
      <c r="G38" s="9"/>
      <c r="H38" s="38"/>
      <c r="I38" s="12"/>
      <c r="J38" s="12"/>
      <c r="K38" s="12"/>
      <c r="L38" s="10"/>
      <c r="M38" s="9"/>
      <c r="N38" s="11"/>
      <c r="O38" s="10"/>
      <c r="P38" s="9">
        <v>11</v>
      </c>
      <c r="Q38" s="38">
        <v>4</v>
      </c>
      <c r="R38" s="11">
        <f t="shared" si="0"/>
        <v>15</v>
      </c>
      <c r="S38" s="9">
        <v>14</v>
      </c>
      <c r="T38" s="9"/>
      <c r="U38" s="38"/>
      <c r="V38" s="38">
        <f t="shared" si="1"/>
        <v>0</v>
      </c>
      <c r="W38" s="39" t="e">
        <f t="shared" si="2"/>
        <v>#NUM!</v>
      </c>
      <c r="X38" s="39" t="e">
        <f t="shared" si="3"/>
        <v>#NUM!</v>
      </c>
      <c r="Y38" s="8" t="e">
        <f t="shared" si="4"/>
        <v>#NUM!</v>
      </c>
    </row>
    <row r="39" spans="1:25" ht="15.75" thickBot="1" x14ac:dyDescent="0.3">
      <c r="A39" s="10">
        <v>37</v>
      </c>
      <c r="B39" s="38"/>
      <c r="C39" s="38"/>
      <c r="D39" s="38"/>
      <c r="E39" s="11"/>
      <c r="F39" s="10"/>
      <c r="G39" s="12"/>
      <c r="H39" s="12"/>
      <c r="I39" s="12"/>
      <c r="J39" s="12"/>
      <c r="K39" s="11"/>
      <c r="L39" s="10"/>
      <c r="M39" s="9"/>
      <c r="N39" s="11"/>
      <c r="O39" s="10"/>
      <c r="P39" s="9">
        <v>11</v>
      </c>
      <c r="Q39" s="38">
        <v>5</v>
      </c>
      <c r="R39" s="11">
        <f t="shared" si="0"/>
        <v>16</v>
      </c>
      <c r="S39" s="9">
        <v>14</v>
      </c>
      <c r="T39" s="9"/>
      <c r="U39" s="38"/>
      <c r="V39" s="38">
        <f t="shared" si="1"/>
        <v>0</v>
      </c>
      <c r="W39" s="39" t="e">
        <f t="shared" si="2"/>
        <v>#NUM!</v>
      </c>
      <c r="X39" s="39" t="e">
        <f t="shared" si="3"/>
        <v>#NUM!</v>
      </c>
      <c r="Y39" s="8" t="e">
        <f t="shared" si="4"/>
        <v>#NUM!</v>
      </c>
    </row>
    <row r="40" spans="1:25" ht="15.75" thickBot="1" x14ac:dyDescent="0.3">
      <c r="A40" s="10">
        <v>38</v>
      </c>
      <c r="B40" s="38"/>
      <c r="C40" s="38"/>
      <c r="D40" s="38"/>
      <c r="E40" s="11"/>
      <c r="F40" s="10"/>
      <c r="G40" s="12"/>
      <c r="H40" s="12"/>
      <c r="I40" s="12"/>
      <c r="J40" s="38"/>
      <c r="K40" s="12"/>
      <c r="L40" s="10"/>
      <c r="M40" s="9"/>
      <c r="N40" s="11"/>
      <c r="O40" s="10"/>
      <c r="P40" s="9">
        <v>11</v>
      </c>
      <c r="Q40" s="38">
        <v>5</v>
      </c>
      <c r="R40" s="11">
        <f t="shared" si="0"/>
        <v>16</v>
      </c>
      <c r="S40" s="9">
        <v>14</v>
      </c>
      <c r="T40" s="9"/>
      <c r="U40" s="38"/>
      <c r="V40" s="38">
        <f t="shared" si="1"/>
        <v>0</v>
      </c>
      <c r="W40" s="39" t="e">
        <f t="shared" si="2"/>
        <v>#NUM!</v>
      </c>
      <c r="X40" s="39" t="e">
        <f t="shared" si="3"/>
        <v>#NUM!</v>
      </c>
      <c r="Y40" s="8" t="e">
        <f t="shared" si="4"/>
        <v>#NUM!</v>
      </c>
    </row>
    <row r="41" spans="1:25" ht="15.75" thickBot="1" x14ac:dyDescent="0.3">
      <c r="A41" s="10">
        <v>39</v>
      </c>
      <c r="B41" s="38"/>
      <c r="C41" s="38"/>
      <c r="D41" s="38"/>
      <c r="E41" s="11"/>
      <c r="F41" s="10"/>
      <c r="G41" s="12"/>
      <c r="H41" s="12"/>
      <c r="I41" s="38"/>
      <c r="J41" s="12"/>
      <c r="K41" s="12"/>
      <c r="L41" s="10"/>
      <c r="M41" s="9"/>
      <c r="N41" s="11"/>
      <c r="O41" s="10"/>
      <c r="P41" s="9">
        <v>11</v>
      </c>
      <c r="Q41" s="38">
        <v>5</v>
      </c>
      <c r="R41" s="11">
        <f t="shared" si="0"/>
        <v>16</v>
      </c>
      <c r="S41" s="9">
        <v>14</v>
      </c>
      <c r="T41" s="9"/>
      <c r="U41" s="38"/>
      <c r="V41" s="38">
        <f t="shared" si="1"/>
        <v>0</v>
      </c>
      <c r="W41" s="39" t="e">
        <f t="shared" si="2"/>
        <v>#NUM!</v>
      </c>
      <c r="X41" s="39" t="e">
        <f t="shared" si="3"/>
        <v>#NUM!</v>
      </c>
      <c r="Y41" s="8" t="e">
        <f t="shared" si="4"/>
        <v>#NUM!</v>
      </c>
    </row>
    <row r="42" spans="1:25" ht="15.75" thickBot="1" x14ac:dyDescent="0.3">
      <c r="A42" s="10">
        <v>40</v>
      </c>
      <c r="B42" s="38"/>
      <c r="C42" s="38"/>
      <c r="D42" s="38"/>
      <c r="E42" s="11"/>
      <c r="F42" s="10"/>
      <c r="G42" s="12"/>
      <c r="H42" s="38"/>
      <c r="I42" s="12"/>
      <c r="J42" s="12"/>
      <c r="K42" s="12"/>
      <c r="L42" s="10"/>
      <c r="M42" s="9"/>
      <c r="N42" s="11"/>
      <c r="O42" s="10"/>
      <c r="P42" s="9">
        <v>11</v>
      </c>
      <c r="Q42" s="38">
        <v>5</v>
      </c>
      <c r="R42" s="11">
        <f t="shared" si="0"/>
        <v>16</v>
      </c>
      <c r="S42" s="9">
        <v>14</v>
      </c>
      <c r="T42" s="9"/>
      <c r="U42" s="38"/>
      <c r="V42" s="38">
        <f t="shared" si="1"/>
        <v>0</v>
      </c>
      <c r="W42" s="39" t="e">
        <f t="shared" si="2"/>
        <v>#NUM!</v>
      </c>
      <c r="X42" s="39" t="e">
        <f t="shared" si="3"/>
        <v>#NUM!</v>
      </c>
      <c r="Y42" s="8" t="e">
        <f t="shared" si="4"/>
        <v>#NUM!</v>
      </c>
    </row>
    <row r="43" spans="1:25" ht="15.75" thickBot="1" x14ac:dyDescent="0.3">
      <c r="A43" s="10">
        <v>41</v>
      </c>
      <c r="B43" s="38"/>
      <c r="C43" s="38"/>
      <c r="D43" s="38"/>
      <c r="E43" s="11"/>
      <c r="F43" s="10"/>
      <c r="G43" s="9"/>
      <c r="H43" s="12"/>
      <c r="I43" s="12"/>
      <c r="J43" s="12"/>
      <c r="K43" s="12"/>
      <c r="L43" s="10"/>
      <c r="M43" s="9"/>
      <c r="N43" s="11"/>
      <c r="O43" s="10"/>
      <c r="P43" s="9">
        <v>11</v>
      </c>
      <c r="Q43" s="38">
        <v>5</v>
      </c>
      <c r="R43" s="11">
        <f t="shared" si="0"/>
        <v>16</v>
      </c>
      <c r="S43" s="9">
        <v>14</v>
      </c>
      <c r="T43" s="9"/>
      <c r="U43" s="38"/>
      <c r="V43" s="38">
        <f t="shared" si="1"/>
        <v>0</v>
      </c>
      <c r="W43" s="39" t="e">
        <f t="shared" si="2"/>
        <v>#NUM!</v>
      </c>
      <c r="X43" s="39" t="e">
        <f t="shared" si="3"/>
        <v>#NUM!</v>
      </c>
      <c r="Y43" s="8" t="e">
        <f t="shared" si="4"/>
        <v>#NUM!</v>
      </c>
    </row>
    <row r="44" spans="1:25" ht="15.75" thickBot="1" x14ac:dyDescent="0.3">
      <c r="A44" s="4">
        <v>42</v>
      </c>
      <c r="B44" s="6"/>
      <c r="C44" s="6"/>
      <c r="D44" s="6"/>
      <c r="E44" s="5"/>
      <c r="F44" s="4"/>
      <c r="G44" s="12"/>
      <c r="H44" s="12"/>
      <c r="I44" s="12"/>
      <c r="J44" s="12"/>
      <c r="K44" s="12"/>
      <c r="L44" s="4"/>
      <c r="M44" s="3"/>
      <c r="N44" s="5"/>
      <c r="O44" s="4"/>
      <c r="P44" s="3">
        <v>11</v>
      </c>
      <c r="Q44" s="6">
        <v>6</v>
      </c>
      <c r="R44" s="5">
        <f t="shared" si="0"/>
        <v>17</v>
      </c>
      <c r="S44" s="3">
        <v>14</v>
      </c>
      <c r="T44" s="3"/>
      <c r="U44" s="6"/>
      <c r="V44" s="6">
        <f t="shared" si="1"/>
        <v>0</v>
      </c>
      <c r="W44" s="2" t="e">
        <f t="shared" si="2"/>
        <v>#NUM!</v>
      </c>
      <c r="X44" s="2" t="e">
        <f t="shared" si="3"/>
        <v>#NUM!</v>
      </c>
      <c r="Y44" s="1" t="e">
        <f t="shared" si="4"/>
        <v>#NUM!</v>
      </c>
    </row>
    <row r="45" spans="1:25" ht="15.75" thickBot="1" x14ac:dyDescent="0.3">
      <c r="A45" s="10">
        <v>43</v>
      </c>
      <c r="E45" s="11"/>
      <c r="F45" s="10"/>
      <c r="G45" s="9"/>
      <c r="K45" s="11"/>
      <c r="L45" s="10"/>
      <c r="M45" s="40"/>
      <c r="N45" s="11"/>
      <c r="O45" s="10"/>
      <c r="P45" s="9">
        <v>11</v>
      </c>
      <c r="Q45">
        <v>1</v>
      </c>
      <c r="R45" s="11">
        <f t="shared" si="0"/>
        <v>12</v>
      </c>
      <c r="S45" s="9">
        <v>14</v>
      </c>
      <c r="T45" s="9"/>
      <c r="V45">
        <f t="shared" si="1"/>
        <v>0</v>
      </c>
      <c r="W45" s="24" t="e">
        <f t="shared" si="2"/>
        <v>#NUM!</v>
      </c>
      <c r="X45" s="24" t="e">
        <f t="shared" si="3"/>
        <v>#NUM!</v>
      </c>
      <c r="Y45" s="8" t="e">
        <f t="shared" si="4"/>
        <v>#NUM!</v>
      </c>
    </row>
    <row r="46" spans="1:25" ht="15.75" thickBot="1" x14ac:dyDescent="0.3">
      <c r="A46" s="10">
        <v>44</v>
      </c>
      <c r="E46" s="11"/>
      <c r="F46" s="10"/>
      <c r="G46" s="9"/>
      <c r="K46" s="11"/>
      <c r="L46" s="10"/>
      <c r="M46" s="9"/>
      <c r="N46" s="7"/>
      <c r="O46" s="10"/>
      <c r="P46" s="9">
        <v>11</v>
      </c>
      <c r="Q46">
        <v>1</v>
      </c>
      <c r="R46" s="11">
        <f t="shared" si="0"/>
        <v>12</v>
      </c>
      <c r="S46" s="9">
        <v>14</v>
      </c>
      <c r="T46" s="9"/>
      <c r="V46">
        <f t="shared" si="1"/>
        <v>0</v>
      </c>
      <c r="W46" s="24" t="e">
        <f t="shared" si="2"/>
        <v>#NUM!</v>
      </c>
      <c r="X46" s="24" t="e">
        <f t="shared" si="3"/>
        <v>#NUM!</v>
      </c>
      <c r="Y46" s="8" t="e">
        <f t="shared" si="4"/>
        <v>#NUM!</v>
      </c>
    </row>
    <row r="47" spans="1:25" ht="15.75" thickBot="1" x14ac:dyDescent="0.3">
      <c r="A47" s="4">
        <v>45</v>
      </c>
      <c r="B47" s="6"/>
      <c r="C47" s="6"/>
      <c r="D47" s="6"/>
      <c r="E47" s="5"/>
      <c r="F47" s="4"/>
      <c r="G47" s="3"/>
      <c r="H47" s="6"/>
      <c r="I47" s="6"/>
      <c r="J47" s="6"/>
      <c r="K47" s="5"/>
      <c r="L47" s="4"/>
      <c r="M47" s="7"/>
      <c r="N47" s="7"/>
      <c r="O47" s="4"/>
      <c r="P47" s="3">
        <v>11</v>
      </c>
      <c r="Q47" s="6">
        <v>2</v>
      </c>
      <c r="R47" s="5">
        <f t="shared" si="0"/>
        <v>13</v>
      </c>
      <c r="S47" s="3">
        <v>14</v>
      </c>
      <c r="T47" s="3"/>
      <c r="U47" s="6"/>
      <c r="V47" s="6">
        <f t="shared" si="1"/>
        <v>0</v>
      </c>
      <c r="W47" s="2" t="e">
        <f t="shared" si="2"/>
        <v>#NUM!</v>
      </c>
      <c r="X47" s="2" t="e">
        <f t="shared" si="3"/>
        <v>#NUM!</v>
      </c>
      <c r="Y47" s="1" t="e">
        <f t="shared" si="4"/>
        <v>#NUM!</v>
      </c>
    </row>
  </sheetData>
  <mergeCells count="5">
    <mergeCell ref="B1:E1"/>
    <mergeCell ref="G1:K1"/>
    <mergeCell ref="M1:N1"/>
    <mergeCell ref="P1:R1"/>
    <mergeCell ref="T1:Y1"/>
  </mergeCells>
  <conditionalFormatting sqref="T3:T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V4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W4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4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Y4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98221C-756E-4E8A-AD5D-26DE7A9ECA09}">
  <dimension ref="A1:Y47"/>
  <sheetViews>
    <sheetView zoomScale="66" zoomScaleNormal="70" workbookViewId="0">
      <selection activeCell="U8" sqref="U8"/>
    </sheetView>
  </sheetViews>
  <sheetFormatPr defaultRowHeight="15" x14ac:dyDescent="0.25"/>
  <cols>
    <col min="2" max="2" width="15.7109375" bestFit="1" customWidth="1"/>
    <col min="16" max="16" width="10.28515625" bestFit="1" customWidth="1"/>
  </cols>
  <sheetData>
    <row r="1" spans="1:25" ht="15.75" thickBot="1" x14ac:dyDescent="0.3">
      <c r="A1" s="19">
        <v>301</v>
      </c>
      <c r="B1" s="25" t="s">
        <v>23</v>
      </c>
      <c r="C1" s="25"/>
      <c r="D1" s="25"/>
      <c r="E1" s="26"/>
      <c r="G1" s="27" t="s">
        <v>22</v>
      </c>
      <c r="H1" s="25"/>
      <c r="I1" s="25"/>
      <c r="J1" s="25"/>
      <c r="K1" s="26"/>
      <c r="M1" s="27" t="s">
        <v>21</v>
      </c>
      <c r="N1" s="26"/>
      <c r="O1" s="19"/>
      <c r="P1" s="28" t="s">
        <v>20</v>
      </c>
      <c r="Q1" s="29"/>
      <c r="R1" s="30"/>
      <c r="S1" s="19" t="s">
        <v>19</v>
      </c>
      <c r="T1" s="28" t="s">
        <v>18</v>
      </c>
      <c r="U1" s="29"/>
      <c r="V1" s="29"/>
      <c r="W1" s="29"/>
      <c r="X1" s="29"/>
      <c r="Y1" s="30"/>
    </row>
    <row r="2" spans="1:25" ht="15.75" thickBot="1" x14ac:dyDescent="0.3">
      <c r="A2" s="19" t="s">
        <v>6</v>
      </c>
      <c r="B2" s="31" t="s">
        <v>17</v>
      </c>
      <c r="C2" s="32" t="s">
        <v>16</v>
      </c>
      <c r="D2" s="32" t="s">
        <v>15</v>
      </c>
      <c r="E2" s="32" t="s">
        <v>14</v>
      </c>
      <c r="F2" s="22"/>
      <c r="G2" s="33" t="s">
        <v>13</v>
      </c>
      <c r="H2" s="33" t="s">
        <v>12</v>
      </c>
      <c r="I2" s="34" t="s">
        <v>11</v>
      </c>
      <c r="J2" s="34" t="s">
        <v>10</v>
      </c>
      <c r="K2" s="33" t="s">
        <v>4</v>
      </c>
      <c r="L2" s="22"/>
      <c r="M2" s="35" t="s">
        <v>9</v>
      </c>
      <c r="N2" s="35" t="s">
        <v>8</v>
      </c>
      <c r="O2" s="23"/>
      <c r="P2" s="36" t="s">
        <v>7</v>
      </c>
      <c r="Q2" s="36" t="s">
        <v>6</v>
      </c>
      <c r="R2" s="36" t="s">
        <v>5</v>
      </c>
      <c r="S2" s="36" t="s">
        <v>4</v>
      </c>
      <c r="T2" s="19" t="s">
        <v>24</v>
      </c>
      <c r="U2" s="19" t="s">
        <v>25</v>
      </c>
      <c r="V2" s="19" t="s">
        <v>3</v>
      </c>
      <c r="W2" s="19" t="s">
        <v>2</v>
      </c>
      <c r="X2" s="19" t="s">
        <v>1</v>
      </c>
      <c r="Y2" s="19" t="s">
        <v>0</v>
      </c>
    </row>
    <row r="3" spans="1:25" ht="15.75" thickBot="1" x14ac:dyDescent="0.3">
      <c r="A3" s="19">
        <v>1</v>
      </c>
      <c r="B3" s="15">
        <v>1.4062500213185501E-4</v>
      </c>
      <c r="C3" s="37"/>
      <c r="D3" s="21"/>
      <c r="E3" s="20"/>
      <c r="F3" s="19"/>
      <c r="G3" s="18"/>
      <c r="H3" s="21"/>
      <c r="I3" s="21"/>
      <c r="J3" s="21"/>
      <c r="K3" s="20"/>
      <c r="L3" s="19"/>
      <c r="M3" s="18"/>
      <c r="N3" s="20"/>
      <c r="O3" s="19"/>
      <c r="P3" s="18">
        <v>11</v>
      </c>
      <c r="Q3" s="21">
        <v>1</v>
      </c>
      <c r="R3" s="20">
        <f t="shared" ref="R3:R47" si="0">P3+Q3</f>
        <v>12</v>
      </c>
      <c r="S3" s="18">
        <v>14</v>
      </c>
      <c r="T3" s="18">
        <v>25.2230631232703</v>
      </c>
      <c r="U3" s="21">
        <v>40.687399274720697</v>
      </c>
      <c r="V3" s="21">
        <f>T3+U3</f>
        <v>65.910462397990997</v>
      </c>
      <c r="W3" s="17">
        <f>2*R3-2*LN(V3)</f>
        <v>15.623405618726181</v>
      </c>
      <c r="X3" s="17">
        <f>W3+(2*R3^2+2*R3)/(S3-R3-1)</f>
        <v>327.62340561872617</v>
      </c>
      <c r="Y3" s="16">
        <f>R3*LN(S3)-2*LN(V3)</f>
        <v>23.29209357410928</v>
      </c>
    </row>
    <row r="4" spans="1:25" ht="15.75" thickBot="1" x14ac:dyDescent="0.3">
      <c r="A4" s="10">
        <v>2</v>
      </c>
      <c r="B4" s="38"/>
      <c r="C4" s="14">
        <v>750000000</v>
      </c>
      <c r="D4" s="38"/>
      <c r="E4" s="11"/>
      <c r="F4" s="10"/>
      <c r="G4" s="9"/>
      <c r="H4" s="38"/>
      <c r="I4" s="38"/>
      <c r="J4" s="38"/>
      <c r="K4" s="11"/>
      <c r="L4" s="10"/>
      <c r="M4" s="9"/>
      <c r="N4" s="11"/>
      <c r="O4" s="10"/>
      <c r="P4" s="9">
        <v>11</v>
      </c>
      <c r="Q4" s="38">
        <v>1</v>
      </c>
      <c r="R4" s="11">
        <f t="shared" si="0"/>
        <v>12</v>
      </c>
      <c r="S4" s="9">
        <v>14</v>
      </c>
      <c r="T4" s="9">
        <v>24.194083293023599</v>
      </c>
      <c r="U4" s="38">
        <v>57.679053415504697</v>
      </c>
      <c r="V4" s="38">
        <f t="shared" ref="V4:V47" si="1">T4+U4</f>
        <v>81.873136708528293</v>
      </c>
      <c r="W4" s="39">
        <f t="shared" ref="W4:W47" si="2">2*R4-2*LN(V4)</f>
        <v>15.189658128123957</v>
      </c>
      <c r="X4" s="39">
        <f t="shared" ref="X4:X47" si="3">W4+(2*R4^2+2*R4)/(S4-R4-1)</f>
        <v>327.18965812812394</v>
      </c>
      <c r="Y4" s="8">
        <f t="shared" ref="Y4:Y47" si="4">R4*LN(S4)-2*LN(V4)</f>
        <v>22.858346083507058</v>
      </c>
    </row>
    <row r="5" spans="1:25" ht="15.75" thickBot="1" x14ac:dyDescent="0.3">
      <c r="A5" s="10">
        <v>3</v>
      </c>
      <c r="B5" s="38"/>
      <c r="C5" s="38"/>
      <c r="D5" s="14">
        <v>6.6249998668208701E-2</v>
      </c>
      <c r="E5" s="11"/>
      <c r="F5" s="10"/>
      <c r="G5" s="9"/>
      <c r="H5" s="38"/>
      <c r="I5" s="38"/>
      <c r="J5" s="38"/>
      <c r="K5" s="11"/>
      <c r="L5" s="10"/>
      <c r="M5" s="9"/>
      <c r="N5" s="11"/>
      <c r="O5" s="10"/>
      <c r="P5" s="9">
        <v>11</v>
      </c>
      <c r="Q5" s="38">
        <v>1</v>
      </c>
      <c r="R5" s="11">
        <f t="shared" si="0"/>
        <v>12</v>
      </c>
      <c r="S5" s="9">
        <v>14</v>
      </c>
      <c r="T5" s="9">
        <v>24.6984486423626</v>
      </c>
      <c r="U5" s="38">
        <v>40.854746137510503</v>
      </c>
      <c r="V5" s="38">
        <f t="shared" si="1"/>
        <v>65.55319477987311</v>
      </c>
      <c r="W5" s="39">
        <f t="shared" si="2"/>
        <v>15.63427610583468</v>
      </c>
      <c r="X5" s="39">
        <f t="shared" si="3"/>
        <v>327.63427610583466</v>
      </c>
      <c r="Y5" s="8">
        <f t="shared" si="4"/>
        <v>23.302964061217779</v>
      </c>
    </row>
    <row r="6" spans="1:25" ht="15.75" thickBot="1" x14ac:dyDescent="0.3">
      <c r="A6" s="10">
        <v>4</v>
      </c>
      <c r="B6" s="38"/>
      <c r="C6" s="38"/>
      <c r="D6" s="38"/>
      <c r="E6" s="14">
        <v>18.7875797518167</v>
      </c>
      <c r="F6" s="10"/>
      <c r="G6" s="9"/>
      <c r="H6" s="38"/>
      <c r="I6" s="38"/>
      <c r="J6" s="38"/>
      <c r="K6" s="11"/>
      <c r="L6" s="10"/>
      <c r="M6" s="9"/>
      <c r="N6" s="11"/>
      <c r="O6" s="10"/>
      <c r="P6" s="9">
        <v>11</v>
      </c>
      <c r="Q6" s="38">
        <v>1</v>
      </c>
      <c r="R6" s="11">
        <f t="shared" si="0"/>
        <v>12</v>
      </c>
      <c r="S6" s="9">
        <v>14</v>
      </c>
      <c r="T6" s="9">
        <v>20.7827117307314</v>
      </c>
      <c r="U6" s="38">
        <v>37.231750478672801</v>
      </c>
      <c r="V6" s="38">
        <f t="shared" si="1"/>
        <v>58.014462209404201</v>
      </c>
      <c r="W6" s="39">
        <f t="shared" si="2"/>
        <v>15.878615344195465</v>
      </c>
      <c r="X6" s="39">
        <f t="shared" si="3"/>
        <v>327.87861534419545</v>
      </c>
      <c r="Y6" s="8">
        <f t="shared" si="4"/>
        <v>23.547303299578566</v>
      </c>
    </row>
    <row r="7" spans="1:25" ht="15.75" thickBot="1" x14ac:dyDescent="0.3">
      <c r="A7" s="10">
        <v>5</v>
      </c>
      <c r="B7" s="15">
        <f>0.0000673945332817113</f>
        <v>6.7394533281711297E-5</v>
      </c>
      <c r="C7" s="14">
        <v>1000000000</v>
      </c>
      <c r="D7" s="38"/>
      <c r="E7" s="11"/>
      <c r="F7" s="10"/>
      <c r="G7" s="9"/>
      <c r="H7" s="38"/>
      <c r="I7" s="38"/>
      <c r="J7" s="38"/>
      <c r="K7" s="11"/>
      <c r="L7" s="10"/>
      <c r="M7" s="9"/>
      <c r="N7" s="11"/>
      <c r="O7" s="10"/>
      <c r="P7" s="9">
        <v>11</v>
      </c>
      <c r="Q7" s="38">
        <v>3</v>
      </c>
      <c r="R7" s="11">
        <f t="shared" si="0"/>
        <v>14</v>
      </c>
      <c r="S7" s="9">
        <v>14</v>
      </c>
      <c r="T7" s="9">
        <v>23.961692715086901</v>
      </c>
      <c r="U7" s="38">
        <v>66.189950558799495</v>
      </c>
      <c r="V7" s="38">
        <f t="shared" si="1"/>
        <v>90.151643273886393</v>
      </c>
      <c r="W7" s="39">
        <f t="shared" si="2"/>
        <v>18.997013644596862</v>
      </c>
      <c r="X7" s="39">
        <f t="shared" si="3"/>
        <v>-401.00298635540315</v>
      </c>
      <c r="Y7" s="8">
        <f t="shared" si="4"/>
        <v>27.943816259210479</v>
      </c>
    </row>
    <row r="8" spans="1:25" ht="15.75" thickBot="1" x14ac:dyDescent="0.3">
      <c r="A8" s="10">
        <v>6</v>
      </c>
      <c r="B8" s="15">
        <v>1.00480958554522E-4</v>
      </c>
      <c r="C8" s="38"/>
      <c r="D8" s="14">
        <v>6.1115233008972702E-2</v>
      </c>
      <c r="E8" s="11"/>
      <c r="F8" s="10"/>
      <c r="G8" s="9"/>
      <c r="H8" s="38"/>
      <c r="I8" s="38"/>
      <c r="J8" s="38"/>
      <c r="K8" s="11"/>
      <c r="L8" s="10"/>
      <c r="M8" s="9"/>
      <c r="N8" s="11"/>
      <c r="O8" s="10"/>
      <c r="P8" s="9">
        <v>11</v>
      </c>
      <c r="Q8" s="38">
        <v>3</v>
      </c>
      <c r="R8" s="11">
        <f t="shared" si="0"/>
        <v>14</v>
      </c>
      <c r="S8" s="9">
        <v>14</v>
      </c>
      <c r="T8" s="9">
        <v>24.762316464830899</v>
      </c>
      <c r="U8" s="38">
        <v>40.937891021668001</v>
      </c>
      <c r="V8" s="38">
        <f t="shared" si="1"/>
        <v>65.700207486498897</v>
      </c>
      <c r="W8" s="39">
        <f t="shared" si="2"/>
        <v>19.629795832849275</v>
      </c>
      <c r="X8" s="39">
        <f t="shared" si="3"/>
        <v>-400.37020416715075</v>
      </c>
      <c r="Y8" s="8">
        <f t="shared" si="4"/>
        <v>28.576598447462892</v>
      </c>
    </row>
    <row r="9" spans="1:25" ht="15.75" thickBot="1" x14ac:dyDescent="0.3">
      <c r="A9" s="10">
        <v>7</v>
      </c>
      <c r="B9" s="15"/>
      <c r="C9" s="38"/>
      <c r="D9" s="38"/>
      <c r="E9" s="14"/>
      <c r="F9" s="10"/>
      <c r="G9" s="9"/>
      <c r="H9" s="38"/>
      <c r="I9" s="38"/>
      <c r="J9" s="38"/>
      <c r="K9" s="11"/>
      <c r="L9" s="10"/>
      <c r="M9" s="9"/>
      <c r="N9" s="11"/>
      <c r="O9" s="10"/>
      <c r="P9" s="9">
        <v>11</v>
      </c>
      <c r="Q9" s="38">
        <v>3</v>
      </c>
      <c r="R9" s="11">
        <f t="shared" si="0"/>
        <v>14</v>
      </c>
      <c r="S9" s="9">
        <v>14</v>
      </c>
      <c r="T9" s="9"/>
      <c r="U9" s="38"/>
      <c r="V9" s="38">
        <f t="shared" si="1"/>
        <v>0</v>
      </c>
      <c r="W9" s="39" t="e">
        <f t="shared" si="2"/>
        <v>#NUM!</v>
      </c>
      <c r="X9" s="39" t="e">
        <f t="shared" si="3"/>
        <v>#NUM!</v>
      </c>
      <c r="Y9" s="8" t="e">
        <f t="shared" si="4"/>
        <v>#NUM!</v>
      </c>
    </row>
    <row r="10" spans="1:25" ht="15.75" thickBot="1" x14ac:dyDescent="0.3">
      <c r="A10" s="10">
        <v>8</v>
      </c>
      <c r="B10" s="38"/>
      <c r="C10" s="14"/>
      <c r="D10" s="38"/>
      <c r="E10" s="14"/>
      <c r="F10" s="10"/>
      <c r="G10" s="9"/>
      <c r="H10" s="38"/>
      <c r="I10" s="38"/>
      <c r="J10" s="38"/>
      <c r="K10" s="11"/>
      <c r="L10" s="10"/>
      <c r="M10" s="9"/>
      <c r="N10" s="11"/>
      <c r="O10" s="10"/>
      <c r="P10" s="9">
        <v>11</v>
      </c>
      <c r="Q10" s="38">
        <v>3</v>
      </c>
      <c r="R10" s="11">
        <f t="shared" si="0"/>
        <v>14</v>
      </c>
      <c r="S10" s="9">
        <v>14</v>
      </c>
      <c r="T10" s="9"/>
      <c r="U10" s="38"/>
      <c r="V10" s="38">
        <f t="shared" si="1"/>
        <v>0</v>
      </c>
      <c r="W10" s="39" t="e">
        <f t="shared" si="2"/>
        <v>#NUM!</v>
      </c>
      <c r="X10" s="39" t="e">
        <f t="shared" si="3"/>
        <v>#NUM!</v>
      </c>
      <c r="Y10" s="8" t="e">
        <f t="shared" si="4"/>
        <v>#NUM!</v>
      </c>
    </row>
    <row r="11" spans="1:25" ht="15.75" thickBot="1" x14ac:dyDescent="0.3">
      <c r="A11" s="10">
        <v>9</v>
      </c>
      <c r="B11" s="38"/>
      <c r="C11" s="38"/>
      <c r="D11" s="14"/>
      <c r="E11" s="14"/>
      <c r="F11" s="10"/>
      <c r="G11" s="9"/>
      <c r="H11" s="38"/>
      <c r="I11" s="38"/>
      <c r="J11" s="38"/>
      <c r="K11" s="11"/>
      <c r="L11" s="10"/>
      <c r="M11" s="9"/>
      <c r="N11" s="11"/>
      <c r="O11" s="10"/>
      <c r="P11" s="9">
        <v>11</v>
      </c>
      <c r="Q11" s="38">
        <v>3</v>
      </c>
      <c r="R11" s="11">
        <f t="shared" si="0"/>
        <v>14</v>
      </c>
      <c r="S11" s="9">
        <v>14</v>
      </c>
      <c r="T11" s="9"/>
      <c r="U11" s="38"/>
      <c r="V11" s="38">
        <f t="shared" si="1"/>
        <v>0</v>
      </c>
      <c r="W11" s="39" t="e">
        <f t="shared" si="2"/>
        <v>#NUM!</v>
      </c>
      <c r="X11" s="39" t="e">
        <f t="shared" si="3"/>
        <v>#NUM!</v>
      </c>
      <c r="Y11" s="8" t="e">
        <f t="shared" si="4"/>
        <v>#NUM!</v>
      </c>
    </row>
    <row r="12" spans="1:25" ht="15.75" thickBot="1" x14ac:dyDescent="0.3">
      <c r="A12" s="10">
        <v>10</v>
      </c>
      <c r="B12" s="15"/>
      <c r="C12" s="14"/>
      <c r="D12" s="38"/>
      <c r="E12" s="14"/>
      <c r="F12" s="10"/>
      <c r="G12" s="9"/>
      <c r="H12" s="38"/>
      <c r="I12" s="38"/>
      <c r="J12" s="38"/>
      <c r="K12" s="11"/>
      <c r="L12" s="10"/>
      <c r="M12" s="9"/>
      <c r="N12" s="11"/>
      <c r="O12" s="10"/>
      <c r="P12" s="9">
        <v>11</v>
      </c>
      <c r="Q12" s="38">
        <v>4</v>
      </c>
      <c r="R12" s="11">
        <f t="shared" si="0"/>
        <v>15</v>
      </c>
      <c r="S12" s="9">
        <v>14</v>
      </c>
      <c r="T12" s="9"/>
      <c r="U12" s="38"/>
      <c r="V12" s="38">
        <f t="shared" si="1"/>
        <v>0</v>
      </c>
      <c r="W12" s="39" t="e">
        <f t="shared" si="2"/>
        <v>#NUM!</v>
      </c>
      <c r="X12" s="39" t="e">
        <f t="shared" si="3"/>
        <v>#NUM!</v>
      </c>
      <c r="Y12" s="8" t="e">
        <f t="shared" si="4"/>
        <v>#NUM!</v>
      </c>
    </row>
    <row r="13" spans="1:25" ht="15.75" thickBot="1" x14ac:dyDescent="0.3">
      <c r="A13" s="4">
        <v>11</v>
      </c>
      <c r="B13" s="15"/>
      <c r="C13" s="6"/>
      <c r="D13" s="14"/>
      <c r="E13" s="14"/>
      <c r="F13" s="4"/>
      <c r="G13" s="3"/>
      <c r="H13" s="6"/>
      <c r="I13" s="6"/>
      <c r="J13" s="6"/>
      <c r="K13" s="5"/>
      <c r="L13" s="4"/>
      <c r="M13" s="3"/>
      <c r="N13" s="5"/>
      <c r="O13" s="4"/>
      <c r="P13" s="3">
        <v>11</v>
      </c>
      <c r="Q13" s="6">
        <v>4</v>
      </c>
      <c r="R13" s="5">
        <f t="shared" si="0"/>
        <v>15</v>
      </c>
      <c r="S13" s="3">
        <v>14</v>
      </c>
      <c r="T13" s="3"/>
      <c r="U13" s="6"/>
      <c r="V13" s="6">
        <f t="shared" si="1"/>
        <v>0</v>
      </c>
      <c r="W13" s="2" t="e">
        <f t="shared" si="2"/>
        <v>#NUM!</v>
      </c>
      <c r="X13" s="2" t="e">
        <f t="shared" si="3"/>
        <v>#NUM!</v>
      </c>
      <c r="Y13" s="1" t="e">
        <f t="shared" si="4"/>
        <v>#NUM!</v>
      </c>
    </row>
    <row r="14" spans="1:25" ht="15.75" thickBot="1" x14ac:dyDescent="0.3">
      <c r="A14" s="19">
        <v>12</v>
      </c>
      <c r="B14" s="21"/>
      <c r="C14" s="21"/>
      <c r="D14" s="21"/>
      <c r="E14" s="20"/>
      <c r="F14" s="19"/>
      <c r="G14" s="12"/>
      <c r="H14" s="21"/>
      <c r="I14" s="21"/>
      <c r="J14" s="21"/>
      <c r="K14" s="20"/>
      <c r="L14" s="19"/>
      <c r="M14" s="18"/>
      <c r="N14" s="20"/>
      <c r="O14" s="19"/>
      <c r="P14" s="18">
        <v>11</v>
      </c>
      <c r="Q14" s="21">
        <v>1</v>
      </c>
      <c r="R14" s="20">
        <f t="shared" si="0"/>
        <v>12</v>
      </c>
      <c r="S14" s="18">
        <v>14</v>
      </c>
      <c r="T14" s="18"/>
      <c r="U14" s="21"/>
      <c r="V14" s="21">
        <f t="shared" si="1"/>
        <v>0</v>
      </c>
      <c r="W14" s="17" t="e">
        <f t="shared" si="2"/>
        <v>#NUM!</v>
      </c>
      <c r="X14" s="17" t="e">
        <f t="shared" si="3"/>
        <v>#NUM!</v>
      </c>
      <c r="Y14" s="16" t="e">
        <f t="shared" si="4"/>
        <v>#NUM!</v>
      </c>
    </row>
    <row r="15" spans="1:25" ht="15.75" thickBot="1" x14ac:dyDescent="0.3">
      <c r="A15" s="10">
        <v>13</v>
      </c>
      <c r="B15" s="38"/>
      <c r="C15" s="38"/>
      <c r="D15" s="38"/>
      <c r="E15" s="11"/>
      <c r="F15" s="10"/>
      <c r="G15" s="9"/>
      <c r="H15" s="12"/>
      <c r="I15" s="38"/>
      <c r="J15" s="38"/>
      <c r="K15" s="11"/>
      <c r="L15" s="10"/>
      <c r="M15" s="9"/>
      <c r="N15" s="11"/>
      <c r="O15" s="10"/>
      <c r="P15" s="9">
        <v>11</v>
      </c>
      <c r="Q15" s="38">
        <v>1</v>
      </c>
      <c r="R15" s="11">
        <f t="shared" si="0"/>
        <v>12</v>
      </c>
      <c r="S15" s="9">
        <v>14</v>
      </c>
      <c r="T15" s="9"/>
      <c r="U15" s="38"/>
      <c r="V15" s="38">
        <f t="shared" si="1"/>
        <v>0</v>
      </c>
      <c r="W15" s="39" t="e">
        <f t="shared" si="2"/>
        <v>#NUM!</v>
      </c>
      <c r="X15" s="39" t="e">
        <f t="shared" si="3"/>
        <v>#NUM!</v>
      </c>
      <c r="Y15" s="8" t="e">
        <f t="shared" si="4"/>
        <v>#NUM!</v>
      </c>
    </row>
    <row r="16" spans="1:25" ht="15.75" thickBot="1" x14ac:dyDescent="0.3">
      <c r="A16" s="10">
        <v>14</v>
      </c>
      <c r="B16" s="38"/>
      <c r="C16" s="38"/>
      <c r="D16" s="38"/>
      <c r="E16" s="11"/>
      <c r="F16" s="10"/>
      <c r="G16" s="9"/>
      <c r="H16" s="38"/>
      <c r="I16" s="12"/>
      <c r="J16" s="38"/>
      <c r="K16" s="11"/>
      <c r="L16" s="10"/>
      <c r="M16" s="9"/>
      <c r="N16" s="11"/>
      <c r="O16" s="10"/>
      <c r="P16" s="9">
        <v>11</v>
      </c>
      <c r="Q16" s="38">
        <v>1</v>
      </c>
      <c r="R16" s="11">
        <f t="shared" si="0"/>
        <v>12</v>
      </c>
      <c r="S16" s="9">
        <v>14</v>
      </c>
      <c r="T16" s="9"/>
      <c r="U16" s="38"/>
      <c r="V16" s="38">
        <f t="shared" si="1"/>
        <v>0</v>
      </c>
      <c r="W16" s="39" t="e">
        <f t="shared" si="2"/>
        <v>#NUM!</v>
      </c>
      <c r="X16" s="39" t="e">
        <f t="shared" si="3"/>
        <v>#NUM!</v>
      </c>
      <c r="Y16" s="8" t="e">
        <f t="shared" si="4"/>
        <v>#NUM!</v>
      </c>
    </row>
    <row r="17" spans="1:25" ht="15.75" thickBot="1" x14ac:dyDescent="0.3">
      <c r="A17" s="10">
        <v>15</v>
      </c>
      <c r="B17" s="38"/>
      <c r="C17" s="38"/>
      <c r="D17" s="38"/>
      <c r="E17" s="11"/>
      <c r="F17" s="10"/>
      <c r="G17" s="9"/>
      <c r="H17" s="38"/>
      <c r="I17" s="38"/>
      <c r="J17" s="12"/>
      <c r="K17" s="11"/>
      <c r="L17" s="10"/>
      <c r="M17" s="9"/>
      <c r="N17" s="11"/>
      <c r="O17" s="10"/>
      <c r="P17" s="9">
        <v>11</v>
      </c>
      <c r="Q17" s="38">
        <v>1</v>
      </c>
      <c r="R17" s="11">
        <f t="shared" si="0"/>
        <v>12</v>
      </c>
      <c r="S17" s="9">
        <v>14</v>
      </c>
      <c r="T17" s="9"/>
      <c r="U17" s="38"/>
      <c r="V17" s="38">
        <f t="shared" si="1"/>
        <v>0</v>
      </c>
      <c r="W17" s="39" t="e">
        <f t="shared" si="2"/>
        <v>#NUM!</v>
      </c>
      <c r="X17" s="39" t="e">
        <f t="shared" si="3"/>
        <v>#NUM!</v>
      </c>
      <c r="Y17" s="8" t="e">
        <f t="shared" si="4"/>
        <v>#NUM!</v>
      </c>
    </row>
    <row r="18" spans="1:25" ht="15.75" thickBot="1" x14ac:dyDescent="0.3">
      <c r="A18" s="10">
        <v>16</v>
      </c>
      <c r="B18" s="38"/>
      <c r="C18" s="38"/>
      <c r="D18" s="38"/>
      <c r="E18" s="11"/>
      <c r="F18" s="10"/>
      <c r="G18" s="9"/>
      <c r="H18" s="38"/>
      <c r="I18" s="38"/>
      <c r="J18" s="38"/>
      <c r="K18" s="12"/>
      <c r="L18" s="10"/>
      <c r="M18" s="9"/>
      <c r="N18" s="11"/>
      <c r="O18" s="10"/>
      <c r="P18" s="9">
        <v>11</v>
      </c>
      <c r="Q18" s="38">
        <v>1</v>
      </c>
      <c r="R18" s="11">
        <f t="shared" si="0"/>
        <v>12</v>
      </c>
      <c r="S18" s="9">
        <v>14</v>
      </c>
      <c r="T18" s="9"/>
      <c r="U18" s="38"/>
      <c r="V18" s="38">
        <f t="shared" si="1"/>
        <v>0</v>
      </c>
      <c r="W18" s="39" t="e">
        <f t="shared" si="2"/>
        <v>#NUM!</v>
      </c>
      <c r="X18" s="39" t="e">
        <f t="shared" si="3"/>
        <v>#NUM!</v>
      </c>
      <c r="Y18" s="8" t="e">
        <f t="shared" si="4"/>
        <v>#NUM!</v>
      </c>
    </row>
    <row r="19" spans="1:25" ht="15.75" thickBot="1" x14ac:dyDescent="0.3">
      <c r="A19" s="10">
        <v>17</v>
      </c>
      <c r="B19" s="38"/>
      <c r="C19" s="38"/>
      <c r="D19" s="38"/>
      <c r="E19" s="11"/>
      <c r="F19" s="10"/>
      <c r="G19" s="12"/>
      <c r="H19" s="12"/>
      <c r="I19" s="38"/>
      <c r="J19" s="38"/>
      <c r="K19" s="11"/>
      <c r="L19" s="10"/>
      <c r="M19" s="9"/>
      <c r="N19" s="11"/>
      <c r="O19" s="10"/>
      <c r="P19" s="9">
        <v>11</v>
      </c>
      <c r="Q19" s="38">
        <v>3</v>
      </c>
      <c r="R19" s="11">
        <f t="shared" si="0"/>
        <v>14</v>
      </c>
      <c r="S19" s="9">
        <v>14</v>
      </c>
      <c r="T19" s="9"/>
      <c r="U19" s="38"/>
      <c r="V19" s="38">
        <f t="shared" si="1"/>
        <v>0</v>
      </c>
      <c r="W19" s="39" t="e">
        <f t="shared" si="2"/>
        <v>#NUM!</v>
      </c>
      <c r="X19" s="39" t="e">
        <f t="shared" si="3"/>
        <v>#NUM!</v>
      </c>
      <c r="Y19" s="8" t="e">
        <f t="shared" si="4"/>
        <v>#NUM!</v>
      </c>
    </row>
    <row r="20" spans="1:25" ht="15.75" thickBot="1" x14ac:dyDescent="0.3">
      <c r="A20" s="10">
        <v>18</v>
      </c>
      <c r="B20" s="38"/>
      <c r="C20" s="38"/>
      <c r="D20" s="38"/>
      <c r="E20" s="11"/>
      <c r="F20" s="10"/>
      <c r="G20" s="12"/>
      <c r="H20" s="38"/>
      <c r="I20" s="12"/>
      <c r="J20" s="38"/>
      <c r="K20" s="11"/>
      <c r="L20" s="10"/>
      <c r="M20" s="9"/>
      <c r="N20" s="11"/>
      <c r="O20" s="10"/>
      <c r="P20" s="9">
        <v>11</v>
      </c>
      <c r="Q20" s="38">
        <v>3</v>
      </c>
      <c r="R20" s="11">
        <f t="shared" si="0"/>
        <v>14</v>
      </c>
      <c r="S20" s="9">
        <v>14</v>
      </c>
      <c r="T20" s="9"/>
      <c r="U20" s="38"/>
      <c r="V20" s="38">
        <f t="shared" si="1"/>
        <v>0</v>
      </c>
      <c r="W20" s="39" t="e">
        <f t="shared" si="2"/>
        <v>#NUM!</v>
      </c>
      <c r="X20" s="39" t="e">
        <f t="shared" si="3"/>
        <v>#NUM!</v>
      </c>
      <c r="Y20" s="8" t="e">
        <f t="shared" si="4"/>
        <v>#NUM!</v>
      </c>
    </row>
    <row r="21" spans="1:25" ht="15.75" thickBot="1" x14ac:dyDescent="0.3">
      <c r="A21" s="10">
        <v>19</v>
      </c>
      <c r="B21" s="38"/>
      <c r="C21" s="38"/>
      <c r="D21" s="38"/>
      <c r="E21" s="11"/>
      <c r="F21" s="10"/>
      <c r="G21" s="12"/>
      <c r="H21" s="38"/>
      <c r="I21" s="38"/>
      <c r="J21" s="12"/>
      <c r="K21" s="11"/>
      <c r="L21" s="10"/>
      <c r="M21" s="9"/>
      <c r="N21" s="11"/>
      <c r="O21" s="10"/>
      <c r="P21" s="9">
        <v>11</v>
      </c>
      <c r="Q21" s="38">
        <v>3</v>
      </c>
      <c r="R21" s="11">
        <f t="shared" si="0"/>
        <v>14</v>
      </c>
      <c r="S21" s="9">
        <v>14</v>
      </c>
      <c r="T21" s="9"/>
      <c r="U21" s="38"/>
      <c r="V21" s="38">
        <f t="shared" si="1"/>
        <v>0</v>
      </c>
      <c r="W21" s="39" t="e">
        <f t="shared" si="2"/>
        <v>#NUM!</v>
      </c>
      <c r="X21" s="39" t="e">
        <f t="shared" si="3"/>
        <v>#NUM!</v>
      </c>
      <c r="Y21" s="8" t="e">
        <f t="shared" si="4"/>
        <v>#NUM!</v>
      </c>
    </row>
    <row r="22" spans="1:25" ht="15.75" thickBot="1" x14ac:dyDescent="0.3">
      <c r="A22" s="10">
        <v>20</v>
      </c>
      <c r="B22" s="38"/>
      <c r="C22" s="38"/>
      <c r="D22" s="38"/>
      <c r="E22" s="11"/>
      <c r="F22" s="10"/>
      <c r="G22" s="12"/>
      <c r="H22" s="38"/>
      <c r="I22" s="38"/>
      <c r="J22" s="38"/>
      <c r="K22" s="12"/>
      <c r="L22" s="10"/>
      <c r="M22" s="9"/>
      <c r="N22" s="11"/>
      <c r="O22" s="10"/>
      <c r="P22" s="9">
        <v>11</v>
      </c>
      <c r="Q22" s="38">
        <v>3</v>
      </c>
      <c r="R22" s="11">
        <f t="shared" si="0"/>
        <v>14</v>
      </c>
      <c r="S22" s="9">
        <v>14</v>
      </c>
      <c r="T22" s="9"/>
      <c r="U22" s="38"/>
      <c r="V22" s="38">
        <f t="shared" si="1"/>
        <v>0</v>
      </c>
      <c r="W22" s="39" t="e">
        <f t="shared" si="2"/>
        <v>#NUM!</v>
      </c>
      <c r="X22" s="39" t="e">
        <f t="shared" si="3"/>
        <v>#NUM!</v>
      </c>
      <c r="Y22" s="8" t="e">
        <f t="shared" si="4"/>
        <v>#NUM!</v>
      </c>
    </row>
    <row r="23" spans="1:25" ht="15.75" thickBot="1" x14ac:dyDescent="0.3">
      <c r="A23" s="10">
        <v>21</v>
      </c>
      <c r="B23" s="38"/>
      <c r="C23" s="38"/>
      <c r="D23" s="38"/>
      <c r="E23" s="11"/>
      <c r="F23" s="10"/>
      <c r="G23" s="9"/>
      <c r="H23" s="12"/>
      <c r="I23" s="12"/>
      <c r="J23" s="38"/>
      <c r="K23" s="11"/>
      <c r="L23" s="10"/>
      <c r="M23" s="9"/>
      <c r="N23" s="11"/>
      <c r="O23" s="10"/>
      <c r="P23" s="9">
        <v>11</v>
      </c>
      <c r="Q23" s="38">
        <v>3</v>
      </c>
      <c r="R23" s="11">
        <f t="shared" si="0"/>
        <v>14</v>
      </c>
      <c r="S23" s="9">
        <v>14</v>
      </c>
      <c r="T23" s="9"/>
      <c r="U23" s="38"/>
      <c r="V23" s="38">
        <f t="shared" si="1"/>
        <v>0</v>
      </c>
      <c r="W23" s="39" t="e">
        <f t="shared" si="2"/>
        <v>#NUM!</v>
      </c>
      <c r="X23" s="39" t="e">
        <f t="shared" si="3"/>
        <v>#NUM!</v>
      </c>
      <c r="Y23" s="8" t="e">
        <f t="shared" si="4"/>
        <v>#NUM!</v>
      </c>
    </row>
    <row r="24" spans="1:25" ht="15.75" thickBot="1" x14ac:dyDescent="0.3">
      <c r="A24" s="10">
        <v>22</v>
      </c>
      <c r="B24" s="38"/>
      <c r="C24" s="38"/>
      <c r="D24" s="38"/>
      <c r="E24" s="11"/>
      <c r="F24" s="10"/>
      <c r="G24" s="9"/>
      <c r="H24" s="12"/>
      <c r="I24" s="38"/>
      <c r="J24" s="12"/>
      <c r="K24" s="11"/>
      <c r="L24" s="10"/>
      <c r="M24" s="9"/>
      <c r="N24" s="11"/>
      <c r="O24" s="10"/>
      <c r="P24" s="9">
        <v>11</v>
      </c>
      <c r="Q24" s="38">
        <v>3</v>
      </c>
      <c r="R24" s="11">
        <f t="shared" si="0"/>
        <v>14</v>
      </c>
      <c r="S24" s="9">
        <v>14</v>
      </c>
      <c r="T24" s="9"/>
      <c r="U24" s="38"/>
      <c r="V24" s="38">
        <f t="shared" si="1"/>
        <v>0</v>
      </c>
      <c r="W24" s="39" t="e">
        <f t="shared" si="2"/>
        <v>#NUM!</v>
      </c>
      <c r="X24" s="39" t="e">
        <f t="shared" si="3"/>
        <v>#NUM!</v>
      </c>
      <c r="Y24" s="8" t="e">
        <f t="shared" si="4"/>
        <v>#NUM!</v>
      </c>
    </row>
    <row r="25" spans="1:25" ht="15.75" thickBot="1" x14ac:dyDescent="0.3">
      <c r="A25" s="10">
        <v>23</v>
      </c>
      <c r="B25" s="38"/>
      <c r="C25" s="38"/>
      <c r="D25" s="38"/>
      <c r="E25" s="11"/>
      <c r="F25" s="10"/>
      <c r="G25" s="9"/>
      <c r="H25" s="12"/>
      <c r="I25" s="38"/>
      <c r="J25" s="38"/>
      <c r="K25" s="12"/>
      <c r="L25" s="10"/>
      <c r="M25" s="9"/>
      <c r="N25" s="11"/>
      <c r="O25" s="10"/>
      <c r="P25" s="9">
        <v>11</v>
      </c>
      <c r="Q25" s="38">
        <v>3</v>
      </c>
      <c r="R25" s="11">
        <f t="shared" si="0"/>
        <v>14</v>
      </c>
      <c r="S25" s="9">
        <v>14</v>
      </c>
      <c r="T25" s="9"/>
      <c r="U25" s="38"/>
      <c r="V25" s="38">
        <f t="shared" si="1"/>
        <v>0</v>
      </c>
      <c r="W25" s="39" t="e">
        <f t="shared" si="2"/>
        <v>#NUM!</v>
      </c>
      <c r="X25" s="39" t="e">
        <f t="shared" si="3"/>
        <v>#NUM!</v>
      </c>
      <c r="Y25" s="8" t="e">
        <f t="shared" si="4"/>
        <v>#NUM!</v>
      </c>
    </row>
    <row r="26" spans="1:25" ht="15.75" thickBot="1" x14ac:dyDescent="0.3">
      <c r="A26" s="10">
        <v>24</v>
      </c>
      <c r="B26" s="38"/>
      <c r="C26" s="38"/>
      <c r="D26" s="38"/>
      <c r="E26" s="11"/>
      <c r="F26" s="10"/>
      <c r="G26" s="9"/>
      <c r="H26" s="38"/>
      <c r="I26" s="12"/>
      <c r="J26" s="12"/>
      <c r="K26" s="11"/>
      <c r="L26" s="10"/>
      <c r="M26" s="9"/>
      <c r="N26" s="11"/>
      <c r="O26" s="10"/>
      <c r="P26" s="9">
        <v>11</v>
      </c>
      <c r="Q26" s="38">
        <v>3</v>
      </c>
      <c r="R26" s="11">
        <f t="shared" si="0"/>
        <v>14</v>
      </c>
      <c r="S26" s="9">
        <v>14</v>
      </c>
      <c r="T26" s="9"/>
      <c r="U26" s="38"/>
      <c r="V26" s="38">
        <f t="shared" si="1"/>
        <v>0</v>
      </c>
      <c r="W26" s="39" t="e">
        <f t="shared" si="2"/>
        <v>#NUM!</v>
      </c>
      <c r="X26" s="39" t="e">
        <f t="shared" si="3"/>
        <v>#NUM!</v>
      </c>
      <c r="Y26" s="8" t="e">
        <f t="shared" si="4"/>
        <v>#NUM!</v>
      </c>
    </row>
    <row r="27" spans="1:25" ht="15.75" thickBot="1" x14ac:dyDescent="0.3">
      <c r="A27" s="10">
        <v>25</v>
      </c>
      <c r="B27" s="38"/>
      <c r="C27" s="38"/>
      <c r="D27" s="38"/>
      <c r="E27" s="11"/>
      <c r="F27" s="10"/>
      <c r="G27" s="9"/>
      <c r="H27" s="38"/>
      <c r="I27" s="12"/>
      <c r="J27" s="38"/>
      <c r="K27" s="12"/>
      <c r="L27" s="10"/>
      <c r="M27" s="9"/>
      <c r="N27" s="11"/>
      <c r="O27" s="10"/>
      <c r="P27" s="9">
        <v>11</v>
      </c>
      <c r="Q27" s="38">
        <v>3</v>
      </c>
      <c r="R27" s="11">
        <f t="shared" si="0"/>
        <v>14</v>
      </c>
      <c r="S27" s="9">
        <v>14</v>
      </c>
      <c r="T27" s="9"/>
      <c r="U27" s="38"/>
      <c r="V27" s="38">
        <f t="shared" si="1"/>
        <v>0</v>
      </c>
      <c r="W27" s="39" t="e">
        <f t="shared" si="2"/>
        <v>#NUM!</v>
      </c>
      <c r="X27" s="39" t="e">
        <f t="shared" si="3"/>
        <v>#NUM!</v>
      </c>
      <c r="Y27" s="8" t="e">
        <f t="shared" si="4"/>
        <v>#NUM!</v>
      </c>
    </row>
    <row r="28" spans="1:25" ht="15.75" thickBot="1" x14ac:dyDescent="0.3">
      <c r="A28" s="10">
        <v>26</v>
      </c>
      <c r="B28" s="38"/>
      <c r="C28" s="38"/>
      <c r="D28" s="38"/>
      <c r="E28" s="11"/>
      <c r="F28" s="10"/>
      <c r="G28" s="9"/>
      <c r="H28" s="38"/>
      <c r="I28" s="38"/>
      <c r="J28" s="12"/>
      <c r="K28" s="12"/>
      <c r="L28" s="10"/>
      <c r="M28" s="9"/>
      <c r="N28" s="11"/>
      <c r="O28" s="10"/>
      <c r="P28" s="9">
        <v>11</v>
      </c>
      <c r="Q28" s="38">
        <v>3</v>
      </c>
      <c r="R28" s="11">
        <f t="shared" si="0"/>
        <v>14</v>
      </c>
      <c r="S28" s="9">
        <v>14</v>
      </c>
      <c r="T28" s="9"/>
      <c r="U28" s="38"/>
      <c r="V28" s="38">
        <f t="shared" si="1"/>
        <v>0</v>
      </c>
      <c r="W28" s="39" t="e">
        <f t="shared" si="2"/>
        <v>#NUM!</v>
      </c>
      <c r="X28" s="39" t="e">
        <f t="shared" si="3"/>
        <v>#NUM!</v>
      </c>
      <c r="Y28" s="8" t="e">
        <f t="shared" si="4"/>
        <v>#NUM!</v>
      </c>
    </row>
    <row r="29" spans="1:25" ht="15.75" thickBot="1" x14ac:dyDescent="0.3">
      <c r="A29" s="10">
        <v>27</v>
      </c>
      <c r="B29" s="38"/>
      <c r="C29" s="38"/>
      <c r="D29" s="38"/>
      <c r="E29" s="11"/>
      <c r="F29" s="10"/>
      <c r="G29" s="12"/>
      <c r="H29" s="12"/>
      <c r="I29" s="12"/>
      <c r="J29" s="38"/>
      <c r="K29" s="11"/>
      <c r="L29" s="10"/>
      <c r="M29" s="9"/>
      <c r="N29" s="11"/>
      <c r="O29" s="10"/>
      <c r="P29" s="9">
        <v>11</v>
      </c>
      <c r="Q29" s="38">
        <v>4</v>
      </c>
      <c r="R29" s="11">
        <f t="shared" si="0"/>
        <v>15</v>
      </c>
      <c r="S29" s="9">
        <v>14</v>
      </c>
      <c r="T29" s="9"/>
      <c r="U29" s="38"/>
      <c r="V29" s="38">
        <f t="shared" si="1"/>
        <v>0</v>
      </c>
      <c r="W29" s="39" t="e">
        <f t="shared" si="2"/>
        <v>#NUM!</v>
      </c>
      <c r="X29" s="39" t="e">
        <f t="shared" si="3"/>
        <v>#NUM!</v>
      </c>
      <c r="Y29" s="8" t="e">
        <f t="shared" si="4"/>
        <v>#NUM!</v>
      </c>
    </row>
    <row r="30" spans="1:25" ht="15.75" thickBot="1" x14ac:dyDescent="0.3">
      <c r="A30" s="10">
        <v>28</v>
      </c>
      <c r="B30" s="38"/>
      <c r="C30" s="38"/>
      <c r="D30" s="38"/>
      <c r="E30" s="11"/>
      <c r="F30" s="10"/>
      <c r="G30" s="12"/>
      <c r="H30" s="12"/>
      <c r="I30" s="38"/>
      <c r="J30" s="12"/>
      <c r="K30" s="11"/>
      <c r="L30" s="10"/>
      <c r="M30" s="9"/>
      <c r="N30" s="11"/>
      <c r="O30" s="10"/>
      <c r="P30" s="9">
        <v>11</v>
      </c>
      <c r="Q30" s="38">
        <v>4</v>
      </c>
      <c r="R30" s="11">
        <f t="shared" si="0"/>
        <v>15</v>
      </c>
      <c r="S30" s="9">
        <v>14</v>
      </c>
      <c r="T30" s="9"/>
      <c r="U30" s="38"/>
      <c r="V30" s="38">
        <f t="shared" si="1"/>
        <v>0</v>
      </c>
      <c r="W30" s="39" t="e">
        <f t="shared" si="2"/>
        <v>#NUM!</v>
      </c>
      <c r="X30" s="39" t="e">
        <f t="shared" si="3"/>
        <v>#NUM!</v>
      </c>
      <c r="Y30" s="8" t="e">
        <f t="shared" si="4"/>
        <v>#NUM!</v>
      </c>
    </row>
    <row r="31" spans="1:25" ht="15.75" thickBot="1" x14ac:dyDescent="0.3">
      <c r="A31" s="10">
        <v>29</v>
      </c>
      <c r="B31" s="38"/>
      <c r="C31" s="38"/>
      <c r="D31" s="38"/>
      <c r="E31" s="11"/>
      <c r="F31" s="10"/>
      <c r="G31" s="12"/>
      <c r="H31" s="12"/>
      <c r="I31" s="38"/>
      <c r="J31" s="38"/>
      <c r="K31" s="12"/>
      <c r="L31" s="10"/>
      <c r="M31" s="9"/>
      <c r="N31" s="11"/>
      <c r="O31" s="10"/>
      <c r="P31" s="9">
        <v>11</v>
      </c>
      <c r="Q31" s="38">
        <v>4</v>
      </c>
      <c r="R31" s="11">
        <f t="shared" si="0"/>
        <v>15</v>
      </c>
      <c r="S31" s="9">
        <v>14</v>
      </c>
      <c r="T31" s="9"/>
      <c r="U31" s="38"/>
      <c r="V31" s="38">
        <f t="shared" si="1"/>
        <v>0</v>
      </c>
      <c r="W31" s="39" t="e">
        <f t="shared" si="2"/>
        <v>#NUM!</v>
      </c>
      <c r="X31" s="39" t="e">
        <f t="shared" si="3"/>
        <v>#NUM!</v>
      </c>
      <c r="Y31" s="8" t="e">
        <f t="shared" si="4"/>
        <v>#NUM!</v>
      </c>
    </row>
    <row r="32" spans="1:25" ht="15.75" thickBot="1" x14ac:dyDescent="0.3">
      <c r="A32" s="10">
        <v>30</v>
      </c>
      <c r="B32" s="38"/>
      <c r="C32" s="38"/>
      <c r="D32" s="38"/>
      <c r="E32" s="11"/>
      <c r="F32" s="10"/>
      <c r="G32" s="12"/>
      <c r="H32" s="38"/>
      <c r="I32" s="12"/>
      <c r="J32" s="12"/>
      <c r="K32" s="11"/>
      <c r="L32" s="10"/>
      <c r="M32" s="9"/>
      <c r="N32" s="11"/>
      <c r="O32" s="10"/>
      <c r="P32" s="9">
        <v>11</v>
      </c>
      <c r="Q32" s="38">
        <v>4</v>
      </c>
      <c r="R32" s="11">
        <f t="shared" si="0"/>
        <v>15</v>
      </c>
      <c r="S32" s="9">
        <v>14</v>
      </c>
      <c r="T32" s="9"/>
      <c r="U32" s="38"/>
      <c r="V32" s="38">
        <f t="shared" si="1"/>
        <v>0</v>
      </c>
      <c r="W32" s="39" t="e">
        <f t="shared" si="2"/>
        <v>#NUM!</v>
      </c>
      <c r="X32" s="39" t="e">
        <f t="shared" si="3"/>
        <v>#NUM!</v>
      </c>
      <c r="Y32" s="8" t="e">
        <f t="shared" si="4"/>
        <v>#NUM!</v>
      </c>
    </row>
    <row r="33" spans="1:25" ht="15.75" thickBot="1" x14ac:dyDescent="0.3">
      <c r="A33" s="10">
        <v>31</v>
      </c>
      <c r="B33" s="38"/>
      <c r="C33" s="38"/>
      <c r="D33" s="38"/>
      <c r="E33" s="11"/>
      <c r="F33" s="10"/>
      <c r="G33" s="12"/>
      <c r="H33" s="38"/>
      <c r="I33" s="12"/>
      <c r="J33" s="38"/>
      <c r="K33" s="12"/>
      <c r="L33" s="10"/>
      <c r="M33" s="9"/>
      <c r="N33" s="11"/>
      <c r="O33" s="10"/>
      <c r="P33" s="9">
        <v>11</v>
      </c>
      <c r="Q33" s="38">
        <v>4</v>
      </c>
      <c r="R33" s="11">
        <f t="shared" si="0"/>
        <v>15</v>
      </c>
      <c r="S33" s="9">
        <v>14</v>
      </c>
      <c r="T33" s="9"/>
      <c r="U33" s="38"/>
      <c r="V33" s="38">
        <f t="shared" si="1"/>
        <v>0</v>
      </c>
      <c r="W33" s="39" t="e">
        <f t="shared" si="2"/>
        <v>#NUM!</v>
      </c>
      <c r="X33" s="39" t="e">
        <f t="shared" si="3"/>
        <v>#NUM!</v>
      </c>
      <c r="Y33" s="8" t="e">
        <f t="shared" si="4"/>
        <v>#NUM!</v>
      </c>
    </row>
    <row r="34" spans="1:25" ht="15.75" thickBot="1" x14ac:dyDescent="0.3">
      <c r="A34" s="10">
        <v>32</v>
      </c>
      <c r="B34" s="38"/>
      <c r="C34" s="38"/>
      <c r="D34" s="38"/>
      <c r="E34" s="11"/>
      <c r="F34" s="10"/>
      <c r="G34" s="12"/>
      <c r="H34" s="38"/>
      <c r="I34" s="38"/>
      <c r="J34" s="13"/>
      <c r="K34" s="12"/>
      <c r="L34" s="10"/>
      <c r="M34" s="9"/>
      <c r="N34" s="11"/>
      <c r="O34" s="10"/>
      <c r="P34" s="9">
        <v>11</v>
      </c>
      <c r="Q34" s="38">
        <v>4</v>
      </c>
      <c r="R34" s="11">
        <f t="shared" si="0"/>
        <v>15</v>
      </c>
      <c r="S34" s="9">
        <v>14</v>
      </c>
      <c r="T34" s="9"/>
      <c r="U34" s="38"/>
      <c r="V34" s="38">
        <f t="shared" si="1"/>
        <v>0</v>
      </c>
      <c r="W34" s="39" t="e">
        <f t="shared" si="2"/>
        <v>#NUM!</v>
      </c>
      <c r="X34" s="39" t="e">
        <f t="shared" si="3"/>
        <v>#NUM!</v>
      </c>
      <c r="Y34" s="8" t="e">
        <f t="shared" si="4"/>
        <v>#NUM!</v>
      </c>
    </row>
    <row r="35" spans="1:25" ht="15.75" thickBot="1" x14ac:dyDescent="0.3">
      <c r="A35" s="10">
        <v>33</v>
      </c>
      <c r="B35" s="38"/>
      <c r="C35" s="38"/>
      <c r="D35" s="38"/>
      <c r="E35" s="11"/>
      <c r="F35" s="10"/>
      <c r="G35" s="9"/>
      <c r="H35" s="12"/>
      <c r="I35" s="12"/>
      <c r="J35" s="12"/>
      <c r="K35" s="11"/>
      <c r="L35" s="10"/>
      <c r="M35" s="9"/>
      <c r="N35" s="11"/>
      <c r="O35" s="10"/>
      <c r="P35" s="9">
        <v>11</v>
      </c>
      <c r="Q35" s="38">
        <v>4</v>
      </c>
      <c r="R35" s="11">
        <f t="shared" si="0"/>
        <v>15</v>
      </c>
      <c r="S35" s="9">
        <v>14</v>
      </c>
      <c r="T35" s="9"/>
      <c r="U35" s="38"/>
      <c r="V35" s="38">
        <f t="shared" si="1"/>
        <v>0</v>
      </c>
      <c r="W35" s="39" t="e">
        <f t="shared" si="2"/>
        <v>#NUM!</v>
      </c>
      <c r="X35" s="39" t="e">
        <f t="shared" si="3"/>
        <v>#NUM!</v>
      </c>
      <c r="Y35" s="8" t="e">
        <f t="shared" si="4"/>
        <v>#NUM!</v>
      </c>
    </row>
    <row r="36" spans="1:25" ht="15.75" thickBot="1" x14ac:dyDescent="0.3">
      <c r="A36" s="10">
        <v>34</v>
      </c>
      <c r="B36" s="38"/>
      <c r="C36" s="38"/>
      <c r="D36" s="38"/>
      <c r="E36" s="11"/>
      <c r="F36" s="10"/>
      <c r="G36" s="9"/>
      <c r="H36" s="12"/>
      <c r="I36" s="12"/>
      <c r="J36" s="38"/>
      <c r="K36" s="12"/>
      <c r="L36" s="10"/>
      <c r="M36" s="9"/>
      <c r="N36" s="11"/>
      <c r="O36" s="10"/>
      <c r="P36" s="9">
        <v>11</v>
      </c>
      <c r="Q36" s="38">
        <v>4</v>
      </c>
      <c r="R36" s="11">
        <f t="shared" si="0"/>
        <v>15</v>
      </c>
      <c r="S36" s="9">
        <v>14</v>
      </c>
      <c r="T36" s="9"/>
      <c r="U36" s="38"/>
      <c r="V36" s="38">
        <f t="shared" si="1"/>
        <v>0</v>
      </c>
      <c r="W36" s="39" t="e">
        <f t="shared" si="2"/>
        <v>#NUM!</v>
      </c>
      <c r="X36" s="39" t="e">
        <f t="shared" si="3"/>
        <v>#NUM!</v>
      </c>
      <c r="Y36" s="8" t="e">
        <f t="shared" si="4"/>
        <v>#NUM!</v>
      </c>
    </row>
    <row r="37" spans="1:25" ht="15.75" thickBot="1" x14ac:dyDescent="0.3">
      <c r="A37" s="10">
        <v>35</v>
      </c>
      <c r="B37" s="38"/>
      <c r="C37" s="38"/>
      <c r="D37" s="38"/>
      <c r="E37" s="11"/>
      <c r="F37" s="10"/>
      <c r="G37" s="9"/>
      <c r="H37" s="12"/>
      <c r="I37" s="38"/>
      <c r="J37" s="12"/>
      <c r="K37" s="12"/>
      <c r="L37" s="10"/>
      <c r="M37" s="9"/>
      <c r="N37" s="11"/>
      <c r="O37" s="10"/>
      <c r="P37" s="9">
        <v>11</v>
      </c>
      <c r="Q37" s="38">
        <v>4</v>
      </c>
      <c r="R37" s="11">
        <f t="shared" si="0"/>
        <v>15</v>
      </c>
      <c r="S37" s="9">
        <v>14</v>
      </c>
      <c r="T37" s="9"/>
      <c r="U37" s="38"/>
      <c r="V37" s="38">
        <f t="shared" si="1"/>
        <v>0</v>
      </c>
      <c r="W37" s="39" t="e">
        <f t="shared" si="2"/>
        <v>#NUM!</v>
      </c>
      <c r="X37" s="39" t="e">
        <f t="shared" si="3"/>
        <v>#NUM!</v>
      </c>
      <c r="Y37" s="8" t="e">
        <f t="shared" si="4"/>
        <v>#NUM!</v>
      </c>
    </row>
    <row r="38" spans="1:25" ht="15.75" thickBot="1" x14ac:dyDescent="0.3">
      <c r="A38" s="10">
        <v>36</v>
      </c>
      <c r="B38" s="38"/>
      <c r="C38" s="38"/>
      <c r="D38" s="38"/>
      <c r="E38" s="11"/>
      <c r="F38" s="10"/>
      <c r="G38" s="9"/>
      <c r="H38" s="38"/>
      <c r="I38" s="12"/>
      <c r="J38" s="12"/>
      <c r="K38" s="12"/>
      <c r="L38" s="10"/>
      <c r="M38" s="9"/>
      <c r="N38" s="11"/>
      <c r="O38" s="10"/>
      <c r="P38" s="9">
        <v>11</v>
      </c>
      <c r="Q38" s="38">
        <v>4</v>
      </c>
      <c r="R38" s="11">
        <f t="shared" si="0"/>
        <v>15</v>
      </c>
      <c r="S38" s="9">
        <v>14</v>
      </c>
      <c r="T38" s="9"/>
      <c r="U38" s="38"/>
      <c r="V38" s="38">
        <f t="shared" si="1"/>
        <v>0</v>
      </c>
      <c r="W38" s="39" t="e">
        <f t="shared" si="2"/>
        <v>#NUM!</v>
      </c>
      <c r="X38" s="39" t="e">
        <f t="shared" si="3"/>
        <v>#NUM!</v>
      </c>
      <c r="Y38" s="8" t="e">
        <f t="shared" si="4"/>
        <v>#NUM!</v>
      </c>
    </row>
    <row r="39" spans="1:25" ht="15.75" thickBot="1" x14ac:dyDescent="0.3">
      <c r="A39" s="10">
        <v>37</v>
      </c>
      <c r="B39" s="38"/>
      <c r="C39" s="38"/>
      <c r="D39" s="38"/>
      <c r="E39" s="11"/>
      <c r="F39" s="10"/>
      <c r="G39" s="12"/>
      <c r="H39" s="12"/>
      <c r="I39" s="12"/>
      <c r="J39" s="12"/>
      <c r="K39" s="11"/>
      <c r="L39" s="10"/>
      <c r="M39" s="9"/>
      <c r="N39" s="11"/>
      <c r="O39" s="10"/>
      <c r="P39" s="9">
        <v>11</v>
      </c>
      <c r="Q39" s="38">
        <v>5</v>
      </c>
      <c r="R39" s="11">
        <f t="shared" si="0"/>
        <v>16</v>
      </c>
      <c r="S39" s="9">
        <v>14</v>
      </c>
      <c r="T39" s="9"/>
      <c r="U39" s="38"/>
      <c r="V39" s="38">
        <f t="shared" si="1"/>
        <v>0</v>
      </c>
      <c r="W39" s="39" t="e">
        <f t="shared" si="2"/>
        <v>#NUM!</v>
      </c>
      <c r="X39" s="39" t="e">
        <f t="shared" si="3"/>
        <v>#NUM!</v>
      </c>
      <c r="Y39" s="8" t="e">
        <f t="shared" si="4"/>
        <v>#NUM!</v>
      </c>
    </row>
    <row r="40" spans="1:25" ht="15.75" thickBot="1" x14ac:dyDescent="0.3">
      <c r="A40" s="10">
        <v>38</v>
      </c>
      <c r="B40" s="38"/>
      <c r="C40" s="38"/>
      <c r="D40" s="38"/>
      <c r="E40" s="11"/>
      <c r="F40" s="10"/>
      <c r="G40" s="12"/>
      <c r="H40" s="12"/>
      <c r="I40" s="12"/>
      <c r="J40" s="38"/>
      <c r="K40" s="12"/>
      <c r="L40" s="10"/>
      <c r="M40" s="9"/>
      <c r="N40" s="11"/>
      <c r="O40" s="10"/>
      <c r="P40" s="9">
        <v>11</v>
      </c>
      <c r="Q40" s="38">
        <v>5</v>
      </c>
      <c r="R40" s="11">
        <f t="shared" si="0"/>
        <v>16</v>
      </c>
      <c r="S40" s="9">
        <v>14</v>
      </c>
      <c r="T40" s="9"/>
      <c r="U40" s="38"/>
      <c r="V40" s="38">
        <f t="shared" si="1"/>
        <v>0</v>
      </c>
      <c r="W40" s="39" t="e">
        <f t="shared" si="2"/>
        <v>#NUM!</v>
      </c>
      <c r="X40" s="39" t="e">
        <f t="shared" si="3"/>
        <v>#NUM!</v>
      </c>
      <c r="Y40" s="8" t="e">
        <f t="shared" si="4"/>
        <v>#NUM!</v>
      </c>
    </row>
    <row r="41" spans="1:25" ht="15.75" thickBot="1" x14ac:dyDescent="0.3">
      <c r="A41" s="10">
        <v>39</v>
      </c>
      <c r="B41" s="38"/>
      <c r="C41" s="38"/>
      <c r="D41" s="38"/>
      <c r="E41" s="11"/>
      <c r="F41" s="10"/>
      <c r="G41" s="12"/>
      <c r="H41" s="12"/>
      <c r="I41" s="38"/>
      <c r="J41" s="12"/>
      <c r="K41" s="12"/>
      <c r="L41" s="10"/>
      <c r="M41" s="9"/>
      <c r="N41" s="11"/>
      <c r="O41" s="10"/>
      <c r="P41" s="9">
        <v>11</v>
      </c>
      <c r="Q41" s="38">
        <v>5</v>
      </c>
      <c r="R41" s="11">
        <f t="shared" si="0"/>
        <v>16</v>
      </c>
      <c r="S41" s="9">
        <v>14</v>
      </c>
      <c r="T41" s="9"/>
      <c r="U41" s="38"/>
      <c r="V41" s="38">
        <f t="shared" si="1"/>
        <v>0</v>
      </c>
      <c r="W41" s="39" t="e">
        <f t="shared" si="2"/>
        <v>#NUM!</v>
      </c>
      <c r="X41" s="39" t="e">
        <f t="shared" si="3"/>
        <v>#NUM!</v>
      </c>
      <c r="Y41" s="8" t="e">
        <f t="shared" si="4"/>
        <v>#NUM!</v>
      </c>
    </row>
    <row r="42" spans="1:25" ht="15.75" thickBot="1" x14ac:dyDescent="0.3">
      <c r="A42" s="10">
        <v>40</v>
      </c>
      <c r="B42" s="38"/>
      <c r="C42" s="38"/>
      <c r="D42" s="38"/>
      <c r="E42" s="11"/>
      <c r="F42" s="10"/>
      <c r="G42" s="12"/>
      <c r="H42" s="38"/>
      <c r="I42" s="12"/>
      <c r="J42" s="12"/>
      <c r="K42" s="12"/>
      <c r="L42" s="10"/>
      <c r="M42" s="9"/>
      <c r="N42" s="11"/>
      <c r="O42" s="10"/>
      <c r="P42" s="9">
        <v>11</v>
      </c>
      <c r="Q42" s="38">
        <v>5</v>
      </c>
      <c r="R42" s="11">
        <f t="shared" si="0"/>
        <v>16</v>
      </c>
      <c r="S42" s="9">
        <v>14</v>
      </c>
      <c r="T42" s="9"/>
      <c r="U42" s="38"/>
      <c r="V42" s="38">
        <f t="shared" si="1"/>
        <v>0</v>
      </c>
      <c r="W42" s="39" t="e">
        <f t="shared" si="2"/>
        <v>#NUM!</v>
      </c>
      <c r="X42" s="39" t="e">
        <f t="shared" si="3"/>
        <v>#NUM!</v>
      </c>
      <c r="Y42" s="8" t="e">
        <f t="shared" si="4"/>
        <v>#NUM!</v>
      </c>
    </row>
    <row r="43" spans="1:25" ht="15.75" thickBot="1" x14ac:dyDescent="0.3">
      <c r="A43" s="10">
        <v>41</v>
      </c>
      <c r="B43" s="38"/>
      <c r="C43" s="38"/>
      <c r="D43" s="38"/>
      <c r="E43" s="11"/>
      <c r="F43" s="10"/>
      <c r="G43" s="9"/>
      <c r="H43" s="12"/>
      <c r="I43" s="12"/>
      <c r="J43" s="12"/>
      <c r="K43" s="12"/>
      <c r="L43" s="10"/>
      <c r="M43" s="9"/>
      <c r="N43" s="11"/>
      <c r="O43" s="10"/>
      <c r="P43" s="9">
        <v>11</v>
      </c>
      <c r="Q43" s="38">
        <v>5</v>
      </c>
      <c r="R43" s="11">
        <f t="shared" si="0"/>
        <v>16</v>
      </c>
      <c r="S43" s="9">
        <v>14</v>
      </c>
      <c r="T43" s="9"/>
      <c r="U43" s="38"/>
      <c r="V43" s="38">
        <f t="shared" si="1"/>
        <v>0</v>
      </c>
      <c r="W43" s="39" t="e">
        <f t="shared" si="2"/>
        <v>#NUM!</v>
      </c>
      <c r="X43" s="39" t="e">
        <f t="shared" si="3"/>
        <v>#NUM!</v>
      </c>
      <c r="Y43" s="8" t="e">
        <f t="shared" si="4"/>
        <v>#NUM!</v>
      </c>
    </row>
    <row r="44" spans="1:25" ht="15.75" thickBot="1" x14ac:dyDescent="0.3">
      <c r="A44" s="4">
        <v>42</v>
      </c>
      <c r="B44" s="6"/>
      <c r="C44" s="6"/>
      <c r="D44" s="6"/>
      <c r="E44" s="5"/>
      <c r="F44" s="4"/>
      <c r="G44" s="12"/>
      <c r="H44" s="12"/>
      <c r="I44" s="12"/>
      <c r="J44" s="12"/>
      <c r="K44" s="12"/>
      <c r="L44" s="4"/>
      <c r="M44" s="3"/>
      <c r="N44" s="5"/>
      <c r="O44" s="4"/>
      <c r="P44" s="3">
        <v>11</v>
      </c>
      <c r="Q44" s="6">
        <v>6</v>
      </c>
      <c r="R44" s="5">
        <f t="shared" si="0"/>
        <v>17</v>
      </c>
      <c r="S44" s="3">
        <v>14</v>
      </c>
      <c r="T44" s="3"/>
      <c r="U44" s="6"/>
      <c r="V44" s="6">
        <f t="shared" si="1"/>
        <v>0</v>
      </c>
      <c r="W44" s="2" t="e">
        <f t="shared" si="2"/>
        <v>#NUM!</v>
      </c>
      <c r="X44" s="2" t="e">
        <f t="shared" si="3"/>
        <v>#NUM!</v>
      </c>
      <c r="Y44" s="1" t="e">
        <f t="shared" si="4"/>
        <v>#NUM!</v>
      </c>
    </row>
    <row r="45" spans="1:25" ht="15.75" thickBot="1" x14ac:dyDescent="0.3">
      <c r="A45" s="10">
        <v>43</v>
      </c>
      <c r="E45" s="11"/>
      <c r="F45" s="10"/>
      <c r="G45" s="9"/>
      <c r="K45" s="11"/>
      <c r="L45" s="10"/>
      <c r="M45" s="40"/>
      <c r="N45" s="11"/>
      <c r="O45" s="10"/>
      <c r="P45" s="9">
        <v>11</v>
      </c>
      <c r="Q45">
        <v>1</v>
      </c>
      <c r="R45" s="11">
        <f t="shared" si="0"/>
        <v>12</v>
      </c>
      <c r="S45" s="9">
        <v>14</v>
      </c>
      <c r="T45" s="9"/>
      <c r="V45">
        <f t="shared" si="1"/>
        <v>0</v>
      </c>
      <c r="W45" s="24" t="e">
        <f t="shared" si="2"/>
        <v>#NUM!</v>
      </c>
      <c r="X45" s="24" t="e">
        <f t="shared" si="3"/>
        <v>#NUM!</v>
      </c>
      <c r="Y45" s="8" t="e">
        <f t="shared" si="4"/>
        <v>#NUM!</v>
      </c>
    </row>
    <row r="46" spans="1:25" ht="15.75" thickBot="1" x14ac:dyDescent="0.3">
      <c r="A46" s="10">
        <v>44</v>
      </c>
      <c r="E46" s="11"/>
      <c r="F46" s="10"/>
      <c r="G46" s="9"/>
      <c r="K46" s="11"/>
      <c r="L46" s="10"/>
      <c r="M46" s="9"/>
      <c r="N46" s="7"/>
      <c r="O46" s="10"/>
      <c r="P46" s="9">
        <v>11</v>
      </c>
      <c r="Q46">
        <v>1</v>
      </c>
      <c r="R46" s="11">
        <f t="shared" si="0"/>
        <v>12</v>
      </c>
      <c r="S46" s="9">
        <v>14</v>
      </c>
      <c r="T46" s="9"/>
      <c r="V46">
        <f t="shared" si="1"/>
        <v>0</v>
      </c>
      <c r="W46" s="24" t="e">
        <f t="shared" si="2"/>
        <v>#NUM!</v>
      </c>
      <c r="X46" s="24" t="e">
        <f t="shared" si="3"/>
        <v>#NUM!</v>
      </c>
      <c r="Y46" s="8" t="e">
        <f t="shared" si="4"/>
        <v>#NUM!</v>
      </c>
    </row>
    <row r="47" spans="1:25" ht="15.75" thickBot="1" x14ac:dyDescent="0.3">
      <c r="A47" s="4">
        <v>45</v>
      </c>
      <c r="B47" s="6"/>
      <c r="C47" s="6"/>
      <c r="D47" s="6"/>
      <c r="E47" s="5"/>
      <c r="F47" s="4"/>
      <c r="G47" s="3"/>
      <c r="H47" s="6"/>
      <c r="I47" s="6"/>
      <c r="J47" s="6"/>
      <c r="K47" s="5"/>
      <c r="L47" s="4"/>
      <c r="M47" s="7"/>
      <c r="N47" s="7"/>
      <c r="O47" s="4"/>
      <c r="P47" s="3">
        <v>11</v>
      </c>
      <c r="Q47" s="6">
        <v>2</v>
      </c>
      <c r="R47" s="5">
        <f t="shared" si="0"/>
        <v>13</v>
      </c>
      <c r="S47" s="3">
        <v>14</v>
      </c>
      <c r="T47" s="3"/>
      <c r="U47" s="6"/>
      <c r="V47" s="6">
        <f t="shared" si="1"/>
        <v>0</v>
      </c>
      <c r="W47" s="2" t="e">
        <f t="shared" si="2"/>
        <v>#NUM!</v>
      </c>
      <c r="X47" s="2" t="e">
        <f t="shared" si="3"/>
        <v>#NUM!</v>
      </c>
      <c r="Y47" s="1" t="e">
        <f t="shared" si="4"/>
        <v>#NUM!</v>
      </c>
    </row>
  </sheetData>
  <mergeCells count="5">
    <mergeCell ref="B1:E1"/>
    <mergeCell ref="G1:K1"/>
    <mergeCell ref="M1:N1"/>
    <mergeCell ref="P1:R1"/>
    <mergeCell ref="T1:Y1"/>
  </mergeCells>
  <conditionalFormatting sqref="T3:T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V4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W4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4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Y4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AC5B1-5562-4413-B4BD-66F7E8BFDC62}">
  <dimension ref="A1:Y47"/>
  <sheetViews>
    <sheetView zoomScale="66" zoomScaleNormal="70" workbookViewId="0">
      <selection activeCell="U8" sqref="U8"/>
    </sheetView>
  </sheetViews>
  <sheetFormatPr defaultRowHeight="15" x14ac:dyDescent="0.25"/>
  <cols>
    <col min="2" max="2" width="15.7109375" bestFit="1" customWidth="1"/>
    <col min="16" max="16" width="10.28515625" bestFit="1" customWidth="1"/>
  </cols>
  <sheetData>
    <row r="1" spans="1:25" ht="15.75" thickBot="1" x14ac:dyDescent="0.3">
      <c r="A1" s="19">
        <v>302</v>
      </c>
      <c r="B1" s="25" t="s">
        <v>23</v>
      </c>
      <c r="C1" s="25"/>
      <c r="D1" s="25"/>
      <c r="E1" s="26"/>
      <c r="G1" s="27" t="s">
        <v>22</v>
      </c>
      <c r="H1" s="25"/>
      <c r="I1" s="25"/>
      <c r="J1" s="25"/>
      <c r="K1" s="26"/>
      <c r="M1" s="27" t="s">
        <v>21</v>
      </c>
      <c r="N1" s="26"/>
      <c r="O1" s="19"/>
      <c r="P1" s="28" t="s">
        <v>20</v>
      </c>
      <c r="Q1" s="29"/>
      <c r="R1" s="30"/>
      <c r="S1" s="19" t="s">
        <v>19</v>
      </c>
      <c r="T1" s="28" t="s">
        <v>18</v>
      </c>
      <c r="U1" s="29"/>
      <c r="V1" s="29"/>
      <c r="W1" s="29"/>
      <c r="X1" s="29"/>
      <c r="Y1" s="30"/>
    </row>
    <row r="2" spans="1:25" ht="15.75" thickBot="1" x14ac:dyDescent="0.3">
      <c r="A2" s="19" t="s">
        <v>6</v>
      </c>
      <c r="B2" s="31" t="s">
        <v>17</v>
      </c>
      <c r="C2" s="32" t="s">
        <v>16</v>
      </c>
      <c r="D2" s="32" t="s">
        <v>15</v>
      </c>
      <c r="E2" s="32" t="s">
        <v>14</v>
      </c>
      <c r="F2" s="22"/>
      <c r="G2" s="33" t="s">
        <v>13</v>
      </c>
      <c r="H2" s="33" t="s">
        <v>12</v>
      </c>
      <c r="I2" s="34" t="s">
        <v>11</v>
      </c>
      <c r="J2" s="34" t="s">
        <v>10</v>
      </c>
      <c r="K2" s="33" t="s">
        <v>4</v>
      </c>
      <c r="L2" s="22"/>
      <c r="M2" s="35" t="s">
        <v>9</v>
      </c>
      <c r="N2" s="35" t="s">
        <v>8</v>
      </c>
      <c r="O2" s="23"/>
      <c r="P2" s="36" t="s">
        <v>7</v>
      </c>
      <c r="Q2" s="36" t="s">
        <v>6</v>
      </c>
      <c r="R2" s="36" t="s">
        <v>5</v>
      </c>
      <c r="S2" s="36" t="s">
        <v>4</v>
      </c>
      <c r="T2" s="19" t="s">
        <v>24</v>
      </c>
      <c r="U2" s="19" t="s">
        <v>25</v>
      </c>
      <c r="V2" s="19" t="s">
        <v>3</v>
      </c>
      <c r="W2" s="19" t="s">
        <v>2</v>
      </c>
      <c r="X2" s="19" t="s">
        <v>1</v>
      </c>
      <c r="Y2" s="19" t="s">
        <v>0</v>
      </c>
    </row>
    <row r="3" spans="1:25" ht="15.75" thickBot="1" x14ac:dyDescent="0.3">
      <c r="A3" s="19">
        <v>1</v>
      </c>
      <c r="B3" s="15">
        <f>0.0000556880506970711</f>
        <v>5.56880506970711E-5</v>
      </c>
      <c r="C3" s="37"/>
      <c r="D3" s="21"/>
      <c r="E3" s="20"/>
      <c r="F3" s="19"/>
      <c r="G3" s="18"/>
      <c r="H3" s="21"/>
      <c r="I3" s="21"/>
      <c r="J3" s="21"/>
      <c r="K3" s="20"/>
      <c r="L3" s="19"/>
      <c r="M3" s="18"/>
      <c r="N3" s="20"/>
      <c r="O3" s="19"/>
      <c r="P3" s="18">
        <v>11</v>
      </c>
      <c r="Q3" s="21">
        <v>1</v>
      </c>
      <c r="R3" s="20">
        <f t="shared" ref="R3:R47" si="0">P3+Q3</f>
        <v>12</v>
      </c>
      <c r="S3" s="18">
        <v>14</v>
      </c>
      <c r="T3" s="18">
        <v>15.0171866739064</v>
      </c>
      <c r="U3" s="21">
        <v>3.5097476979254298</v>
      </c>
      <c r="V3" s="21">
        <f>T3+U3</f>
        <v>18.526934371831828</v>
      </c>
      <c r="W3" s="17">
        <f>2*R3-2*LN(V3)</f>
        <v>18.161548829474214</v>
      </c>
      <c r="X3" s="17">
        <f>W3+(2*R3^2+2*R3)/(S3-R3-1)</f>
        <v>330.16154882947421</v>
      </c>
      <c r="Y3" s="16">
        <f>R3*LN(S3)-2*LN(V3)</f>
        <v>25.830236784857313</v>
      </c>
    </row>
    <row r="4" spans="1:25" ht="15.75" thickBot="1" x14ac:dyDescent="0.3">
      <c r="A4" s="10">
        <v>2</v>
      </c>
      <c r="B4" s="38"/>
      <c r="C4" s="14">
        <v>363754882</v>
      </c>
      <c r="D4" s="38"/>
      <c r="E4" s="11"/>
      <c r="F4" s="10"/>
      <c r="G4" s="9"/>
      <c r="H4" s="38"/>
      <c r="I4" s="38"/>
      <c r="J4" s="38"/>
      <c r="K4" s="11"/>
      <c r="L4" s="10"/>
      <c r="M4" s="9"/>
      <c r="N4" s="11"/>
      <c r="O4" s="10"/>
      <c r="P4" s="9">
        <v>11</v>
      </c>
      <c r="Q4" s="38">
        <v>1</v>
      </c>
      <c r="R4" s="11">
        <f t="shared" si="0"/>
        <v>12</v>
      </c>
      <c r="S4" s="9">
        <v>14</v>
      </c>
      <c r="T4" s="9">
        <v>18.205795372043099</v>
      </c>
      <c r="U4" s="38">
        <v>2.85767999962918</v>
      </c>
      <c r="V4" s="38">
        <f t="shared" ref="V4:V47" si="1">T4+U4</f>
        <v>21.063475371672279</v>
      </c>
      <c r="W4" s="39">
        <f t="shared" ref="W4:W47" si="2">2*R4-2*LN(V4)</f>
        <v>17.90491896902455</v>
      </c>
      <c r="X4" s="39">
        <f t="shared" ref="X4:X47" si="3">W4+(2*R4^2+2*R4)/(S4-R4-1)</f>
        <v>329.90491896902455</v>
      </c>
      <c r="Y4" s="8">
        <f t="shared" ref="Y4:Y47" si="4">R4*LN(S4)-2*LN(V4)</f>
        <v>25.573606924407649</v>
      </c>
    </row>
    <row r="5" spans="1:25" ht="15.75" thickBot="1" x14ac:dyDescent="0.3">
      <c r="A5" s="10">
        <v>3</v>
      </c>
      <c r="B5" s="38"/>
      <c r="C5" s="38"/>
      <c r="D5" s="14">
        <v>2.8499999362975099E-2</v>
      </c>
      <c r="E5" s="11"/>
      <c r="F5" s="10"/>
      <c r="G5" s="9"/>
      <c r="H5" s="38"/>
      <c r="I5" s="38"/>
      <c r="J5" s="38"/>
      <c r="K5" s="11"/>
      <c r="L5" s="10"/>
      <c r="M5" s="9"/>
      <c r="N5" s="11"/>
      <c r="O5" s="10"/>
      <c r="P5" s="9">
        <v>11</v>
      </c>
      <c r="Q5" s="38">
        <v>1</v>
      </c>
      <c r="R5" s="11">
        <f t="shared" si="0"/>
        <v>12</v>
      </c>
      <c r="S5" s="9">
        <v>14</v>
      </c>
      <c r="T5" s="9">
        <v>17.0677176246149</v>
      </c>
      <c r="U5" s="38">
        <v>3.0522848226186601</v>
      </c>
      <c r="V5" s="38">
        <f t="shared" si="1"/>
        <v>20.12000244723356</v>
      </c>
      <c r="W5" s="39">
        <f t="shared" si="2"/>
        <v>17.996571066273162</v>
      </c>
      <c r="X5" s="39">
        <f t="shared" si="3"/>
        <v>329.99657106627319</v>
      </c>
      <c r="Y5" s="8">
        <f t="shared" si="4"/>
        <v>25.665259021656261</v>
      </c>
    </row>
    <row r="6" spans="1:25" ht="15.75" thickBot="1" x14ac:dyDescent="0.3">
      <c r="A6" s="10">
        <v>4</v>
      </c>
      <c r="B6" s="38"/>
      <c r="C6" s="38"/>
      <c r="D6" s="38"/>
      <c r="E6" s="14">
        <v>7.9030364834786502</v>
      </c>
      <c r="F6" s="10"/>
      <c r="G6" s="9"/>
      <c r="H6" s="38"/>
      <c r="I6" s="38"/>
      <c r="J6" s="38"/>
      <c r="K6" s="11"/>
      <c r="L6" s="10"/>
      <c r="M6" s="9"/>
      <c r="N6" s="11"/>
      <c r="O6" s="10"/>
      <c r="P6" s="9">
        <v>11</v>
      </c>
      <c r="Q6" s="38">
        <v>1</v>
      </c>
      <c r="R6" s="11">
        <f t="shared" si="0"/>
        <v>12</v>
      </c>
      <c r="S6" s="9">
        <v>14</v>
      </c>
      <c r="T6" s="9">
        <v>17.8129110377165</v>
      </c>
      <c r="U6" s="38">
        <v>2.1067790728882301</v>
      </c>
      <c r="V6" s="38">
        <f t="shared" si="1"/>
        <v>19.91969011060473</v>
      </c>
      <c r="W6" s="39">
        <f t="shared" si="2"/>
        <v>18.016582609322207</v>
      </c>
      <c r="X6" s="39">
        <f t="shared" si="3"/>
        <v>330.0165826093222</v>
      </c>
      <c r="Y6" s="8">
        <f t="shared" si="4"/>
        <v>25.685270564705306</v>
      </c>
    </row>
    <row r="7" spans="1:25" ht="15.75" thickBot="1" x14ac:dyDescent="0.3">
      <c r="A7" s="10">
        <v>5</v>
      </c>
      <c r="B7" s="15">
        <f>0.0000281759097531376</f>
        <v>2.8175909753137601E-5</v>
      </c>
      <c r="C7" s="14">
        <v>999471056</v>
      </c>
      <c r="D7" s="38"/>
      <c r="E7" s="11"/>
      <c r="F7" s="10"/>
      <c r="G7" s="9"/>
      <c r="H7" s="38"/>
      <c r="I7" s="38"/>
      <c r="J7" s="38"/>
      <c r="K7" s="11"/>
      <c r="L7" s="10"/>
      <c r="M7" s="9"/>
      <c r="N7" s="11"/>
      <c r="O7" s="10"/>
      <c r="P7" s="9">
        <v>11</v>
      </c>
      <c r="Q7" s="38">
        <v>3</v>
      </c>
      <c r="R7" s="11">
        <f t="shared" si="0"/>
        <v>14</v>
      </c>
      <c r="S7" s="9">
        <v>14</v>
      </c>
      <c r="T7" s="9">
        <v>11.8419958650789</v>
      </c>
      <c r="U7" s="38">
        <v>3.29536306731839</v>
      </c>
      <c r="V7" s="38">
        <f t="shared" si="1"/>
        <v>15.137358932397291</v>
      </c>
      <c r="W7" s="39">
        <f t="shared" si="2"/>
        <v>22.565668420492283</v>
      </c>
      <c r="X7" s="39">
        <f t="shared" si="3"/>
        <v>-397.43433157950773</v>
      </c>
      <c r="Y7" s="8">
        <f t="shared" si="4"/>
        <v>31.5124710351059</v>
      </c>
    </row>
    <row r="8" spans="1:25" ht="15.75" thickBot="1" x14ac:dyDescent="0.3">
      <c r="A8" s="10">
        <v>6</v>
      </c>
      <c r="B8" s="15">
        <f>0.0000137654824029399</f>
        <v>1.37654824029399E-5</v>
      </c>
      <c r="C8" s="38"/>
      <c r="D8" s="14">
        <v>0.18811591277152101</v>
      </c>
      <c r="E8" s="11"/>
      <c r="F8" s="10"/>
      <c r="G8" s="9"/>
      <c r="H8" s="38"/>
      <c r="I8" s="38"/>
      <c r="J8" s="38"/>
      <c r="K8" s="11"/>
      <c r="L8" s="10"/>
      <c r="M8" s="9"/>
      <c r="N8" s="11"/>
      <c r="O8" s="10"/>
      <c r="P8" s="9">
        <v>11</v>
      </c>
      <c r="Q8" s="38">
        <v>3</v>
      </c>
      <c r="R8" s="11">
        <f t="shared" si="0"/>
        <v>14</v>
      </c>
      <c r="S8" s="9">
        <v>14</v>
      </c>
      <c r="T8" s="9">
        <v>11.522617912664</v>
      </c>
      <c r="U8" s="38">
        <v>3.0230113601759401</v>
      </c>
      <c r="V8" s="38">
        <f t="shared" si="1"/>
        <v>14.545629272839939</v>
      </c>
      <c r="W8" s="39">
        <f t="shared" si="2"/>
        <v>22.645418890257893</v>
      </c>
      <c r="X8" s="39">
        <f t="shared" si="3"/>
        <v>-397.35458110974213</v>
      </c>
      <c r="Y8" s="8">
        <f t="shared" si="4"/>
        <v>31.59222150487151</v>
      </c>
    </row>
    <row r="9" spans="1:25" ht="15.75" thickBot="1" x14ac:dyDescent="0.3">
      <c r="A9" s="10">
        <v>7</v>
      </c>
      <c r="B9" s="15"/>
      <c r="C9" s="38"/>
      <c r="D9" s="38"/>
      <c r="E9" s="14"/>
      <c r="F9" s="10"/>
      <c r="G9" s="9"/>
      <c r="H9" s="38"/>
      <c r="I9" s="38"/>
      <c r="J9" s="38"/>
      <c r="K9" s="11"/>
      <c r="L9" s="10"/>
      <c r="M9" s="9"/>
      <c r="N9" s="11"/>
      <c r="O9" s="10"/>
      <c r="P9" s="9">
        <v>11</v>
      </c>
      <c r="Q9" s="38">
        <v>3</v>
      </c>
      <c r="R9" s="11">
        <f t="shared" si="0"/>
        <v>14</v>
      </c>
      <c r="S9" s="9">
        <v>14</v>
      </c>
      <c r="T9" s="9"/>
      <c r="U9" s="38"/>
      <c r="V9" s="38">
        <f t="shared" si="1"/>
        <v>0</v>
      </c>
      <c r="W9" s="39" t="e">
        <f t="shared" si="2"/>
        <v>#NUM!</v>
      </c>
      <c r="X9" s="39" t="e">
        <f t="shared" si="3"/>
        <v>#NUM!</v>
      </c>
      <c r="Y9" s="8" t="e">
        <f t="shared" si="4"/>
        <v>#NUM!</v>
      </c>
    </row>
    <row r="10" spans="1:25" ht="15.75" thickBot="1" x14ac:dyDescent="0.3">
      <c r="A10" s="10">
        <v>8</v>
      </c>
      <c r="B10" s="38"/>
      <c r="C10" s="14"/>
      <c r="D10" s="38"/>
      <c r="E10" s="14"/>
      <c r="F10" s="10"/>
      <c r="G10" s="9"/>
      <c r="H10" s="38"/>
      <c r="I10" s="38"/>
      <c r="J10" s="38"/>
      <c r="K10" s="11"/>
      <c r="L10" s="10"/>
      <c r="M10" s="9"/>
      <c r="N10" s="11"/>
      <c r="O10" s="10"/>
      <c r="P10" s="9">
        <v>11</v>
      </c>
      <c r="Q10" s="38">
        <v>3</v>
      </c>
      <c r="R10" s="11">
        <f t="shared" si="0"/>
        <v>14</v>
      </c>
      <c r="S10" s="9">
        <v>14</v>
      </c>
      <c r="T10" s="9"/>
      <c r="U10" s="38"/>
      <c r="V10" s="38">
        <f t="shared" si="1"/>
        <v>0</v>
      </c>
      <c r="W10" s="39" t="e">
        <f t="shared" si="2"/>
        <v>#NUM!</v>
      </c>
      <c r="X10" s="39" t="e">
        <f t="shared" si="3"/>
        <v>#NUM!</v>
      </c>
      <c r="Y10" s="8" t="e">
        <f t="shared" si="4"/>
        <v>#NUM!</v>
      </c>
    </row>
    <row r="11" spans="1:25" ht="15.75" thickBot="1" x14ac:dyDescent="0.3">
      <c r="A11" s="10">
        <v>9</v>
      </c>
      <c r="B11" s="38"/>
      <c r="C11" s="38"/>
      <c r="D11" s="14"/>
      <c r="E11" s="14"/>
      <c r="F11" s="10"/>
      <c r="G11" s="9"/>
      <c r="H11" s="38"/>
      <c r="I11" s="38"/>
      <c r="J11" s="38"/>
      <c r="K11" s="11"/>
      <c r="L11" s="10"/>
      <c r="M11" s="9"/>
      <c r="N11" s="11"/>
      <c r="O11" s="10"/>
      <c r="P11" s="9">
        <v>11</v>
      </c>
      <c r="Q11" s="38">
        <v>3</v>
      </c>
      <c r="R11" s="11">
        <f t="shared" si="0"/>
        <v>14</v>
      </c>
      <c r="S11" s="9">
        <v>14</v>
      </c>
      <c r="T11" s="9"/>
      <c r="U11" s="38"/>
      <c r="V11" s="38">
        <f t="shared" si="1"/>
        <v>0</v>
      </c>
      <c r="W11" s="39" t="e">
        <f t="shared" si="2"/>
        <v>#NUM!</v>
      </c>
      <c r="X11" s="39" t="e">
        <f t="shared" si="3"/>
        <v>#NUM!</v>
      </c>
      <c r="Y11" s="8" t="e">
        <f t="shared" si="4"/>
        <v>#NUM!</v>
      </c>
    </row>
    <row r="12" spans="1:25" ht="15.75" thickBot="1" x14ac:dyDescent="0.3">
      <c r="A12" s="10">
        <v>10</v>
      </c>
      <c r="B12" s="15"/>
      <c r="C12" s="14"/>
      <c r="D12" s="38"/>
      <c r="E12" s="14"/>
      <c r="F12" s="10"/>
      <c r="G12" s="9"/>
      <c r="H12" s="38"/>
      <c r="I12" s="38"/>
      <c r="J12" s="38"/>
      <c r="K12" s="11"/>
      <c r="L12" s="10"/>
      <c r="M12" s="9"/>
      <c r="N12" s="11"/>
      <c r="O12" s="10"/>
      <c r="P12" s="9">
        <v>11</v>
      </c>
      <c r="Q12" s="38">
        <v>4</v>
      </c>
      <c r="R12" s="11">
        <f t="shared" si="0"/>
        <v>15</v>
      </c>
      <c r="S12" s="9">
        <v>14</v>
      </c>
      <c r="T12" s="9"/>
      <c r="U12" s="38"/>
      <c r="V12" s="38">
        <f t="shared" si="1"/>
        <v>0</v>
      </c>
      <c r="W12" s="39" t="e">
        <f t="shared" si="2"/>
        <v>#NUM!</v>
      </c>
      <c r="X12" s="39" t="e">
        <f t="shared" si="3"/>
        <v>#NUM!</v>
      </c>
      <c r="Y12" s="8" t="e">
        <f t="shared" si="4"/>
        <v>#NUM!</v>
      </c>
    </row>
    <row r="13" spans="1:25" ht="15.75" thickBot="1" x14ac:dyDescent="0.3">
      <c r="A13" s="4">
        <v>11</v>
      </c>
      <c r="B13" s="15"/>
      <c r="C13" s="6"/>
      <c r="D13" s="14"/>
      <c r="E13" s="14"/>
      <c r="F13" s="4"/>
      <c r="G13" s="3"/>
      <c r="H13" s="6"/>
      <c r="I13" s="6"/>
      <c r="J13" s="6"/>
      <c r="K13" s="5"/>
      <c r="L13" s="4"/>
      <c r="M13" s="3"/>
      <c r="N13" s="5"/>
      <c r="O13" s="4"/>
      <c r="P13" s="3">
        <v>11</v>
      </c>
      <c r="Q13" s="6">
        <v>4</v>
      </c>
      <c r="R13" s="5">
        <f t="shared" si="0"/>
        <v>15</v>
      </c>
      <c r="S13" s="3">
        <v>14</v>
      </c>
      <c r="T13" s="3"/>
      <c r="U13" s="6"/>
      <c r="V13" s="6">
        <f t="shared" si="1"/>
        <v>0</v>
      </c>
      <c r="W13" s="2" t="e">
        <f t="shared" si="2"/>
        <v>#NUM!</v>
      </c>
      <c r="X13" s="2" t="e">
        <f t="shared" si="3"/>
        <v>#NUM!</v>
      </c>
      <c r="Y13" s="1" t="e">
        <f t="shared" si="4"/>
        <v>#NUM!</v>
      </c>
    </row>
    <row r="14" spans="1:25" ht="15.75" thickBot="1" x14ac:dyDescent="0.3">
      <c r="A14" s="19">
        <v>12</v>
      </c>
      <c r="B14" s="21"/>
      <c r="C14" s="21"/>
      <c r="D14" s="21"/>
      <c r="E14" s="20"/>
      <c r="F14" s="19"/>
      <c r="G14" s="12"/>
      <c r="H14" s="21"/>
      <c r="I14" s="21"/>
      <c r="J14" s="21"/>
      <c r="K14" s="20"/>
      <c r="L14" s="19"/>
      <c r="M14" s="18"/>
      <c r="N14" s="20"/>
      <c r="O14" s="19"/>
      <c r="P14" s="18">
        <v>11</v>
      </c>
      <c r="Q14" s="21">
        <v>1</v>
      </c>
      <c r="R14" s="20">
        <f t="shared" si="0"/>
        <v>12</v>
      </c>
      <c r="S14" s="18">
        <v>14</v>
      </c>
      <c r="T14" s="18"/>
      <c r="U14" s="21"/>
      <c r="V14" s="21">
        <f t="shared" si="1"/>
        <v>0</v>
      </c>
      <c r="W14" s="17" t="e">
        <f t="shared" si="2"/>
        <v>#NUM!</v>
      </c>
      <c r="X14" s="17" t="e">
        <f t="shared" si="3"/>
        <v>#NUM!</v>
      </c>
      <c r="Y14" s="16" t="e">
        <f t="shared" si="4"/>
        <v>#NUM!</v>
      </c>
    </row>
    <row r="15" spans="1:25" ht="15.75" thickBot="1" x14ac:dyDescent="0.3">
      <c r="A15" s="10">
        <v>13</v>
      </c>
      <c r="B15" s="38"/>
      <c r="C15" s="38"/>
      <c r="D15" s="38"/>
      <c r="E15" s="11"/>
      <c r="F15" s="10"/>
      <c r="G15" s="9"/>
      <c r="H15" s="12"/>
      <c r="I15" s="38"/>
      <c r="J15" s="38"/>
      <c r="K15" s="11"/>
      <c r="L15" s="10"/>
      <c r="M15" s="9"/>
      <c r="N15" s="11"/>
      <c r="O15" s="10"/>
      <c r="P15" s="9">
        <v>11</v>
      </c>
      <c r="Q15" s="38">
        <v>1</v>
      </c>
      <c r="R15" s="11">
        <f t="shared" si="0"/>
        <v>12</v>
      </c>
      <c r="S15" s="9">
        <v>14</v>
      </c>
      <c r="T15" s="9"/>
      <c r="U15" s="38"/>
      <c r="V15" s="38">
        <f t="shared" si="1"/>
        <v>0</v>
      </c>
      <c r="W15" s="39" t="e">
        <f t="shared" si="2"/>
        <v>#NUM!</v>
      </c>
      <c r="X15" s="39" t="e">
        <f t="shared" si="3"/>
        <v>#NUM!</v>
      </c>
      <c r="Y15" s="8" t="e">
        <f t="shared" si="4"/>
        <v>#NUM!</v>
      </c>
    </row>
    <row r="16" spans="1:25" ht="15.75" thickBot="1" x14ac:dyDescent="0.3">
      <c r="A16" s="10">
        <v>14</v>
      </c>
      <c r="B16" s="38"/>
      <c r="C16" s="38"/>
      <c r="D16" s="38"/>
      <c r="E16" s="11"/>
      <c r="F16" s="10"/>
      <c r="G16" s="9"/>
      <c r="H16" s="38"/>
      <c r="I16" s="12"/>
      <c r="J16" s="38"/>
      <c r="K16" s="11"/>
      <c r="L16" s="10"/>
      <c r="M16" s="9"/>
      <c r="N16" s="11"/>
      <c r="O16" s="10"/>
      <c r="P16" s="9">
        <v>11</v>
      </c>
      <c r="Q16" s="38">
        <v>1</v>
      </c>
      <c r="R16" s="11">
        <f t="shared" si="0"/>
        <v>12</v>
      </c>
      <c r="S16" s="9">
        <v>14</v>
      </c>
      <c r="T16" s="9"/>
      <c r="U16" s="38"/>
      <c r="V16" s="38">
        <f t="shared" si="1"/>
        <v>0</v>
      </c>
      <c r="W16" s="39" t="e">
        <f t="shared" si="2"/>
        <v>#NUM!</v>
      </c>
      <c r="X16" s="39" t="e">
        <f t="shared" si="3"/>
        <v>#NUM!</v>
      </c>
      <c r="Y16" s="8" t="e">
        <f t="shared" si="4"/>
        <v>#NUM!</v>
      </c>
    </row>
    <row r="17" spans="1:25" ht="15.75" thickBot="1" x14ac:dyDescent="0.3">
      <c r="A17" s="10">
        <v>15</v>
      </c>
      <c r="B17" s="38"/>
      <c r="C17" s="38"/>
      <c r="D17" s="38"/>
      <c r="E17" s="11"/>
      <c r="F17" s="10"/>
      <c r="G17" s="9"/>
      <c r="H17" s="38"/>
      <c r="I17" s="38"/>
      <c r="J17" s="12"/>
      <c r="K17" s="11"/>
      <c r="L17" s="10"/>
      <c r="M17" s="9"/>
      <c r="N17" s="11"/>
      <c r="O17" s="10"/>
      <c r="P17" s="9">
        <v>11</v>
      </c>
      <c r="Q17" s="38">
        <v>1</v>
      </c>
      <c r="R17" s="11">
        <f t="shared" si="0"/>
        <v>12</v>
      </c>
      <c r="S17" s="9">
        <v>14</v>
      </c>
      <c r="T17" s="9"/>
      <c r="U17" s="38"/>
      <c r="V17" s="38">
        <f t="shared" si="1"/>
        <v>0</v>
      </c>
      <c r="W17" s="39" t="e">
        <f t="shared" si="2"/>
        <v>#NUM!</v>
      </c>
      <c r="X17" s="39" t="e">
        <f t="shared" si="3"/>
        <v>#NUM!</v>
      </c>
      <c r="Y17" s="8" t="e">
        <f t="shared" si="4"/>
        <v>#NUM!</v>
      </c>
    </row>
    <row r="18" spans="1:25" ht="15.75" thickBot="1" x14ac:dyDescent="0.3">
      <c r="A18" s="10">
        <v>16</v>
      </c>
      <c r="B18" s="38"/>
      <c r="C18" s="38"/>
      <c r="D18" s="38"/>
      <c r="E18" s="11"/>
      <c r="F18" s="10"/>
      <c r="G18" s="9"/>
      <c r="H18" s="38"/>
      <c r="I18" s="38"/>
      <c r="J18" s="38"/>
      <c r="K18" s="12"/>
      <c r="L18" s="10"/>
      <c r="M18" s="9"/>
      <c r="N18" s="11"/>
      <c r="O18" s="10"/>
      <c r="P18" s="9">
        <v>11</v>
      </c>
      <c r="Q18" s="38">
        <v>1</v>
      </c>
      <c r="R18" s="11">
        <f t="shared" si="0"/>
        <v>12</v>
      </c>
      <c r="S18" s="9">
        <v>14</v>
      </c>
      <c r="T18" s="9"/>
      <c r="U18" s="38"/>
      <c r="V18" s="38">
        <f t="shared" si="1"/>
        <v>0</v>
      </c>
      <c r="W18" s="39" t="e">
        <f t="shared" si="2"/>
        <v>#NUM!</v>
      </c>
      <c r="X18" s="39" t="e">
        <f t="shared" si="3"/>
        <v>#NUM!</v>
      </c>
      <c r="Y18" s="8" t="e">
        <f t="shared" si="4"/>
        <v>#NUM!</v>
      </c>
    </row>
    <row r="19" spans="1:25" ht="15.75" thickBot="1" x14ac:dyDescent="0.3">
      <c r="A19" s="10">
        <v>17</v>
      </c>
      <c r="B19" s="38"/>
      <c r="C19" s="38"/>
      <c r="D19" s="38"/>
      <c r="E19" s="11"/>
      <c r="F19" s="10"/>
      <c r="G19" s="12"/>
      <c r="H19" s="12"/>
      <c r="I19" s="38"/>
      <c r="J19" s="38"/>
      <c r="K19" s="11"/>
      <c r="L19" s="10"/>
      <c r="M19" s="9"/>
      <c r="N19" s="11"/>
      <c r="O19" s="10"/>
      <c r="P19" s="9">
        <v>11</v>
      </c>
      <c r="Q19" s="38">
        <v>3</v>
      </c>
      <c r="R19" s="11">
        <f t="shared" si="0"/>
        <v>14</v>
      </c>
      <c r="S19" s="9">
        <v>14</v>
      </c>
      <c r="T19" s="9"/>
      <c r="U19" s="38"/>
      <c r="V19" s="38">
        <f t="shared" si="1"/>
        <v>0</v>
      </c>
      <c r="W19" s="39" t="e">
        <f t="shared" si="2"/>
        <v>#NUM!</v>
      </c>
      <c r="X19" s="39" t="e">
        <f t="shared" si="3"/>
        <v>#NUM!</v>
      </c>
      <c r="Y19" s="8" t="e">
        <f t="shared" si="4"/>
        <v>#NUM!</v>
      </c>
    </row>
    <row r="20" spans="1:25" ht="15.75" thickBot="1" x14ac:dyDescent="0.3">
      <c r="A20" s="10">
        <v>18</v>
      </c>
      <c r="B20" s="38"/>
      <c r="C20" s="38"/>
      <c r="D20" s="38"/>
      <c r="E20" s="11"/>
      <c r="F20" s="10"/>
      <c r="G20" s="12"/>
      <c r="H20" s="38"/>
      <c r="I20" s="12"/>
      <c r="J20" s="38"/>
      <c r="K20" s="11"/>
      <c r="L20" s="10"/>
      <c r="M20" s="9"/>
      <c r="N20" s="11"/>
      <c r="O20" s="10"/>
      <c r="P20" s="9">
        <v>11</v>
      </c>
      <c r="Q20" s="38">
        <v>3</v>
      </c>
      <c r="R20" s="11">
        <f t="shared" si="0"/>
        <v>14</v>
      </c>
      <c r="S20" s="9">
        <v>14</v>
      </c>
      <c r="T20" s="9"/>
      <c r="U20" s="38"/>
      <c r="V20" s="38">
        <f t="shared" si="1"/>
        <v>0</v>
      </c>
      <c r="W20" s="39" t="e">
        <f t="shared" si="2"/>
        <v>#NUM!</v>
      </c>
      <c r="X20" s="39" t="e">
        <f t="shared" si="3"/>
        <v>#NUM!</v>
      </c>
      <c r="Y20" s="8" t="e">
        <f t="shared" si="4"/>
        <v>#NUM!</v>
      </c>
    </row>
    <row r="21" spans="1:25" ht="15.75" thickBot="1" x14ac:dyDescent="0.3">
      <c r="A21" s="10">
        <v>19</v>
      </c>
      <c r="B21" s="38"/>
      <c r="C21" s="38"/>
      <c r="D21" s="38"/>
      <c r="E21" s="11"/>
      <c r="F21" s="10"/>
      <c r="G21" s="12"/>
      <c r="H21" s="38"/>
      <c r="I21" s="38"/>
      <c r="J21" s="12"/>
      <c r="K21" s="11"/>
      <c r="L21" s="10"/>
      <c r="M21" s="9"/>
      <c r="N21" s="11"/>
      <c r="O21" s="10"/>
      <c r="P21" s="9">
        <v>11</v>
      </c>
      <c r="Q21" s="38">
        <v>3</v>
      </c>
      <c r="R21" s="11">
        <f t="shared" si="0"/>
        <v>14</v>
      </c>
      <c r="S21" s="9">
        <v>14</v>
      </c>
      <c r="T21" s="9"/>
      <c r="U21" s="38"/>
      <c r="V21" s="38">
        <f t="shared" si="1"/>
        <v>0</v>
      </c>
      <c r="W21" s="39" t="e">
        <f t="shared" si="2"/>
        <v>#NUM!</v>
      </c>
      <c r="X21" s="39" t="e">
        <f t="shared" si="3"/>
        <v>#NUM!</v>
      </c>
      <c r="Y21" s="8" t="e">
        <f t="shared" si="4"/>
        <v>#NUM!</v>
      </c>
    </row>
    <row r="22" spans="1:25" ht="15.75" thickBot="1" x14ac:dyDescent="0.3">
      <c r="A22" s="10">
        <v>20</v>
      </c>
      <c r="B22" s="38"/>
      <c r="C22" s="38"/>
      <c r="D22" s="38"/>
      <c r="E22" s="11"/>
      <c r="F22" s="10"/>
      <c r="G22" s="12"/>
      <c r="H22" s="38"/>
      <c r="I22" s="38"/>
      <c r="J22" s="38"/>
      <c r="K22" s="12"/>
      <c r="L22" s="10"/>
      <c r="M22" s="9"/>
      <c r="N22" s="11"/>
      <c r="O22" s="10"/>
      <c r="P22" s="9">
        <v>11</v>
      </c>
      <c r="Q22" s="38">
        <v>3</v>
      </c>
      <c r="R22" s="11">
        <f t="shared" si="0"/>
        <v>14</v>
      </c>
      <c r="S22" s="9">
        <v>14</v>
      </c>
      <c r="T22" s="9"/>
      <c r="U22" s="38"/>
      <c r="V22" s="38">
        <f t="shared" si="1"/>
        <v>0</v>
      </c>
      <c r="W22" s="39" t="e">
        <f t="shared" si="2"/>
        <v>#NUM!</v>
      </c>
      <c r="X22" s="39" t="e">
        <f t="shared" si="3"/>
        <v>#NUM!</v>
      </c>
      <c r="Y22" s="8" t="e">
        <f t="shared" si="4"/>
        <v>#NUM!</v>
      </c>
    </row>
    <row r="23" spans="1:25" ht="15.75" thickBot="1" x14ac:dyDescent="0.3">
      <c r="A23" s="10">
        <v>21</v>
      </c>
      <c r="B23" s="38"/>
      <c r="C23" s="38"/>
      <c r="D23" s="38"/>
      <c r="E23" s="11"/>
      <c r="F23" s="10"/>
      <c r="G23" s="9"/>
      <c r="H23" s="12"/>
      <c r="I23" s="12"/>
      <c r="J23" s="38"/>
      <c r="K23" s="11"/>
      <c r="L23" s="10"/>
      <c r="M23" s="9"/>
      <c r="N23" s="11"/>
      <c r="O23" s="10"/>
      <c r="P23" s="9">
        <v>11</v>
      </c>
      <c r="Q23" s="38">
        <v>3</v>
      </c>
      <c r="R23" s="11">
        <f t="shared" si="0"/>
        <v>14</v>
      </c>
      <c r="S23" s="9">
        <v>14</v>
      </c>
      <c r="T23" s="9"/>
      <c r="U23" s="38"/>
      <c r="V23" s="38">
        <f t="shared" si="1"/>
        <v>0</v>
      </c>
      <c r="W23" s="39" t="e">
        <f t="shared" si="2"/>
        <v>#NUM!</v>
      </c>
      <c r="X23" s="39" t="e">
        <f t="shared" si="3"/>
        <v>#NUM!</v>
      </c>
      <c r="Y23" s="8" t="e">
        <f t="shared" si="4"/>
        <v>#NUM!</v>
      </c>
    </row>
    <row r="24" spans="1:25" ht="15.75" thickBot="1" x14ac:dyDescent="0.3">
      <c r="A24" s="10">
        <v>22</v>
      </c>
      <c r="B24" s="38"/>
      <c r="C24" s="38"/>
      <c r="D24" s="38"/>
      <c r="E24" s="11"/>
      <c r="F24" s="10"/>
      <c r="G24" s="9"/>
      <c r="H24" s="12"/>
      <c r="I24" s="38"/>
      <c r="J24" s="12"/>
      <c r="K24" s="11"/>
      <c r="L24" s="10"/>
      <c r="M24" s="9"/>
      <c r="N24" s="11"/>
      <c r="O24" s="10"/>
      <c r="P24" s="9">
        <v>11</v>
      </c>
      <c r="Q24" s="38">
        <v>3</v>
      </c>
      <c r="R24" s="11">
        <f t="shared" si="0"/>
        <v>14</v>
      </c>
      <c r="S24" s="9">
        <v>14</v>
      </c>
      <c r="T24" s="9"/>
      <c r="U24" s="38"/>
      <c r="V24" s="38">
        <f t="shared" si="1"/>
        <v>0</v>
      </c>
      <c r="W24" s="39" t="e">
        <f t="shared" si="2"/>
        <v>#NUM!</v>
      </c>
      <c r="X24" s="39" t="e">
        <f t="shared" si="3"/>
        <v>#NUM!</v>
      </c>
      <c r="Y24" s="8" t="e">
        <f t="shared" si="4"/>
        <v>#NUM!</v>
      </c>
    </row>
    <row r="25" spans="1:25" ht="15.75" thickBot="1" x14ac:dyDescent="0.3">
      <c r="A25" s="10">
        <v>23</v>
      </c>
      <c r="B25" s="38"/>
      <c r="C25" s="38"/>
      <c r="D25" s="38"/>
      <c r="E25" s="11"/>
      <c r="F25" s="10"/>
      <c r="G25" s="9"/>
      <c r="H25" s="12"/>
      <c r="I25" s="38"/>
      <c r="J25" s="38"/>
      <c r="K25" s="12"/>
      <c r="L25" s="10"/>
      <c r="M25" s="9"/>
      <c r="N25" s="11"/>
      <c r="O25" s="10"/>
      <c r="P25" s="9">
        <v>11</v>
      </c>
      <c r="Q25" s="38">
        <v>3</v>
      </c>
      <c r="R25" s="11">
        <f t="shared" si="0"/>
        <v>14</v>
      </c>
      <c r="S25" s="9">
        <v>14</v>
      </c>
      <c r="T25" s="9"/>
      <c r="U25" s="38"/>
      <c r="V25" s="38">
        <f t="shared" si="1"/>
        <v>0</v>
      </c>
      <c r="W25" s="39" t="e">
        <f t="shared" si="2"/>
        <v>#NUM!</v>
      </c>
      <c r="X25" s="39" t="e">
        <f t="shared" si="3"/>
        <v>#NUM!</v>
      </c>
      <c r="Y25" s="8" t="e">
        <f t="shared" si="4"/>
        <v>#NUM!</v>
      </c>
    </row>
    <row r="26" spans="1:25" ht="15.75" thickBot="1" x14ac:dyDescent="0.3">
      <c r="A26" s="10">
        <v>24</v>
      </c>
      <c r="B26" s="38"/>
      <c r="C26" s="38"/>
      <c r="D26" s="38"/>
      <c r="E26" s="11"/>
      <c r="F26" s="10"/>
      <c r="G26" s="9"/>
      <c r="H26" s="38"/>
      <c r="I26" s="12"/>
      <c r="J26" s="12"/>
      <c r="K26" s="11"/>
      <c r="L26" s="10"/>
      <c r="M26" s="9"/>
      <c r="N26" s="11"/>
      <c r="O26" s="10"/>
      <c r="P26" s="9">
        <v>11</v>
      </c>
      <c r="Q26" s="38">
        <v>3</v>
      </c>
      <c r="R26" s="11">
        <f t="shared" si="0"/>
        <v>14</v>
      </c>
      <c r="S26" s="9">
        <v>14</v>
      </c>
      <c r="T26" s="9"/>
      <c r="U26" s="38"/>
      <c r="V26" s="38">
        <f t="shared" si="1"/>
        <v>0</v>
      </c>
      <c r="W26" s="39" t="e">
        <f t="shared" si="2"/>
        <v>#NUM!</v>
      </c>
      <c r="X26" s="39" t="e">
        <f t="shared" si="3"/>
        <v>#NUM!</v>
      </c>
      <c r="Y26" s="8" t="e">
        <f t="shared" si="4"/>
        <v>#NUM!</v>
      </c>
    </row>
    <row r="27" spans="1:25" ht="15.75" thickBot="1" x14ac:dyDescent="0.3">
      <c r="A27" s="10">
        <v>25</v>
      </c>
      <c r="B27" s="38"/>
      <c r="C27" s="38"/>
      <c r="D27" s="38"/>
      <c r="E27" s="11"/>
      <c r="F27" s="10"/>
      <c r="G27" s="9"/>
      <c r="H27" s="38"/>
      <c r="I27" s="12"/>
      <c r="J27" s="38"/>
      <c r="K27" s="12"/>
      <c r="L27" s="10"/>
      <c r="M27" s="9"/>
      <c r="N27" s="11"/>
      <c r="O27" s="10"/>
      <c r="P27" s="9">
        <v>11</v>
      </c>
      <c r="Q27" s="38">
        <v>3</v>
      </c>
      <c r="R27" s="11">
        <f t="shared" si="0"/>
        <v>14</v>
      </c>
      <c r="S27" s="9">
        <v>14</v>
      </c>
      <c r="T27" s="9"/>
      <c r="U27" s="38"/>
      <c r="V27" s="38">
        <f t="shared" si="1"/>
        <v>0</v>
      </c>
      <c r="W27" s="39" t="e">
        <f t="shared" si="2"/>
        <v>#NUM!</v>
      </c>
      <c r="X27" s="39" t="e">
        <f t="shared" si="3"/>
        <v>#NUM!</v>
      </c>
      <c r="Y27" s="8" t="e">
        <f t="shared" si="4"/>
        <v>#NUM!</v>
      </c>
    </row>
    <row r="28" spans="1:25" ht="15.75" thickBot="1" x14ac:dyDescent="0.3">
      <c r="A28" s="10">
        <v>26</v>
      </c>
      <c r="B28" s="38"/>
      <c r="C28" s="38"/>
      <c r="D28" s="38"/>
      <c r="E28" s="11"/>
      <c r="F28" s="10"/>
      <c r="G28" s="9"/>
      <c r="H28" s="38"/>
      <c r="I28" s="38"/>
      <c r="J28" s="12"/>
      <c r="K28" s="12"/>
      <c r="L28" s="10"/>
      <c r="M28" s="9"/>
      <c r="N28" s="11"/>
      <c r="O28" s="10"/>
      <c r="P28" s="9">
        <v>11</v>
      </c>
      <c r="Q28" s="38">
        <v>3</v>
      </c>
      <c r="R28" s="11">
        <f t="shared" si="0"/>
        <v>14</v>
      </c>
      <c r="S28" s="9">
        <v>14</v>
      </c>
      <c r="T28" s="9"/>
      <c r="U28" s="38"/>
      <c r="V28" s="38">
        <f t="shared" si="1"/>
        <v>0</v>
      </c>
      <c r="W28" s="39" t="e">
        <f t="shared" si="2"/>
        <v>#NUM!</v>
      </c>
      <c r="X28" s="39" t="e">
        <f t="shared" si="3"/>
        <v>#NUM!</v>
      </c>
      <c r="Y28" s="8" t="e">
        <f t="shared" si="4"/>
        <v>#NUM!</v>
      </c>
    </row>
    <row r="29" spans="1:25" ht="15.75" thickBot="1" x14ac:dyDescent="0.3">
      <c r="A29" s="10">
        <v>27</v>
      </c>
      <c r="B29" s="38"/>
      <c r="C29" s="38"/>
      <c r="D29" s="38"/>
      <c r="E29" s="11"/>
      <c r="F29" s="10"/>
      <c r="G29" s="12"/>
      <c r="H29" s="12"/>
      <c r="I29" s="12"/>
      <c r="J29" s="38"/>
      <c r="K29" s="11"/>
      <c r="L29" s="10"/>
      <c r="M29" s="9"/>
      <c r="N29" s="11"/>
      <c r="O29" s="10"/>
      <c r="P29" s="9">
        <v>11</v>
      </c>
      <c r="Q29" s="38">
        <v>4</v>
      </c>
      <c r="R29" s="11">
        <f t="shared" si="0"/>
        <v>15</v>
      </c>
      <c r="S29" s="9">
        <v>14</v>
      </c>
      <c r="T29" s="9"/>
      <c r="U29" s="38"/>
      <c r="V29" s="38">
        <f t="shared" si="1"/>
        <v>0</v>
      </c>
      <c r="W29" s="39" t="e">
        <f t="shared" si="2"/>
        <v>#NUM!</v>
      </c>
      <c r="X29" s="39" t="e">
        <f t="shared" si="3"/>
        <v>#NUM!</v>
      </c>
      <c r="Y29" s="8" t="e">
        <f t="shared" si="4"/>
        <v>#NUM!</v>
      </c>
    </row>
    <row r="30" spans="1:25" ht="15.75" thickBot="1" x14ac:dyDescent="0.3">
      <c r="A30" s="10">
        <v>28</v>
      </c>
      <c r="B30" s="38"/>
      <c r="C30" s="38"/>
      <c r="D30" s="38"/>
      <c r="E30" s="11"/>
      <c r="F30" s="10"/>
      <c r="G30" s="12"/>
      <c r="H30" s="12"/>
      <c r="I30" s="38"/>
      <c r="J30" s="12"/>
      <c r="K30" s="11"/>
      <c r="L30" s="10"/>
      <c r="M30" s="9"/>
      <c r="N30" s="11"/>
      <c r="O30" s="10"/>
      <c r="P30" s="9">
        <v>11</v>
      </c>
      <c r="Q30" s="38">
        <v>4</v>
      </c>
      <c r="R30" s="11">
        <f t="shared" si="0"/>
        <v>15</v>
      </c>
      <c r="S30" s="9">
        <v>14</v>
      </c>
      <c r="T30" s="9"/>
      <c r="U30" s="38"/>
      <c r="V30" s="38">
        <f t="shared" si="1"/>
        <v>0</v>
      </c>
      <c r="W30" s="39" t="e">
        <f t="shared" si="2"/>
        <v>#NUM!</v>
      </c>
      <c r="X30" s="39" t="e">
        <f t="shared" si="3"/>
        <v>#NUM!</v>
      </c>
      <c r="Y30" s="8" t="e">
        <f t="shared" si="4"/>
        <v>#NUM!</v>
      </c>
    </row>
    <row r="31" spans="1:25" ht="15.75" thickBot="1" x14ac:dyDescent="0.3">
      <c r="A31" s="10">
        <v>29</v>
      </c>
      <c r="B31" s="38"/>
      <c r="C31" s="38"/>
      <c r="D31" s="38"/>
      <c r="E31" s="11"/>
      <c r="F31" s="10"/>
      <c r="G31" s="12"/>
      <c r="H31" s="12"/>
      <c r="I31" s="38"/>
      <c r="J31" s="38"/>
      <c r="K31" s="12"/>
      <c r="L31" s="10"/>
      <c r="M31" s="9"/>
      <c r="N31" s="11"/>
      <c r="O31" s="10"/>
      <c r="P31" s="9">
        <v>11</v>
      </c>
      <c r="Q31" s="38">
        <v>4</v>
      </c>
      <c r="R31" s="11">
        <f t="shared" si="0"/>
        <v>15</v>
      </c>
      <c r="S31" s="9">
        <v>14</v>
      </c>
      <c r="T31" s="9"/>
      <c r="U31" s="38"/>
      <c r="V31" s="38">
        <f t="shared" si="1"/>
        <v>0</v>
      </c>
      <c r="W31" s="39" t="e">
        <f t="shared" si="2"/>
        <v>#NUM!</v>
      </c>
      <c r="X31" s="39" t="e">
        <f t="shared" si="3"/>
        <v>#NUM!</v>
      </c>
      <c r="Y31" s="8" t="e">
        <f t="shared" si="4"/>
        <v>#NUM!</v>
      </c>
    </row>
    <row r="32" spans="1:25" ht="15.75" thickBot="1" x14ac:dyDescent="0.3">
      <c r="A32" s="10">
        <v>30</v>
      </c>
      <c r="B32" s="38"/>
      <c r="C32" s="38"/>
      <c r="D32" s="38"/>
      <c r="E32" s="11"/>
      <c r="F32" s="10"/>
      <c r="G32" s="12"/>
      <c r="H32" s="38"/>
      <c r="I32" s="12"/>
      <c r="J32" s="12"/>
      <c r="K32" s="11"/>
      <c r="L32" s="10"/>
      <c r="M32" s="9"/>
      <c r="N32" s="11"/>
      <c r="O32" s="10"/>
      <c r="P32" s="9">
        <v>11</v>
      </c>
      <c r="Q32" s="38">
        <v>4</v>
      </c>
      <c r="R32" s="11">
        <f t="shared" si="0"/>
        <v>15</v>
      </c>
      <c r="S32" s="9">
        <v>14</v>
      </c>
      <c r="T32" s="9"/>
      <c r="U32" s="38"/>
      <c r="V32" s="38">
        <f t="shared" si="1"/>
        <v>0</v>
      </c>
      <c r="W32" s="39" t="e">
        <f t="shared" si="2"/>
        <v>#NUM!</v>
      </c>
      <c r="X32" s="39" t="e">
        <f t="shared" si="3"/>
        <v>#NUM!</v>
      </c>
      <c r="Y32" s="8" t="e">
        <f t="shared" si="4"/>
        <v>#NUM!</v>
      </c>
    </row>
    <row r="33" spans="1:25" ht="15.75" thickBot="1" x14ac:dyDescent="0.3">
      <c r="A33" s="10">
        <v>31</v>
      </c>
      <c r="B33" s="38"/>
      <c r="C33" s="38"/>
      <c r="D33" s="38"/>
      <c r="E33" s="11"/>
      <c r="F33" s="10"/>
      <c r="G33" s="12"/>
      <c r="H33" s="38"/>
      <c r="I33" s="12"/>
      <c r="J33" s="38"/>
      <c r="K33" s="12"/>
      <c r="L33" s="10"/>
      <c r="M33" s="9"/>
      <c r="N33" s="11"/>
      <c r="O33" s="10"/>
      <c r="P33" s="9">
        <v>11</v>
      </c>
      <c r="Q33" s="38">
        <v>4</v>
      </c>
      <c r="R33" s="11">
        <f t="shared" si="0"/>
        <v>15</v>
      </c>
      <c r="S33" s="9">
        <v>14</v>
      </c>
      <c r="T33" s="9"/>
      <c r="U33" s="38"/>
      <c r="V33" s="38">
        <f t="shared" si="1"/>
        <v>0</v>
      </c>
      <c r="W33" s="39" t="e">
        <f t="shared" si="2"/>
        <v>#NUM!</v>
      </c>
      <c r="X33" s="39" t="e">
        <f t="shared" si="3"/>
        <v>#NUM!</v>
      </c>
      <c r="Y33" s="8" t="e">
        <f t="shared" si="4"/>
        <v>#NUM!</v>
      </c>
    </row>
    <row r="34" spans="1:25" ht="15.75" thickBot="1" x14ac:dyDescent="0.3">
      <c r="A34" s="10">
        <v>32</v>
      </c>
      <c r="B34" s="38"/>
      <c r="C34" s="38"/>
      <c r="D34" s="38"/>
      <c r="E34" s="11"/>
      <c r="F34" s="10"/>
      <c r="G34" s="12"/>
      <c r="H34" s="38"/>
      <c r="I34" s="38"/>
      <c r="J34" s="13"/>
      <c r="K34" s="12"/>
      <c r="L34" s="10"/>
      <c r="M34" s="9"/>
      <c r="N34" s="11"/>
      <c r="O34" s="10"/>
      <c r="P34" s="9">
        <v>11</v>
      </c>
      <c r="Q34" s="38">
        <v>4</v>
      </c>
      <c r="R34" s="11">
        <f t="shared" si="0"/>
        <v>15</v>
      </c>
      <c r="S34" s="9">
        <v>14</v>
      </c>
      <c r="T34" s="9"/>
      <c r="U34" s="38"/>
      <c r="V34" s="38">
        <f t="shared" si="1"/>
        <v>0</v>
      </c>
      <c r="W34" s="39" t="e">
        <f t="shared" si="2"/>
        <v>#NUM!</v>
      </c>
      <c r="X34" s="39" t="e">
        <f t="shared" si="3"/>
        <v>#NUM!</v>
      </c>
      <c r="Y34" s="8" t="e">
        <f t="shared" si="4"/>
        <v>#NUM!</v>
      </c>
    </row>
    <row r="35" spans="1:25" ht="15.75" thickBot="1" x14ac:dyDescent="0.3">
      <c r="A35" s="10">
        <v>33</v>
      </c>
      <c r="B35" s="38"/>
      <c r="C35" s="38"/>
      <c r="D35" s="38"/>
      <c r="E35" s="11"/>
      <c r="F35" s="10"/>
      <c r="G35" s="9"/>
      <c r="H35" s="12"/>
      <c r="I35" s="12"/>
      <c r="J35" s="12"/>
      <c r="K35" s="11"/>
      <c r="L35" s="10"/>
      <c r="M35" s="9"/>
      <c r="N35" s="11"/>
      <c r="O35" s="10"/>
      <c r="P35" s="9">
        <v>11</v>
      </c>
      <c r="Q35" s="38">
        <v>4</v>
      </c>
      <c r="R35" s="11">
        <f t="shared" si="0"/>
        <v>15</v>
      </c>
      <c r="S35" s="9">
        <v>14</v>
      </c>
      <c r="T35" s="9"/>
      <c r="U35" s="38"/>
      <c r="V35" s="38">
        <f t="shared" si="1"/>
        <v>0</v>
      </c>
      <c r="W35" s="39" t="e">
        <f t="shared" si="2"/>
        <v>#NUM!</v>
      </c>
      <c r="X35" s="39" t="e">
        <f t="shared" si="3"/>
        <v>#NUM!</v>
      </c>
      <c r="Y35" s="8" t="e">
        <f t="shared" si="4"/>
        <v>#NUM!</v>
      </c>
    </row>
    <row r="36" spans="1:25" ht="15.75" thickBot="1" x14ac:dyDescent="0.3">
      <c r="A36" s="10">
        <v>34</v>
      </c>
      <c r="B36" s="38"/>
      <c r="C36" s="38"/>
      <c r="D36" s="38"/>
      <c r="E36" s="11"/>
      <c r="F36" s="10"/>
      <c r="G36" s="9"/>
      <c r="H36" s="12"/>
      <c r="I36" s="12"/>
      <c r="J36" s="38"/>
      <c r="K36" s="12"/>
      <c r="L36" s="10"/>
      <c r="M36" s="9"/>
      <c r="N36" s="11"/>
      <c r="O36" s="10"/>
      <c r="P36" s="9">
        <v>11</v>
      </c>
      <c r="Q36" s="38">
        <v>4</v>
      </c>
      <c r="R36" s="11">
        <f t="shared" si="0"/>
        <v>15</v>
      </c>
      <c r="S36" s="9">
        <v>14</v>
      </c>
      <c r="T36" s="9"/>
      <c r="U36" s="38"/>
      <c r="V36" s="38">
        <f t="shared" si="1"/>
        <v>0</v>
      </c>
      <c r="W36" s="39" t="e">
        <f t="shared" si="2"/>
        <v>#NUM!</v>
      </c>
      <c r="X36" s="39" t="e">
        <f t="shared" si="3"/>
        <v>#NUM!</v>
      </c>
      <c r="Y36" s="8" t="e">
        <f t="shared" si="4"/>
        <v>#NUM!</v>
      </c>
    </row>
    <row r="37" spans="1:25" ht="15.75" thickBot="1" x14ac:dyDescent="0.3">
      <c r="A37" s="10">
        <v>35</v>
      </c>
      <c r="B37" s="38"/>
      <c r="C37" s="38"/>
      <c r="D37" s="38"/>
      <c r="E37" s="11"/>
      <c r="F37" s="10"/>
      <c r="G37" s="9"/>
      <c r="H37" s="12"/>
      <c r="I37" s="38"/>
      <c r="J37" s="12"/>
      <c r="K37" s="12"/>
      <c r="L37" s="10"/>
      <c r="M37" s="9"/>
      <c r="N37" s="11"/>
      <c r="O37" s="10"/>
      <c r="P37" s="9">
        <v>11</v>
      </c>
      <c r="Q37" s="38">
        <v>4</v>
      </c>
      <c r="R37" s="11">
        <f t="shared" si="0"/>
        <v>15</v>
      </c>
      <c r="S37" s="9">
        <v>14</v>
      </c>
      <c r="T37" s="9"/>
      <c r="U37" s="38"/>
      <c r="V37" s="38">
        <f t="shared" si="1"/>
        <v>0</v>
      </c>
      <c r="W37" s="39" t="e">
        <f t="shared" si="2"/>
        <v>#NUM!</v>
      </c>
      <c r="X37" s="39" t="e">
        <f t="shared" si="3"/>
        <v>#NUM!</v>
      </c>
      <c r="Y37" s="8" t="e">
        <f t="shared" si="4"/>
        <v>#NUM!</v>
      </c>
    </row>
    <row r="38" spans="1:25" ht="15.75" thickBot="1" x14ac:dyDescent="0.3">
      <c r="A38" s="10">
        <v>36</v>
      </c>
      <c r="B38" s="38"/>
      <c r="C38" s="38"/>
      <c r="D38" s="38"/>
      <c r="E38" s="11"/>
      <c r="F38" s="10"/>
      <c r="G38" s="9"/>
      <c r="H38" s="38"/>
      <c r="I38" s="12"/>
      <c r="J38" s="12"/>
      <c r="K38" s="12"/>
      <c r="L38" s="10"/>
      <c r="M38" s="9"/>
      <c r="N38" s="11"/>
      <c r="O38" s="10"/>
      <c r="P38" s="9">
        <v>11</v>
      </c>
      <c r="Q38" s="38">
        <v>4</v>
      </c>
      <c r="R38" s="11">
        <f t="shared" si="0"/>
        <v>15</v>
      </c>
      <c r="S38" s="9">
        <v>14</v>
      </c>
      <c r="T38" s="9"/>
      <c r="U38" s="38"/>
      <c r="V38" s="38">
        <f t="shared" si="1"/>
        <v>0</v>
      </c>
      <c r="W38" s="39" t="e">
        <f t="shared" si="2"/>
        <v>#NUM!</v>
      </c>
      <c r="X38" s="39" t="e">
        <f t="shared" si="3"/>
        <v>#NUM!</v>
      </c>
      <c r="Y38" s="8" t="e">
        <f t="shared" si="4"/>
        <v>#NUM!</v>
      </c>
    </row>
    <row r="39" spans="1:25" ht="15.75" thickBot="1" x14ac:dyDescent="0.3">
      <c r="A39" s="10">
        <v>37</v>
      </c>
      <c r="B39" s="38"/>
      <c r="C39" s="38"/>
      <c r="D39" s="38"/>
      <c r="E39" s="11"/>
      <c r="F39" s="10"/>
      <c r="G39" s="12"/>
      <c r="H39" s="12"/>
      <c r="I39" s="12"/>
      <c r="J39" s="12"/>
      <c r="K39" s="11"/>
      <c r="L39" s="10"/>
      <c r="M39" s="9"/>
      <c r="N39" s="11"/>
      <c r="O39" s="10"/>
      <c r="P39" s="9">
        <v>11</v>
      </c>
      <c r="Q39" s="38">
        <v>5</v>
      </c>
      <c r="R39" s="11">
        <f t="shared" si="0"/>
        <v>16</v>
      </c>
      <c r="S39" s="9">
        <v>14</v>
      </c>
      <c r="T39" s="9"/>
      <c r="U39" s="38"/>
      <c r="V39" s="38">
        <f t="shared" si="1"/>
        <v>0</v>
      </c>
      <c r="W39" s="39" t="e">
        <f t="shared" si="2"/>
        <v>#NUM!</v>
      </c>
      <c r="X39" s="39" t="e">
        <f t="shared" si="3"/>
        <v>#NUM!</v>
      </c>
      <c r="Y39" s="8" t="e">
        <f t="shared" si="4"/>
        <v>#NUM!</v>
      </c>
    </row>
    <row r="40" spans="1:25" ht="15.75" thickBot="1" x14ac:dyDescent="0.3">
      <c r="A40" s="10">
        <v>38</v>
      </c>
      <c r="B40" s="38"/>
      <c r="C40" s="38"/>
      <c r="D40" s="38"/>
      <c r="E40" s="11"/>
      <c r="F40" s="10"/>
      <c r="G40" s="12"/>
      <c r="H40" s="12"/>
      <c r="I40" s="12"/>
      <c r="J40" s="38"/>
      <c r="K40" s="12"/>
      <c r="L40" s="10"/>
      <c r="M40" s="9"/>
      <c r="N40" s="11"/>
      <c r="O40" s="10"/>
      <c r="P40" s="9">
        <v>11</v>
      </c>
      <c r="Q40" s="38">
        <v>5</v>
      </c>
      <c r="R40" s="11">
        <f t="shared" si="0"/>
        <v>16</v>
      </c>
      <c r="S40" s="9">
        <v>14</v>
      </c>
      <c r="T40" s="9"/>
      <c r="U40" s="38"/>
      <c r="V40" s="38">
        <f t="shared" si="1"/>
        <v>0</v>
      </c>
      <c r="W40" s="39" t="e">
        <f t="shared" si="2"/>
        <v>#NUM!</v>
      </c>
      <c r="X40" s="39" t="e">
        <f t="shared" si="3"/>
        <v>#NUM!</v>
      </c>
      <c r="Y40" s="8" t="e">
        <f t="shared" si="4"/>
        <v>#NUM!</v>
      </c>
    </row>
    <row r="41" spans="1:25" ht="15.75" thickBot="1" x14ac:dyDescent="0.3">
      <c r="A41" s="10">
        <v>39</v>
      </c>
      <c r="B41" s="38"/>
      <c r="C41" s="38"/>
      <c r="D41" s="38"/>
      <c r="E41" s="11"/>
      <c r="F41" s="10"/>
      <c r="G41" s="12"/>
      <c r="H41" s="12"/>
      <c r="I41" s="38"/>
      <c r="J41" s="12"/>
      <c r="K41" s="12"/>
      <c r="L41" s="10"/>
      <c r="M41" s="9"/>
      <c r="N41" s="11"/>
      <c r="O41" s="10"/>
      <c r="P41" s="9">
        <v>11</v>
      </c>
      <c r="Q41" s="38">
        <v>5</v>
      </c>
      <c r="R41" s="11">
        <f t="shared" si="0"/>
        <v>16</v>
      </c>
      <c r="S41" s="9">
        <v>14</v>
      </c>
      <c r="T41" s="9"/>
      <c r="U41" s="38"/>
      <c r="V41" s="38">
        <f t="shared" si="1"/>
        <v>0</v>
      </c>
      <c r="W41" s="39" t="e">
        <f t="shared" si="2"/>
        <v>#NUM!</v>
      </c>
      <c r="X41" s="39" t="e">
        <f t="shared" si="3"/>
        <v>#NUM!</v>
      </c>
      <c r="Y41" s="8" t="e">
        <f t="shared" si="4"/>
        <v>#NUM!</v>
      </c>
    </row>
    <row r="42" spans="1:25" ht="15.75" thickBot="1" x14ac:dyDescent="0.3">
      <c r="A42" s="10">
        <v>40</v>
      </c>
      <c r="B42" s="38"/>
      <c r="C42" s="38"/>
      <c r="D42" s="38"/>
      <c r="E42" s="11"/>
      <c r="F42" s="10"/>
      <c r="G42" s="12"/>
      <c r="H42" s="38"/>
      <c r="I42" s="12"/>
      <c r="J42" s="12"/>
      <c r="K42" s="12"/>
      <c r="L42" s="10"/>
      <c r="M42" s="9"/>
      <c r="N42" s="11"/>
      <c r="O42" s="10"/>
      <c r="P42" s="9">
        <v>11</v>
      </c>
      <c r="Q42" s="38">
        <v>5</v>
      </c>
      <c r="R42" s="11">
        <f t="shared" si="0"/>
        <v>16</v>
      </c>
      <c r="S42" s="9">
        <v>14</v>
      </c>
      <c r="T42" s="9"/>
      <c r="U42" s="38"/>
      <c r="V42" s="38">
        <f t="shared" si="1"/>
        <v>0</v>
      </c>
      <c r="W42" s="39" t="e">
        <f t="shared" si="2"/>
        <v>#NUM!</v>
      </c>
      <c r="X42" s="39" t="e">
        <f t="shared" si="3"/>
        <v>#NUM!</v>
      </c>
      <c r="Y42" s="8" t="e">
        <f t="shared" si="4"/>
        <v>#NUM!</v>
      </c>
    </row>
    <row r="43" spans="1:25" ht="15.75" thickBot="1" x14ac:dyDescent="0.3">
      <c r="A43" s="10">
        <v>41</v>
      </c>
      <c r="B43" s="38"/>
      <c r="C43" s="38"/>
      <c r="D43" s="38"/>
      <c r="E43" s="11"/>
      <c r="F43" s="10"/>
      <c r="G43" s="9"/>
      <c r="H43" s="12"/>
      <c r="I43" s="12"/>
      <c r="J43" s="12"/>
      <c r="K43" s="12"/>
      <c r="L43" s="10"/>
      <c r="M43" s="9"/>
      <c r="N43" s="11"/>
      <c r="O43" s="10"/>
      <c r="P43" s="9">
        <v>11</v>
      </c>
      <c r="Q43" s="38">
        <v>5</v>
      </c>
      <c r="R43" s="11">
        <f t="shared" si="0"/>
        <v>16</v>
      </c>
      <c r="S43" s="9">
        <v>14</v>
      </c>
      <c r="T43" s="9"/>
      <c r="U43" s="38"/>
      <c r="V43" s="38">
        <f t="shared" si="1"/>
        <v>0</v>
      </c>
      <c r="W43" s="39" t="e">
        <f t="shared" si="2"/>
        <v>#NUM!</v>
      </c>
      <c r="X43" s="39" t="e">
        <f t="shared" si="3"/>
        <v>#NUM!</v>
      </c>
      <c r="Y43" s="8" t="e">
        <f t="shared" si="4"/>
        <v>#NUM!</v>
      </c>
    </row>
    <row r="44" spans="1:25" ht="15.75" thickBot="1" x14ac:dyDescent="0.3">
      <c r="A44" s="4">
        <v>42</v>
      </c>
      <c r="B44" s="6"/>
      <c r="C44" s="6"/>
      <c r="D44" s="6"/>
      <c r="E44" s="5"/>
      <c r="F44" s="4"/>
      <c r="G44" s="12"/>
      <c r="H44" s="12"/>
      <c r="I44" s="12"/>
      <c r="J44" s="12"/>
      <c r="K44" s="12"/>
      <c r="L44" s="4"/>
      <c r="M44" s="3"/>
      <c r="N44" s="5"/>
      <c r="O44" s="4"/>
      <c r="P44" s="3">
        <v>11</v>
      </c>
      <c r="Q44" s="6">
        <v>6</v>
      </c>
      <c r="R44" s="5">
        <f t="shared" si="0"/>
        <v>17</v>
      </c>
      <c r="S44" s="3">
        <v>14</v>
      </c>
      <c r="T44" s="3"/>
      <c r="U44" s="6"/>
      <c r="V44" s="6">
        <f t="shared" si="1"/>
        <v>0</v>
      </c>
      <c r="W44" s="2" t="e">
        <f t="shared" si="2"/>
        <v>#NUM!</v>
      </c>
      <c r="X44" s="2" t="e">
        <f t="shared" si="3"/>
        <v>#NUM!</v>
      </c>
      <c r="Y44" s="1" t="e">
        <f t="shared" si="4"/>
        <v>#NUM!</v>
      </c>
    </row>
    <row r="45" spans="1:25" ht="15.75" thickBot="1" x14ac:dyDescent="0.3">
      <c r="A45" s="10">
        <v>43</v>
      </c>
      <c r="E45" s="11"/>
      <c r="F45" s="10"/>
      <c r="G45" s="9"/>
      <c r="K45" s="11"/>
      <c r="L45" s="10"/>
      <c r="M45" s="40"/>
      <c r="N45" s="11"/>
      <c r="O45" s="10"/>
      <c r="P45" s="9">
        <v>11</v>
      </c>
      <c r="Q45">
        <v>1</v>
      </c>
      <c r="R45" s="11">
        <f t="shared" si="0"/>
        <v>12</v>
      </c>
      <c r="S45" s="9">
        <v>14</v>
      </c>
      <c r="T45" s="9"/>
      <c r="V45">
        <f t="shared" si="1"/>
        <v>0</v>
      </c>
      <c r="W45" s="24" t="e">
        <f t="shared" si="2"/>
        <v>#NUM!</v>
      </c>
      <c r="X45" s="24" t="e">
        <f t="shared" si="3"/>
        <v>#NUM!</v>
      </c>
      <c r="Y45" s="8" t="e">
        <f t="shared" si="4"/>
        <v>#NUM!</v>
      </c>
    </row>
    <row r="46" spans="1:25" ht="15.75" thickBot="1" x14ac:dyDescent="0.3">
      <c r="A46" s="10">
        <v>44</v>
      </c>
      <c r="E46" s="11"/>
      <c r="F46" s="10"/>
      <c r="G46" s="9"/>
      <c r="K46" s="11"/>
      <c r="L46" s="10"/>
      <c r="M46" s="9"/>
      <c r="N46" s="7"/>
      <c r="O46" s="10"/>
      <c r="P46" s="9">
        <v>11</v>
      </c>
      <c r="Q46">
        <v>1</v>
      </c>
      <c r="R46" s="11">
        <f t="shared" si="0"/>
        <v>12</v>
      </c>
      <c r="S46" s="9">
        <v>14</v>
      </c>
      <c r="T46" s="9"/>
      <c r="V46">
        <f t="shared" si="1"/>
        <v>0</v>
      </c>
      <c r="W46" s="24" t="e">
        <f t="shared" si="2"/>
        <v>#NUM!</v>
      </c>
      <c r="X46" s="24" t="e">
        <f t="shared" si="3"/>
        <v>#NUM!</v>
      </c>
      <c r="Y46" s="8" t="e">
        <f t="shared" si="4"/>
        <v>#NUM!</v>
      </c>
    </row>
    <row r="47" spans="1:25" ht="15.75" thickBot="1" x14ac:dyDescent="0.3">
      <c r="A47" s="4">
        <v>45</v>
      </c>
      <c r="B47" s="6"/>
      <c r="C47" s="6"/>
      <c r="D47" s="6"/>
      <c r="E47" s="5"/>
      <c r="F47" s="4"/>
      <c r="G47" s="3"/>
      <c r="H47" s="6"/>
      <c r="I47" s="6"/>
      <c r="J47" s="6"/>
      <c r="K47" s="5"/>
      <c r="L47" s="4"/>
      <c r="M47" s="7"/>
      <c r="N47" s="7"/>
      <c r="O47" s="4"/>
      <c r="P47" s="3">
        <v>11</v>
      </c>
      <c r="Q47" s="6">
        <v>2</v>
      </c>
      <c r="R47" s="5">
        <f t="shared" si="0"/>
        <v>13</v>
      </c>
      <c r="S47" s="3">
        <v>14</v>
      </c>
      <c r="T47" s="3"/>
      <c r="U47" s="6"/>
      <c r="V47" s="6">
        <f t="shared" si="1"/>
        <v>0</v>
      </c>
      <c r="W47" s="2" t="e">
        <f t="shared" si="2"/>
        <v>#NUM!</v>
      </c>
      <c r="X47" s="2" t="e">
        <f t="shared" si="3"/>
        <v>#NUM!</v>
      </c>
      <c r="Y47" s="1" t="e">
        <f t="shared" si="4"/>
        <v>#NUM!</v>
      </c>
    </row>
  </sheetData>
  <mergeCells count="5">
    <mergeCell ref="B1:E1"/>
    <mergeCell ref="G1:K1"/>
    <mergeCell ref="M1:N1"/>
    <mergeCell ref="P1:R1"/>
    <mergeCell ref="T1:Y1"/>
  </mergeCells>
  <conditionalFormatting sqref="T3:T4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T3:V47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3:W4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X3:X47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Y3:Y4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103</vt:lpstr>
      <vt:lpstr>107</vt:lpstr>
      <vt:lpstr>110</vt:lpstr>
      <vt:lpstr>111</vt:lpstr>
      <vt:lpstr>112</vt:lpstr>
      <vt:lpstr>204</vt:lpstr>
      <vt:lpstr>207</vt:lpstr>
      <vt:lpstr>301</vt:lpstr>
      <vt:lpstr>302</vt:lpstr>
      <vt:lpstr>307</vt:lpstr>
      <vt:lpstr>308</vt:lpstr>
      <vt:lpstr>312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Doctor Goose</dc:creator>
  <cp:lastModifiedBy>Weaver, Jordan J</cp:lastModifiedBy>
  <dcterms:created xsi:type="dcterms:W3CDTF">2024-08-06T16:20:59Z</dcterms:created>
  <dcterms:modified xsi:type="dcterms:W3CDTF">2024-08-06T22:13:36Z</dcterms:modified>
</cp:coreProperties>
</file>