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729" documentId="13_ncr:1_{52FC362D-AC43-42CB-B368-3BCE97A02A20}" xr6:coauthVersionLast="47" xr6:coauthVersionMax="47" xr10:uidLastSave="{C8999F9F-C287-40F1-B81A-1B69D1DF0405}"/>
  <bookViews>
    <workbookView xWindow="0" yWindow="0" windowWidth="13935" windowHeight="16200" activeTab="1" xr2:uid="{00000000-000D-0000-FFFF-FFFF00000000}"/>
  </bookViews>
  <sheets>
    <sheet name="Main" sheetId="1" r:id="rId1"/>
    <sheet name="112Cens" sheetId="2" r:id="rId2"/>
    <sheet name="Sheet1" sheetId="3" r:id="rId3"/>
    <sheet name="Sheet2" sheetId="4" r:id="rId4"/>
  </sheets>
  <definedNames>
    <definedName name="_xlnm._FilterDatabase" localSheetId="1" hidden="1">'112Cens'!$H$370:$I$372</definedName>
    <definedName name="_xlnm._FilterDatabase" localSheetId="0" hidden="1">Main!$H$368:$I$370</definedName>
    <definedName name="_xlnm._FilterDatabase" localSheetId="2" hidden="1">Sheet1!$A$1:$C$50</definedName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3" i="1" l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5" i="1"/>
  <c r="EK96" i="1"/>
  <c r="EK97" i="1"/>
  <c r="EK98" i="1"/>
  <c r="EK99" i="1"/>
  <c r="EK100" i="1"/>
  <c r="EK101" i="1"/>
  <c r="EK102" i="1"/>
  <c r="EK103" i="1"/>
  <c r="EK104" i="1"/>
  <c r="EK106" i="1"/>
  <c r="EK107" i="1"/>
  <c r="EK108" i="1"/>
  <c r="EK109" i="1"/>
  <c r="EK110" i="1"/>
  <c r="EK111" i="1"/>
  <c r="EK112" i="1"/>
  <c r="EK113" i="1"/>
  <c r="EK114" i="1"/>
  <c r="EK115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1" i="1"/>
  <c r="EK302" i="1"/>
  <c r="EK303" i="1"/>
  <c r="EK304" i="1"/>
  <c r="EK305" i="1"/>
  <c r="EK306" i="1"/>
  <c r="EK307" i="1"/>
  <c r="EK308" i="1"/>
  <c r="EK309" i="1"/>
  <c r="EK310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3" i="1"/>
  <c r="EK344" i="1"/>
  <c r="EK345" i="1"/>
  <c r="EK346" i="1"/>
  <c r="EK347" i="1"/>
  <c r="EK348" i="1"/>
  <c r="EK349" i="1"/>
  <c r="EK350" i="1"/>
  <c r="EK351" i="1"/>
  <c r="EK352" i="1"/>
  <c r="EK354" i="1"/>
  <c r="EK355" i="1"/>
  <c r="EK356" i="1"/>
  <c r="EK357" i="1"/>
  <c r="EK358" i="1"/>
  <c r="EK359" i="1"/>
  <c r="EK360" i="1"/>
  <c r="EK361" i="1"/>
  <c r="EK362" i="1"/>
  <c r="EK363" i="1"/>
  <c r="EK2" i="1"/>
  <c r="EK3" i="2"/>
  <c r="EK4" i="2"/>
  <c r="EK5" i="2"/>
  <c r="EK6" i="2"/>
  <c r="EK7" i="2"/>
  <c r="EK8" i="2"/>
  <c r="EK9" i="2"/>
  <c r="EK10" i="2"/>
  <c r="EK11" i="2"/>
  <c r="EK12" i="2"/>
  <c r="EK13" i="2"/>
  <c r="EK14" i="2"/>
  <c r="EK15" i="2"/>
  <c r="EK16" i="2"/>
  <c r="EK17" i="2"/>
  <c r="EK18" i="2"/>
  <c r="EK19" i="2"/>
  <c r="EK20" i="2"/>
  <c r="EK21" i="2"/>
  <c r="EK23" i="2"/>
  <c r="EK24" i="2"/>
  <c r="EK25" i="2"/>
  <c r="EK26" i="2"/>
  <c r="EK27" i="2"/>
  <c r="EK28" i="2"/>
  <c r="EK29" i="2"/>
  <c r="EK30" i="2"/>
  <c r="EK31" i="2"/>
  <c r="EK32" i="2"/>
  <c r="EK33" i="2"/>
  <c r="EK34" i="2"/>
  <c r="EK35" i="2"/>
  <c r="EK36" i="2"/>
  <c r="EK37" i="2"/>
  <c r="EK38" i="2"/>
  <c r="EK39" i="2"/>
  <c r="EK40" i="2"/>
  <c r="EK41" i="2"/>
  <c r="EK42" i="2"/>
  <c r="EK43" i="2"/>
  <c r="EK44" i="2"/>
  <c r="EK45" i="2"/>
  <c r="EK46" i="2"/>
  <c r="EK47" i="2"/>
  <c r="EK48" i="2"/>
  <c r="EK49" i="2"/>
  <c r="EK50" i="2"/>
  <c r="EK51" i="2"/>
  <c r="EK52" i="2"/>
  <c r="EK53" i="2"/>
  <c r="EK54" i="2"/>
  <c r="EK55" i="2"/>
  <c r="EK56" i="2"/>
  <c r="EK57" i="2"/>
  <c r="EK58" i="2"/>
  <c r="EK59" i="2"/>
  <c r="EK60" i="2"/>
  <c r="EK61" i="2"/>
  <c r="EK62" i="2"/>
  <c r="EK64" i="2"/>
  <c r="EK65" i="2"/>
  <c r="EK66" i="2"/>
  <c r="EK67" i="2"/>
  <c r="EK68" i="2"/>
  <c r="EK69" i="2"/>
  <c r="EK70" i="2"/>
  <c r="EK72" i="2"/>
  <c r="EK73" i="2"/>
  <c r="EK74" i="2"/>
  <c r="EK75" i="2"/>
  <c r="EK76" i="2"/>
  <c r="EK77" i="2"/>
  <c r="EK78" i="2"/>
  <c r="EK79" i="2"/>
  <c r="EK80" i="2"/>
  <c r="EK81" i="2"/>
  <c r="EK82" i="2"/>
  <c r="EK83" i="2"/>
  <c r="EK84" i="2"/>
  <c r="EK85" i="2"/>
  <c r="EK86" i="2"/>
  <c r="EK87" i="2"/>
  <c r="EK88" i="2"/>
  <c r="EK89" i="2"/>
  <c r="EK90" i="2"/>
  <c r="EK91" i="2"/>
  <c r="EK92" i="2"/>
  <c r="EK93" i="2"/>
  <c r="EK94" i="2"/>
  <c r="EK96" i="2"/>
  <c r="EK97" i="2"/>
  <c r="EK98" i="2"/>
  <c r="EK99" i="2"/>
  <c r="EK100" i="2"/>
  <c r="EK101" i="2"/>
  <c r="EK102" i="2"/>
  <c r="EK103" i="2"/>
  <c r="EK104" i="2"/>
  <c r="EK105" i="2"/>
  <c r="EK107" i="2"/>
  <c r="EK108" i="2"/>
  <c r="EK109" i="2"/>
  <c r="EK110" i="2"/>
  <c r="EK111" i="2"/>
  <c r="EK112" i="2"/>
  <c r="EK113" i="2"/>
  <c r="EK114" i="2"/>
  <c r="EK115" i="2"/>
  <c r="EK116" i="2"/>
  <c r="EK118" i="2"/>
  <c r="EK119" i="2"/>
  <c r="EK120" i="2"/>
  <c r="EK121" i="2"/>
  <c r="EK122" i="2"/>
  <c r="EK123" i="2"/>
  <c r="EK124" i="2"/>
  <c r="EK126" i="2"/>
  <c r="EK127" i="2"/>
  <c r="EK128" i="2"/>
  <c r="EK129" i="2"/>
  <c r="EK130" i="2"/>
  <c r="EK131" i="2"/>
  <c r="EK132" i="2"/>
  <c r="EK133" i="2"/>
  <c r="EK134" i="2"/>
  <c r="EK135" i="2"/>
  <c r="EK136" i="2"/>
  <c r="EK137" i="2"/>
  <c r="EK138" i="2"/>
  <c r="EK139" i="2"/>
  <c r="EK140" i="2"/>
  <c r="EK141" i="2"/>
  <c r="EK142" i="2"/>
  <c r="EK143" i="2"/>
  <c r="EK144" i="2"/>
  <c r="EK145" i="2"/>
  <c r="EK146" i="2"/>
  <c r="EK147" i="2"/>
  <c r="EK148" i="2"/>
  <c r="EK149" i="2"/>
  <c r="EK150" i="2"/>
  <c r="EK151" i="2"/>
  <c r="EK152" i="2"/>
  <c r="EK153" i="2"/>
  <c r="EK154" i="2"/>
  <c r="EK155" i="2"/>
  <c r="EK156" i="2"/>
  <c r="EK157" i="2"/>
  <c r="EK158" i="2"/>
  <c r="EK160" i="2"/>
  <c r="EK161" i="2"/>
  <c r="EK162" i="2"/>
  <c r="EK163" i="2"/>
  <c r="EK164" i="2"/>
  <c r="EK165" i="2"/>
  <c r="EK166" i="2"/>
  <c r="EK167" i="2"/>
  <c r="EK168" i="2"/>
  <c r="EK169" i="2"/>
  <c r="EK170" i="2"/>
  <c r="EK171" i="2"/>
  <c r="EK172" i="2"/>
  <c r="EK173" i="2"/>
  <c r="EK174" i="2"/>
  <c r="EK175" i="2"/>
  <c r="EK176" i="2"/>
  <c r="EK177" i="2"/>
  <c r="EK178" i="2"/>
  <c r="EK179" i="2"/>
  <c r="EK180" i="2"/>
  <c r="EK181" i="2"/>
  <c r="EK182" i="2"/>
  <c r="EK183" i="2"/>
  <c r="EK184" i="2"/>
  <c r="EK185" i="2"/>
  <c r="EK186" i="2"/>
  <c r="EK187" i="2"/>
  <c r="EK188" i="2"/>
  <c r="EK189" i="2"/>
  <c r="EK191" i="2"/>
  <c r="EK192" i="2"/>
  <c r="EK193" i="2"/>
  <c r="EK194" i="2"/>
  <c r="EK195" i="2"/>
  <c r="EK196" i="2"/>
  <c r="EK197" i="2"/>
  <c r="EK198" i="2"/>
  <c r="EK199" i="2"/>
  <c r="EK200" i="2"/>
  <c r="EK201" i="2"/>
  <c r="EK202" i="2"/>
  <c r="EK203" i="2"/>
  <c r="EK204" i="2"/>
  <c r="EK205" i="2"/>
  <c r="EK206" i="2"/>
  <c r="EK207" i="2"/>
  <c r="EK208" i="2"/>
  <c r="EK209" i="2"/>
  <c r="EK210" i="2"/>
  <c r="EK211" i="2"/>
  <c r="EK212" i="2"/>
  <c r="EK213" i="2"/>
  <c r="EK214" i="2"/>
  <c r="EK215" i="2"/>
  <c r="EK216" i="2"/>
  <c r="EK217" i="2"/>
  <c r="EK218" i="2"/>
  <c r="EK219" i="2"/>
  <c r="EK220" i="2"/>
  <c r="EK221" i="2"/>
  <c r="EK222" i="2"/>
  <c r="EK223" i="2"/>
  <c r="EK224" i="2"/>
  <c r="EK225" i="2"/>
  <c r="EK226" i="2"/>
  <c r="EK227" i="2"/>
  <c r="EK228" i="2"/>
  <c r="EK229" i="2"/>
  <c r="EK230" i="2"/>
  <c r="EK231" i="2"/>
  <c r="EK232" i="2"/>
  <c r="EK233" i="2"/>
  <c r="EK234" i="2"/>
  <c r="EK235" i="2"/>
  <c r="EK236" i="2"/>
  <c r="EK237" i="2"/>
  <c r="EK238" i="2"/>
  <c r="EK239" i="2"/>
  <c r="EK240" i="2"/>
  <c r="EK241" i="2"/>
  <c r="EK242" i="2"/>
  <c r="EK243" i="2"/>
  <c r="EK244" i="2"/>
  <c r="EK245" i="2"/>
  <c r="EK246" i="2"/>
  <c r="EK247" i="2"/>
  <c r="EK248" i="2"/>
  <c r="EK249" i="2"/>
  <c r="EK250" i="2"/>
  <c r="EK252" i="2"/>
  <c r="EK253" i="2"/>
  <c r="EK254" i="2"/>
  <c r="EK255" i="2"/>
  <c r="EK256" i="2"/>
  <c r="EK257" i="2"/>
  <c r="EK258" i="2"/>
  <c r="EK259" i="2"/>
  <c r="EK260" i="2"/>
  <c r="EK261" i="2"/>
  <c r="EK262" i="2"/>
  <c r="EK263" i="2"/>
  <c r="EK264" i="2"/>
  <c r="EK265" i="2"/>
  <c r="EK266" i="2"/>
  <c r="EK267" i="2"/>
  <c r="EK268" i="2"/>
  <c r="EK269" i="2"/>
  <c r="EK270" i="2"/>
  <c r="EK271" i="2"/>
  <c r="EK272" i="2"/>
  <c r="EK273" i="2"/>
  <c r="EK274" i="2"/>
  <c r="EK275" i="2"/>
  <c r="EK276" i="2"/>
  <c r="EK277" i="2"/>
  <c r="EK278" i="2"/>
  <c r="EK279" i="2"/>
  <c r="EK280" i="2"/>
  <c r="EK281" i="2"/>
  <c r="EK282" i="2"/>
  <c r="EK283" i="2"/>
  <c r="EK284" i="2"/>
  <c r="EK285" i="2"/>
  <c r="EK286" i="2"/>
  <c r="EK287" i="2"/>
  <c r="EK288" i="2"/>
  <c r="EK289" i="2"/>
  <c r="EK290" i="2"/>
  <c r="EK291" i="2"/>
  <c r="EK292" i="2"/>
  <c r="EK293" i="2"/>
  <c r="EK294" i="2"/>
  <c r="EK295" i="2"/>
  <c r="EK296" i="2"/>
  <c r="EK297" i="2"/>
  <c r="EK298" i="2"/>
  <c r="EK299" i="2"/>
  <c r="EK300" i="2"/>
  <c r="EK301" i="2"/>
  <c r="EK303" i="2"/>
  <c r="EK304" i="2"/>
  <c r="EK305" i="2"/>
  <c r="EK306" i="2"/>
  <c r="EK307" i="2"/>
  <c r="EK308" i="2"/>
  <c r="EK309" i="2"/>
  <c r="EK310" i="2"/>
  <c r="EK311" i="2"/>
  <c r="EK312" i="2"/>
  <c r="EK314" i="2"/>
  <c r="EK315" i="2"/>
  <c r="EK316" i="2"/>
  <c r="EK317" i="2"/>
  <c r="EK318" i="2"/>
  <c r="EK319" i="2"/>
  <c r="EK320" i="2"/>
  <c r="EK321" i="2"/>
  <c r="EK322" i="2"/>
  <c r="EK323" i="2"/>
  <c r="EK324" i="2"/>
  <c r="EK325" i="2"/>
  <c r="EK326" i="2"/>
  <c r="EK327" i="2"/>
  <c r="EK328" i="2"/>
  <c r="EK329" i="2"/>
  <c r="EK330" i="2"/>
  <c r="EK331" i="2"/>
  <c r="EK332" i="2"/>
  <c r="EK333" i="2"/>
  <c r="EK334" i="2"/>
  <c r="EK335" i="2"/>
  <c r="EK336" i="2"/>
  <c r="EK337" i="2"/>
  <c r="EK338" i="2"/>
  <c r="EK339" i="2"/>
  <c r="EK340" i="2"/>
  <c r="EK341" i="2"/>
  <c r="EK342" i="2"/>
  <c r="EK343" i="2"/>
  <c r="EK345" i="2"/>
  <c r="EK346" i="2"/>
  <c r="EK347" i="2"/>
  <c r="EK348" i="2"/>
  <c r="EK349" i="2"/>
  <c r="EK350" i="2"/>
  <c r="EK351" i="2"/>
  <c r="EK352" i="2"/>
  <c r="EK353" i="2"/>
  <c r="EK354" i="2"/>
  <c r="EK356" i="2"/>
  <c r="EK357" i="2"/>
  <c r="EK358" i="2"/>
  <c r="EK359" i="2"/>
  <c r="EK360" i="2"/>
  <c r="EK361" i="2"/>
  <c r="EK362" i="2"/>
  <c r="EK363" i="2"/>
  <c r="EK364" i="2"/>
  <c r="EK365" i="2"/>
  <c r="EK2" i="2"/>
  <c r="D5" i="3"/>
  <c r="D3" i="3"/>
  <c r="H23" i="1"/>
  <c r="D7" i="3"/>
  <c r="D25" i="3"/>
  <c r="D23" i="3"/>
  <c r="D21" i="3"/>
  <c r="D19" i="3"/>
  <c r="D17" i="3"/>
  <c r="D15" i="3"/>
  <c r="D13" i="3"/>
  <c r="D11" i="3"/>
  <c r="D9" i="3"/>
  <c r="F23" i="1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H357" i="2"/>
  <c r="F357" i="2"/>
  <c r="H356" i="2"/>
  <c r="F356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H343" i="2"/>
  <c r="F343" i="2"/>
  <c r="H342" i="2"/>
  <c r="F342" i="2"/>
  <c r="H341" i="2"/>
  <c r="F341" i="2"/>
  <c r="H340" i="2"/>
  <c r="F340" i="2"/>
  <c r="H339" i="2"/>
  <c r="F339" i="2"/>
  <c r="H338" i="2"/>
  <c r="F338" i="2"/>
  <c r="H337" i="2"/>
  <c r="F337" i="2"/>
  <c r="H336" i="2"/>
  <c r="F336" i="2"/>
  <c r="H335" i="2"/>
  <c r="F335" i="2"/>
  <c r="H334" i="2"/>
  <c r="F334" i="2"/>
  <c r="H333" i="2"/>
  <c r="F333" i="2"/>
  <c r="H332" i="2"/>
  <c r="F332" i="2"/>
  <c r="H331" i="2"/>
  <c r="F331" i="2"/>
  <c r="H330" i="2"/>
  <c r="H329" i="2"/>
  <c r="F329" i="2"/>
  <c r="H328" i="2"/>
  <c r="F328" i="2"/>
  <c r="H327" i="2"/>
  <c r="F327" i="2"/>
  <c r="H326" i="2"/>
  <c r="F326" i="2"/>
  <c r="H325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F313" i="2"/>
  <c r="H312" i="2"/>
  <c r="F312" i="2"/>
  <c r="H311" i="2"/>
  <c r="H310" i="2"/>
  <c r="F310" i="2"/>
  <c r="H309" i="2"/>
  <c r="F309" i="2"/>
  <c r="H308" i="2"/>
  <c r="F308" i="2"/>
  <c r="H307" i="2"/>
  <c r="F307" i="2"/>
  <c r="H306" i="2"/>
  <c r="F306" i="2"/>
  <c r="F305" i="2"/>
  <c r="H304" i="2"/>
  <c r="F304" i="2"/>
  <c r="H303" i="2"/>
  <c r="F303" i="2"/>
  <c r="F302" i="2"/>
  <c r="H301" i="2"/>
  <c r="F301" i="2"/>
  <c r="H300" i="2"/>
  <c r="F300" i="2"/>
  <c r="H299" i="2"/>
  <c r="F299" i="2"/>
  <c r="H298" i="2"/>
  <c r="F298" i="2"/>
  <c r="H297" i="2"/>
  <c r="F297" i="2"/>
  <c r="H296" i="2"/>
  <c r="F296" i="2"/>
  <c r="H295" i="2"/>
  <c r="F295" i="2"/>
  <c r="H294" i="2"/>
  <c r="F294" i="2"/>
  <c r="H293" i="2"/>
  <c r="F293" i="2"/>
  <c r="H292" i="2"/>
  <c r="F292" i="2"/>
  <c r="H291" i="2"/>
  <c r="F291" i="2"/>
  <c r="H290" i="2"/>
  <c r="F290" i="2"/>
  <c r="H289" i="2"/>
  <c r="F289" i="2"/>
  <c r="H288" i="2"/>
  <c r="F288" i="2"/>
  <c r="H287" i="2"/>
  <c r="F287" i="2"/>
  <c r="H286" i="2"/>
  <c r="F286" i="2"/>
  <c r="H285" i="2"/>
  <c r="F285" i="2"/>
  <c r="H284" i="2"/>
  <c r="F284" i="2"/>
  <c r="H283" i="2"/>
  <c r="F283" i="2"/>
  <c r="H282" i="2"/>
  <c r="F282" i="2"/>
  <c r="H281" i="2"/>
  <c r="F281" i="2"/>
  <c r="H280" i="2"/>
  <c r="F280" i="2"/>
  <c r="H279" i="2"/>
  <c r="F279" i="2"/>
  <c r="H278" i="2"/>
  <c r="F278" i="2"/>
  <c r="H277" i="2"/>
  <c r="F277" i="2"/>
  <c r="H276" i="2"/>
  <c r="F276" i="2"/>
  <c r="H275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H268" i="2"/>
  <c r="F268" i="2"/>
  <c r="H267" i="2"/>
  <c r="F267" i="2"/>
  <c r="H266" i="2"/>
  <c r="F266" i="2"/>
  <c r="H265" i="2"/>
  <c r="F265" i="2"/>
  <c r="H264" i="2"/>
  <c r="F264" i="2"/>
  <c r="H263" i="2"/>
  <c r="F263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F251" i="2"/>
  <c r="H247" i="2"/>
  <c r="F247" i="2"/>
  <c r="H246" i="2"/>
  <c r="F245" i="2"/>
  <c r="H240" i="2"/>
  <c r="F240" i="2"/>
  <c r="H237" i="2"/>
  <c r="F237" i="2"/>
  <c r="F236" i="2"/>
  <c r="H235" i="2"/>
  <c r="F235" i="2"/>
  <c r="F234" i="2"/>
  <c r="F233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F178" i="2"/>
  <c r="H177" i="2"/>
  <c r="F177" i="2"/>
  <c r="H175" i="2"/>
  <c r="F175" i="2"/>
  <c r="H174" i="2"/>
  <c r="H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H135" i="2"/>
  <c r="H134" i="2"/>
  <c r="F133" i="2"/>
  <c r="H132" i="2"/>
  <c r="F131" i="2"/>
  <c r="H128" i="2"/>
  <c r="F128" i="2"/>
  <c r="H127" i="2"/>
  <c r="F127" i="2"/>
  <c r="H124" i="2"/>
  <c r="F124" i="2"/>
  <c r="H123" i="2"/>
  <c r="F123" i="2"/>
  <c r="F122" i="2"/>
  <c r="F121" i="2"/>
  <c r="F120" i="2"/>
  <c r="H118" i="2"/>
  <c r="F118" i="2"/>
  <c r="H116" i="2"/>
  <c r="F116" i="2"/>
  <c r="H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F106" i="2"/>
  <c r="H105" i="2"/>
  <c r="F105" i="2"/>
  <c r="H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H83" i="2"/>
  <c r="F83" i="2"/>
  <c r="H82" i="2"/>
  <c r="F82" i="2"/>
  <c r="H81" i="2"/>
  <c r="F81" i="2"/>
  <c r="H80" i="2"/>
  <c r="H79" i="2"/>
  <c r="H78" i="2"/>
  <c r="F78" i="2"/>
  <c r="H77" i="2"/>
  <c r="H76" i="2"/>
  <c r="F76" i="2"/>
  <c r="H75" i="2"/>
  <c r="F73" i="2"/>
  <c r="H72" i="2"/>
  <c r="F72" i="2"/>
  <c r="H70" i="2"/>
  <c r="F70" i="2"/>
  <c r="H69" i="2"/>
  <c r="F69" i="2"/>
  <c r="H68" i="2"/>
  <c r="H67" i="2"/>
  <c r="F67" i="2"/>
  <c r="H65" i="2"/>
  <c r="H64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H54" i="2"/>
  <c r="F54" i="2"/>
  <c r="H53" i="2"/>
  <c r="F53" i="2"/>
  <c r="H52" i="2"/>
  <c r="F52" i="2"/>
  <c r="H51" i="2"/>
  <c r="F51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H42" i="2"/>
  <c r="F42" i="2"/>
  <c r="H41" i="2"/>
  <c r="F41" i="2"/>
  <c r="H39" i="2"/>
  <c r="H38" i="2"/>
  <c r="H37" i="2"/>
  <c r="H36" i="2"/>
  <c r="H35" i="2"/>
  <c r="F35" i="2"/>
  <c r="H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9" i="2"/>
  <c r="H8" i="2"/>
  <c r="F8" i="2"/>
  <c r="H7" i="2"/>
  <c r="F7" i="2"/>
  <c r="H6" i="2"/>
  <c r="F6" i="2"/>
  <c r="Q5" i="2"/>
  <c r="H5" i="2"/>
  <c r="F5" i="2"/>
  <c r="H4" i="2"/>
  <c r="F4" i="2"/>
  <c r="H2" i="2"/>
  <c r="F2" i="2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Q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6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<sst xmlns="http://schemas.openxmlformats.org/spreadsheetml/2006/main" count="646" uniqueCount="225">
  <si>
    <t>COHORT</t>
  </si>
  <si>
    <t>VOLUNTEER</t>
  </si>
  <si>
    <t>DAY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</si>
  <si>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</si>
  <si>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</si>
  <si>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</si>
  <si>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</si>
  <si>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</si>
  <si>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</si>
  <si>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</si>
  <si>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</si>
  <si>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</si>
  <si>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</si>
  <si>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</si>
  <si>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</si>
  <si>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</si>
  <si>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</si>
  <si>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</si>
  <si>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</si>
  <si>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</si>
  <si>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</si>
  <si>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</si>
  <si>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</si>
  <si>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</si>
  <si>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</si>
  <si>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</si>
  <si>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</si>
  <si>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</si>
  <si>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</si>
  <si>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</si>
  <si>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</si>
  <si>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</si>
  <si>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</si>
  <si>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</si>
  <si>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</si>
  <si>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</si>
  <si>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</si>
  <si>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</si>
  <si>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</si>
  <si>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</si>
  <si>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</si>
  <si>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</si>
  <si>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</si>
  <si>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</si>
  <si>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</si>
  <si>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</si>
  <si>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</si>
  <si>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</si>
  <si>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</si>
  <si>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</si>
  <si>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</si>
  <si>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</si>
  <si>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</si>
  <si>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</si>
  <si>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</si>
  <si>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</si>
  <si>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</si>
  <si>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</si>
  <si>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</si>
  <si>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</si>
  <si>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</si>
  <si>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</si>
  <si>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</si>
  <si>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</si>
  <si>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</si>
  <si>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</si>
  <si>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</si>
  <si>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</si>
  <si>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</si>
  <si>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</si>
  <si>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</si>
  <si>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</si>
  <si>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</si>
  <si>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</si>
  <si>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</si>
  <si>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</si>
  <si>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</si>
  <si>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</si>
  <si>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</si>
  <si>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</si>
  <si>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</si>
  <si>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</si>
  <si>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</si>
  <si>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</si>
  <si>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</si>
  <si>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</si>
  <si>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</si>
  <si>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</si>
  <si>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</si>
  <si>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</si>
  <si>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</si>
  <si>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</si>
  <si>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</si>
  <si>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</si>
  <si>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</si>
  <si>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</si>
  <si>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</si>
  <si>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</si>
  <si>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</si>
  <si>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</si>
  <si>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</si>
  <si>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</si>
  <si>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</si>
  <si>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</si>
  <si>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</si>
  <si>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</si>
  <si>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</si>
  <si>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</si>
  <si>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</si>
  <si>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</si>
  <si>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</si>
  <si>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</si>
  <si>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</si>
  <si>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</si>
  <si>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</si>
  <si>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</si>
  <si>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</si>
  <si>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</si>
  <si>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</si>
  <si>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</si>
  <si>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</si>
  <si>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</si>
  <si>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</si>
  <si>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</si>
  <si>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</si>
  <si>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</si>
  <si>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</si>
  <si>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</si>
  <si>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</si>
  <si>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</si>
  <si>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</si>
  <si>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</si>
  <si>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</si>
  <si>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</si>
  <si>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</si>
  <si>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</si>
  <si>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</si>
  <si>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</si>
  <si>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</si>
  <si>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</si>
  <si>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</si>
  <si>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</si>
  <si>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</si>
  <si>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</si>
  <si>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</si>
  <si>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</si>
  <si>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</si>
  <si>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</si>
  <si>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</si>
  <si>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</si>
  <si>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</si>
  <si>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</si>
  <si>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</si>
  <si>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</si>
  <si>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</si>
  <si>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</si>
  <si>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</si>
  <si>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</si>
  <si>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</si>
  <si>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</si>
  <si>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</si>
  <si>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</si>
  <si>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</si>
  <si>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</si>
  <si>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</si>
  <si>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</si>
  <si>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</si>
  <si>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</si>
  <si>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</si>
  <si>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</si>
  <si>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</si>
  <si>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</si>
  <si>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</si>
  <si>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</si>
  <si>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</si>
  <si>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</si>
  <si>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</si>
  <si>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</si>
  <si>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</si>
  <si>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</si>
  <si>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</si>
  <si>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</si>
  <si>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</si>
  <si>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</si>
  <si>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</si>
  <si>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</si>
  <si>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</si>
  <si>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</si>
  <si>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</si>
  <si>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</si>
  <si>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</si>
  <si>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</si>
  <si>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</si>
  <si>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</si>
  <si>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</si>
  <si>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</si>
  <si>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</si>
  <si>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</si>
  <si>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</si>
  <si>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</si>
  <si>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</si>
  <si>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</si>
  <si>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</si>
  <si>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</si>
  <si>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</si>
  <si>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</si>
  <si>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</si>
  <si>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</si>
  <si>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</si>
  <si>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</si>
  <si>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</si>
  <si>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</si>
  <si>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</si>
  <si>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</si>
  <si>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</si>
  <si>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</si>
  <si>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</si>
  <si>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</si>
  <si>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</si>
  <si>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</si>
  <si>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</si>
  <si>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</si>
  <si>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</si>
  <si>
    <t xml:space="preserve"> 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</si>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</sst>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6" borderId="3" xfId="0" applyFill="1" applyBorder="1"/>
    <xf numFmtId="0" fontId="0" fillId="7" borderId="3" xfId="0" applyFill="1" applyBorder="1"/>
    <xf numFmtId="0" fontId="0" fillId="6" borderId="4" xfId="0" applyFill="1" applyBorder="1"/>
    <xf numFmtId="0" fontId="1" fillId="5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1" fontId="0" fillId="7" borderId="3" xfId="0" applyNumberFormat="1" applyFill="1" applyBorder="1"/>
    <xf numFmtId="11" fontId="0" fillId="6" borderId="3" xfId="0" applyNumberFormat="1" applyFill="1" applyBorder="1"/>
    <xf numFmtId="11" fontId="0" fillId="6" borderId="4" xfId="0" applyNumberFormat="1" applyFill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microsoft.com/office/2017/10/relationships/person" Target="persons/person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3" headerRowBorderDxfId="12" tableBorderDxfId="11">
  <autoFilter ref="A1:HJ363" xr:uid="{255C7E68-E040-486A-B180-C1A234C1F7AD}"/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0">
      <calculatedColumnFormula>Table1[[#This Row],[Tcells.CD8+.Effector.CD38+Ki67+]]*79500000</calculatedColumnFormula>
    </tableColumn>
    <tableColumn id="135" xr3:uid="{4906AFFD-E4F6-40B1-9032-846EB19A147B}" name="Tcells.CD8+.Effector.CD38+" dataDxfId="9"/>
    <tableColumn id="137" xr3:uid="{688D759D-94CC-4DA5-9F22-13D747B6D721}" name="CD8TE" dataDxfId="8">
      <calculatedColumnFormula>Table1[[#This Row],[Tcells.CD8+.Effector.CD38+]]*26708029</calculatedColumnFormula>
    </tableColumn>
    <tableColumn id="4" xr3:uid="{253BC233-784E-4D2C-B742-043D060B9BA8}" name="TSS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7">
      <calculatedColumnFormula>Table1[[#This Row],[Tcells.CD8+.Memory.CD38+]]*100000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J365" totalsRowShown="0" headerRowDxfId="6" headerRowBorderDxfId="5" tableBorderDxfId="4">
  <autoFilter ref="A1:HJ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7"/>
      </filters>
    </filterColumn>
  </autoFilter>
  <tableColumns count="218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3">
      <calculatedColumnFormula>Table13[[#This Row],[Tcells.CD8+.Effector.CD38+Ki67+]]*79500000</calculatedColumnFormula>
    </tableColumn>
    <tableColumn id="135" xr3:uid="{8B4D93ED-8FD4-4B4D-8910-DE1E6E80AA85}" name="Tcells.CD8+.Effector.CD38+" dataDxfId="2"/>
    <tableColumn id="137" xr3:uid="{CB1C9665-EFEC-44D5-B441-AC45BB22168D}" name="CD8TE" dataDxfId="1">
      <calculatedColumnFormula>Table13[[#This Row],[Tcells.CD8+.Effector.CD38+]]*26708029</calculatedColumnFormula>
    </tableColumn>
    <tableColumn id="4" xr3:uid="{0415FD52-2C12-4650-BE30-708067F4365D}" name="TSS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 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70"/>
  <sheetViews>
    <sheetView topLeftCell="O1" workbookViewId="0">
      <selection activeCell="I2" sqref="A2:HJ363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AVERAGE(R$1:R$363)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>
        <f>Table1[[#This Row],[Tcells.CD8+.Memory.CD38+]]*100000</f>
        <v>9016.8521999999994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>
        <f>Table1[[#This Row],[Tcells.CD8+.Memory.CD38+]]*100000</f>
        <v>10403.7652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>
        <f>Table1[[#This Row],[Tcells.CD8+.Memory.CD38+]]*100000</f>
        <v>45992.928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165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2.8757594919999998</v>
      </c>
      <c r="EJ30">
        <v>0.67907513799999997</v>
      </c>
      <c r="EK30">
        <f>Table1[[#This Row],[Tcells.CD8+.Memory.CD38+]]*100000</f>
        <v>67907.513800000001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K31">
        <v>98.78</v>
      </c>
      <c r="L31">
        <v>84</v>
      </c>
      <c r="M31">
        <v>120</v>
      </c>
      <c r="N31">
        <v>84</v>
      </c>
      <c r="O31" t="s">
        <v>165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3.203803739</v>
      </c>
      <c r="EJ31">
        <v>0.121978542</v>
      </c>
      <c r="EK31">
        <f>Table1[[#This Row],[Tcells.CD8+.Memory.CD38+]]*100000</f>
        <v>12197.8542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K32">
        <v>98.24</v>
      </c>
      <c r="L32">
        <v>85</v>
      </c>
      <c r="M32">
        <v>96</v>
      </c>
      <c r="N32">
        <v>64</v>
      </c>
      <c r="O32" t="s">
        <v>165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2.2726165539999998</v>
      </c>
      <c r="EJ32">
        <v>4.6280508999999997E-2</v>
      </c>
      <c r="EK32">
        <f>Table1[[#This Row],[Tcells.CD8+.Memory.CD38+]]*100000</f>
        <v>4628.0509000000002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1.403078941</v>
      </c>
      <c r="EJ33">
        <v>4.3806268500000002E-2</v>
      </c>
      <c r="EK33">
        <f>Table1[[#This Row],[Tcells.CD8+.Memory.CD38+]]*100000</f>
        <v>4380.6268500000006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1.791978485</v>
      </c>
      <c r="EJ34">
        <v>6.4312441999999997E-2</v>
      </c>
      <c r="EK34">
        <f>Table1[[#This Row],[Tcells.CD8+.Memory.CD38+]]*100000</f>
        <v>6431.2442000000001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1.632859372</v>
      </c>
      <c r="EJ35">
        <v>5.2743775E-2</v>
      </c>
      <c r="EK35">
        <f>Table1[[#This Row],[Tcells.CD8+.Memory.CD38+]]*100000</f>
        <v>5274.3774999999996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1.5807177720000001</v>
      </c>
      <c r="EJ36">
        <v>3.7937226999999997E-2</v>
      </c>
      <c r="EK36">
        <f>Table1[[#This Row],[Tcells.CD8+.Memory.CD38+]]*100000</f>
        <v>3793.7226999999998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1.5347764370000001</v>
      </c>
      <c r="EJ37">
        <v>3.8443339999999999E-2</v>
      </c>
      <c r="EK37">
        <f>Table1[[#This Row],[Tcells.CD8+.Memory.CD38+]]*100000</f>
        <v>3844.3339999999998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1.424190973</v>
      </c>
      <c r="EJ38">
        <v>4.0546362000000002E-2</v>
      </c>
      <c r="EK38">
        <f>Table1[[#This Row],[Tcells.CD8+.Memory.CD38+]]*100000</f>
        <v>4054.6362000000004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1.3594170059999999</v>
      </c>
      <c r="EJ39">
        <v>3.2125526000000001E-2</v>
      </c>
      <c r="EK39">
        <f>Table1[[#This Row],[Tcells.CD8+.Memory.CD38+]]*100000</f>
        <v>3212.5526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164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1.31512107</v>
      </c>
      <c r="EJ40">
        <v>3.9510074999999999E-2</v>
      </c>
      <c r="EK40">
        <f>Table1[[#This Row],[Tcells.CD8+.Memory.CD38+]]*100000</f>
        <v>3951.0074999999997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K41">
        <v>98.24</v>
      </c>
      <c r="L41">
        <v>69</v>
      </c>
      <c r="M41">
        <v>118</v>
      </c>
      <c r="N41">
        <v>77</v>
      </c>
      <c r="O41" t="s">
        <v>164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1.7278062240000001</v>
      </c>
      <c r="EJ41">
        <v>6.5464917999999997E-2</v>
      </c>
      <c r="EK41">
        <f>Table1[[#This Row],[Tcells.CD8+.Memory.CD38+]]*100000</f>
        <v>6546.4917999999998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K42">
        <v>98.42</v>
      </c>
      <c r="L42">
        <v>60</v>
      </c>
      <c r="M42">
        <v>118</v>
      </c>
      <c r="N42">
        <v>70</v>
      </c>
      <c r="O42" t="s">
        <v>164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1.1314969420000001</v>
      </c>
      <c r="EJ42">
        <v>8.1654419000000006E-2</v>
      </c>
      <c r="EK42">
        <f>Table1[[#This Row],[Tcells.CD8+.Memory.CD38+]]*100000</f>
        <v>8165.4419000000007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4.6776363114999997</v>
      </c>
      <c r="EJ43">
        <v>3.3648241500000002E-2</v>
      </c>
      <c r="EK43">
        <f>Table1[[#This Row],[Tcells.CD8+.Memory.CD38+]]*100000</f>
        <v>3364.8241500000004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4.2215168729999997</v>
      </c>
      <c r="EJ44">
        <v>3.6752422E-2</v>
      </c>
      <c r="EK44">
        <f>Table1[[#This Row],[Tcells.CD8+.Memory.CD38+]]*100000</f>
        <v>3675.2422000000001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4.9641059490000004</v>
      </c>
      <c r="EJ45">
        <v>5.2809637999999999E-2</v>
      </c>
      <c r="EK45">
        <f>Table1[[#This Row],[Tcells.CD8+.Memory.CD38+]]*100000</f>
        <v>5280.9637999999995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4.6570745840000001</v>
      </c>
      <c r="EJ46">
        <v>4.7451997000000003E-2</v>
      </c>
      <c r="EK46">
        <f>Table1[[#This Row],[Tcells.CD8+.Memory.CD38+]]*100000</f>
        <v>4745.1997000000001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4.4780173149999998</v>
      </c>
      <c r="EJ47">
        <v>4.7530131000000003E-2</v>
      </c>
      <c r="EK47">
        <f>Table1[[#This Row],[Tcells.CD8+.Memory.CD38+]]*100000</f>
        <v>4753.0131000000001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4.4675605799999998</v>
      </c>
      <c r="EJ48">
        <v>7.6664061000000006E-2</v>
      </c>
      <c r="EK48">
        <f>Table1[[#This Row],[Tcells.CD8+.Memory.CD38+]]*100000</f>
        <v>7666.4061000000002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4.5582685400000003</v>
      </c>
      <c r="EJ49">
        <v>5.6836266000000003E-2</v>
      </c>
      <c r="EK49">
        <f>Table1[[#This Row],[Tcells.CD8+.Memory.CD38+]]*100000</f>
        <v>5683.6266000000005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164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4.9108328400000003</v>
      </c>
      <c r="EJ50">
        <v>3.2684412000000003E-2</v>
      </c>
      <c r="EK50">
        <f>Table1[[#This Row],[Tcells.CD8+.Memory.CD38+]]*100000</f>
        <v>3268.4412000000002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K51">
        <v>99.14</v>
      </c>
      <c r="L51">
        <v>65</v>
      </c>
      <c r="M51">
        <v>107</v>
      </c>
      <c r="N51">
        <v>65</v>
      </c>
      <c r="O51" t="s">
        <v>165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4.504241575</v>
      </c>
      <c r="EJ51">
        <v>7.5881392000000006E-2</v>
      </c>
      <c r="EK51">
        <f>Table1[[#This Row],[Tcells.CD8+.Memory.CD38+]]*100000</f>
        <v>7588.1392000000005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K52">
        <v>98.600000000000009</v>
      </c>
      <c r="L52">
        <v>58</v>
      </c>
      <c r="M52">
        <v>104</v>
      </c>
      <c r="N52">
        <v>59</v>
      </c>
      <c r="O52" t="s">
        <v>166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3.721053382</v>
      </c>
      <c r="EJ52">
        <v>8.7578158000000003E-2</v>
      </c>
      <c r="EK52">
        <f>Table1[[#This Row],[Tcells.CD8+.Memory.CD38+]]*100000</f>
        <v>8757.8158000000003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6.3886208199999999</v>
      </c>
      <c r="EJ53">
        <v>7.0613672500000002E-2</v>
      </c>
      <c r="EK53">
        <f>Table1[[#This Row],[Tcells.CD8+.Memory.CD38+]]*100000</f>
        <v>7061.3672500000002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6.7392001710000002</v>
      </c>
      <c r="EJ54">
        <v>5.0791274999999997E-2</v>
      </c>
      <c r="EK54">
        <f>Table1[[#This Row],[Tcells.CD8+.Memory.CD38+]]*100000</f>
        <v>5079.1274999999996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5.7535579610000003</v>
      </c>
      <c r="EJ55">
        <v>6.0819852000000001E-2</v>
      </c>
      <c r="EK55">
        <f>Table1[[#This Row],[Tcells.CD8+.Memory.CD38+]]*100000</f>
        <v>6081.9852000000001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6.659278177</v>
      </c>
      <c r="EJ56">
        <v>9.8780899000000005E-2</v>
      </c>
      <c r="EK56">
        <f>Table1[[#This Row],[Tcells.CD8+.Memory.CD38+]]*100000</f>
        <v>9878.0899000000009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6.316714481</v>
      </c>
      <c r="EJ57">
        <v>4.1353286000000003E-2</v>
      </c>
      <c r="EK57">
        <f>Table1[[#This Row],[Tcells.CD8+.Memory.CD38+]]*100000</f>
        <v>4135.3286000000007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6.2647238459999999</v>
      </c>
      <c r="EJ58">
        <v>8.4344006999999999E-2</v>
      </c>
      <c r="EK58">
        <f>Table1[[#This Row],[Tcells.CD8+.Memory.CD38+]]*100000</f>
        <v>8434.4007000000001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6.1960094110000004</v>
      </c>
      <c r="EJ59">
        <v>0.105960741</v>
      </c>
      <c r="EK59">
        <f>Table1[[#This Row],[Tcells.CD8+.Memory.CD38+]]*100000</f>
        <v>10596.0741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164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6.2271944919999997</v>
      </c>
      <c r="EJ60">
        <v>7.9173837999999996E-2</v>
      </c>
      <c r="EK60">
        <f>Table1[[#This Row],[Tcells.CD8+.Memory.CD38+]]*100000</f>
        <v>7917.3837999999996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K61">
        <v>97.88000000000001</v>
      </c>
      <c r="L61">
        <v>73</v>
      </c>
      <c r="M61">
        <v>98</v>
      </c>
      <c r="N61">
        <v>73</v>
      </c>
      <c r="O61" t="s">
        <v>167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6.2669099599999996</v>
      </c>
      <c r="EJ61">
        <v>0.15100987900000001</v>
      </c>
      <c r="EK61">
        <f>Table1[[#This Row],[Tcells.CD8+.Memory.CD38+]]*100000</f>
        <v>15100.987900000002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K62">
        <v>98.42</v>
      </c>
      <c r="L62">
        <v>79</v>
      </c>
      <c r="M62">
        <v>103</v>
      </c>
      <c r="N62">
        <v>76</v>
      </c>
      <c r="O62" t="s">
        <v>164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5.067350866</v>
      </c>
      <c r="EJ62">
        <v>5.9867436000000003E-2</v>
      </c>
      <c r="EK62">
        <f>Table1[[#This Row],[Tcells.CD8+.Memory.CD38+]]*100000</f>
        <v>5986.7436000000007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-1</v>
      </c>
    </row>
    <row r="64" spans="1:218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4.5019663234999996</v>
      </c>
      <c r="EJ64">
        <v>6.9137916999999993E-2</v>
      </c>
      <c r="EK64">
        <f>Table1[[#This Row],[Tcells.CD8+.Memory.CD38+]]*100000</f>
        <v>6913.7916999999998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4.8062918730000002</v>
      </c>
      <c r="EJ65">
        <v>9.1548417000000007E-2</v>
      </c>
      <c r="EK65">
        <f>Table1[[#This Row],[Tcells.CD8+.Memory.CD38+]]*100000</f>
        <v>9154.8417000000009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3.3047226529999998</v>
      </c>
      <c r="EJ66">
        <v>3.7811471999999999E-2</v>
      </c>
      <c r="EK66">
        <f>Table1[[#This Row],[Tcells.CD8+.Memory.CD38+]]*100000</f>
        <v>3781.1471999999999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2.7473344900000001</v>
      </c>
      <c r="EJ67">
        <v>8.9263575999999997E-2</v>
      </c>
      <c r="EK67">
        <f>Table1[[#This Row],[Tcells.CD8+.Memory.CD38+]]*100000</f>
        <v>8926.3575999999994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3.1024026130000002</v>
      </c>
      <c r="EJ68">
        <v>0.1205194</v>
      </c>
      <c r="EK68">
        <f>Table1[[#This Row],[Tcells.CD8+.Memory.CD38+]]*100000</f>
        <v>12051.94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2.763141772</v>
      </c>
      <c r="EJ69">
        <v>0.10415390300000001</v>
      </c>
      <c r="EK69">
        <f>Table1[[#This Row],[Tcells.CD8+.Memory.CD38+]]*100000</f>
        <v>10415.390300000001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2.7751668390000002</v>
      </c>
      <c r="EJ70">
        <v>0.24203402600000001</v>
      </c>
      <c r="EK70">
        <f>Table1[[#This Row],[Tcells.CD8+.Memory.CD38+]]*100000</f>
        <v>24203.402600000001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167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4.2899782469999996</v>
      </c>
      <c r="EJ71">
        <v>0.40218546100000002</v>
      </c>
      <c r="EK71">
        <f>Table1[[#This Row],[Tcells.CD8+.Memory.CD38+]]*100000</f>
        <v>40218.5461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K72">
        <v>99.32</v>
      </c>
      <c r="L72">
        <v>53</v>
      </c>
      <c r="M72">
        <v>125</v>
      </c>
      <c r="N72">
        <v>73</v>
      </c>
      <c r="O72" t="s">
        <v>164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4.6524822700000001</v>
      </c>
      <c r="EJ72">
        <v>9.2198582000000001E-2</v>
      </c>
      <c r="EK72">
        <f>Table1[[#This Row],[Tcells.CD8+.Memory.CD38+]]*100000</f>
        <v>9219.8582000000006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K73">
        <v>98.24</v>
      </c>
      <c r="L73">
        <v>54</v>
      </c>
      <c r="M73">
        <v>123</v>
      </c>
      <c r="N73">
        <v>69</v>
      </c>
      <c r="O73" t="s">
        <v>164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4.7102460810000002</v>
      </c>
      <c r="EJ73">
        <v>0.103697204</v>
      </c>
      <c r="EK73">
        <f>Table1[[#This Row],[Tcells.CD8+.Memory.CD38+]]*100000</f>
        <v>10369.7204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3.6971197230000001</v>
      </c>
      <c r="EJ74">
        <v>5.7173983999999997E-2</v>
      </c>
      <c r="EK74">
        <f>Table1[[#This Row],[Tcells.CD8+.Memory.CD38+]]*100000</f>
        <v>5717.3984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3.6240711409999999</v>
      </c>
      <c r="EJ75">
        <v>5.4817882999999998E-2</v>
      </c>
      <c r="EK75">
        <f>Table1[[#This Row],[Tcells.CD8+.Memory.CD38+]]*100000</f>
        <v>5481.7883000000002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2.5580665410000001</v>
      </c>
      <c r="EJ76">
        <v>6.2774638999999993E-2</v>
      </c>
      <c r="EK76">
        <f>Table1[[#This Row],[Tcells.CD8+.Memory.CD38+]]*100000</f>
        <v>6277.4638999999997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2.2363465159999998</v>
      </c>
      <c r="EJ77">
        <v>8.4745763000000002E-2</v>
      </c>
      <c r="EK77">
        <f>Table1[[#This Row],[Tcells.CD8+.Memory.CD38+]]*100000</f>
        <v>8474.5763000000006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2.6674846109999999</v>
      </c>
      <c r="EJ78">
        <v>0.116345483</v>
      </c>
      <c r="EK78">
        <f>Table1[[#This Row],[Tcells.CD8+.Memory.CD38+]]*100000</f>
        <v>11634.5483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2.1242207340000001</v>
      </c>
      <c r="EJ79">
        <v>0.135970651</v>
      </c>
      <c r="EK79">
        <f>Table1[[#This Row],[Tcells.CD8+.Memory.CD38+]]*100000</f>
        <v>13597.0651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2.7947085029999998</v>
      </c>
      <c r="EJ80">
        <v>0.273321125</v>
      </c>
      <c r="EK80">
        <f>Table1[[#This Row],[Tcells.CD8+.Memory.CD38+]]*100000</f>
        <v>27332.112499999999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165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3.0218666380000001</v>
      </c>
      <c r="EJ81">
        <v>0.327053545</v>
      </c>
      <c r="EK81">
        <f>Table1[[#This Row],[Tcells.CD8+.Memory.CD38+]]*100000</f>
        <v>32705.354500000001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K82">
        <v>97.7</v>
      </c>
      <c r="L82">
        <v>59</v>
      </c>
      <c r="M82">
        <v>110</v>
      </c>
      <c r="N82">
        <v>63</v>
      </c>
      <c r="O82" t="s">
        <v>164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4.19323712</v>
      </c>
      <c r="EJ82">
        <v>7.7613693999999997E-2</v>
      </c>
      <c r="EK82">
        <f>Table1[[#This Row],[Tcells.CD8+.Memory.CD38+]]*100000</f>
        <v>7761.3693999999996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K83">
        <v>97.7</v>
      </c>
      <c r="L83">
        <v>63</v>
      </c>
      <c r="M83">
        <v>109</v>
      </c>
      <c r="N83">
        <v>59</v>
      </c>
      <c r="O83" t="s">
        <v>165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3.5554755039999999</v>
      </c>
      <c r="EJ83">
        <v>8.2853025999999996E-2</v>
      </c>
      <c r="EK83">
        <f>Table1[[#This Row],[Tcells.CD8+.Memory.CD38+]]*100000</f>
        <v>8285.3025999999991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7.5258302325000006</v>
      </c>
      <c r="EJ84">
        <v>0.274973036</v>
      </c>
      <c r="EK84">
        <f>Table1[[#This Row],[Tcells.CD8+.Memory.CD38+]]*100000</f>
        <v>27497.303599999999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7.94267272</v>
      </c>
      <c r="EJ85">
        <v>0.26256769299999999</v>
      </c>
      <c r="EK85">
        <f>Table1[[#This Row],[Tcells.CD8+.Memory.CD38+]]*100000</f>
        <v>26256.7693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8.1903367879999998</v>
      </c>
      <c r="EJ86">
        <v>0.26530052100000001</v>
      </c>
      <c r="EK86">
        <f>Table1[[#This Row],[Tcells.CD8+.Memory.CD38+]]*100000</f>
        <v>26530.052100000001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7.8763395340000004</v>
      </c>
      <c r="EJ87">
        <v>0.22013111099999999</v>
      </c>
      <c r="EK87">
        <f>Table1[[#This Row],[Tcells.CD8+.Memory.CD38+]]*100000</f>
        <v>22013.111099999998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8.0074833620000003</v>
      </c>
      <c r="EJ88">
        <v>0.209934021</v>
      </c>
      <c r="EK88">
        <f>Table1[[#This Row],[Tcells.CD8+.Memory.CD38+]]*100000</f>
        <v>20993.402099999999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7.8806500069999998</v>
      </c>
      <c r="EJ89">
        <v>0.15157722200000001</v>
      </c>
      <c r="EK89">
        <f>Table1[[#This Row],[Tcells.CD8+.Memory.CD38+]]*100000</f>
        <v>15157.722200000002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8.36932309</v>
      </c>
      <c r="EJ90">
        <v>0.16911397</v>
      </c>
      <c r="EK90">
        <f>Table1[[#This Row],[Tcells.CD8+.Memory.CD38+]]*100000</f>
        <v>16911.397000000001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164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7.9464518200000001</v>
      </c>
      <c r="EJ91">
        <v>0.17614532799999999</v>
      </c>
      <c r="EK91">
        <f>Table1[[#This Row],[Tcells.CD8+.Memory.CD38+]]*100000</f>
        <v>17614.532799999997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K92">
        <v>98.42</v>
      </c>
      <c r="L92">
        <v>64</v>
      </c>
      <c r="M92">
        <v>97</v>
      </c>
      <c r="N92">
        <v>69</v>
      </c>
      <c r="O92" t="s">
        <v>164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7.3987612250000003</v>
      </c>
      <c r="EJ92">
        <v>9.0366549000000004E-2</v>
      </c>
      <c r="EK92">
        <f>Table1[[#This Row],[Tcells.CD8+.Memory.CD38+]]*100000</f>
        <v>9036.6548999999995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K93">
        <v>98.24</v>
      </c>
      <c r="L93">
        <v>69</v>
      </c>
      <c r="M93">
        <v>102</v>
      </c>
      <c r="N93">
        <v>65</v>
      </c>
      <c r="O93" t="s">
        <v>167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6.8504969630000003</v>
      </c>
      <c r="EJ93">
        <v>7.4199337000000004E-2</v>
      </c>
      <c r="EK93">
        <f>Table1[[#This Row],[Tcells.CD8+.Memory.CD38+]]*100000</f>
        <v>7419.9337000000005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6.9290489695000002</v>
      </c>
      <c r="EJ95">
        <v>4.4812598999999988E-2</v>
      </c>
      <c r="EK95">
        <f>Table1[[#This Row],[Tcells.CD8+.Memory.CD38+]]*100000</f>
        <v>4481.2598999999991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6.6186980049999997</v>
      </c>
      <c r="EJ96">
        <v>3.6648383E-2</v>
      </c>
      <c r="EK96">
        <f>Table1[[#This Row],[Tcells.CD8+.Memory.CD38+]]*100000</f>
        <v>3664.8382999999999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5.0651926439999997</v>
      </c>
      <c r="EJ97">
        <v>4.5769812999999999E-2</v>
      </c>
      <c r="EK97">
        <f>Table1[[#This Row],[Tcells.CD8+.Memory.CD38+]]*100000</f>
        <v>4576.9813000000004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5.0830790439999998</v>
      </c>
      <c r="EJ98">
        <v>8.9212395999999999E-2</v>
      </c>
      <c r="EK98">
        <f>Table1[[#This Row],[Tcells.CD8+.Memory.CD38+]]*100000</f>
        <v>8921.2396000000008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6.158907181</v>
      </c>
      <c r="EJ99">
        <v>9.4411990000000001E-2</v>
      </c>
      <c r="EK99">
        <f>Table1[[#This Row],[Tcells.CD8+.Memory.CD38+]]*100000</f>
        <v>9441.1990000000005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6.1113564870000001</v>
      </c>
      <c r="EJ100">
        <v>0.11086974199999999</v>
      </c>
      <c r="EK100">
        <f>Table1[[#This Row],[Tcells.CD8+.Memory.CD38+]]*100000</f>
        <v>11086.974199999999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6.0279678670000001</v>
      </c>
      <c r="EJ101">
        <v>0.16884855700000001</v>
      </c>
      <c r="EK101">
        <f>Table1[[#This Row],[Tcells.CD8+.Memory.CD38+]]*100000</f>
        <v>16884.8557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164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6.5273379260000004</v>
      </c>
      <c r="EJ102">
        <v>0.191001959</v>
      </c>
      <c r="EK102">
        <f>Table1[[#This Row],[Tcells.CD8+.Memory.CD38+]]*100000</f>
        <v>19100.195899999999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K103">
        <v>98.42</v>
      </c>
      <c r="L103">
        <v>75</v>
      </c>
      <c r="M103">
        <v>110</v>
      </c>
      <c r="N103">
        <v>70</v>
      </c>
      <c r="O103" t="s">
        <v>164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6.7161284070000002</v>
      </c>
      <c r="EJ103">
        <v>7.5162448000000007E-2</v>
      </c>
      <c r="EK103">
        <f>Table1[[#This Row],[Tcells.CD8+.Memory.CD38+]]*100000</f>
        <v>7516.2448000000004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K104">
        <v>98.42</v>
      </c>
      <c r="L104">
        <v>76</v>
      </c>
      <c r="M104">
        <v>114</v>
      </c>
      <c r="N104">
        <v>78</v>
      </c>
      <c r="O104" t="s">
        <v>164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6.6385548310000004</v>
      </c>
      <c r="EJ104">
        <v>5.7327761999999997E-2</v>
      </c>
      <c r="EK104">
        <f>Table1[[#This Row],[Tcells.CD8+.Memory.CD38+]]*100000</f>
        <v>5732.7761999999993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4.0284764544999998</v>
      </c>
      <c r="EJ106">
        <v>6.3643500500000005E-2</v>
      </c>
      <c r="EK106">
        <f>Table1[[#This Row],[Tcells.CD8+.Memory.CD38+]]*100000</f>
        <v>6364.3500500000009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3.9712875730000001</v>
      </c>
      <c r="EJ107">
        <v>6.1013907999999999E-2</v>
      </c>
      <c r="EK107">
        <f>Table1[[#This Row],[Tcells.CD8+.Memory.CD38+]]*100000</f>
        <v>6101.3908000000001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4.1714907200000004</v>
      </c>
      <c r="EJ108">
        <v>6.6659650000000001E-2</v>
      </c>
      <c r="EK108">
        <f>Table1[[#This Row],[Tcells.CD8+.Memory.CD38+]]*100000</f>
        <v>6665.9650000000001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2.6435128859999999</v>
      </c>
      <c r="EJ109">
        <v>7.7425064000000002E-2</v>
      </c>
      <c r="EK109">
        <f>Table1[[#This Row],[Tcells.CD8+.Memory.CD38+]]*100000</f>
        <v>7742.5064000000002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2.604794429</v>
      </c>
      <c r="EJ110">
        <v>0.11383420399999999</v>
      </c>
      <c r="EK110">
        <f>Table1[[#This Row],[Tcells.CD8+.Memory.CD38+]]*100000</f>
        <v>11383.420399999999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2.5255866440000001</v>
      </c>
      <c r="EJ111">
        <v>0.217924271</v>
      </c>
      <c r="EK111">
        <f>Table1[[#This Row],[Tcells.CD8+.Memory.CD38+]]*100000</f>
        <v>21792.427100000001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2.756336261</v>
      </c>
      <c r="EJ112">
        <v>0.27302383899999999</v>
      </c>
      <c r="EK112">
        <f>Table1[[#This Row],[Tcells.CD8+.Memory.CD38+]]*100000</f>
        <v>27302.383900000001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164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3.2925745150000001</v>
      </c>
      <c r="EJ113">
        <v>0.57531994799999997</v>
      </c>
      <c r="EK113">
        <f>Table1[[#This Row],[Tcells.CD8+.Memory.CD38+]]*100000</f>
        <v>57531.9948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K114">
        <v>98.78</v>
      </c>
      <c r="L114">
        <v>65</v>
      </c>
      <c r="M114">
        <v>114</v>
      </c>
      <c r="N114">
        <v>74</v>
      </c>
      <c r="O114" t="s">
        <v>167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5.3090432639999996</v>
      </c>
      <c r="EJ114">
        <v>0.27464912899999999</v>
      </c>
      <c r="EK114">
        <f>Table1[[#This Row],[Tcells.CD8+.Memory.CD38+]]*100000</f>
        <v>27464.912899999999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K115">
        <v>98.42</v>
      </c>
      <c r="L115">
        <v>63</v>
      </c>
      <c r="M115">
        <v>121</v>
      </c>
      <c r="N115">
        <v>77</v>
      </c>
      <c r="O115" t="s">
        <v>164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4.4205742619999997</v>
      </c>
      <c r="EJ115">
        <v>6.1970667E-2</v>
      </c>
      <c r="EK115">
        <f>Table1[[#This Row],[Tcells.CD8+.Memory.CD38+]]*100000</f>
        <v>6197.0667000000003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-1</v>
      </c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7.7120132464999998</v>
      </c>
      <c r="EJ117">
        <v>4.8883032999999999E-2</v>
      </c>
      <c r="EK117">
        <f>Table1[[#This Row],[Tcells.CD8+.Memory.CD38+]]*100000</f>
        <v>4888.3032999999996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8.1467365409999992</v>
      </c>
      <c r="EJ118">
        <v>6.8059620000000001E-2</v>
      </c>
      <c r="EK118">
        <f>Table1[[#This Row],[Tcells.CD8+.Memory.CD38+]]*100000</f>
        <v>6805.9620000000004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7.0356472800000001</v>
      </c>
      <c r="EJ119">
        <v>4.3296291000000001E-2</v>
      </c>
      <c r="EK119">
        <f>Table1[[#This Row],[Tcells.CD8+.Memory.CD38+]]*100000</f>
        <v>4329.6291000000001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8.2961437240000002</v>
      </c>
      <c r="EJ120">
        <v>8.0100697999999998E-2</v>
      </c>
      <c r="EK120">
        <f>Table1[[#This Row],[Tcells.CD8+.Memory.CD38+]]*100000</f>
        <v>8010.0698000000002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6.1081492759999998</v>
      </c>
      <c r="EJ121">
        <v>5.3313024000000001E-2</v>
      </c>
      <c r="EK121">
        <f>Table1[[#This Row],[Tcells.CD8+.Memory.CD38+]]*100000</f>
        <v>5331.3024000000005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8.0355370260000001</v>
      </c>
      <c r="EJ122">
        <v>8.4375619999999998E-2</v>
      </c>
      <c r="EK122">
        <f>Table1[[#This Row],[Tcells.CD8+.Memory.CD38+]]*100000</f>
        <v>8437.5619999999999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8.1536545500000006</v>
      </c>
      <c r="EJ123">
        <v>0.12454269499999999</v>
      </c>
      <c r="EK123">
        <f>Table1[[#This Row],[Tcells.CD8+.Memory.CD38+]]*100000</f>
        <v>12454.2695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164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8.0417486530000009</v>
      </c>
      <c r="EJ124">
        <v>0.25665155299999998</v>
      </c>
      <c r="EK124">
        <f>Table1[[#This Row],[Tcells.CD8+.Memory.CD38+]]*100000</f>
        <v>25665.155299999999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5.2021562399999999</v>
      </c>
      <c r="EJ125">
        <v>9.5436145999999999E-2</v>
      </c>
      <c r="EK125">
        <f>Table1[[#This Row],[Tcells.CD8+.Memory.CD38+]]*100000</f>
        <v>9543.6146000000008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4.8797343460000002</v>
      </c>
      <c r="EJ126">
        <v>7.7562922000000006E-2</v>
      </c>
      <c r="EK126">
        <f>Table1[[#This Row],[Tcells.CD8+.Memory.CD38+]]*100000</f>
        <v>7756.2922000000008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3.154295066</v>
      </c>
      <c r="EJ127">
        <v>7.3076587499999998E-2</v>
      </c>
      <c r="EK127">
        <f>Table1[[#This Row],[Tcells.CD8+.Memory.CD38+]]*100000</f>
        <v>7307.6587499999996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2.338811631</v>
      </c>
      <c r="EJ128">
        <v>8.4281499999999995E-2</v>
      </c>
      <c r="EK128">
        <f>Table1[[#This Row],[Tcells.CD8+.Memory.CD38+]]*100000</f>
        <v>8428.15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3.0736405050000002</v>
      </c>
      <c r="EJ129">
        <v>7.4966842000000006E-2</v>
      </c>
      <c r="EK129">
        <f>Table1[[#This Row],[Tcells.CD8+.Memory.CD38+]]*100000</f>
        <v>7496.6842000000006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2.9229732209999999</v>
      </c>
      <c r="EJ130">
        <v>0.11030087600000001</v>
      </c>
      <c r="EK130">
        <f>Table1[[#This Row],[Tcells.CD8+.Memory.CD38+]]*100000</f>
        <v>11030.087600000001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2.8533607879999998</v>
      </c>
      <c r="EJ131">
        <v>9.5602294000000004E-2</v>
      </c>
      <c r="EK131">
        <f>Table1[[#This Row],[Tcells.CD8+.Memory.CD38+]]*100000</f>
        <v>9560.2294000000002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3.2312322949999999</v>
      </c>
      <c r="EJ132">
        <v>0.15049575100000001</v>
      </c>
      <c r="EK132">
        <f>Table1[[#This Row],[Tcells.CD8+.Memory.CD38+]]*100000</f>
        <v>15049.575100000002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3.0587342049999999</v>
      </c>
      <c r="EJ133">
        <v>0.13015890199999999</v>
      </c>
      <c r="EK133">
        <f>Table1[[#This Row],[Tcells.CD8+.Memory.CD38+]]*100000</f>
        <v>13015.8902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166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3.6342592589999998</v>
      </c>
      <c r="EJ134">
        <v>0.192901235</v>
      </c>
      <c r="EK134">
        <f>Table1[[#This Row],[Tcells.CD8+.Memory.CD38+]]*100000</f>
        <v>19290.123500000002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D135">
        <v>0</v>
      </c>
      <c r="K135">
        <v>98.06</v>
      </c>
      <c r="L135">
        <v>59</v>
      </c>
      <c r="M135">
        <v>127</v>
      </c>
      <c r="N135">
        <v>70</v>
      </c>
      <c r="O135" t="s">
        <v>166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3.0684174149999999</v>
      </c>
      <c r="EJ135">
        <v>0.124395301</v>
      </c>
      <c r="EK135">
        <f>Table1[[#This Row],[Tcells.CD8+.Memory.CD38+]]*100000</f>
        <v>12439.5301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3.308869262</v>
      </c>
      <c r="EJ136">
        <v>0.149272298</v>
      </c>
      <c r="EK136">
        <f>Table1[[#This Row],[Tcells.CD8+.Memory.CD38+]]*100000</f>
        <v>14927.229799999999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6.3407339120000001</v>
      </c>
      <c r="EJ137">
        <v>0.217675755</v>
      </c>
      <c r="EK137">
        <f>Table1[[#This Row],[Tcells.CD8+.Memory.CD38+]]*100000</f>
        <v>21767.575499999999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6.5160273249999996</v>
      </c>
      <c r="EJ138">
        <v>0.14538448100000001</v>
      </c>
      <c r="EK138">
        <f>Table1[[#This Row],[Tcells.CD8+.Memory.CD38+]]*100000</f>
        <v>14538.448100000001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6.1845377800000003</v>
      </c>
      <c r="EJ139">
        <v>0.12961081699999999</v>
      </c>
      <c r="EK139">
        <f>Table1[[#This Row],[Tcells.CD8+.Memory.CD38+]]*100000</f>
        <v>12961.081699999999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6.2155479900000001</v>
      </c>
      <c r="EJ140">
        <v>0.13983462999999999</v>
      </c>
      <c r="EK140">
        <f>Table1[[#This Row],[Tcells.CD8+.Memory.CD38+]]*100000</f>
        <v>13983.462999999998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6.0140906049999998</v>
      </c>
      <c r="EJ141">
        <v>0.13972527300000001</v>
      </c>
      <c r="EK141">
        <f>Table1[[#This Row],[Tcells.CD8+.Memory.CD38+]]*100000</f>
        <v>13972.527300000002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6.2077232640000002</v>
      </c>
      <c r="EJ142">
        <v>0.114735851</v>
      </c>
      <c r="EK142">
        <f>Table1[[#This Row],[Tcells.CD8+.Memory.CD38+]]*100000</f>
        <v>11473.5851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6.1154549510000002</v>
      </c>
      <c r="EJ143">
        <v>0.105116132</v>
      </c>
      <c r="EK143">
        <f>Table1[[#This Row],[Tcells.CD8+.Memory.CD38+]]*100000</f>
        <v>10511.6132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164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6.3791554359999996</v>
      </c>
      <c r="EJ144">
        <v>9.6115672999999999E-2</v>
      </c>
      <c r="EK144">
        <f>Table1[[#This Row],[Tcells.CD8+.Memory.CD38+]]*100000</f>
        <v>9611.5673000000006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K145">
        <v>98.24</v>
      </c>
      <c r="L145">
        <v>56</v>
      </c>
      <c r="M145">
        <v>124</v>
      </c>
      <c r="N145">
        <v>62</v>
      </c>
      <c r="O145" t="s">
        <v>167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5.888706472</v>
      </c>
      <c r="EJ145">
        <v>0.12961202799999999</v>
      </c>
      <c r="EK145">
        <f>Table1[[#This Row],[Tcells.CD8+.Memory.CD38+]]*100000</f>
        <v>12961.202799999999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K146">
        <v>98.600000000000009</v>
      </c>
      <c r="L146">
        <v>53</v>
      </c>
      <c r="M146">
        <v>144</v>
      </c>
      <c r="N146">
        <v>70</v>
      </c>
      <c r="O146" t="s">
        <v>165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4.0119165839999997</v>
      </c>
      <c r="EJ146">
        <v>5.2962595000000001E-2</v>
      </c>
      <c r="EK146">
        <f>Table1[[#This Row],[Tcells.CD8+.Memory.CD38+]]*100000</f>
        <v>5296.2595000000001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10.703205134999999</v>
      </c>
      <c r="EJ147">
        <v>0.13452222050000001</v>
      </c>
      <c r="EK147">
        <f>Table1[[#This Row],[Tcells.CD8+.Memory.CD38+]]*100000</f>
        <v>13452.22205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12.152330989999999</v>
      </c>
      <c r="EJ148">
        <v>0.15589428899999999</v>
      </c>
      <c r="EK148">
        <f>Table1[[#This Row],[Tcells.CD8+.Memory.CD38+]]*100000</f>
        <v>15589.428899999999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10.314</v>
      </c>
      <c r="EJ149">
        <v>0.11600000000000001</v>
      </c>
      <c r="EK149">
        <f>Table1[[#This Row],[Tcells.CD8+.Memory.CD38+]]*100000</f>
        <v>11600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10.37454778</v>
      </c>
      <c r="EJ150">
        <v>0.14683975299999999</v>
      </c>
      <c r="EK150">
        <f>Table1[[#This Row],[Tcells.CD8+.Memory.CD38+]]*100000</f>
        <v>14683.975299999998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10.68013711</v>
      </c>
      <c r="EJ151">
        <v>0.18642131200000001</v>
      </c>
      <c r="EK151">
        <f>Table1[[#This Row],[Tcells.CD8+.Memory.CD38+]]*100000</f>
        <v>18642.1312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10.888556210000001</v>
      </c>
      <c r="EJ152">
        <v>0.159178337</v>
      </c>
      <c r="EK152">
        <f>Table1[[#This Row],[Tcells.CD8+.Memory.CD38+]]*100000</f>
        <v>15917.833700000001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10.306944290000001</v>
      </c>
      <c r="EJ153">
        <v>0.17815387999999999</v>
      </c>
      <c r="EK153">
        <f>Table1[[#This Row],[Tcells.CD8+.Memory.CD38+]]*100000</f>
        <v>17815.387999999999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164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8.6618194929999994</v>
      </c>
      <c r="EJ154">
        <v>9.0133397000000004E-2</v>
      </c>
      <c r="EK154">
        <f>Table1[[#This Row],[Tcells.CD8+.Memory.CD38+]]*100000</f>
        <v>9013.3397000000004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K155">
        <v>98.06</v>
      </c>
      <c r="L155">
        <v>70</v>
      </c>
      <c r="M155">
        <v>110</v>
      </c>
      <c r="N155">
        <v>69</v>
      </c>
      <c r="O155" t="s">
        <v>167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9.9995249630000007</v>
      </c>
      <c r="EJ155">
        <v>5.4629233999999999E-2</v>
      </c>
      <c r="EK155">
        <f>Table1[[#This Row],[Tcells.CD8+.Memory.CD38+]]*100000</f>
        <v>5462.9233999999997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K156">
        <v>97.7</v>
      </c>
      <c r="L156">
        <v>62</v>
      </c>
      <c r="M156">
        <v>109</v>
      </c>
      <c r="N156">
        <v>65</v>
      </c>
      <c r="O156" t="s">
        <v>166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11.15088355</v>
      </c>
      <c r="EJ156">
        <v>9.7417308999999994E-2</v>
      </c>
      <c r="EK156">
        <f>Table1[[#This Row],[Tcells.CD8+.Memory.CD38+]]*100000</f>
        <v>9741.7308999999987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1.2236828915</v>
      </c>
      <c r="EJ158">
        <v>2.0969946999999999E-2</v>
      </c>
      <c r="EK158">
        <f>Table1[[#This Row],[Tcells.CD8+.Memory.CD38+]]*100000</f>
        <v>2096.9946999999997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1.1196468559999999</v>
      </c>
      <c r="EJ159">
        <v>2.4642944999999999E-2</v>
      </c>
      <c r="EK159">
        <f>Table1[[#This Row],[Tcells.CD8+.Memory.CD38+]]*100000</f>
        <v>2464.2945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0.699490371</v>
      </c>
      <c r="EJ160">
        <v>2.5695565E-2</v>
      </c>
      <c r="EK160">
        <f>Table1[[#This Row],[Tcells.CD8+.Memory.CD38+]]*100000</f>
        <v>2569.5565000000001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0.68935885799999996</v>
      </c>
      <c r="EJ161">
        <v>2.1960185E-2</v>
      </c>
      <c r="EK161">
        <f>Table1[[#This Row],[Tcells.CD8+.Memory.CD38+]]*100000</f>
        <v>2196.0185000000001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0.84965554499999996</v>
      </c>
      <c r="EJ162">
        <v>2.9717681999999999E-2</v>
      </c>
      <c r="EK162">
        <f>Table1[[#This Row],[Tcells.CD8+.Memory.CD38+]]*100000</f>
        <v>2971.7682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0.89511416799999999</v>
      </c>
      <c r="EJ163">
        <v>3.2116365000000001E-2</v>
      </c>
      <c r="EK163">
        <f>Table1[[#This Row],[Tcells.CD8+.Memory.CD38+]]*100000</f>
        <v>3211.6365000000001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1.0093485250000001</v>
      </c>
      <c r="EJ164">
        <v>4.1630148999999998E-2</v>
      </c>
      <c r="EK164">
        <f>Table1[[#This Row],[Tcells.CD8+.Memory.CD38+]]*100000</f>
        <v>4163.0149000000001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164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1.1200248429999999</v>
      </c>
      <c r="EJ165">
        <v>5.4862584999999998E-2</v>
      </c>
      <c r="EK165">
        <f>Table1[[#This Row],[Tcells.CD8+.Memory.CD38+]]*100000</f>
        <v>5486.2584999999999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K166">
        <v>98.24</v>
      </c>
      <c r="L166">
        <v>64</v>
      </c>
      <c r="M166">
        <v>127</v>
      </c>
      <c r="N166">
        <v>67</v>
      </c>
      <c r="O166" t="s">
        <v>164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1.0619583290000001</v>
      </c>
      <c r="EJ166">
        <v>1.2911347E-2</v>
      </c>
      <c r="EK166">
        <f>Table1[[#This Row],[Tcells.CD8+.Memory.CD38+]]*100000</f>
        <v>1291.1347000000001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K167">
        <v>98.06</v>
      </c>
      <c r="L167">
        <v>61</v>
      </c>
      <c r="M167">
        <v>125</v>
      </c>
      <c r="N167">
        <v>61</v>
      </c>
      <c r="O167" t="s">
        <v>166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1.1011114799999999</v>
      </c>
      <c r="EJ167">
        <v>2.2810219E-2</v>
      </c>
      <c r="EK167">
        <f>Table1[[#This Row],[Tcells.CD8+.Memory.CD38+]]*100000</f>
        <v>2281.0219000000002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5.3105522475000004</v>
      </c>
      <c r="EJ168">
        <v>6.7886950500000001E-2</v>
      </c>
      <c r="EK168">
        <f>Table1[[#This Row],[Tcells.CD8+.Memory.CD38+]]*100000</f>
        <v>6788.6950500000003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5.8764077390000002</v>
      </c>
      <c r="EJ169">
        <v>7.2191741000000004E-2</v>
      </c>
      <c r="EK169">
        <f>Table1[[#This Row],[Tcells.CD8+.Memory.CD38+]]*100000</f>
        <v>7219.1741000000002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5.5931879069999999</v>
      </c>
      <c r="EJ170">
        <v>5.3578263000000001E-2</v>
      </c>
      <c r="EK170">
        <f>Table1[[#This Row],[Tcells.CD8+.Memory.CD38+]]*100000</f>
        <v>5357.8262999999997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5.3904308199999997</v>
      </c>
      <c r="EJ171">
        <v>6.7315659E-2</v>
      </c>
      <c r="EK171">
        <f>Table1[[#This Row],[Tcells.CD8+.Memory.CD38+]]*100000</f>
        <v>6731.5658999999996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5.481895679</v>
      </c>
      <c r="EJ172">
        <v>4.8026619999999999E-2</v>
      </c>
      <c r="EK172">
        <f>Table1[[#This Row],[Tcells.CD8+.Memory.CD38+]]*100000</f>
        <v>4802.6620000000003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5.4981137349999996</v>
      </c>
      <c r="EJ173">
        <v>8.2087466999999997E-2</v>
      </c>
      <c r="EK173">
        <f>Table1[[#This Row],[Tcells.CD8+.Memory.CD38+]]*100000</f>
        <v>8208.7466999999997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6.0605417109999999</v>
      </c>
      <c r="EJ174">
        <v>8.3879255999999999E-2</v>
      </c>
      <c r="EK174">
        <f>Table1[[#This Row],[Tcells.CD8+.Memory.CD38+]]*100000</f>
        <v>8387.9256000000005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164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4.9351455550000001</v>
      </c>
      <c r="EJ175">
        <v>7.0245369000000002E-2</v>
      </c>
      <c r="EK175">
        <f>Table1[[#This Row],[Tcells.CD8+.Memory.CD38+]]*100000</f>
        <v>7024.5369000000001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K176">
        <v>98.24</v>
      </c>
      <c r="L176">
        <v>69</v>
      </c>
      <c r="M176">
        <v>106</v>
      </c>
      <c r="N176">
        <v>70</v>
      </c>
      <c r="O176" t="s">
        <v>167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5.5665043670000003</v>
      </c>
      <c r="EJ176">
        <v>6.3760723000000005E-2</v>
      </c>
      <c r="EK176">
        <f>Table1[[#This Row],[Tcells.CD8+.Memory.CD38+]]*100000</f>
        <v>6376.0723000000007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K177">
        <v>97.88000000000001</v>
      </c>
      <c r="L177">
        <v>69</v>
      </c>
      <c r="M177">
        <v>106</v>
      </c>
      <c r="N177">
        <v>96</v>
      </c>
      <c r="O177" t="s">
        <v>165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5.1378319450000003</v>
      </c>
      <c r="EJ177">
        <v>9.0973416000000001E-2</v>
      </c>
      <c r="EK177">
        <f>Table1[[#This Row],[Tcells.CD8+.Memory.CD38+]]*100000</f>
        <v>9097.3415999999997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5.8597760354999986</v>
      </c>
      <c r="EJ178">
        <v>7.6163605999999995E-2</v>
      </c>
      <c r="EK178">
        <f>Table1[[#This Row],[Tcells.CD8+.Memory.CD38+]]*100000</f>
        <v>7616.3605999999991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6.1899592940000003</v>
      </c>
      <c r="EJ179">
        <v>8.6838534999999994E-2</v>
      </c>
      <c r="EK179">
        <f>Table1[[#This Row],[Tcells.CD8+.Memory.CD38+]]*100000</f>
        <v>8683.8534999999993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6.0859005650000002</v>
      </c>
      <c r="EJ180">
        <v>9.1960528E-2</v>
      </c>
      <c r="EK180">
        <f>Table1[[#This Row],[Tcells.CD8+.Memory.CD38+]]*100000</f>
        <v>9196.0527999999995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6.2798985460000001</v>
      </c>
      <c r="EJ181">
        <v>8.0264552000000003E-2</v>
      </c>
      <c r="EK181">
        <f>Table1[[#This Row],[Tcells.CD8+.Memory.CD38+]]*100000</f>
        <v>8026.4552000000003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5.7596390370000004</v>
      </c>
      <c r="EJ182">
        <v>7.6106603999999994E-2</v>
      </c>
      <c r="EK182">
        <f>Table1[[#This Row],[Tcells.CD8+.Memory.CD38+]]*100000</f>
        <v>7610.6603999999998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6.0222957619999997</v>
      </c>
      <c r="EJ183">
        <v>7.4725877999999996E-2</v>
      </c>
      <c r="EK183">
        <f>Table1[[#This Row],[Tcells.CD8+.Memory.CD38+]]*100000</f>
        <v>7472.5877999999993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5.9521910230000001</v>
      </c>
      <c r="EJ184">
        <v>0.119655392</v>
      </c>
      <c r="EK184">
        <f>Table1[[#This Row],[Tcells.CD8+.Memory.CD38+]]*100000</f>
        <v>11965.539199999999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164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5.536741739</v>
      </c>
      <c r="EJ185">
        <v>0.12987013</v>
      </c>
      <c r="EK185">
        <f>Table1[[#This Row],[Tcells.CD8+.Memory.CD38+]]*100000</f>
        <v>12987.013000000001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K186">
        <v>97.88000000000001</v>
      </c>
      <c r="L186">
        <v>66</v>
      </c>
      <c r="M186">
        <v>109</v>
      </c>
      <c r="N186">
        <v>66</v>
      </c>
      <c r="O186" t="s">
        <v>164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5.99950662</v>
      </c>
      <c r="EJ186">
        <v>4.9338048000000002E-2</v>
      </c>
      <c r="EK186">
        <f>Table1[[#This Row],[Tcells.CD8+.Memory.CD38+]]*100000</f>
        <v>4933.8047999999999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K187">
        <v>97.88000000000001</v>
      </c>
      <c r="L187">
        <v>59</v>
      </c>
      <c r="M187">
        <v>112</v>
      </c>
      <c r="N187">
        <v>66</v>
      </c>
      <c r="O187" t="s">
        <v>165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6.0435766930000003</v>
      </c>
      <c r="EJ187">
        <v>9.7943192999999998E-2</v>
      </c>
      <c r="EK187">
        <f>Table1[[#This Row],[Tcells.CD8+.Memory.CD38+]]*100000</f>
        <v>9794.3192999999992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5.7711371259999993</v>
      </c>
      <c r="EJ189">
        <v>0.17341732200000001</v>
      </c>
      <c r="EK189">
        <f>Table1[[#This Row],[Tcells.CD8+.Memory.CD38+]]*100000</f>
        <v>17341.732200000002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5.5857969650000001</v>
      </c>
      <c r="EJ190">
        <v>0.19083372400000001</v>
      </c>
      <c r="EK190">
        <f>Table1[[#This Row],[Tcells.CD8+.Memory.CD38+]]*100000</f>
        <v>19083.3724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4.5918052039999999</v>
      </c>
      <c r="EJ191">
        <v>0.168922399</v>
      </c>
      <c r="EK191">
        <f>Table1[[#This Row],[Tcells.CD8+.Memory.CD38+]]*100000</f>
        <v>16892.2399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2.8682076730000001</v>
      </c>
      <c r="EJ192">
        <v>0.248093913</v>
      </c>
      <c r="EK192">
        <f>Table1[[#This Row],[Tcells.CD8+.Memory.CD38+]]*100000</f>
        <v>24809.391299999999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3.8672303119999998</v>
      </c>
      <c r="EJ193">
        <v>0.31052658999999999</v>
      </c>
      <c r="EK193">
        <f>Table1[[#This Row],[Tcells.CD8+.Memory.CD38+]]*100000</f>
        <v>31052.659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5.2880546309999996</v>
      </c>
      <c r="EJ194">
        <v>0.36405375000000001</v>
      </c>
      <c r="EK194">
        <f>Table1[[#This Row],[Tcells.CD8+.Memory.CD38+]]*100000</f>
        <v>36405.375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5.0309664830000003</v>
      </c>
      <c r="EJ195">
        <v>0.42126010899999999</v>
      </c>
      <c r="EK195">
        <f>Table1[[#This Row],[Tcells.CD8+.Memory.CD38+]]*100000</f>
        <v>42126.010900000001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164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6.5261474640000001</v>
      </c>
      <c r="EJ196">
        <v>0.98610644400000003</v>
      </c>
      <c r="EK196">
        <f>Table1[[#This Row],[Tcells.CD8+.Memory.CD38+]]*100000</f>
        <v>98610.644400000005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K197">
        <v>98.06</v>
      </c>
      <c r="L197">
        <v>76</v>
      </c>
      <c r="M197">
        <v>116</v>
      </c>
      <c r="N197">
        <v>70</v>
      </c>
      <c r="O197" t="s">
        <v>164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5.2532364300000003</v>
      </c>
      <c r="EJ197">
        <v>0.22030433799999999</v>
      </c>
      <c r="EK197">
        <f>Table1[[#This Row],[Tcells.CD8+.Memory.CD38+]]*100000</f>
        <v>22030.433799999999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K198">
        <v>97.7</v>
      </c>
      <c r="L198">
        <v>63</v>
      </c>
      <c r="M198">
        <v>112</v>
      </c>
      <c r="N198">
        <v>64</v>
      </c>
      <c r="O198" t="s">
        <v>164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1.9887913500000001</v>
      </c>
      <c r="EJ198">
        <v>7.4393690999999998E-2</v>
      </c>
      <c r="EK198">
        <f>Table1[[#This Row],[Tcells.CD8+.Memory.CD38+]]*100000</f>
        <v>7439.3690999999999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2.2572891054999999</v>
      </c>
      <c r="EJ199">
        <v>5.3073331000000001E-2</v>
      </c>
      <c r="EK199">
        <f>Table1[[#This Row],[Tcells.CD8+.Memory.CD38+]]*100000</f>
        <v>5307.3330999999998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2.496228227</v>
      </c>
      <c r="EJ200">
        <v>3.4288849000000003E-2</v>
      </c>
      <c r="EK200">
        <f>Table1[[#This Row],[Tcells.CD8+.Memory.CD38+]]*100000</f>
        <v>3428.8849000000005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2.8711256120000002</v>
      </c>
      <c r="EJ201">
        <v>6.2286816000000002E-2</v>
      </c>
      <c r="EK201">
        <f>Table1[[#This Row],[Tcells.CD8+.Memory.CD38+]]*100000</f>
        <v>6228.6815999999999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2.869917563</v>
      </c>
      <c r="EJ202">
        <v>6.7067207000000004E-2</v>
      </c>
      <c r="EK202">
        <f>Table1[[#This Row],[Tcells.CD8+.Memory.CD38+]]*100000</f>
        <v>6706.7207000000008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2.8739452829999999</v>
      </c>
      <c r="EJ203">
        <v>5.8808488999999999E-2</v>
      </c>
      <c r="EK203">
        <f>Table1[[#This Row],[Tcells.CD8+.Memory.CD38+]]*100000</f>
        <v>5880.8489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2.6545026489999999</v>
      </c>
      <c r="EJ204">
        <v>5.5915244000000003E-2</v>
      </c>
      <c r="EK204">
        <f>Table1[[#This Row],[Tcells.CD8+.Memory.CD38+]]*100000</f>
        <v>5591.5244000000002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2.8102317280000002</v>
      </c>
      <c r="EJ205">
        <v>3.6874588E-2</v>
      </c>
      <c r="EK205">
        <f>Table1[[#This Row],[Tcells.CD8+.Memory.CD38+]]*100000</f>
        <v>3687.4587999999999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165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2.5306512759999999</v>
      </c>
      <c r="EJ206">
        <v>4.7812575000000003E-2</v>
      </c>
      <c r="EK206">
        <f>Table1[[#This Row],[Tcells.CD8+.Memory.CD38+]]*100000</f>
        <v>4781.2575000000006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K207">
        <v>99.5</v>
      </c>
      <c r="L207">
        <v>51</v>
      </c>
      <c r="M207">
        <v>137</v>
      </c>
      <c r="N207">
        <v>67</v>
      </c>
      <c r="O207" t="s">
        <v>166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2.9162405570000001</v>
      </c>
      <c r="EJ207">
        <v>5.2782635000000001E-2</v>
      </c>
      <c r="EK207">
        <f>Table1[[#This Row],[Tcells.CD8+.Memory.CD38+]]*100000</f>
        <v>5278.2635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K208">
        <v>98.06</v>
      </c>
      <c r="L208">
        <v>50</v>
      </c>
      <c r="M208">
        <v>137</v>
      </c>
      <c r="N208">
        <v>86</v>
      </c>
      <c r="O208" t="s">
        <v>166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2.087698483</v>
      </c>
      <c r="EJ208">
        <v>4.5439628000000003E-2</v>
      </c>
      <c r="EK208">
        <f>Table1[[#This Row],[Tcells.CD8+.Memory.CD38+]]*100000</f>
        <v>4543.9628000000002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3.6179727060000002</v>
      </c>
      <c r="EJ209">
        <v>7.6154653999999988E-2</v>
      </c>
      <c r="EK209">
        <f>Table1[[#This Row],[Tcells.CD8+.Memory.CD38+]]*100000</f>
        <v>7615.4653999999991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3.8182350829999998</v>
      </c>
      <c r="EJ210">
        <v>7.9750007999999997E-2</v>
      </c>
      <c r="EK210">
        <f>Table1[[#This Row],[Tcells.CD8+.Memory.CD38+]]*100000</f>
        <v>7975.0007999999998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3.6124202940000001</v>
      </c>
      <c r="EJ211">
        <v>6.9309676000000001E-2</v>
      </c>
      <c r="EK211">
        <f>Table1[[#This Row],[Tcells.CD8+.Memory.CD38+]]*100000</f>
        <v>6930.9675999999999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2.0378094120000001</v>
      </c>
      <c r="EJ212">
        <v>0.14960558500000001</v>
      </c>
      <c r="EK212">
        <f>Table1[[#This Row],[Tcells.CD8+.Memory.CD38+]]*100000</f>
        <v>14960.558500000001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2.8353827470000001</v>
      </c>
      <c r="EJ213">
        <v>0.16151660600000001</v>
      </c>
      <c r="EK213">
        <f>Table1[[#This Row],[Tcells.CD8+.Memory.CD38+]]*100000</f>
        <v>16151.660600000001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2.9496066220000001</v>
      </c>
      <c r="EJ214">
        <v>0.150624433</v>
      </c>
      <c r="EK214">
        <f>Table1[[#This Row],[Tcells.CD8+.Memory.CD38+]]*100000</f>
        <v>15062.443300000001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2.9029350200000001</v>
      </c>
      <c r="EJ215">
        <v>0.27807061799999999</v>
      </c>
      <c r="EK215">
        <f>Table1[[#This Row],[Tcells.CD8+.Memory.CD38+]]*100000</f>
        <v>27807.061799999999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164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3.6440319309999998</v>
      </c>
      <c r="EJ216">
        <v>0.772003561</v>
      </c>
      <c r="EK216">
        <f>Table1[[#This Row],[Tcells.CD8+.Memory.CD38+]]*100000</f>
        <v>77200.356100000005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K217">
        <v>98.06</v>
      </c>
      <c r="L217">
        <v>59</v>
      </c>
      <c r="M217">
        <v>122</v>
      </c>
      <c r="N217">
        <v>64</v>
      </c>
      <c r="O217" t="s">
        <v>166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4.0607807180000002</v>
      </c>
      <c r="EJ217">
        <v>0.102174483</v>
      </c>
      <c r="EK217">
        <f>Table1[[#This Row],[Tcells.CD8+.Memory.CD38+]]*100000</f>
        <v>10217.4483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4.2332199900000003</v>
      </c>
      <c r="EJ218">
        <v>0.14286938900000001</v>
      </c>
      <c r="EK218">
        <f>Table1[[#This Row],[Tcells.CD8+.Memory.CD38+]]*100000</f>
        <v>14286.938900000001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6.4625771070000004</v>
      </c>
      <c r="EJ219">
        <v>6.8438726000000005E-2</v>
      </c>
      <c r="EK219">
        <f>Table1[[#This Row],[Tcells.CD8+.Memory.CD38+]]*100000</f>
        <v>6843.8726000000006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6.1259853700000004</v>
      </c>
      <c r="EJ220">
        <v>6.8176976E-2</v>
      </c>
      <c r="EK220">
        <f>Table1[[#This Row],[Tcells.CD8+.Memory.CD38+]]*100000</f>
        <v>6817.6976000000004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6.5744441519999999</v>
      </c>
      <c r="EJ221">
        <v>6.3422923000000006E-2</v>
      </c>
      <c r="EK221">
        <f>Table1[[#This Row],[Tcells.CD8+.Memory.CD38+]]*100000</f>
        <v>6342.292300000001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6.8056814750000001</v>
      </c>
      <c r="EJ222">
        <v>5.8023572000000002E-2</v>
      </c>
      <c r="EK222">
        <f>Table1[[#This Row],[Tcells.CD8+.Memory.CD38+]]*100000</f>
        <v>5802.3572000000004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6.5824427009999997</v>
      </c>
      <c r="EJ223">
        <v>8.3400259000000004E-2</v>
      </c>
      <c r="EK223">
        <f>Table1[[#This Row],[Tcells.CD8+.Memory.CD38+]]*100000</f>
        <v>8340.0259000000005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6.1724352470000001</v>
      </c>
      <c r="EJ224">
        <v>6.3307028000000001E-2</v>
      </c>
      <c r="EK224">
        <f>Table1[[#This Row],[Tcells.CD8+.Memory.CD38+]]*100000</f>
        <v>6330.7028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6.9875804879999999</v>
      </c>
      <c r="EJ225">
        <v>7.8883160999999993E-2</v>
      </c>
      <c r="EK225">
        <f>Table1[[#This Row],[Tcells.CD8+.Memory.CD38+]]*100000</f>
        <v>7888.3160999999991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164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6.1014953199999997</v>
      </c>
      <c r="EJ226">
        <v>5.0293788999999998E-2</v>
      </c>
      <c r="EK226">
        <f>Table1[[#This Row],[Tcells.CD8+.Memory.CD38+]]*100000</f>
        <v>5029.3788999999997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K227">
        <v>97.88000000000001</v>
      </c>
      <c r="L227">
        <v>59</v>
      </c>
      <c r="M227">
        <v>105</v>
      </c>
      <c r="N227">
        <v>62</v>
      </c>
      <c r="O227" t="s">
        <v>164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6.4547883559999999</v>
      </c>
      <c r="EJ227">
        <v>6.9035170000000007E-2</v>
      </c>
      <c r="EK227">
        <f>Table1[[#This Row],[Tcells.CD8+.Memory.CD38+]]*100000</f>
        <v>6903.5170000000007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K228">
        <v>97.7</v>
      </c>
      <c r="L228">
        <v>54</v>
      </c>
      <c r="M228">
        <v>112</v>
      </c>
      <c r="N228">
        <v>66</v>
      </c>
      <c r="O228" t="s">
        <v>164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6.9970808959999999</v>
      </c>
      <c r="EJ228">
        <v>4.5102043000000001E-2</v>
      </c>
      <c r="EK228">
        <f>Table1[[#This Row],[Tcells.CD8+.Memory.CD38+]]*100000</f>
        <v>4510.2043000000003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2.9697185410000002</v>
      </c>
      <c r="EJ229">
        <v>4.21898255E-2</v>
      </c>
      <c r="EK229">
        <f>Table1[[#This Row],[Tcells.CD8+.Memory.CD38+]]*100000</f>
        <v>4218.9825499999997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3.48545543</v>
      </c>
      <c r="EJ230">
        <v>4.3053424E-2</v>
      </c>
      <c r="EK230">
        <f>Table1[[#This Row],[Tcells.CD8+.Memory.CD38+]]*100000</f>
        <v>4305.3423999999995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3.4544594970000002</v>
      </c>
      <c r="EJ231">
        <v>4.2386005999999997E-2</v>
      </c>
      <c r="EK231">
        <f>Table1[[#This Row],[Tcells.CD8+.Memory.CD38+]]*100000</f>
        <v>4238.6005999999998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3.1340387359999999</v>
      </c>
      <c r="EJ232">
        <v>4.0273862000000001E-2</v>
      </c>
      <c r="EK232">
        <f>Table1[[#This Row],[Tcells.CD8+.Memory.CD38+]]*100000</f>
        <v>4027.3861999999999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3.0905977330000001</v>
      </c>
      <c r="EJ233">
        <v>3.2618446000000002E-2</v>
      </c>
      <c r="EK233">
        <f>Table1[[#This Row],[Tcells.CD8+.Memory.CD38+]]*100000</f>
        <v>3261.8446000000004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3.317208017</v>
      </c>
      <c r="EJ234">
        <v>5.3938342E-2</v>
      </c>
      <c r="EK234">
        <f>Table1[[#This Row],[Tcells.CD8+.Memory.CD38+]]*100000</f>
        <v>5393.8342000000002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2.8726251880000002</v>
      </c>
      <c r="EJ235">
        <v>5.6146765000000001E-2</v>
      </c>
      <c r="EK235">
        <f>Table1[[#This Row],[Tcells.CD8+.Memory.CD38+]]*100000</f>
        <v>5614.6765000000005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164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2.992176942</v>
      </c>
      <c r="EJ236">
        <v>4.7585510999999997E-2</v>
      </c>
      <c r="EK236">
        <f>Table1[[#This Row],[Tcells.CD8+.Memory.CD38+]]*100000</f>
        <v>4758.5510999999997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D237">
        <v>0</v>
      </c>
      <c r="K237">
        <v>99.5</v>
      </c>
      <c r="L237">
        <v>66</v>
      </c>
      <c r="M237">
        <v>108</v>
      </c>
      <c r="N237">
        <v>61</v>
      </c>
      <c r="O237" t="s">
        <v>167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4.1093197010000004</v>
      </c>
      <c r="EJ237">
        <v>1.9661817000000002E-2</v>
      </c>
      <c r="EK237">
        <f>Table1[[#This Row],[Tcells.CD8+.Memory.CD38+]]*100000</f>
        <v>1966.1817000000001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K238">
        <v>98.960000000000008</v>
      </c>
      <c r="L238">
        <v>67</v>
      </c>
      <c r="M238">
        <v>144</v>
      </c>
      <c r="N238">
        <v>58</v>
      </c>
      <c r="O238" t="s">
        <v>167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3.1227239619999998</v>
      </c>
      <c r="EJ238">
        <v>4.3699927E-2</v>
      </c>
      <c r="EK238">
        <f>Table1[[#This Row],[Tcells.CD8+.Memory.CD38+]]*100000</f>
        <v>4369.9926999999998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2.9941139899999998</v>
      </c>
      <c r="EJ239">
        <v>1.6297638499999999E-2</v>
      </c>
      <c r="EK239">
        <f>Table1[[#This Row],[Tcells.CD8+.Memory.CD38+]]*100000</f>
        <v>1629.76385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3.2904315419999999</v>
      </c>
      <c r="EJ240">
        <v>2.9118862999999998E-2</v>
      </c>
      <c r="EK240">
        <f>Table1[[#This Row],[Tcells.CD8+.Memory.CD38+]]*100000</f>
        <v>2911.8862999999997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2.1745142780000002</v>
      </c>
      <c r="EJ241">
        <v>1.7285486999999999E-2</v>
      </c>
      <c r="EK241">
        <f>Table1[[#This Row],[Tcells.CD8+.Memory.CD38+]]*100000</f>
        <v>1728.5486999999998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1.930202499</v>
      </c>
      <c r="EJ242">
        <v>4.3084877000000001E-2</v>
      </c>
      <c r="EK242">
        <f>Table1[[#This Row],[Tcells.CD8+.Memory.CD38+]]*100000</f>
        <v>4308.4876999999997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1.725007943</v>
      </c>
      <c r="EJ243">
        <v>3.5509372999999997E-2</v>
      </c>
      <c r="EK243">
        <f>Table1[[#This Row],[Tcells.CD8+.Memory.CD38+]]*100000</f>
        <v>3550.9372999999996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2.5144593670000002</v>
      </c>
      <c r="EJ244">
        <v>6.0451589999999999E-2</v>
      </c>
      <c r="EK244">
        <f>Table1[[#This Row],[Tcells.CD8+.Memory.CD38+]]*100000</f>
        <v>6045.1589999999997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3.1211988800000001</v>
      </c>
      <c r="EJ245">
        <v>0.207843739</v>
      </c>
      <c r="EK245">
        <f>Table1[[#This Row],[Tcells.CD8+.Memory.CD38+]]*100000</f>
        <v>20784.373899999999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167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4.4673043029999997</v>
      </c>
      <c r="EJ246">
        <v>0.31496518000000001</v>
      </c>
      <c r="EK246">
        <f>Table1[[#This Row],[Tcells.CD8+.Memory.CD38+]]*100000</f>
        <v>31496.518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D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166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4.3323554980000001</v>
      </c>
      <c r="EJ247">
        <v>5.4324206999999999E-2</v>
      </c>
      <c r="EK247">
        <f>Table1[[#This Row],[Tcells.CD8+.Memory.CD38+]]*100000</f>
        <v>5432.4206999999997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D248">
        <v>0</v>
      </c>
      <c r="K248">
        <v>98.24</v>
      </c>
      <c r="L248">
        <v>57</v>
      </c>
      <c r="M248">
        <v>118</v>
      </c>
      <c r="N248">
        <v>62</v>
      </c>
      <c r="O248" t="s">
        <v>166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4.5722475679999999</v>
      </c>
      <c r="EJ248">
        <v>4.2391698999999998E-2</v>
      </c>
      <c r="EK248">
        <f>Table1[[#This Row],[Tcells.CD8+.Memory.CD38+]]*100000</f>
        <v>4239.1698999999999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7.9773953864999996</v>
      </c>
      <c r="EJ250">
        <v>5.3642819499999987E-2</v>
      </c>
      <c r="EK250">
        <f>Table1[[#This Row],[Tcells.CD8+.Memory.CD38+]]*100000</f>
        <v>5364.2819499999987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6.9971840600000004</v>
      </c>
      <c r="EJ251">
        <v>4.7785647000000001E-2</v>
      </c>
      <c r="EK251">
        <f>Table1[[#This Row],[Tcells.CD8+.Memory.CD38+]]*100000</f>
        <v>4778.5646999999999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5.5134213890000003</v>
      </c>
      <c r="EJ252">
        <v>4.8288594999999997E-2</v>
      </c>
      <c r="EK252">
        <f>Table1[[#This Row],[Tcells.CD8+.Memory.CD38+]]*100000</f>
        <v>4828.8594999999996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5.4074427719999996</v>
      </c>
      <c r="EJ253">
        <v>0.13820137199999999</v>
      </c>
      <c r="EK253">
        <f>Table1[[#This Row],[Tcells.CD8+.Memory.CD38+]]*100000</f>
        <v>13820.137199999999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5.5604441649999998</v>
      </c>
      <c r="EJ254">
        <v>0.13618269399999999</v>
      </c>
      <c r="EK254">
        <f>Table1[[#This Row],[Tcells.CD8+.Memory.CD38+]]*100000</f>
        <v>13618.269399999999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7.3025707649999996</v>
      </c>
      <c r="EJ255">
        <v>0.19611762099999999</v>
      </c>
      <c r="EK255">
        <f>Table1[[#This Row],[Tcells.CD8+.Memory.CD38+]]*100000</f>
        <v>19611.7621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7.2545271390000003</v>
      </c>
      <c r="EJ256">
        <v>0.237164183</v>
      </c>
      <c r="EK256">
        <f>Table1[[#This Row],[Tcells.CD8+.Memory.CD38+]]*100000</f>
        <v>23716.418300000001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164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7.9532123390000002</v>
      </c>
      <c r="EJ257">
        <v>0.30593701800000001</v>
      </c>
      <c r="EK257">
        <f>Table1[[#This Row],[Tcells.CD8+.Memory.CD38+]]*100000</f>
        <v>30593.701799999999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K258">
        <v>98.06</v>
      </c>
      <c r="L258">
        <v>71</v>
      </c>
      <c r="M258">
        <v>112</v>
      </c>
      <c r="N258">
        <v>61</v>
      </c>
      <c r="O258" t="s">
        <v>164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6.383976734</v>
      </c>
      <c r="EJ258">
        <v>4.2215863999999999E-2</v>
      </c>
      <c r="EK258">
        <f>Table1[[#This Row],[Tcells.CD8+.Memory.CD38+]]*100000</f>
        <v>4221.5864000000001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K259">
        <v>98.960000000000008</v>
      </c>
      <c r="L259">
        <v>76</v>
      </c>
      <c r="M259">
        <v>128</v>
      </c>
      <c r="N259">
        <v>65</v>
      </c>
      <c r="O259" t="s">
        <v>166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6.7985531850000003</v>
      </c>
      <c r="EJ259">
        <v>5.1671956999999998E-2</v>
      </c>
      <c r="EK259">
        <f>Table1[[#This Row],[Tcells.CD8+.Memory.CD38+]]*100000</f>
        <v>5167.1956999999993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6.348719655</v>
      </c>
      <c r="EJ260">
        <v>0.19465850000000001</v>
      </c>
      <c r="EK260">
        <f>Table1[[#This Row],[Tcells.CD8+.Memory.CD38+]]*100000</f>
        <v>19465.850000000002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6.6702847719999996</v>
      </c>
      <c r="EJ261">
        <v>0.27135791599999998</v>
      </c>
      <c r="EK261">
        <f>Table1[[#This Row],[Tcells.CD8+.Memory.CD38+]]*100000</f>
        <v>27135.791599999997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6.4787313319999997</v>
      </c>
      <c r="EJ262">
        <v>0.23509409000000001</v>
      </c>
      <c r="EK262">
        <f>Table1[[#This Row],[Tcells.CD8+.Memory.CD38+]]*100000</f>
        <v>23509.409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6.4630810199999997</v>
      </c>
      <c r="EJ263">
        <v>0.22053772599999999</v>
      </c>
      <c r="EK263">
        <f>Table1[[#This Row],[Tcells.CD8+.Memory.CD38+]]*100000</f>
        <v>22053.7726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6.2941064280000001</v>
      </c>
      <c r="EJ264">
        <v>0.25598040500000002</v>
      </c>
      <c r="EK264">
        <f>Table1[[#This Row],[Tcells.CD8+.Memory.CD38+]]*100000</f>
        <v>25598.040500000003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6.3016015120000004</v>
      </c>
      <c r="EJ265">
        <v>0.22480851499999999</v>
      </c>
      <c r="EK265">
        <f>Table1[[#This Row],[Tcells.CD8+.Memory.CD38+]]*100000</f>
        <v>22480.851499999997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6.3999561060000003</v>
      </c>
      <c r="EJ266">
        <v>0.20222763899999999</v>
      </c>
      <c r="EK266">
        <f>Table1[[#This Row],[Tcells.CD8+.Memory.CD38+]]*100000</f>
        <v>20222.763899999998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164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5.9365211159999998</v>
      </c>
      <c r="EJ267">
        <v>0.14341246199999999</v>
      </c>
      <c r="EK267">
        <f>Table1[[#This Row],[Tcells.CD8+.Memory.CD38+]]*100000</f>
        <v>14341.2462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K268">
        <v>98.06</v>
      </c>
      <c r="L268">
        <v>70</v>
      </c>
      <c r="M268">
        <v>136</v>
      </c>
      <c r="N268">
        <v>76</v>
      </c>
      <c r="O268" t="s">
        <v>164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168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5.7792402029999996</v>
      </c>
      <c r="EJ268">
        <v>7.2788911999999997E-2</v>
      </c>
      <c r="EK268">
        <f>Table1[[#This Row],[Tcells.CD8+.Memory.CD38+]]*100000</f>
        <v>7278.8912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K269">
        <v>98.24</v>
      </c>
      <c r="L269">
        <v>66</v>
      </c>
      <c r="M269">
        <v>117</v>
      </c>
      <c r="N269">
        <v>66</v>
      </c>
      <c r="O269" t="s">
        <v>164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6.0540354499999998</v>
      </c>
      <c r="EJ269">
        <v>8.4896461000000006E-2</v>
      </c>
      <c r="EK269">
        <f>Table1[[#This Row],[Tcells.CD8+.Memory.CD38+]]*100000</f>
        <v>8489.6460999999999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4.9904259250000003</v>
      </c>
      <c r="EJ270">
        <v>0.34567414200000002</v>
      </c>
      <c r="EK270">
        <f>Table1[[#This Row],[Tcells.CD8+.Memory.CD38+]]*100000</f>
        <v>34567.414199999999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5.2962613540000003</v>
      </c>
      <c r="EJ271">
        <v>0.36997983600000001</v>
      </c>
      <c r="EK271">
        <f>Table1[[#This Row],[Tcells.CD8+.Memory.CD38+]]*100000</f>
        <v>36997.9836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5.0688360450000003</v>
      </c>
      <c r="EJ272">
        <v>0.33971035199999999</v>
      </c>
      <c r="EK272">
        <f>Table1[[#This Row],[Tcells.CD8+.Memory.CD38+]]*100000</f>
        <v>33971.035199999998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4.9621851030000004</v>
      </c>
      <c r="EJ273">
        <v>0.351850844</v>
      </c>
      <c r="EK273">
        <f>Table1[[#This Row],[Tcells.CD8+.Memory.CD38+]]*100000</f>
        <v>35185.0844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5.4419006039999998</v>
      </c>
      <c r="EJ274">
        <v>0.37057718699999997</v>
      </c>
      <c r="EK274">
        <f>Table1[[#This Row],[Tcells.CD8+.Memory.CD38+]]*100000</f>
        <v>37057.718699999998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5.4671255470000002</v>
      </c>
      <c r="EJ275">
        <v>0.39076503899999998</v>
      </c>
      <c r="EK275">
        <f>Table1[[#This Row],[Tcells.CD8+.Memory.CD38+]]*100000</f>
        <v>39076.503899999996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5.6226337170000003</v>
      </c>
      <c r="EJ276">
        <v>0.49012184199999997</v>
      </c>
      <c r="EK276">
        <f>Table1[[#This Row],[Tcells.CD8+.Memory.CD38+]]*100000</f>
        <v>49012.184199999996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164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4.9623329280000004</v>
      </c>
      <c r="EJ277">
        <v>0.44471445900000001</v>
      </c>
      <c r="EK277">
        <f>Table1[[#This Row],[Tcells.CD8+.Memory.CD38+]]*100000</f>
        <v>44471.445899999999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K278">
        <v>98.42</v>
      </c>
      <c r="L278">
        <v>50</v>
      </c>
      <c r="M278">
        <v>101</v>
      </c>
      <c r="N278">
        <v>51</v>
      </c>
      <c r="O278" t="s">
        <v>164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4.5222090709999998</v>
      </c>
      <c r="EJ278">
        <v>0.27691551800000003</v>
      </c>
      <c r="EK278">
        <f>Table1[[#This Row],[Tcells.CD8+.Memory.CD38+]]*100000</f>
        <v>27691.551800000001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K279">
        <v>98.24</v>
      </c>
      <c r="L279">
        <v>63</v>
      </c>
      <c r="M279">
        <v>107</v>
      </c>
      <c r="N279">
        <v>63</v>
      </c>
      <c r="O279" t="s">
        <v>164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4.8797343460000002</v>
      </c>
      <c r="EJ279">
        <v>7.7562922000000006E-2</v>
      </c>
      <c r="EK279">
        <f>Table1[[#This Row],[Tcells.CD8+.Memory.CD38+]]*100000</f>
        <v>7756.2922000000008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6.9088984604999997</v>
      </c>
      <c r="EJ280">
        <v>6.7289839500000004E-2</v>
      </c>
      <c r="EK280">
        <f>Table1[[#This Row],[Tcells.CD8+.Memory.CD38+]]*100000</f>
        <v>6728.9839500000007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7.5299172800000003</v>
      </c>
      <c r="EJ281">
        <v>5.6046248999999999E-2</v>
      </c>
      <c r="EK281">
        <f>Table1[[#This Row],[Tcells.CD8+.Memory.CD38+]]*100000</f>
        <v>5604.6248999999998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7.5691468139999998</v>
      </c>
      <c r="EJ282">
        <v>7.2074854999999993E-2</v>
      </c>
      <c r="EK282">
        <f>Table1[[#This Row],[Tcells.CD8+.Memory.CD38+]]*100000</f>
        <v>7207.4854999999998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7.2056373139999996</v>
      </c>
      <c r="EJ283">
        <v>8.3949173000000002E-2</v>
      </c>
      <c r="EK283">
        <f>Table1[[#This Row],[Tcells.CD8+.Memory.CD38+]]*100000</f>
        <v>8394.917300000001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7.2643070679999999</v>
      </c>
      <c r="EJ284">
        <v>6.8065343E-2</v>
      </c>
      <c r="EK284">
        <f>Table1[[#This Row],[Tcells.CD8+.Memory.CD38+]]*100000</f>
        <v>6806.5343000000003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7.2876039170000002</v>
      </c>
      <c r="EJ285">
        <v>7.9913169000000006E-2</v>
      </c>
      <c r="EK285">
        <f>Table1[[#This Row],[Tcells.CD8+.Memory.CD38+]]*100000</f>
        <v>7991.3169000000007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7.3770998299999997</v>
      </c>
      <c r="EJ286">
        <v>8.1212539E-2</v>
      </c>
      <c r="EK286">
        <f>Table1[[#This Row],[Tcells.CD8+.Memory.CD38+]]*100000</f>
        <v>8121.2538999999997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164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7.9356095509999998</v>
      </c>
      <c r="EJ287">
        <v>8.1606866E-2</v>
      </c>
      <c r="EK287">
        <f>Table1[[#This Row],[Tcells.CD8+.Memory.CD38+]]*100000</f>
        <v>8160.6866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K288">
        <v>97.7</v>
      </c>
      <c r="L288">
        <v>64</v>
      </c>
      <c r="M288">
        <v>125</v>
      </c>
      <c r="N288">
        <v>67</v>
      </c>
      <c r="O288" t="s">
        <v>164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6.9674951150000002</v>
      </c>
      <c r="EJ288">
        <v>6.4679492000000005E-2</v>
      </c>
      <c r="EK288">
        <f>Table1[[#This Row],[Tcells.CD8+.Memory.CD38+]]*100000</f>
        <v>6467.9492000000009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K289">
        <v>98.24</v>
      </c>
      <c r="L289">
        <v>68</v>
      </c>
      <c r="M289">
        <v>132</v>
      </c>
      <c r="N289">
        <v>70</v>
      </c>
      <c r="O289" t="s">
        <v>164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4.8797343460000002</v>
      </c>
      <c r="EJ289">
        <v>7.7562922000000006E-2</v>
      </c>
      <c r="EK289">
        <f>Table1[[#This Row],[Tcells.CD8+.Memory.CD38+]]*100000</f>
        <v>7756.2922000000008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3.4939244129999998</v>
      </c>
      <c r="EJ290">
        <v>5.8849983000000002E-2</v>
      </c>
      <c r="EK290">
        <f>Table1[[#This Row],[Tcells.CD8+.Memory.CD38+]]*100000</f>
        <v>5884.9983000000002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3.5678174199999999</v>
      </c>
      <c r="EJ291">
        <v>7.0159509999999994E-2</v>
      </c>
      <c r="EK291">
        <f>Table1[[#This Row],[Tcells.CD8+.Memory.CD38+]]*100000</f>
        <v>7015.9509999999991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2.5239267160000001</v>
      </c>
      <c r="EJ292">
        <v>8.4768936000000003E-2</v>
      </c>
      <c r="EK292">
        <f>Table1[[#This Row],[Tcells.CD8+.Memory.CD38+]]*100000</f>
        <v>8476.8935999999994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2.6299195640000002</v>
      </c>
      <c r="EJ293">
        <v>0.119961243</v>
      </c>
      <c r="EK293">
        <f>Table1[[#This Row],[Tcells.CD8+.Memory.CD38+]]*100000</f>
        <v>11996.124299999999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3.0758703559999998</v>
      </c>
      <c r="EJ294">
        <v>9.6798959000000004E-2</v>
      </c>
      <c r="EK294">
        <f>Table1[[#This Row],[Tcells.CD8+.Memory.CD38+]]*100000</f>
        <v>9679.8958999999995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3.2564801370000001</v>
      </c>
      <c r="EJ295">
        <v>0.14322942599999999</v>
      </c>
      <c r="EK295">
        <f>Table1[[#This Row],[Tcells.CD8+.Memory.CD38+]]*100000</f>
        <v>14322.942599999998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2.8614516069999998</v>
      </c>
      <c r="EJ296">
        <v>0.28872304500000001</v>
      </c>
      <c r="EK296">
        <f>Table1[[#This Row],[Tcells.CD8+.Memory.CD38+]]*100000</f>
        <v>28872.304500000002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165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3.5472008000000002</v>
      </c>
      <c r="EJ297">
        <v>0.54805769800000004</v>
      </c>
      <c r="EK297">
        <f>Table1[[#This Row],[Tcells.CD8+.Memory.CD38+]]*100000</f>
        <v>54805.769800000002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K298">
        <v>98.06</v>
      </c>
      <c r="L298">
        <v>64</v>
      </c>
      <c r="M298">
        <v>112</v>
      </c>
      <c r="N298">
        <v>68</v>
      </c>
      <c r="O298" t="s">
        <v>165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2.5681901790000001</v>
      </c>
      <c r="EJ298">
        <v>0.117372948</v>
      </c>
      <c r="EK298">
        <f>Table1[[#This Row],[Tcells.CD8+.Memory.CD38+]]*100000</f>
        <v>11737.2948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K299">
        <v>98.06</v>
      </c>
      <c r="L299">
        <v>62</v>
      </c>
      <c r="M299">
        <v>108</v>
      </c>
      <c r="N299">
        <v>76</v>
      </c>
      <c r="O299" t="s">
        <v>164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3.578964026</v>
      </c>
      <c r="EJ299">
        <v>0.11868340500000001</v>
      </c>
      <c r="EK299">
        <f>Table1[[#This Row],[Tcells.CD8+.Memory.CD38+]]*100000</f>
        <v>11868.3405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4.2019995454999997</v>
      </c>
      <c r="EJ301">
        <v>4.8368946000000003E-2</v>
      </c>
      <c r="EK301">
        <f>Table1[[#This Row],[Tcells.CD8+.Memory.CD38+]]*100000</f>
        <v>4836.8946000000005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4.5063452059999998</v>
      </c>
      <c r="EJ302">
        <v>7.4916570000000002E-2</v>
      </c>
      <c r="EK302">
        <f>Table1[[#This Row],[Tcells.CD8+.Memory.CD38+]]*100000</f>
        <v>7491.6570000000002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3.1761455079999998</v>
      </c>
      <c r="EJ303">
        <v>1.5182340000000001E-2</v>
      </c>
      <c r="EK303">
        <f>Table1[[#This Row],[Tcells.CD8+.Memory.CD38+]]*100000</f>
        <v>1518.2340000000002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2.7532452140000001</v>
      </c>
      <c r="EJ304">
        <v>6.2236975E-2</v>
      </c>
      <c r="EK304">
        <f>Table1[[#This Row],[Tcells.CD8+.Memory.CD38+]]*100000</f>
        <v>6223.6975000000002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1.950935815</v>
      </c>
      <c r="EJ305">
        <v>8.7236966999999999E-2</v>
      </c>
      <c r="EK305">
        <f>Table1[[#This Row],[Tcells.CD8+.Memory.CD38+]]*100000</f>
        <v>8723.6967000000004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2.8287119860000001</v>
      </c>
      <c r="EJ306">
        <v>0.12969588600000001</v>
      </c>
      <c r="EK306">
        <f>Table1[[#This Row],[Tcells.CD8+.Memory.CD38+]]*100000</f>
        <v>12969.588600000001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3.55988456</v>
      </c>
      <c r="EJ307">
        <v>0.19191919199999999</v>
      </c>
      <c r="EK307">
        <f>Table1[[#This Row],[Tcells.CD8+.Memory.CD38+]]*100000</f>
        <v>19191.9192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164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4.2084720469999999</v>
      </c>
      <c r="EJ308">
        <v>0.29388130000000001</v>
      </c>
      <c r="EK308">
        <f>Table1[[#This Row],[Tcells.CD8+.Memory.CD38+]]*100000</f>
        <v>29388.13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K309">
        <v>98.06</v>
      </c>
      <c r="L309">
        <v>56</v>
      </c>
      <c r="M309">
        <v>106</v>
      </c>
      <c r="N309">
        <v>66</v>
      </c>
      <c r="O309" t="s">
        <v>164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3.9754187509999999</v>
      </c>
      <c r="EJ309">
        <v>4.0787469999999999E-2</v>
      </c>
      <c r="EK309">
        <f>Table1[[#This Row],[Tcells.CD8+.Memory.CD38+]]*100000</f>
        <v>4078.7469999999998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K310">
        <v>98.06</v>
      </c>
      <c r="L310">
        <v>55</v>
      </c>
      <c r="M310">
        <v>129</v>
      </c>
      <c r="N310">
        <v>88</v>
      </c>
      <c r="O310" t="s">
        <v>164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3.9648837160000001</v>
      </c>
      <c r="EJ310">
        <v>1.5401879E-2</v>
      </c>
      <c r="EK310">
        <f>Table1[[#This Row],[Tcells.CD8+.Memory.CD38+]]*100000</f>
        <v>1540.1879000000001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7.1120549954999994</v>
      </c>
      <c r="EJ312">
        <v>0.16734325750000001</v>
      </c>
      <c r="EK312">
        <f>Table1[[#This Row],[Tcells.CD8+.Memory.CD38+]]*100000</f>
        <v>16734.32575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7.2780223880000001</v>
      </c>
      <c r="EJ313">
        <v>0.13802432000000001</v>
      </c>
      <c r="EK313">
        <f>Table1[[#This Row],[Tcells.CD8+.Memory.CD38+]]*100000</f>
        <v>13802.432000000001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6.5380511779999999</v>
      </c>
      <c r="EJ314">
        <v>0.183653123</v>
      </c>
      <c r="EK314">
        <f>Table1[[#This Row],[Tcells.CD8+.Memory.CD38+]]*100000</f>
        <v>18365.312300000001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5.4711149849999998</v>
      </c>
      <c r="EJ315">
        <v>0.236151835</v>
      </c>
      <c r="EK315">
        <f>Table1[[#This Row],[Tcells.CD8+.Memory.CD38+]]*100000</f>
        <v>23615.183499999999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5.8181175119999997</v>
      </c>
      <c r="EJ316">
        <v>0.28147427699999999</v>
      </c>
      <c r="EK316">
        <f>Table1[[#This Row],[Tcells.CD8+.Memory.CD38+]]*100000</f>
        <v>28147.4277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6.0283231410000004</v>
      </c>
      <c r="EJ317">
        <v>0.39748953999999997</v>
      </c>
      <c r="EK317">
        <f>Table1[[#This Row],[Tcells.CD8+.Memory.CD38+]]*100000</f>
        <v>39748.953999999998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6.4950623280000004</v>
      </c>
      <c r="EJ318">
        <v>0.48459338400000002</v>
      </c>
      <c r="EK318">
        <f>Table1[[#This Row],[Tcells.CD8+.Memory.CD38+]]*100000</f>
        <v>48459.338400000001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164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7.0828295490000004</v>
      </c>
      <c r="EJ319">
        <v>0.61797501200000005</v>
      </c>
      <c r="EK319">
        <f>Table1[[#This Row],[Tcells.CD8+.Memory.CD38+]]*100000</f>
        <v>61797.501200000006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7.3938774980000002</v>
      </c>
      <c r="EJ320">
        <v>0.109985073</v>
      </c>
      <c r="EK320">
        <f>Table1[[#This Row],[Tcells.CD8+.Memory.CD38+]]*100000</f>
        <v>10998.507300000001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6.8511533440000001</v>
      </c>
      <c r="EJ321">
        <v>0.132380676</v>
      </c>
      <c r="EK321">
        <f>Table1[[#This Row],[Tcells.CD8+.Memory.CD38+]]*100000</f>
        <v>13238.0676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7.3462251379999994</v>
      </c>
      <c r="EJ322">
        <v>9.34615845E-2</v>
      </c>
      <c r="EK322">
        <f>Table1[[#This Row],[Tcells.CD8+.Memory.CD38+]]*100000</f>
        <v>9346.1584500000008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7.3817991440000004</v>
      </c>
      <c r="EJ323">
        <v>0.101095806</v>
      </c>
      <c r="EK323">
        <f>Table1[[#This Row],[Tcells.CD8+.Memory.CD38+]]*100000</f>
        <v>10109.580599999999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7.1376827030000003</v>
      </c>
      <c r="EJ324">
        <v>9.3748667999999993E-2</v>
      </c>
      <c r="EK324">
        <f>Table1[[#This Row],[Tcells.CD8+.Memory.CD38+]]*100000</f>
        <v>9374.8667999999998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7.2431779230000002</v>
      </c>
      <c r="EJ325">
        <v>9.1248751000000003E-2</v>
      </c>
      <c r="EK325">
        <f>Table1[[#This Row],[Tcells.CD8+.Memory.CD38+]]*100000</f>
        <v>9124.8751000000011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7.2006751830000004</v>
      </c>
      <c r="EJ326">
        <v>8.1840386000000001E-2</v>
      </c>
      <c r="EK326">
        <f>Table1[[#This Row],[Tcells.CD8+.Memory.CD38+]]*100000</f>
        <v>8184.0385999999999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7.4344866449999998</v>
      </c>
      <c r="EJ327">
        <v>0.103812899</v>
      </c>
      <c r="EK327">
        <f>Table1[[#This Row],[Tcells.CD8+.Memory.CD38+]]*100000</f>
        <v>10381.2899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6.9490044170000003</v>
      </c>
      <c r="EJ328">
        <v>8.7394004999999997E-2</v>
      </c>
      <c r="EK328">
        <f>Table1[[#This Row],[Tcells.CD8+.Memory.CD38+]]*100000</f>
        <v>8739.4004999999997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164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7.3231716110000002</v>
      </c>
      <c r="EJ329">
        <v>9.2962126000000006E-2</v>
      </c>
      <c r="EK329">
        <f>Table1[[#This Row],[Tcells.CD8+.Memory.CD38+]]*100000</f>
        <v>9296.2126000000007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K330">
        <v>98.24</v>
      </c>
      <c r="L330">
        <v>56</v>
      </c>
      <c r="M330">
        <v>137</v>
      </c>
      <c r="N330">
        <v>69</v>
      </c>
      <c r="O330" t="s">
        <v>164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7.4075332569999999</v>
      </c>
      <c r="EJ330">
        <v>0.105336482</v>
      </c>
      <c r="EK330">
        <f>Table1[[#This Row],[Tcells.CD8+.Memory.CD38+]]*100000</f>
        <v>10533.6482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K331">
        <v>98.24</v>
      </c>
      <c r="L331">
        <v>48</v>
      </c>
      <c r="M331">
        <v>120</v>
      </c>
      <c r="N331">
        <v>71</v>
      </c>
      <c r="O331" t="s">
        <v>164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6.9282451700000003</v>
      </c>
      <c r="EJ331">
        <v>0.100571301</v>
      </c>
      <c r="EK331">
        <f>Table1[[#This Row],[Tcells.CD8+.Memory.CD38+]]*100000</f>
        <v>10057.1301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8.3820259350000015</v>
      </c>
      <c r="EJ332">
        <v>6.2377361000000013E-2</v>
      </c>
      <c r="EK332">
        <f>Table1[[#This Row],[Tcells.CD8+.Memory.CD38+]]*100000</f>
        <v>6237.736100000001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8.6609088710000002</v>
      </c>
      <c r="EJ333">
        <v>6.9416417999999994E-2</v>
      </c>
      <c r="EK333">
        <f>Table1[[#This Row],[Tcells.CD8+.Memory.CD38+]]*100000</f>
        <v>6941.6417999999994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6.8458579750000004</v>
      </c>
      <c r="EJ334">
        <v>5.1689800000000001E-2</v>
      </c>
      <c r="EK334">
        <f>Table1[[#This Row],[Tcells.CD8+.Memory.CD38+]]*100000</f>
        <v>5168.9800000000005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7.1965293030000002</v>
      </c>
      <c r="EJ335">
        <v>7.3203290000000004E-2</v>
      </c>
      <c r="EK335">
        <f>Table1[[#This Row],[Tcells.CD8+.Memory.CD38+]]*100000</f>
        <v>7320.3290000000006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7.7299617209999996</v>
      </c>
      <c r="EJ336">
        <v>5.4518036999999998E-2</v>
      </c>
      <c r="EK336">
        <f>Table1[[#This Row],[Tcells.CD8+.Memory.CD38+]]*100000</f>
        <v>5451.8036999999995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8.5742252249999993</v>
      </c>
      <c r="EJ337">
        <v>0.12630050000000001</v>
      </c>
      <c r="EK337">
        <f>Table1[[#This Row],[Tcells.CD8+.Memory.CD38+]]*100000</f>
        <v>12630.050000000001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8.0458144800000007</v>
      </c>
      <c r="EJ338">
        <v>0.120192308</v>
      </c>
      <c r="EK338">
        <f>Table1[[#This Row],[Tcells.CD8+.Memory.CD38+]]*100000</f>
        <v>12019.230799999999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164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8.2773568050000002</v>
      </c>
      <c r="EJ339">
        <v>0.120776943</v>
      </c>
      <c r="EK339">
        <f>Table1[[#This Row],[Tcells.CD8+.Memory.CD38+]]*100000</f>
        <v>12077.694299999999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K340">
        <v>98.600000000000009</v>
      </c>
      <c r="L340">
        <v>74</v>
      </c>
      <c r="M340">
        <v>133</v>
      </c>
      <c r="N340">
        <v>76</v>
      </c>
      <c r="O340" t="s">
        <v>165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7.2905137629999999</v>
      </c>
      <c r="EJ340">
        <v>3.2132529E-2</v>
      </c>
      <c r="EK340">
        <f>Table1[[#This Row],[Tcells.CD8+.Memory.CD38+]]*100000</f>
        <v>3213.2529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K341">
        <v>98.24</v>
      </c>
      <c r="L341">
        <v>72</v>
      </c>
      <c r="M341">
        <v>121</v>
      </c>
      <c r="N341">
        <v>82</v>
      </c>
      <c r="O341" t="s">
        <v>165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7.3162252700000003</v>
      </c>
      <c r="EJ341">
        <v>3.6344099999999997E-2</v>
      </c>
      <c r="EK341">
        <f>Table1[[#This Row],[Tcells.CD8+.Memory.CD38+]]*100000</f>
        <v>3634.41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-1</v>
      </c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2.728156238</v>
      </c>
      <c r="EJ343">
        <v>7.4648280499999997E-2</v>
      </c>
      <c r="EK343">
        <f>Table1[[#This Row],[Tcells.CD8+.Memory.CD38+]]*100000</f>
        <v>7464.8280500000001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2.8932634460000002</v>
      </c>
      <c r="EJ344">
        <v>7.1475370999999996E-2</v>
      </c>
      <c r="EK344">
        <f>Table1[[#This Row],[Tcells.CD8+.Memory.CD38+]]*100000</f>
        <v>7147.5370999999996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1.825759425</v>
      </c>
      <c r="EJ345">
        <v>0.116834653</v>
      </c>
      <c r="EK345">
        <f>Table1[[#This Row],[Tcells.CD8+.Memory.CD38+]]*100000</f>
        <v>11683.4653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1.966248862</v>
      </c>
      <c r="EJ346">
        <v>9.5231425999999994E-2</v>
      </c>
      <c r="EK346">
        <f>Table1[[#This Row],[Tcells.CD8+.Memory.CD38+]]*100000</f>
        <v>9523.1425999999992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2.5427772850000001</v>
      </c>
      <c r="EJ347">
        <v>0.11043697600000001</v>
      </c>
      <c r="EK347">
        <f>Table1[[#This Row],[Tcells.CD8+.Memory.CD38+]]*100000</f>
        <v>11043.697600000001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2.504944987</v>
      </c>
      <c r="EJ348">
        <v>0.13444183500000001</v>
      </c>
      <c r="EK348">
        <f>Table1[[#This Row],[Tcells.CD8+.Memory.CD38+]]*100000</f>
        <v>13444.183500000001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2.5824450049999998</v>
      </c>
      <c r="EJ349">
        <v>0.18043842700000001</v>
      </c>
      <c r="EK349">
        <f>Table1[[#This Row],[Tcells.CD8+.Memory.CD38+]]*100000</f>
        <v>18043.842700000001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164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2.8853378749999998</v>
      </c>
      <c r="EJ350">
        <v>0.21372873100000001</v>
      </c>
      <c r="EK350">
        <f>Table1[[#This Row],[Tcells.CD8+.Memory.CD38+]]*100000</f>
        <v>21372.873100000001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K351">
        <v>98.42</v>
      </c>
      <c r="L351">
        <v>69</v>
      </c>
      <c r="M351">
        <v>138</v>
      </c>
      <c r="N351">
        <v>79</v>
      </c>
      <c r="O351" t="s">
        <v>164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2.577779246</v>
      </c>
      <c r="EJ351">
        <v>0.13706321399999999</v>
      </c>
      <c r="EK351">
        <f>Table1[[#This Row],[Tcells.CD8+.Memory.CD38+]]*100000</f>
        <v>13706.321399999999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K352">
        <v>98.42</v>
      </c>
      <c r="L352">
        <v>68</v>
      </c>
      <c r="M352">
        <v>132</v>
      </c>
      <c r="N352">
        <v>82</v>
      </c>
      <c r="O352" t="s">
        <v>164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2.4143167779999999</v>
      </c>
      <c r="EJ352">
        <v>7.765851E-2</v>
      </c>
      <c r="EK352">
        <f>Table1[[#This Row],[Tcells.CD8+.Memory.CD38+]]*100000</f>
        <v>7765.8509999999997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8.086652174000001</v>
      </c>
      <c r="EJ354">
        <v>6.27010395E-2</v>
      </c>
      <c r="EK354">
        <f>Table1[[#This Row],[Tcells.CD8+.Memory.CD38+]]*100000</f>
        <v>6270.1039499999997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8.3111765720000008</v>
      </c>
      <c r="EJ355">
        <v>5.7384418E-2</v>
      </c>
      <c r="EK355">
        <f>Table1[[#This Row],[Tcells.CD8+.Memory.CD38+]]*100000</f>
        <v>5738.4417999999996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8.2880353620000005</v>
      </c>
      <c r="EJ356">
        <v>7.1680305999999999E-2</v>
      </c>
      <c r="EK356">
        <f>Table1[[#This Row],[Tcells.CD8+.Memory.CD38+]]*100000</f>
        <v>7168.0306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7.9972175249999999</v>
      </c>
      <c r="EJ357">
        <v>4.7973710000000003E-2</v>
      </c>
      <c r="EK357">
        <f>Table1[[#This Row],[Tcells.CD8+.Memory.CD38+]]*100000</f>
        <v>4797.3710000000001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4.5611864110000004</v>
      </c>
      <c r="EJ358">
        <v>5.0271660000000003E-2</v>
      </c>
      <c r="EK358">
        <f>Table1[[#This Row],[Tcells.CD8+.Memory.CD38+]]*100000</f>
        <v>5027.1660000000002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4.2741308120000001</v>
      </c>
      <c r="EJ359">
        <v>8.3777152999999993E-2</v>
      </c>
      <c r="EK359">
        <f>Table1[[#This Row],[Tcells.CD8+.Memory.CD38+]]*100000</f>
        <v>8377.7152999999998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4.1035434290000001</v>
      </c>
      <c r="EJ360">
        <v>0.10416476299999999</v>
      </c>
      <c r="EK360">
        <f>Table1[[#This Row],[Tcells.CD8+.Memory.CD38+]]*100000</f>
        <v>10416.476299999998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164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5.28</v>
      </c>
      <c r="EJ361">
        <v>0.16820512800000001</v>
      </c>
      <c r="EK361">
        <f>Table1[[#This Row],[Tcells.CD8+.Memory.CD38+]]*100000</f>
        <v>16820.5128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K362">
        <v>97.88000000000001</v>
      </c>
      <c r="L362">
        <v>63</v>
      </c>
      <c r="M362">
        <v>128</v>
      </c>
      <c r="N362">
        <v>77</v>
      </c>
      <c r="O362" t="s">
        <v>164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7.4145534729999998</v>
      </c>
      <c r="EJ362">
        <v>5.6964351000000003E-2</v>
      </c>
      <c r="EK362">
        <f>Table1[[#This Row],[Tcells.CD8+.Memory.CD38+]]*100000</f>
        <v>5696.4351000000006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K363">
        <v>97.7</v>
      </c>
      <c r="L363">
        <v>55</v>
      </c>
      <c r="M363">
        <v>120</v>
      </c>
      <c r="N363">
        <v>81</v>
      </c>
      <c r="O363" t="s">
        <v>164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8.7859523520000007</v>
      </c>
      <c r="EJ363">
        <v>8.1780027000000005E-2</v>
      </c>
      <c r="EK363">
        <f>Table1[[#This Row],[Tcells.CD8+.Memory.CD38+]]*100000</f>
        <v>8178.0027000000009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J372"/>
  <sheetViews>
    <sheetView tabSelected="1" topLeftCell="EE1" workbookViewId="0">
      <selection activeCell="EK1" sqref="EK1:EK363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223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Table13[[#This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Table13[[#This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Table13[[#This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AVERAGE(R$1:R$365)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>
        <f>Table13[[#This Row],[Tcells.CD8+.Memory.CD38+]]*100000</f>
        <v>9016.8521999999994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Table13[[#This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Table13[[#This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Table13[[#This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Table13[[#This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Table13[[#This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Table13[[#This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Table13[[#This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Table13[[#This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Table13[[#This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>
        <f>Table13[[#This Row],[Tcells.CD8+.Memory.CD38+]]*100000</f>
        <v>10403.7652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Table13[[#This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Table13[[#This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Table13[[#This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Table13[[#This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Table13[[#This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Table13[[#This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Table13[[#This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Table13[[#This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Table13[[#This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>
        <f>Table13[[#This Row],[Tcells.CD8+.Memory.CD38+]]*100000</f>
        <v>45992.928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Table13[[#This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Table13[[#This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Table13[[#This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165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2.8757594919999998</v>
      </c>
      <c r="EJ30">
        <v>0.67907513799999997</v>
      </c>
      <c r="EK30">
        <f>Table13[[#This Row],[Tcells.CD8+.Memory.CD38+]]*100000</f>
        <v>67907.513800000001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K31">
        <v>98.78</v>
      </c>
      <c r="L31">
        <v>84</v>
      </c>
      <c r="M31">
        <v>120</v>
      </c>
      <c r="N31">
        <v>84</v>
      </c>
      <c r="O31" t="s">
        <v>165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3.203803739</v>
      </c>
      <c r="EJ31">
        <v>0.121978542</v>
      </c>
      <c r="EK31">
        <f>Table13[[#This Row],[Tcells.CD8+.Memory.CD38+]]*100000</f>
        <v>12197.8542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K32">
        <v>98.24</v>
      </c>
      <c r="L32">
        <v>85</v>
      </c>
      <c r="M32">
        <v>96</v>
      </c>
      <c r="N32">
        <v>64</v>
      </c>
      <c r="O32" t="s">
        <v>165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2.2726165539999998</v>
      </c>
      <c r="EJ32">
        <v>4.6280508999999997E-2</v>
      </c>
      <c r="EK32">
        <f>Table13[[#This Row],[Tcells.CD8+.Memory.CD38+]]*100000</f>
        <v>4628.0509000000002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1.403078941</v>
      </c>
      <c r="EJ33">
        <v>4.3806268500000002E-2</v>
      </c>
      <c r="EK33">
        <f>Table13[[#This Row],[Tcells.CD8+.Memory.CD38+]]*100000</f>
        <v>4380.6268500000006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1.791978485</v>
      </c>
      <c r="EJ34">
        <v>6.4312441999999997E-2</v>
      </c>
      <c r="EK34">
        <f>Table13[[#This Row],[Tcells.CD8+.Memory.CD38+]]*100000</f>
        <v>6431.2442000000001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1.632859372</v>
      </c>
      <c r="EJ35">
        <v>5.2743775E-2</v>
      </c>
      <c r="EK35">
        <f>Table13[[#This Row],[Tcells.CD8+.Memory.CD38+]]*100000</f>
        <v>5274.3774999999996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1.5807177720000001</v>
      </c>
      <c r="EJ36">
        <v>3.7937226999999997E-2</v>
      </c>
      <c r="EK36">
        <f>Table13[[#This Row],[Tcells.CD8+.Memory.CD38+]]*100000</f>
        <v>3793.7226999999998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1.5347764370000001</v>
      </c>
      <c r="EJ37">
        <v>3.8443339999999999E-2</v>
      </c>
      <c r="EK37">
        <f>Table13[[#This Row],[Tcells.CD8+.Memory.CD38+]]*100000</f>
        <v>3844.3339999999998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1.424190973</v>
      </c>
      <c r="EJ38">
        <v>4.0546362000000002E-2</v>
      </c>
      <c r="EK38">
        <f>Table13[[#This Row],[Tcells.CD8+.Memory.CD38+]]*100000</f>
        <v>4054.6362000000004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1.3594170059999999</v>
      </c>
      <c r="EJ39">
        <v>3.2125526000000001E-2</v>
      </c>
      <c r="EK39">
        <f>Table13[[#This Row],[Tcells.CD8+.Memory.CD38+]]*100000</f>
        <v>3212.5526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164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1.31512107</v>
      </c>
      <c r="EJ40">
        <v>3.9510074999999999E-2</v>
      </c>
      <c r="EK40">
        <f>Table13[[#This Row],[Tcells.CD8+.Memory.CD38+]]*100000</f>
        <v>3951.0074999999997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K41">
        <v>98.24</v>
      </c>
      <c r="L41">
        <v>69</v>
      </c>
      <c r="M41">
        <v>118</v>
      </c>
      <c r="N41">
        <v>77</v>
      </c>
      <c r="O41" t="s">
        <v>164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1.7278062240000001</v>
      </c>
      <c r="EJ41">
        <v>6.5464917999999997E-2</v>
      </c>
      <c r="EK41">
        <f>Table13[[#This Row],[Tcells.CD8+.Memory.CD38+]]*100000</f>
        <v>6546.4917999999998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K42">
        <v>98.42</v>
      </c>
      <c r="L42">
        <v>60</v>
      </c>
      <c r="M42">
        <v>118</v>
      </c>
      <c r="N42">
        <v>70</v>
      </c>
      <c r="O42" t="s">
        <v>164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1.1314969420000001</v>
      </c>
      <c r="EJ42">
        <v>8.1654419000000006E-2</v>
      </c>
      <c r="EK42">
        <f>Table13[[#This Row],[Tcells.CD8+.Memory.CD38+]]*100000</f>
        <v>8165.4419000000007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4.6776363114999997</v>
      </c>
      <c r="EJ43">
        <v>3.3648241500000002E-2</v>
      </c>
      <c r="EK43">
        <f>Table13[[#This Row],[Tcells.CD8+.Memory.CD38+]]*100000</f>
        <v>3364.8241500000004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4.2215168729999997</v>
      </c>
      <c r="EJ44">
        <v>3.6752422E-2</v>
      </c>
      <c r="EK44">
        <f>Table13[[#This Row],[Tcells.CD8+.Memory.CD38+]]*100000</f>
        <v>3675.2422000000001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4.9641059490000004</v>
      </c>
      <c r="EJ45">
        <v>5.2809637999999999E-2</v>
      </c>
      <c r="EK45">
        <f>Table13[[#This Row],[Tcells.CD8+.Memory.CD38+]]*100000</f>
        <v>5280.9637999999995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4.6570745840000001</v>
      </c>
      <c r="EJ46">
        <v>4.7451997000000003E-2</v>
      </c>
      <c r="EK46">
        <f>Table13[[#This Row],[Tcells.CD8+.Memory.CD38+]]*100000</f>
        <v>4745.1997000000001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4.4780173149999998</v>
      </c>
      <c r="EJ47">
        <v>4.7530131000000003E-2</v>
      </c>
      <c r="EK47">
        <f>Table13[[#This Row],[Tcells.CD8+.Memory.CD38+]]*100000</f>
        <v>4753.0131000000001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4.4675605799999998</v>
      </c>
      <c r="EJ48">
        <v>7.6664061000000006E-2</v>
      </c>
      <c r="EK48">
        <f>Table13[[#This Row],[Tcells.CD8+.Memory.CD38+]]*100000</f>
        <v>7666.4061000000002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4.5582685400000003</v>
      </c>
      <c r="EJ49">
        <v>5.6836266000000003E-2</v>
      </c>
      <c r="EK49">
        <f>Table13[[#This Row],[Tcells.CD8+.Memory.CD38+]]*100000</f>
        <v>5683.6266000000005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164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4.9108328400000003</v>
      </c>
      <c r="EJ50">
        <v>3.2684412000000003E-2</v>
      </c>
      <c r="EK50">
        <f>Table13[[#This Row],[Tcells.CD8+.Memory.CD38+]]*100000</f>
        <v>3268.4412000000002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K51">
        <v>99.14</v>
      </c>
      <c r="L51">
        <v>65</v>
      </c>
      <c r="M51">
        <v>107</v>
      </c>
      <c r="N51">
        <v>65</v>
      </c>
      <c r="O51" t="s">
        <v>165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4.504241575</v>
      </c>
      <c r="EJ51">
        <v>7.5881392000000006E-2</v>
      </c>
      <c r="EK51">
        <f>Table13[[#This Row],[Tcells.CD8+.Memory.CD38+]]*100000</f>
        <v>7588.1392000000005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K52">
        <v>98.600000000000009</v>
      </c>
      <c r="L52">
        <v>58</v>
      </c>
      <c r="M52">
        <v>104</v>
      </c>
      <c r="N52">
        <v>59</v>
      </c>
      <c r="O52" t="s">
        <v>166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3.721053382</v>
      </c>
      <c r="EJ52">
        <v>8.7578158000000003E-2</v>
      </c>
      <c r="EK52">
        <f>Table13[[#This Row],[Tcells.CD8+.Memory.CD38+]]*100000</f>
        <v>8757.8158000000003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6.3886208199999999</v>
      </c>
      <c r="EJ53">
        <v>7.0613672500000002E-2</v>
      </c>
      <c r="EK53">
        <f>Table13[[#This Row],[Tcells.CD8+.Memory.CD38+]]*100000</f>
        <v>7061.3672500000002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6.7392001710000002</v>
      </c>
      <c r="EJ54">
        <v>5.0791274999999997E-2</v>
      </c>
      <c r="EK54">
        <f>Table13[[#This Row],[Tcells.CD8+.Memory.CD38+]]*100000</f>
        <v>5079.1274999999996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5.7535579610000003</v>
      </c>
      <c r="EJ55">
        <v>6.0819852000000001E-2</v>
      </c>
      <c r="EK55">
        <f>Table13[[#This Row],[Tcells.CD8+.Memory.CD38+]]*100000</f>
        <v>6081.9852000000001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6.659278177</v>
      </c>
      <c r="EJ56">
        <v>9.8780899000000005E-2</v>
      </c>
      <c r="EK56">
        <f>Table13[[#This Row],[Tcells.CD8+.Memory.CD38+]]*100000</f>
        <v>9878.0899000000009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6.316714481</v>
      </c>
      <c r="EJ57">
        <v>4.1353286000000003E-2</v>
      </c>
      <c r="EK57">
        <f>Table13[[#This Row],[Tcells.CD8+.Memory.CD38+]]*100000</f>
        <v>4135.3286000000007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6.2647238459999999</v>
      </c>
      <c r="EJ58">
        <v>8.4344006999999999E-2</v>
      </c>
      <c r="EK58">
        <f>Table13[[#This Row],[Tcells.CD8+.Memory.CD38+]]*100000</f>
        <v>8434.4007000000001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6.1960094110000004</v>
      </c>
      <c r="EJ59">
        <v>0.105960741</v>
      </c>
      <c r="EK59">
        <f>Table13[[#This Row],[Tcells.CD8+.Memory.CD38+]]*100000</f>
        <v>10596.0741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164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6.2271944919999997</v>
      </c>
      <c r="EJ60">
        <v>7.9173837999999996E-2</v>
      </c>
      <c r="EK60">
        <f>Table13[[#This Row],[Tcells.CD8+.Memory.CD38+]]*100000</f>
        <v>7917.3837999999996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K61">
        <v>97.88000000000001</v>
      </c>
      <c r="L61">
        <v>73</v>
      </c>
      <c r="M61">
        <v>98</v>
      </c>
      <c r="N61">
        <v>73</v>
      </c>
      <c r="O61" t="s">
        <v>167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6.2669099599999996</v>
      </c>
      <c r="EJ61">
        <v>0.15100987900000001</v>
      </c>
      <c r="EK61">
        <f>Table13[[#This Row],[Tcells.CD8+.Memory.CD38+]]*100000</f>
        <v>15100.987900000002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K62">
        <v>98.42</v>
      </c>
      <c r="L62">
        <v>79</v>
      </c>
      <c r="M62">
        <v>103</v>
      </c>
      <c r="N62">
        <v>76</v>
      </c>
      <c r="O62" t="s">
        <v>164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5.067350866</v>
      </c>
      <c r="EJ62">
        <v>5.9867436000000003E-2</v>
      </c>
      <c r="EK62">
        <f>Table13[[#This Row],[Tcells.CD8+.Memory.CD38+]]*100000</f>
        <v>5986.7436000000007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</row>
    <row r="64" spans="1:218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4.5019663234999996</v>
      </c>
      <c r="EJ64">
        <v>6.9137916999999993E-2</v>
      </c>
      <c r="EK64">
        <f>Table13[[#This Row],[Tcells.CD8+.Memory.CD38+]]*100000</f>
        <v>6913.7916999999998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4.8062918730000002</v>
      </c>
      <c r="EJ65">
        <v>9.1548417000000007E-2</v>
      </c>
      <c r="EK65">
        <f>Table13[[#This Row],[Tcells.CD8+.Memory.CD38+]]*100000</f>
        <v>9154.8417000000009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3.3047226529999998</v>
      </c>
      <c r="EJ66">
        <v>3.7811471999999999E-2</v>
      </c>
      <c r="EK66">
        <f>Table13[[#This Row],[Tcells.CD8+.Memory.CD38+]]*100000</f>
        <v>3781.1471999999999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2.7473344900000001</v>
      </c>
      <c r="EJ67">
        <v>8.9263575999999997E-2</v>
      </c>
      <c r="EK67">
        <f>Table13[[#This Row],[Tcells.CD8+.Memory.CD38+]]*100000</f>
        <v>8926.3575999999994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3.1024026130000002</v>
      </c>
      <c r="EJ68">
        <v>0.1205194</v>
      </c>
      <c r="EK68">
        <f>Table13[[#This Row],[Tcells.CD8+.Memory.CD38+]]*100000</f>
        <v>12051.94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2.763141772</v>
      </c>
      <c r="EJ69">
        <v>0.10415390300000001</v>
      </c>
      <c r="EK69">
        <f>Table13[[#This Row],[Tcells.CD8+.Memory.CD38+]]*100000</f>
        <v>10415.390300000001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2.7751668390000002</v>
      </c>
      <c r="EJ70">
        <v>0.24203402600000001</v>
      </c>
      <c r="EK70">
        <f>Table13[[#This Row],[Tcells.CD8+.Memory.CD38+]]*100000</f>
        <v>24203.402600000001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hidden="1" x14ac:dyDescent="0.25">
      <c r="A71">
        <v>1</v>
      </c>
      <c r="B71">
        <v>103</v>
      </c>
      <c r="C71">
        <v>8</v>
      </c>
      <c r="D71">
        <v>0</v>
      </c>
      <c r="G71" s="5"/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3.2883087999999998E-2</v>
      </c>
      <c r="H72">
        <f>Table13[[#This Row],[Tcells.CD8+.Effector.CD38+]]*26708029</f>
        <v>878242.46791355195</v>
      </c>
      <c r="I72">
        <v>5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167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4.2899782469999996</v>
      </c>
      <c r="EJ72">
        <v>0.40218546100000002</v>
      </c>
      <c r="EK72">
        <f>Table13[[#This Row],[Tcells.CD8+.Memory.CD38+]]*100000</f>
        <v>40218.5461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K73">
        <v>99.32</v>
      </c>
      <c r="L73">
        <v>53</v>
      </c>
      <c r="M73">
        <v>125</v>
      </c>
      <c r="N73">
        <v>73</v>
      </c>
      <c r="O73" t="s">
        <v>164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4.6524822700000001</v>
      </c>
      <c r="EJ73">
        <v>9.2198582000000001E-2</v>
      </c>
      <c r="EK73">
        <f>Table13[[#This Row],[Tcells.CD8+.Memory.CD38+]]*100000</f>
        <v>9219.8582000000006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K74">
        <v>98.24</v>
      </c>
      <c r="L74">
        <v>54</v>
      </c>
      <c r="M74">
        <v>123</v>
      </c>
      <c r="N74">
        <v>69</v>
      </c>
      <c r="O74" t="s">
        <v>164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4.7102460810000002</v>
      </c>
      <c r="EJ74">
        <v>0.103697204</v>
      </c>
      <c r="EK74">
        <f>Table13[[#This Row],[Tcells.CD8+.Memory.CD38+]]*100000</f>
        <v>10369.7204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Table13[[#This Row],[Tcells.CD8+.Effector.CD38+]]*26708029</f>
        <v>202452.37502798848</v>
      </c>
      <c r="I75">
        <v>0.25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3.6971197230000001</v>
      </c>
      <c r="EJ75">
        <v>5.7173983999999997E-2</v>
      </c>
      <c r="EK75">
        <f>Table13[[#This Row],[Tcells.CD8+.Memory.CD38+]]*100000</f>
        <v>5717.3984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6.0908760000000003E-3</v>
      </c>
      <c r="H76">
        <f>Table13[[#This Row],[Tcells.CD8+.Effector.CD38+]]*26708029</f>
        <v>162675.29284340399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3.6240711409999999</v>
      </c>
      <c r="EJ76">
        <v>5.4817882999999998E-2</v>
      </c>
      <c r="EK76">
        <f>Table13[[#This Row],[Tcells.CD8+.Memory.CD38+]]*100000</f>
        <v>5481.7883000000002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>
        <f>Table13[[#This Row],[Tcells.CD8+.Effector.CD38+]]*26708029</f>
        <v>209573.36319807003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2.5580665410000001</v>
      </c>
      <c r="EJ77">
        <v>6.2774638999999993E-2</v>
      </c>
      <c r="EK77">
        <f>Table13[[#This Row],[Tcells.CD8+.Memory.CD38+]]*100000</f>
        <v>6277.4638999999997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4.708098E-3</v>
      </c>
      <c r="H78">
        <f>Table13[[#This Row],[Tcells.CD8+.Effector.CD38+]]*26708029</f>
        <v>125744.017918842</v>
      </c>
      <c r="I78">
        <v>1.5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2.2363465159999998</v>
      </c>
      <c r="EJ78">
        <v>8.4745763000000002E-2</v>
      </c>
      <c r="EK78">
        <f>Table13[[#This Row],[Tcells.CD8+.Memory.CD38+]]*100000</f>
        <v>8474.5763000000006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H79">
        <f>Table13[[#This Row],[Tcells.CD8+.Effector.CD38+]]*26708029</f>
        <v>395481.99717660301</v>
      </c>
      <c r="I79">
        <v>3.5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2.6674846109999999</v>
      </c>
      <c r="EJ79">
        <v>0.116345483</v>
      </c>
      <c r="EK79">
        <f>Table13[[#This Row],[Tcells.CD8+.Memory.CD38+]]*100000</f>
        <v>11634.5483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Table13[[#This Row],[Tcells.CD8+.Effector.CD38+]]*26708029</f>
        <v>342595.10535518004</v>
      </c>
      <c r="I80">
        <v>1.5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2.1242207340000001</v>
      </c>
      <c r="EJ80">
        <v>0.135970651</v>
      </c>
      <c r="EK80">
        <f>Table13[[#This Row],[Tcells.CD8+.Memory.CD38+]]*100000</f>
        <v>13597.0651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2.186569E-2</v>
      </c>
      <c r="H81">
        <f>Table13[[#This Row],[Tcells.CD8+.Effector.CD38+]]*26708029</f>
        <v>583989.48262500996</v>
      </c>
      <c r="I81">
        <v>1.5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2.7947085029999998</v>
      </c>
      <c r="EJ81">
        <v>0.273321125</v>
      </c>
      <c r="EK81">
        <f>Table13[[#This Row],[Tcells.CD8+.Memory.CD38+]]*100000</f>
        <v>27332.112499999999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1.0811687E-2</v>
      </c>
      <c r="H82">
        <f>Table13[[#This Row],[Tcells.CD8+.Effector.CD38+]]*26708029</f>
        <v>288758.849934923</v>
      </c>
      <c r="I82">
        <v>3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165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3.0218666380000001</v>
      </c>
      <c r="EJ82">
        <v>0.327053545</v>
      </c>
      <c r="EK82">
        <f>Table13[[#This Row],[Tcells.CD8+.Memory.CD38+]]*100000</f>
        <v>32705.354500000001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G83">
        <v>8.3906699999999994E-3</v>
      </c>
      <c r="H83">
        <f>Table13[[#This Row],[Tcells.CD8+.Effector.CD38+]]*26708029</f>
        <v>224098.25768942997</v>
      </c>
      <c r="K83">
        <v>97.7</v>
      </c>
      <c r="L83">
        <v>59</v>
      </c>
      <c r="M83">
        <v>110</v>
      </c>
      <c r="N83">
        <v>63</v>
      </c>
      <c r="O83" t="s">
        <v>164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4.19323712</v>
      </c>
      <c r="EJ83">
        <v>7.7613693999999997E-2</v>
      </c>
      <c r="EK83">
        <f>Table13[[#This Row],[Tcells.CD8+.Memory.CD38+]]*100000</f>
        <v>7761.3693999999996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Table13[[#This Row],[Tcells.CD8+.Effector.CD38+]]*26708029</f>
        <v>96210.466406845007</v>
      </c>
      <c r="K84">
        <v>97.7</v>
      </c>
      <c r="L84">
        <v>63</v>
      </c>
      <c r="M84">
        <v>109</v>
      </c>
      <c r="N84">
        <v>59</v>
      </c>
      <c r="O84" t="s">
        <v>165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3.5554755039999999</v>
      </c>
      <c r="EJ84">
        <v>8.2853025999999996E-2</v>
      </c>
      <c r="EK84">
        <f>Table13[[#This Row],[Tcells.CD8+.Memory.CD38+]]*100000</f>
        <v>8285.3025999999991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1.5838561500000001E-2</v>
      </c>
      <c r="H85">
        <f>Table13[[#This Row],[Tcells.CD8+.Effector.CD38+]]*26708029</f>
        <v>423016.75986028352</v>
      </c>
      <c r="I85">
        <v>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7.5258302325000006</v>
      </c>
      <c r="EJ85">
        <v>0.274973036</v>
      </c>
      <c r="EK85">
        <f>Table13[[#This Row],[Tcells.CD8+.Memory.CD38+]]*100000</f>
        <v>27497.303599999999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4.1026200000000004E-3</v>
      </c>
      <c r="H86">
        <f>Table13[[#This Row],[Tcells.CD8+.Effector.CD38+]]*26708029</f>
        <v>109572.89393598001</v>
      </c>
      <c r="I86">
        <v>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7.94267272</v>
      </c>
      <c r="EJ86">
        <v>0.26256769299999999</v>
      </c>
      <c r="EK86">
        <f>Table13[[#This Row],[Tcells.CD8+.Memory.CD38+]]*100000</f>
        <v>26256.7693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7.8413949999999993E-3</v>
      </c>
      <c r="H87">
        <f>Table13[[#This Row],[Tcells.CD8+.Effector.CD38+]]*26708029</f>
        <v>209428.20506045499</v>
      </c>
      <c r="I87">
        <v>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8.1903367879999998</v>
      </c>
      <c r="EJ87">
        <v>0.26530052100000001</v>
      </c>
      <c r="EK87">
        <f>Table13[[#This Row],[Tcells.CD8+.Memory.CD38+]]*100000</f>
        <v>26530.052100000001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1.9352186E-2</v>
      </c>
      <c r="H88">
        <f>Table13[[#This Row],[Tcells.CD8+.Effector.CD38+]]*26708029</f>
        <v>516858.74490139401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7.8763395340000004</v>
      </c>
      <c r="EJ88">
        <v>0.22013111099999999</v>
      </c>
      <c r="EK88">
        <f>Table13[[#This Row],[Tcells.CD8+.Memory.CD38+]]*100000</f>
        <v>22013.111099999998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1.8565594000000001E-2</v>
      </c>
      <c r="H89">
        <f>Table13[[#This Row],[Tcells.CD8+.Effector.CD38+]]*26708029</f>
        <v>495850.42295422603</v>
      </c>
      <c r="I89">
        <v>1.5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8.0074833620000003</v>
      </c>
      <c r="EJ89">
        <v>0.209934021</v>
      </c>
      <c r="EK89">
        <f>Table13[[#This Row],[Tcells.CD8+.Memory.CD38+]]*100000</f>
        <v>20993.402099999999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2.4580089999999999E-2</v>
      </c>
      <c r="H90">
        <f>Table13[[#This Row],[Tcells.CD8+.Effector.CD38+]]*26708029</f>
        <v>656485.75654261</v>
      </c>
      <c r="I90">
        <v>0.5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7.8806500069999998</v>
      </c>
      <c r="EJ90">
        <v>0.15157722200000001</v>
      </c>
      <c r="EK90">
        <f>Table13[[#This Row],[Tcells.CD8+.Memory.CD38+]]*100000</f>
        <v>15157.722200000002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1.2729008999999999E-2</v>
      </c>
      <c r="H91">
        <f>Table13[[#This Row],[Tcells.CD8+.Effector.CD38+]]*26708029</f>
        <v>339966.74151326099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8.36932309</v>
      </c>
      <c r="EJ91">
        <v>0.16911397</v>
      </c>
      <c r="EK91">
        <f>Table13[[#This Row],[Tcells.CD8+.Memory.CD38+]]*100000</f>
        <v>16911.397000000001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1.5316985E-2</v>
      </c>
      <c r="H92">
        <f>Table13[[#This Row],[Tcells.CD8+.Effector.CD38+]]*26708029</f>
        <v>409086.479572565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164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7.9464518200000001</v>
      </c>
      <c r="EJ92">
        <v>0.17614532799999999</v>
      </c>
      <c r="EK92">
        <f>Table13[[#This Row],[Tcells.CD8+.Memory.CD38+]]*100000</f>
        <v>17614.532799999997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G93">
        <v>1.3178455E-2</v>
      </c>
      <c r="H93">
        <f>Table13[[#This Row],[Tcells.CD8+.Effector.CD38+]]*26708029</f>
        <v>351970.55831519503</v>
      </c>
      <c r="K93">
        <v>98.42</v>
      </c>
      <c r="L93">
        <v>64</v>
      </c>
      <c r="M93">
        <v>97</v>
      </c>
      <c r="N93">
        <v>69</v>
      </c>
      <c r="O93" t="s">
        <v>164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7.3987612250000003</v>
      </c>
      <c r="EJ93">
        <v>9.0366549000000004E-2</v>
      </c>
      <c r="EK93">
        <f>Table13[[#This Row],[Tcells.CD8+.Memory.CD38+]]*100000</f>
        <v>9036.6548999999995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G94">
        <v>1.5530093999999999E-2</v>
      </c>
      <c r="H94">
        <f>Table13[[#This Row],[Tcells.CD8+.Effector.CD38+]]*26708029</f>
        <v>414778.20092472597</v>
      </c>
      <c r="K94">
        <v>98.24</v>
      </c>
      <c r="L94">
        <v>69</v>
      </c>
      <c r="M94">
        <v>102</v>
      </c>
      <c r="N94">
        <v>65</v>
      </c>
      <c r="O94" t="s">
        <v>167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6.8504969630000003</v>
      </c>
      <c r="EJ94">
        <v>7.4199337000000004E-2</v>
      </c>
      <c r="EK94">
        <f>Table13[[#This Row],[Tcells.CD8+.Memory.CD38+]]*100000</f>
        <v>7419.9337000000005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4.6967534999999994E-3</v>
      </c>
      <c r="H96">
        <f>Table13[[#This Row],[Tcells.CD8+.Effector.CD38+]]*26708029</f>
        <v>125441.02868385149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6.9290489695000002</v>
      </c>
      <c r="EJ96">
        <v>4.4812598999999988E-2</v>
      </c>
      <c r="EK96">
        <f>Table13[[#This Row],[Tcells.CD8+.Memory.CD38+]]*100000</f>
        <v>4481.2598999999991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Table13[[#This Row],[Tcells.CD8+.Effector.CD38+Ki67+]]*79500000</f>
        <v>582709.32149999996</v>
      </c>
      <c r="G97">
        <v>3.6648380000000001E-3</v>
      </c>
      <c r="H97">
        <f>Table13[[#This Row],[Tcells.CD8+.Effector.CD38+]]*26708029</f>
        <v>97880.599584302006</v>
      </c>
      <c r="I97">
        <v>4.5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6.6186980049999997</v>
      </c>
      <c r="EJ97">
        <v>3.6648383E-2</v>
      </c>
      <c r="EK97">
        <f>Table13[[#This Row],[Tcells.CD8+.Memory.CD38+]]*100000</f>
        <v>3664.8382999999999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Table13[[#This Row],[Tcells.CD8+.Effector.CD38+Ki67+]]*79500000</f>
        <v>466500.03750000003</v>
      </c>
      <c r="G98">
        <v>8.2150950000000004E-3</v>
      </c>
      <c r="H98">
        <f>Table13[[#This Row],[Tcells.CD8+.Effector.CD38+]]*26708029</f>
        <v>219408.99549775501</v>
      </c>
      <c r="I98">
        <v>2.5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5.0651926439999997</v>
      </c>
      <c r="EJ98">
        <v>4.5769812999999999E-2</v>
      </c>
      <c r="EK98">
        <f>Table13[[#This Row],[Tcells.CD8+.Memory.CD38+]]*100000</f>
        <v>4576.9813000000004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1.9261766999999999E-2</v>
      </c>
      <c r="H99">
        <f>Table13[[#This Row],[Tcells.CD8+.Effector.CD38+]]*26708029</f>
        <v>514443.83162724297</v>
      </c>
      <c r="I99">
        <v>4.5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5.0830790439999998</v>
      </c>
      <c r="EJ99">
        <v>8.9212395999999999E-2</v>
      </c>
      <c r="EK99">
        <f>Table13[[#This Row],[Tcells.CD8+.Memory.CD38+]]*100000</f>
        <v>8921.2396000000008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2.3602998E-2</v>
      </c>
      <c r="H100">
        <f>Table13[[#This Row],[Tcells.CD8+.Effector.CD38+]]*26708029</f>
        <v>630389.55507094203</v>
      </c>
      <c r="I100">
        <v>10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6.158907181</v>
      </c>
      <c r="EJ100">
        <v>9.4411990000000001E-2</v>
      </c>
      <c r="EK100">
        <f>Table13[[#This Row],[Tcells.CD8+.Memory.CD38+]]*100000</f>
        <v>9441.1990000000005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1.9830359999999998E-2</v>
      </c>
      <c r="H101">
        <f>Table13[[#This Row],[Tcells.CD8+.Effector.CD38+]]*26708029</f>
        <v>529629.82996043994</v>
      </c>
      <c r="I101">
        <v>8.5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6.1113564870000001</v>
      </c>
      <c r="EJ101">
        <v>0.11086974199999999</v>
      </c>
      <c r="EK101">
        <f>Table13[[#This Row],[Tcells.CD8+.Memory.CD38+]]*100000</f>
        <v>11086.974199999999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1.2645046E-2</v>
      </c>
      <c r="H102">
        <f>Table13[[#This Row],[Tcells.CD8+.Effector.CD38+]]*26708029</f>
        <v>337724.25527433399</v>
      </c>
      <c r="I102">
        <v>9.5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6.0279678670000001</v>
      </c>
      <c r="EJ102">
        <v>0.16884855700000001</v>
      </c>
      <c r="EK102">
        <f>Table13[[#This Row],[Tcells.CD8+.Memory.CD38+]]*100000</f>
        <v>16884.8557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8.6258949999999997E-3</v>
      </c>
      <c r="H103">
        <f>Table13[[#This Row],[Tcells.CD8+.Effector.CD38+]]*26708029</f>
        <v>230380.653810955</v>
      </c>
      <c r="I103">
        <v>3.5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164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6.5273379260000004</v>
      </c>
      <c r="EJ103">
        <v>0.191001959</v>
      </c>
      <c r="EK103">
        <f>Table13[[#This Row],[Tcells.CD8+.Memory.CD38+]]*100000</f>
        <v>19100.195899999999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Table13[[#This Row],[Tcells.CD8+.Effector.CD38+]]*26708029</f>
        <v>64756.153573254996</v>
      </c>
      <c r="K104">
        <v>98.42</v>
      </c>
      <c r="L104">
        <v>75</v>
      </c>
      <c r="M104">
        <v>110</v>
      </c>
      <c r="N104">
        <v>70</v>
      </c>
      <c r="O104" t="s">
        <v>164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6.7161284070000002</v>
      </c>
      <c r="EJ104">
        <v>7.5162448000000007E-2</v>
      </c>
      <c r="EK104">
        <f>Table13[[#This Row],[Tcells.CD8+.Memory.CD38+]]*100000</f>
        <v>7516.2448000000004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G105">
        <v>3.8218509999999998E-3</v>
      </c>
      <c r="H105">
        <f>Table13[[#This Row],[Tcells.CD8+.Effector.CD38+]]*26708029</f>
        <v>102074.10734167899</v>
      </c>
      <c r="K105">
        <v>98.42</v>
      </c>
      <c r="L105">
        <v>76</v>
      </c>
      <c r="M105">
        <v>114</v>
      </c>
      <c r="N105">
        <v>78</v>
      </c>
      <c r="O105" t="s">
        <v>164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6.6385548310000004</v>
      </c>
      <c r="EJ105">
        <v>5.7327761999999997E-2</v>
      </c>
      <c r="EK105">
        <f>Table13[[#This Row],[Tcells.CD8+.Memory.CD38+]]*100000</f>
        <v>5732.7761999999993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5.0013545000000001E-3</v>
      </c>
      <c r="H107">
        <f>Table13[[#This Row],[Tcells.CD8+.Effector.CD38+]]*26708029</f>
        <v>133576.32102528051</v>
      </c>
      <c r="I107">
        <v>0.25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4.0284764544999998</v>
      </c>
      <c r="EJ107">
        <v>6.3643500500000005E-2</v>
      </c>
      <c r="EK107">
        <f>Table13[[#This Row],[Tcells.CD8+.Memory.CD38+]]*100000</f>
        <v>6364.3500500000009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Table13[[#This Row],[Tcells.CD8+.Effector.CD38+Ki67+]]*79500000</f>
        <v>855989.22</v>
      </c>
      <c r="G108">
        <v>1.7945267000000001E-2</v>
      </c>
      <c r="H108">
        <f>Table13[[#This Row],[Tcells.CD8+.Effector.CD38+]]*26708029</f>
        <v>479282.71144874301</v>
      </c>
      <c r="I108">
        <v>1.5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3.9712875730000001</v>
      </c>
      <c r="EJ108">
        <v>6.1013907999999999E-2</v>
      </c>
      <c r="EK108">
        <f>Table13[[#This Row],[Tcells.CD8+.Memory.CD38+]]*100000</f>
        <v>6101.3908000000001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Table13[[#This Row],[Tcells.CD8+.Effector.CD38+Ki67+]]*79500000</f>
        <v>976213.01549999998</v>
      </c>
      <c r="G109">
        <v>1.9296213999999999E-2</v>
      </c>
      <c r="H109">
        <f>Table13[[#This Row],[Tcells.CD8+.Effector.CD38+]]*26708029</f>
        <v>515363.84310220595</v>
      </c>
      <c r="I109">
        <v>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4.1714907200000004</v>
      </c>
      <c r="EJ109">
        <v>6.6659650000000001E-2</v>
      </c>
      <c r="EK109">
        <f>Table13[[#This Row],[Tcells.CD8+.Memory.CD38+]]*100000</f>
        <v>6665.9650000000001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Table13[[#This Row],[Tcells.CD8+.Effector.CD38+Ki67+]]*79500000</f>
        <v>1055193.0060000001</v>
      </c>
      <c r="G110">
        <v>7.3000774000000004E-2</v>
      </c>
      <c r="H110">
        <f>Table13[[#This Row],[Tcells.CD8+.Effector.CD38+]]*26708029</f>
        <v>1949706.7890144461</v>
      </c>
      <c r="I110">
        <v>5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2.6435128859999999</v>
      </c>
      <c r="EJ110">
        <v>7.7425064000000002E-2</v>
      </c>
      <c r="EK110">
        <f>Table13[[#This Row],[Tcells.CD8+.Memory.CD38+]]*100000</f>
        <v>7742.5064000000002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0.22766840799999999</v>
      </c>
      <c r="H111">
        <f>Table13[[#This Row],[Tcells.CD8+.Effector.CD38+]]*26708029</f>
        <v>6080574.4432478314</v>
      </c>
      <c r="I111">
        <v>9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2.604794429</v>
      </c>
      <c r="EJ111">
        <v>0.11383420399999999</v>
      </c>
      <c r="EK111">
        <f>Table13[[#This Row],[Tcells.CD8+.Memory.CD38+]]*100000</f>
        <v>11383.420399999999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0.33466941700000002</v>
      </c>
      <c r="H112">
        <f>Table13[[#This Row],[Tcells.CD8+.Effector.CD38+]]*26708029</f>
        <v>8938360.4946490936</v>
      </c>
      <c r="I112">
        <v>10.5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2.5255866440000001</v>
      </c>
      <c r="EJ112">
        <v>0.217924271</v>
      </c>
      <c r="EK112">
        <f>Table13[[#This Row],[Tcells.CD8+.Memory.CD38+]]*100000</f>
        <v>21792.427100000001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0.88431618599999995</v>
      </c>
      <c r="H113">
        <f>Table13[[#This Row],[Tcells.CD8+.Effector.CD38+]]*26708029</f>
        <v>23618342.340857394</v>
      </c>
      <c r="I113">
        <v>4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2.756336261</v>
      </c>
      <c r="EJ113">
        <v>0.27302383899999999</v>
      </c>
      <c r="EK113">
        <f>Table13[[#This Row],[Tcells.CD8+.Memory.CD38+]]*100000</f>
        <v>27302.383900000001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0.754792935</v>
      </c>
      <c r="H114">
        <f>Table13[[#This Row],[Tcells.CD8+.Effector.CD38+]]*26708029</f>
        <v>20159031.596975114</v>
      </c>
      <c r="I114">
        <v>3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164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3.2925745150000001</v>
      </c>
      <c r="EJ114">
        <v>0.57531994799999997</v>
      </c>
      <c r="EK114">
        <f>Table13[[#This Row],[Tcells.CD8+.Memory.CD38+]]*100000</f>
        <v>57531.9948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Table13[[#This Row],[Tcells.CD8+.Effector.CD38+]]*26708029</f>
        <v>672966.69366187195</v>
      </c>
      <c r="K115">
        <v>98.78</v>
      </c>
      <c r="L115">
        <v>65</v>
      </c>
      <c r="M115">
        <v>114</v>
      </c>
      <c r="N115">
        <v>74</v>
      </c>
      <c r="O115" t="s">
        <v>167</v>
      </c>
      <c r="P115">
        <v>14810.16135</v>
      </c>
      <c r="Q115">
        <v>8260.7133240000003</v>
      </c>
      <c r="R115">
        <v>3.092846159</v>
      </c>
      <c r="S115">
        <v>3.2554809599999999</v>
      </c>
      <c r="T115">
        <v>59</v>
      </c>
      <c r="U115">
        <v>30</v>
      </c>
      <c r="V115">
        <v>99.5</v>
      </c>
      <c r="W115">
        <v>23.5</v>
      </c>
      <c r="X115">
        <v>31</v>
      </c>
      <c r="Y115">
        <v>33</v>
      </c>
      <c r="Z115">
        <v>129</v>
      </c>
      <c r="AA115">
        <v>14</v>
      </c>
      <c r="AB115">
        <v>11</v>
      </c>
      <c r="AC115">
        <v>31</v>
      </c>
      <c r="AD115">
        <v>823</v>
      </c>
      <c r="AE115">
        <v>32</v>
      </c>
      <c r="AF115">
        <v>71</v>
      </c>
      <c r="AG115">
        <v>29</v>
      </c>
      <c r="AH115">
        <v>32</v>
      </c>
      <c r="AI115">
        <v>7.5</v>
      </c>
      <c r="AJ115">
        <v>236</v>
      </c>
      <c r="AK115">
        <v>40</v>
      </c>
      <c r="AL115">
        <v>181</v>
      </c>
      <c r="AM115">
        <v>30</v>
      </c>
      <c r="AN115">
        <v>90</v>
      </c>
      <c r="AO115">
        <v>35</v>
      </c>
      <c r="AP115">
        <v>148</v>
      </c>
      <c r="AQ115">
        <v>43</v>
      </c>
      <c r="AR115">
        <v>27</v>
      </c>
      <c r="AS115">
        <v>27</v>
      </c>
      <c r="AT115">
        <v>25</v>
      </c>
      <c r="AU115">
        <v>26</v>
      </c>
      <c r="AV115">
        <v>31</v>
      </c>
      <c r="AW115">
        <v>34</v>
      </c>
      <c r="AX115">
        <v>29.5</v>
      </c>
      <c r="AY115">
        <v>16.5</v>
      </c>
      <c r="AZ115">
        <v>128</v>
      </c>
      <c r="BA115">
        <v>2460</v>
      </c>
      <c r="BB115">
        <v>3524.5</v>
      </c>
      <c r="BC115">
        <v>26.5</v>
      </c>
      <c r="BD115">
        <v>36</v>
      </c>
      <c r="BE115">
        <v>5334</v>
      </c>
      <c r="BF115">
        <v>68.5</v>
      </c>
      <c r="BG115">
        <v>54</v>
      </c>
      <c r="BH115">
        <v>21</v>
      </c>
      <c r="BI115">
        <v>247</v>
      </c>
      <c r="BJ115">
        <v>280</v>
      </c>
      <c r="BK115">
        <v>15</v>
      </c>
      <c r="BL115">
        <v>1027</v>
      </c>
      <c r="BM115">
        <v>22</v>
      </c>
      <c r="BN115">
        <v>24</v>
      </c>
      <c r="BO115">
        <v>27.5</v>
      </c>
      <c r="BP115">
        <v>113.5</v>
      </c>
      <c r="BQ115">
        <v>24</v>
      </c>
      <c r="BR115">
        <v>27.5</v>
      </c>
      <c r="BS115">
        <v>26</v>
      </c>
      <c r="BT115">
        <v>56</v>
      </c>
      <c r="BU115">
        <v>43</v>
      </c>
      <c r="BV115">
        <v>18</v>
      </c>
      <c r="BW115">
        <v>25</v>
      </c>
      <c r="BX115">
        <v>21</v>
      </c>
      <c r="BY115">
        <v>24</v>
      </c>
      <c r="BZ115">
        <v>26.5</v>
      </c>
      <c r="CA115">
        <v>540</v>
      </c>
      <c r="CB115">
        <v>6586.5</v>
      </c>
      <c r="CC115">
        <v>29</v>
      </c>
      <c r="CD115">
        <v>42</v>
      </c>
      <c r="CE115">
        <v>4301.5</v>
      </c>
      <c r="CF115">
        <v>43</v>
      </c>
      <c r="CG115">
        <v>2.4700000000000002</v>
      </c>
      <c r="CH115">
        <v>174</v>
      </c>
      <c r="CI115">
        <v>4.62</v>
      </c>
      <c r="CJ115">
        <v>1.95</v>
      </c>
      <c r="CK115">
        <v>0.3</v>
      </c>
      <c r="CL115">
        <v>0.02</v>
      </c>
      <c r="CM115">
        <v>0.08</v>
      </c>
      <c r="CN115">
        <v>39.1</v>
      </c>
      <c r="CO115">
        <v>13.7</v>
      </c>
      <c r="CP115">
        <v>4.82</v>
      </c>
      <c r="CQ115">
        <v>3.2756318E-2</v>
      </c>
      <c r="CR115">
        <v>1.4034822490000001</v>
      </c>
      <c r="CS115">
        <v>5.3241615639999997</v>
      </c>
      <c r="CT115">
        <v>0.85670370699999998</v>
      </c>
      <c r="CU115">
        <v>3.5603598160000001</v>
      </c>
      <c r="CV115">
        <v>0.61733061199999995</v>
      </c>
      <c r="CW115">
        <v>0.13354499</v>
      </c>
      <c r="CX115">
        <v>56.385176119999997</v>
      </c>
      <c r="CY115">
        <v>13.23103283</v>
      </c>
      <c r="CZ115">
        <v>0.76347418600000005</v>
      </c>
      <c r="DA115">
        <v>0.97513039499999998</v>
      </c>
      <c r="DB115">
        <v>2.7716885E-2</v>
      </c>
      <c r="DC115">
        <v>0.660165797</v>
      </c>
      <c r="DD115">
        <v>3.1345276790000001</v>
      </c>
      <c r="DE115">
        <v>0.25953082900000002</v>
      </c>
      <c r="DF115">
        <v>2.0157734E-2</v>
      </c>
      <c r="DG115">
        <v>9.6026406630000007</v>
      </c>
      <c r="DH115">
        <v>6.5512635999999999E-2</v>
      </c>
      <c r="DI115">
        <v>0.25701111199999999</v>
      </c>
      <c r="DJ115">
        <v>2.0157734E-2</v>
      </c>
      <c r="DK115">
        <v>0.204097059</v>
      </c>
      <c r="DL115">
        <v>4.5354902000000002E-2</v>
      </c>
      <c r="DM115">
        <v>63.360798250000002</v>
      </c>
      <c r="DN115">
        <v>3.1244488119999998</v>
      </c>
      <c r="DO115">
        <v>0.108347822</v>
      </c>
      <c r="DP115">
        <v>5.2914052000000003E-2</v>
      </c>
      <c r="DQ115">
        <v>44.399929450000002</v>
      </c>
      <c r="DR115">
        <v>7.3197772570000001</v>
      </c>
      <c r="DS115">
        <v>1.295134427</v>
      </c>
      <c r="DT115">
        <v>0.574495427</v>
      </c>
      <c r="DU115">
        <v>25.874971649999999</v>
      </c>
      <c r="DV115">
        <v>0.839065689</v>
      </c>
      <c r="DW115">
        <v>0.42583213600000003</v>
      </c>
      <c r="DX115">
        <v>18.524957789999998</v>
      </c>
      <c r="DY115">
        <v>0.45606873799999997</v>
      </c>
      <c r="DZ115">
        <v>0.14866329</v>
      </c>
      <c r="EA115">
        <v>0.118426689</v>
      </c>
      <c r="EB115">
        <v>5.0394339999999998E-3</v>
      </c>
      <c r="EC115">
        <v>7.5591499999999997E-3</v>
      </c>
      <c r="ED115">
        <v>13.989467579999999</v>
      </c>
      <c r="EE115">
        <v>3.028699574</v>
      </c>
      <c r="EF115">
        <v>0.35276035</v>
      </c>
      <c r="EG115">
        <v>0.39307581800000002</v>
      </c>
      <c r="EH115">
        <v>2.3080605740000002</v>
      </c>
      <c r="EI115">
        <v>5.3090432639999996</v>
      </c>
      <c r="EJ115">
        <v>0.27464912899999999</v>
      </c>
      <c r="EK115">
        <f>Table13[[#This Row],[Tcells.CD8+.Memory.CD38+]]*100000</f>
        <v>27464.912899999999</v>
      </c>
      <c r="EL115">
        <v>0.337642049</v>
      </c>
      <c r="EM115">
        <v>4.326353718</v>
      </c>
      <c r="EN115">
        <v>3.7795752000000002E-2</v>
      </c>
      <c r="EO115">
        <v>3.2756318E-2</v>
      </c>
      <c r="EP115">
        <v>2.5600322520000001</v>
      </c>
      <c r="EQ115">
        <v>187.89016720000001</v>
      </c>
      <c r="ER115">
        <v>32.756237030000001</v>
      </c>
      <c r="ES115">
        <v>39.96050262</v>
      </c>
      <c r="ET115">
        <v>15.48842335</v>
      </c>
      <c r="EU115">
        <v>5.3590078349999999</v>
      </c>
      <c r="EV115">
        <v>19.669742580000001</v>
      </c>
      <c r="EW115">
        <v>9.2054491039999995</v>
      </c>
      <c r="EX115">
        <v>15.195947650000001</v>
      </c>
      <c r="EY115">
        <v>3.6475539210000001</v>
      </c>
      <c r="EZ115">
        <v>20.800180439999998</v>
      </c>
      <c r="FA115">
        <v>177.80166629999999</v>
      </c>
      <c r="FB115">
        <v>7.6215963359999996</v>
      </c>
      <c r="FC115">
        <v>16.115568159999999</v>
      </c>
      <c r="FD115">
        <v>4.2044920919999997</v>
      </c>
      <c r="FE115">
        <v>10.64643669</v>
      </c>
      <c r="FF115">
        <v>24.86203957</v>
      </c>
      <c r="FG115">
        <v>22.369541170000002</v>
      </c>
      <c r="FH115">
        <v>7.9760751719999998</v>
      </c>
      <c r="FI115">
        <v>23.004215240000001</v>
      </c>
      <c r="FJ115">
        <v>55.996990199999999</v>
      </c>
      <c r="FK115">
        <v>25.06367874</v>
      </c>
      <c r="FL115">
        <v>28.12241173</v>
      </c>
      <c r="FM115">
        <v>29.620473860000001</v>
      </c>
      <c r="FN115">
        <v>25.910923</v>
      </c>
      <c r="FO115">
        <v>27.61778069</v>
      </c>
      <c r="FP115">
        <v>2.4973816869999999</v>
      </c>
      <c r="FQ115">
        <v>18.7740221</v>
      </c>
      <c r="FR115">
        <v>25.981481550000002</v>
      </c>
      <c r="FS115">
        <v>15.74505424</v>
      </c>
      <c r="FT115">
        <v>17.637674329999999</v>
      </c>
      <c r="FU115">
        <v>11.485098839999999</v>
      </c>
      <c r="FV115">
        <v>15.673543929999999</v>
      </c>
      <c r="FW115">
        <v>15.748498919999999</v>
      </c>
      <c r="FX115">
        <v>18.077421189999999</v>
      </c>
      <c r="FY115">
        <v>21.48462868</v>
      </c>
      <c r="FZ115">
        <v>20.3622303</v>
      </c>
      <c r="GA115">
        <v>25.181827550000001</v>
      </c>
      <c r="GB115">
        <v>1.28025049</v>
      </c>
      <c r="GC115">
        <v>14.779993060000001</v>
      </c>
      <c r="GD115">
        <v>2.116490126</v>
      </c>
      <c r="GE115">
        <v>18.05651855</v>
      </c>
      <c r="GF115">
        <v>17.803974149999998</v>
      </c>
      <c r="GG115">
        <v>19.385051730000001</v>
      </c>
      <c r="GH115">
        <v>1.537232876</v>
      </c>
      <c r="GI115">
        <v>17.494205470000001</v>
      </c>
      <c r="GJ115">
        <v>15.799291609999999</v>
      </c>
      <c r="GK115">
        <v>7.7369463439999997</v>
      </c>
      <c r="GL115">
        <v>14.23479605</v>
      </c>
      <c r="GM115">
        <v>3.5889258380000002</v>
      </c>
      <c r="GN115">
        <v>16.004257200000001</v>
      </c>
      <c r="GO115">
        <v>3.4263973239999999</v>
      </c>
      <c r="GP115">
        <v>17.331245419999998</v>
      </c>
      <c r="GQ115">
        <v>278.0652809</v>
      </c>
      <c r="GR115">
        <v>0.59172618399999999</v>
      </c>
      <c r="GS115">
        <v>15.56253529</v>
      </c>
      <c r="GT115">
        <v>25.650239939999999</v>
      </c>
      <c r="GU115">
        <v>15.164974689999999</v>
      </c>
      <c r="GV115">
        <v>0</v>
      </c>
      <c r="GW115">
        <v>2.3689562080000002</v>
      </c>
      <c r="GX115">
        <v>11.91276455</v>
      </c>
      <c r="GY115">
        <v>28.496221540000001</v>
      </c>
      <c r="GZ115">
        <v>1.8205174209999999</v>
      </c>
      <c r="HA115">
        <v>15.47393417</v>
      </c>
      <c r="HB115">
        <v>23.017127989999999</v>
      </c>
      <c r="HC115">
        <v>2.5701813699999998</v>
      </c>
      <c r="HD115">
        <v>12.74546909</v>
      </c>
      <c r="HE115">
        <v>2.1090105769999998</v>
      </c>
      <c r="HF115">
        <v>13.89881754</v>
      </c>
      <c r="HG115">
        <v>2.5810282230000001</v>
      </c>
      <c r="HH115">
        <v>11.985960009999999</v>
      </c>
      <c r="HI115">
        <v>2.9654734129999998</v>
      </c>
      <c r="HJ115">
        <v>15.42863417</v>
      </c>
    </row>
    <row r="116" spans="1:218" hidden="1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Table13[[#This Row],[Tcells.CD8+.Effector.CD38+Ki67+]]*79500000</f>
        <v>729876.77999999991</v>
      </c>
      <c r="G116">
        <v>6.8856300000000002E-3</v>
      </c>
      <c r="H116">
        <f>Table13[[#This Row],[Tcells.CD8+.Effector.CD38+]]*26708029</f>
        <v>183901.60572327001</v>
      </c>
      <c r="K116">
        <v>98.42</v>
      </c>
      <c r="L116">
        <v>63</v>
      </c>
      <c r="M116">
        <v>121</v>
      </c>
      <c r="N116">
        <v>77</v>
      </c>
      <c r="O116" t="s">
        <v>164</v>
      </c>
      <c r="T116">
        <v>57</v>
      </c>
      <c r="U116">
        <v>29</v>
      </c>
      <c r="V116">
        <v>119</v>
      </c>
      <c r="W116">
        <v>35</v>
      </c>
      <c r="X116">
        <v>29.5</v>
      </c>
      <c r="Y116">
        <v>37</v>
      </c>
      <c r="Z116">
        <v>133.5</v>
      </c>
      <c r="AA116">
        <v>13.5</v>
      </c>
      <c r="AB116">
        <v>17.5</v>
      </c>
      <c r="AC116">
        <v>32</v>
      </c>
      <c r="AD116">
        <v>791</v>
      </c>
      <c r="AE116">
        <v>27</v>
      </c>
      <c r="AF116">
        <v>67.5</v>
      </c>
      <c r="AG116">
        <v>29</v>
      </c>
      <c r="AH116">
        <v>24</v>
      </c>
      <c r="AI116">
        <v>9.5</v>
      </c>
      <c r="AJ116">
        <v>271.5</v>
      </c>
      <c r="AK116">
        <v>48</v>
      </c>
      <c r="AL116">
        <v>189</v>
      </c>
      <c r="AM116">
        <v>35</v>
      </c>
      <c r="AN116">
        <v>95.5</v>
      </c>
      <c r="AO116">
        <v>27</v>
      </c>
      <c r="AP116">
        <v>151</v>
      </c>
      <c r="AQ116">
        <v>38</v>
      </c>
      <c r="AR116">
        <v>28</v>
      </c>
      <c r="AS116">
        <v>36</v>
      </c>
      <c r="AT116">
        <v>38</v>
      </c>
      <c r="AU116">
        <v>28</v>
      </c>
      <c r="AV116">
        <v>24</v>
      </c>
      <c r="AW116">
        <v>35</v>
      </c>
      <c r="AX116">
        <v>24</v>
      </c>
      <c r="AY116">
        <v>12</v>
      </c>
      <c r="AZ116">
        <v>117</v>
      </c>
      <c r="BA116">
        <v>2283</v>
      </c>
      <c r="BB116">
        <v>3777.5</v>
      </c>
      <c r="BC116">
        <v>31</v>
      </c>
      <c r="BD116">
        <v>44</v>
      </c>
      <c r="BE116">
        <v>7161</v>
      </c>
      <c r="BF116">
        <v>71.5</v>
      </c>
      <c r="BG116">
        <v>49</v>
      </c>
      <c r="BH116">
        <v>34</v>
      </c>
      <c r="BI116">
        <v>250</v>
      </c>
      <c r="BJ116">
        <v>249.5</v>
      </c>
      <c r="BK116">
        <v>25</v>
      </c>
      <c r="BL116">
        <v>428</v>
      </c>
      <c r="BM116">
        <v>10.5</v>
      </c>
      <c r="BN116">
        <v>22.5</v>
      </c>
      <c r="BO116">
        <v>31.5</v>
      </c>
      <c r="BP116">
        <v>113</v>
      </c>
      <c r="BQ116">
        <v>25</v>
      </c>
      <c r="BR116">
        <v>26</v>
      </c>
      <c r="BS116">
        <v>24.5</v>
      </c>
      <c r="BT116">
        <v>68</v>
      </c>
      <c r="BU116">
        <v>48</v>
      </c>
      <c r="BV116">
        <v>23</v>
      </c>
      <c r="BW116">
        <v>35.5</v>
      </c>
      <c r="BX116">
        <v>19</v>
      </c>
      <c r="BY116">
        <v>21</v>
      </c>
      <c r="BZ116">
        <v>34</v>
      </c>
      <c r="CA116">
        <v>673.5</v>
      </c>
      <c r="CB116">
        <v>7570.5</v>
      </c>
      <c r="CC116">
        <v>25.5</v>
      </c>
      <c r="CD116">
        <v>46</v>
      </c>
      <c r="CE116">
        <v>4332</v>
      </c>
      <c r="CF116">
        <v>31</v>
      </c>
      <c r="CG116">
        <v>2.3199999999999998</v>
      </c>
      <c r="CH116">
        <v>184</v>
      </c>
      <c r="CI116">
        <v>4.59</v>
      </c>
      <c r="CJ116">
        <v>2.0099999999999998</v>
      </c>
      <c r="CK116">
        <v>0.28000000000000003</v>
      </c>
      <c r="CL116">
        <v>0.02</v>
      </c>
      <c r="CM116">
        <v>0.15</v>
      </c>
      <c r="CN116">
        <v>39.799999999999997</v>
      </c>
      <c r="CO116">
        <v>13.4</v>
      </c>
      <c r="CP116">
        <v>4.78</v>
      </c>
      <c r="CQ116">
        <v>1.3771258999999999E-2</v>
      </c>
      <c r="CR116">
        <v>1.969290092</v>
      </c>
      <c r="CS116">
        <v>5.5153893820000004</v>
      </c>
      <c r="CT116">
        <v>0.81250430399999996</v>
      </c>
      <c r="CU116">
        <v>3.913332874</v>
      </c>
      <c r="CV116">
        <v>0.55773600499999998</v>
      </c>
      <c r="CW116">
        <v>0.13082696399999999</v>
      </c>
      <c r="CX116">
        <v>54.129986500000001</v>
      </c>
      <c r="CY116">
        <v>10.9917602</v>
      </c>
      <c r="CZ116">
        <v>0.53478390600000003</v>
      </c>
      <c r="DA116">
        <v>0.81250430399999996</v>
      </c>
      <c r="DB116">
        <v>2.7542519000000001E-2</v>
      </c>
      <c r="DC116">
        <v>0.48658449799999998</v>
      </c>
      <c r="DD116">
        <v>2.315866786</v>
      </c>
      <c r="DE116">
        <v>0.18820721200000001</v>
      </c>
      <c r="DF116">
        <v>1.3771258999999999E-2</v>
      </c>
      <c r="DG116">
        <v>12.07050885</v>
      </c>
      <c r="DH116">
        <v>7.3446716999999995E-2</v>
      </c>
      <c r="DI116">
        <v>0.31214854600000003</v>
      </c>
      <c r="DJ116">
        <v>4.5904198E-2</v>
      </c>
      <c r="DK116">
        <v>0.16984553199999999</v>
      </c>
      <c r="DL116">
        <v>3.6723357999999998E-2</v>
      </c>
      <c r="DM116">
        <v>63.648465649999999</v>
      </c>
      <c r="DN116">
        <v>3.8628382569999999</v>
      </c>
      <c r="DO116">
        <v>6.4265876999999999E-2</v>
      </c>
      <c r="DP116">
        <v>2.2952099E-2</v>
      </c>
      <c r="DQ116">
        <v>44.299846219999999</v>
      </c>
      <c r="DR116">
        <v>6.8397254930000004</v>
      </c>
      <c r="DS116">
        <v>1.1682618380000001</v>
      </c>
      <c r="DT116">
        <v>0.50953659699999998</v>
      </c>
      <c r="DU116">
        <v>24.967293260000002</v>
      </c>
      <c r="DV116">
        <v>0.73217195700000004</v>
      </c>
      <c r="DW116">
        <v>0.351167114</v>
      </c>
      <c r="DX116">
        <v>19.332552960000001</v>
      </c>
      <c r="DY116">
        <v>0.43608987999999999</v>
      </c>
      <c r="DZ116">
        <v>0.15836948300000001</v>
      </c>
      <c r="EA116">
        <v>0.18820721200000001</v>
      </c>
      <c r="EB116">
        <v>1.1476049E-2</v>
      </c>
      <c r="EC116">
        <v>1.1476049E-2</v>
      </c>
      <c r="ED116">
        <v>13.68863183</v>
      </c>
      <c r="EE116">
        <v>3.0296770639999999</v>
      </c>
      <c r="EF116">
        <v>0.11017007500000001</v>
      </c>
      <c r="EG116">
        <v>8.9513185999999995E-2</v>
      </c>
      <c r="EH116">
        <v>2.9975441250000001</v>
      </c>
      <c r="EI116">
        <v>4.4205742619999997</v>
      </c>
      <c r="EJ116">
        <v>6.1970667E-2</v>
      </c>
      <c r="EK116">
        <f>Table13[[#This Row],[Tcells.CD8+.Memory.CD38+]]*100000</f>
        <v>6197.0667000000003</v>
      </c>
      <c r="EL116">
        <v>3.9018567999999997E-2</v>
      </c>
      <c r="EM116">
        <v>4.4848401390000001</v>
      </c>
      <c r="EN116">
        <v>3.2132938999999999E-2</v>
      </c>
      <c r="EO116">
        <v>2.7542519000000001E-2</v>
      </c>
      <c r="EP116">
        <v>3.2546076340000001</v>
      </c>
      <c r="EQ116">
        <v>207.1519394</v>
      </c>
      <c r="ER116">
        <v>52.8349762</v>
      </c>
      <c r="ES116">
        <v>32.805229189999999</v>
      </c>
      <c r="ET116">
        <v>15.760335919999999</v>
      </c>
      <c r="EU116">
        <v>5.8249759670000003</v>
      </c>
      <c r="EV116">
        <v>17.855149269999998</v>
      </c>
      <c r="EW116">
        <v>8.9483194350000002</v>
      </c>
      <c r="EX116">
        <v>15.095262529999999</v>
      </c>
      <c r="EY116">
        <v>2.8077266220000001</v>
      </c>
      <c r="EZ116">
        <v>17.793870930000001</v>
      </c>
      <c r="FA116">
        <v>167.06788639999999</v>
      </c>
      <c r="FB116">
        <v>7.9100670810000002</v>
      </c>
      <c r="FC116">
        <v>15.76619148</v>
      </c>
      <c r="FD116">
        <v>3.9101501700000001</v>
      </c>
      <c r="FE116">
        <v>10.28654671</v>
      </c>
      <c r="FF116">
        <v>25.151531219999999</v>
      </c>
      <c r="FG116">
        <v>21.938259120000001</v>
      </c>
      <c r="FH116">
        <v>7.9880867000000002</v>
      </c>
      <c r="FI116">
        <v>23.081165309999999</v>
      </c>
      <c r="FJ116">
        <v>43.889898299999999</v>
      </c>
      <c r="FK116">
        <v>19.69459724</v>
      </c>
      <c r="FL116">
        <v>26.7081461</v>
      </c>
      <c r="FM116">
        <v>28.760754590000001</v>
      </c>
      <c r="FN116">
        <v>21.758905410000001</v>
      </c>
      <c r="FO116">
        <v>26.50230217</v>
      </c>
      <c r="FP116">
        <v>2.7478876109999999</v>
      </c>
      <c r="FQ116">
        <v>17.523410800000001</v>
      </c>
      <c r="FR116">
        <v>17.943086619999999</v>
      </c>
      <c r="FS116">
        <v>14.7785697</v>
      </c>
      <c r="FT116">
        <v>15.29901218</v>
      </c>
      <c r="FU116">
        <v>11.180515290000001</v>
      </c>
      <c r="FV116">
        <v>17.447988509999998</v>
      </c>
      <c r="FW116">
        <v>15.51669264</v>
      </c>
      <c r="FX116">
        <v>16.498864170000001</v>
      </c>
      <c r="FY116">
        <v>25.44417</v>
      </c>
      <c r="FZ116">
        <v>18.724403379999998</v>
      </c>
      <c r="GA116">
        <v>25.945733069999999</v>
      </c>
      <c r="GB116">
        <v>0.930458546</v>
      </c>
      <c r="GC116">
        <v>14.87146568</v>
      </c>
      <c r="GD116">
        <v>1.8582955000000001</v>
      </c>
      <c r="GE116">
        <v>17.838943480000001</v>
      </c>
      <c r="GF116">
        <v>18.989652629999998</v>
      </c>
      <c r="GG116">
        <v>20.651073459999999</v>
      </c>
      <c r="GH116">
        <v>1.4707102780000001</v>
      </c>
      <c r="GI116">
        <v>17.377203940000001</v>
      </c>
      <c r="GJ116">
        <v>15.3780365</v>
      </c>
      <c r="GK116">
        <v>7.8011393550000001</v>
      </c>
      <c r="GL116">
        <v>14.043957710000001</v>
      </c>
      <c r="GM116">
        <v>3.5687766079999999</v>
      </c>
      <c r="GN116">
        <v>15.77893353</v>
      </c>
      <c r="GO116">
        <v>2.5207458730000001</v>
      </c>
      <c r="GP116">
        <v>14.72594404</v>
      </c>
      <c r="GQ116">
        <v>30.594182969999999</v>
      </c>
      <c r="GR116">
        <v>0.53417947899999996</v>
      </c>
      <c r="GS116">
        <v>15.27130127</v>
      </c>
      <c r="GT116">
        <v>24.02647305</v>
      </c>
      <c r="GU116">
        <v>23.30618668</v>
      </c>
      <c r="GV116">
        <v>100.0097866</v>
      </c>
      <c r="GW116">
        <v>1.8529079559999999</v>
      </c>
      <c r="GX116">
        <v>11.782456870000001</v>
      </c>
      <c r="GY116">
        <v>24.983959200000001</v>
      </c>
      <c r="GZ116">
        <v>0.83169040100000002</v>
      </c>
      <c r="HA116">
        <v>14.71448565</v>
      </c>
      <c r="HB116">
        <v>17.629783629999999</v>
      </c>
      <c r="HC116">
        <v>2.4209322929999999</v>
      </c>
      <c r="HD116">
        <v>12.53887606</v>
      </c>
      <c r="HE116">
        <v>1.4860977529999999</v>
      </c>
      <c r="HF116">
        <v>13.28749228</v>
      </c>
      <c r="HG116">
        <v>2.043800235</v>
      </c>
      <c r="HH116">
        <v>11.84230232</v>
      </c>
      <c r="HI116">
        <v>2.6561963560000001</v>
      </c>
      <c r="HJ116">
        <v>15.132047650000001</v>
      </c>
    </row>
    <row r="117" spans="1:218" hidden="1" x14ac:dyDescent="0.25">
      <c r="A117">
        <v>1</v>
      </c>
      <c r="B117">
        <v>112</v>
      </c>
      <c r="C117">
        <v>-1</v>
      </c>
    </row>
    <row r="118" spans="1:218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Table13[[#This Row],[Tcells.CD8+.Effector.CD38+Ki67+]]*79500000</f>
        <v>575711.49300000002</v>
      </c>
      <c r="G118">
        <v>3.4399725000000001E-3</v>
      </c>
      <c r="H118">
        <f>Table13[[#This Row],[Tcells.CD8+.Effector.CD38+]]*26708029</f>
        <v>91874.885289202502</v>
      </c>
      <c r="I118">
        <v>0.75</v>
      </c>
      <c r="J118">
        <v>0</v>
      </c>
      <c r="K118">
        <v>98.51</v>
      </c>
      <c r="L118">
        <v>69.5</v>
      </c>
      <c r="M118">
        <v>112.875</v>
      </c>
      <c r="N118">
        <v>72</v>
      </c>
      <c r="P118">
        <v>368.61210080000001</v>
      </c>
      <c r="Q118">
        <v>119.450018</v>
      </c>
      <c r="T118">
        <v>27</v>
      </c>
      <c r="U118">
        <v>29.75</v>
      </c>
      <c r="V118">
        <v>2897.25</v>
      </c>
      <c r="W118">
        <v>17.75</v>
      </c>
      <c r="X118">
        <v>40.75</v>
      </c>
      <c r="Y118">
        <v>51.25</v>
      </c>
      <c r="Z118">
        <v>20</v>
      </c>
      <c r="AA118">
        <v>22.25</v>
      </c>
      <c r="AB118">
        <v>16</v>
      </c>
      <c r="AC118">
        <v>25.5</v>
      </c>
      <c r="AD118">
        <v>120.75</v>
      </c>
      <c r="AE118">
        <v>26.25</v>
      </c>
      <c r="AF118">
        <v>18.5</v>
      </c>
      <c r="AG118">
        <v>29.75</v>
      </c>
      <c r="AH118">
        <v>488</v>
      </c>
      <c r="AI118">
        <v>24.5</v>
      </c>
      <c r="AJ118">
        <v>477.75</v>
      </c>
      <c r="AK118">
        <v>20.5</v>
      </c>
      <c r="AL118">
        <v>244.25</v>
      </c>
      <c r="AM118">
        <v>24</v>
      </c>
      <c r="AN118">
        <v>85.25</v>
      </c>
      <c r="AO118">
        <v>23</v>
      </c>
      <c r="AP118">
        <v>41.5</v>
      </c>
      <c r="AQ118">
        <v>27</v>
      </c>
      <c r="AR118">
        <v>25.5</v>
      </c>
      <c r="AS118">
        <v>31</v>
      </c>
      <c r="AT118">
        <v>25.5</v>
      </c>
      <c r="AU118">
        <v>12.75</v>
      </c>
      <c r="AV118">
        <v>19</v>
      </c>
      <c r="AW118">
        <v>30.5</v>
      </c>
      <c r="AX118">
        <v>31.5</v>
      </c>
      <c r="AY118">
        <v>16.75</v>
      </c>
      <c r="AZ118">
        <v>49</v>
      </c>
      <c r="BA118">
        <v>1794.75</v>
      </c>
      <c r="BB118">
        <v>4433.25</v>
      </c>
      <c r="BC118">
        <v>21.5</v>
      </c>
      <c r="BD118">
        <v>36</v>
      </c>
      <c r="BE118">
        <v>536.5</v>
      </c>
      <c r="BF118">
        <v>52.5</v>
      </c>
      <c r="BG118">
        <v>29.75</v>
      </c>
      <c r="BH118">
        <v>25.5</v>
      </c>
      <c r="BI118">
        <v>241.25</v>
      </c>
      <c r="BJ118">
        <v>2924.5</v>
      </c>
      <c r="BK118">
        <v>20.75</v>
      </c>
      <c r="BL118">
        <v>2072.75</v>
      </c>
      <c r="BN118">
        <v>51.75</v>
      </c>
      <c r="BO118">
        <v>27.5</v>
      </c>
      <c r="BP118">
        <v>563.5</v>
      </c>
      <c r="BQ118">
        <v>23.25</v>
      </c>
      <c r="BR118">
        <v>153.75</v>
      </c>
      <c r="BS118">
        <v>21.5</v>
      </c>
      <c r="BT118">
        <v>55.5</v>
      </c>
      <c r="BU118">
        <v>40</v>
      </c>
      <c r="BV118">
        <v>15.25</v>
      </c>
      <c r="BW118">
        <v>22.75</v>
      </c>
      <c r="BX118">
        <v>21.75</v>
      </c>
      <c r="BY118">
        <v>17.5</v>
      </c>
      <c r="BZ118">
        <v>23.25</v>
      </c>
      <c r="CA118">
        <v>771.5</v>
      </c>
      <c r="CB118">
        <v>5068.5</v>
      </c>
      <c r="CC118">
        <v>45.25</v>
      </c>
      <c r="CD118">
        <v>28</v>
      </c>
      <c r="CE118">
        <v>3198.5</v>
      </c>
      <c r="CF118">
        <v>28.5</v>
      </c>
      <c r="CG118">
        <v>3.9</v>
      </c>
      <c r="CH118">
        <v>266.5</v>
      </c>
      <c r="CI118">
        <v>5.0350000000000001</v>
      </c>
      <c r="CJ118">
        <v>2.4550000000000001</v>
      </c>
      <c r="CK118">
        <v>0.57499999999999996</v>
      </c>
      <c r="CL118">
        <v>0.02</v>
      </c>
      <c r="CM118">
        <v>0.2</v>
      </c>
      <c r="CN118">
        <v>43.150000000000013</v>
      </c>
      <c r="CO118">
        <v>14.9</v>
      </c>
      <c r="CP118">
        <v>7.15</v>
      </c>
      <c r="CQ118">
        <v>2.4803225500000001E-2</v>
      </c>
      <c r="CR118">
        <v>1.595740682</v>
      </c>
      <c r="CS118">
        <v>7.5889200754999999</v>
      </c>
      <c r="CT118">
        <v>1.097321328</v>
      </c>
      <c r="CU118">
        <v>5.6796068069999999</v>
      </c>
      <c r="CV118">
        <v>0.48321262799999998</v>
      </c>
      <c r="CW118">
        <v>0.203678058</v>
      </c>
      <c r="CX118">
        <v>67.041474660000006</v>
      </c>
      <c r="CY118">
        <v>20.351202279999999</v>
      </c>
      <c r="CZ118">
        <v>0.48357060000000002</v>
      </c>
      <c r="DA118">
        <v>2.6222731604999998</v>
      </c>
      <c r="DB118">
        <v>4.5985624000000003E-2</v>
      </c>
      <c r="DC118">
        <v>0.74391964500000007</v>
      </c>
      <c r="DD118">
        <v>0.49660707199999998</v>
      </c>
      <c r="DE118">
        <v>1.2311222820000001</v>
      </c>
      <c r="DF118">
        <v>5.2323005499999999E-2</v>
      </c>
      <c r="DG118">
        <v>5.8934239280000007</v>
      </c>
      <c r="DH118">
        <v>0.101929456</v>
      </c>
      <c r="DI118">
        <v>3.1683170500000003E-2</v>
      </c>
      <c r="DJ118">
        <v>3.6208270000000001E-3</v>
      </c>
      <c r="DK118">
        <v>0.16221753350000001</v>
      </c>
      <c r="DL118">
        <v>3.5484851999999997E-2</v>
      </c>
      <c r="DM118">
        <v>55.791599845</v>
      </c>
      <c r="DN118">
        <v>3.4297362640000002</v>
      </c>
      <c r="DO118">
        <v>4.18222335E-2</v>
      </c>
      <c r="DP118">
        <v>1.0319917499999999E-2</v>
      </c>
      <c r="DQ118">
        <v>30.199818830000002</v>
      </c>
      <c r="DR118">
        <v>4.0018568229999998</v>
      </c>
      <c r="DS118">
        <v>0.27537117950000001</v>
      </c>
      <c r="DT118">
        <v>0.18339993199999999</v>
      </c>
      <c r="DU118">
        <v>27.45931689</v>
      </c>
      <c r="DV118">
        <v>0.22612643800000001</v>
      </c>
      <c r="DW118">
        <v>0.14157769849999999</v>
      </c>
      <c r="DX118">
        <v>2.7405019429999999</v>
      </c>
      <c r="DY118">
        <v>4.9244742000000001E-2</v>
      </c>
      <c r="DZ118">
        <v>4.18222335E-2</v>
      </c>
      <c r="EA118">
        <v>0.16565750600000001</v>
      </c>
      <c r="EB118">
        <v>3.4399725000000001E-3</v>
      </c>
      <c r="EC118">
        <v>0</v>
      </c>
      <c r="ED118">
        <v>20.451518995000001</v>
      </c>
      <c r="EE118">
        <v>3.1874876175</v>
      </c>
      <c r="EF118">
        <v>9.1066974999999994E-2</v>
      </c>
      <c r="EG118">
        <v>8.3825321000000008E-2</v>
      </c>
      <c r="EH118">
        <v>5.2586716565000007</v>
      </c>
      <c r="EI118">
        <v>7.7120132464999998</v>
      </c>
      <c r="EJ118">
        <v>4.8883032999999999E-2</v>
      </c>
      <c r="EK118">
        <f>Table13[[#This Row],[Tcells.CD8+.Memory.CD38+]]*100000</f>
        <v>4888.3032999999996</v>
      </c>
      <c r="EL118">
        <v>5.1961295999999997E-2</v>
      </c>
      <c r="EM118">
        <v>3.8273187625</v>
      </c>
      <c r="EN118">
        <v>2.8243198000000001E-2</v>
      </c>
      <c r="EO118">
        <v>1.4121599E-2</v>
      </c>
      <c r="EP118">
        <v>5.8887142370000003</v>
      </c>
      <c r="EQ118">
        <v>369.15414808499997</v>
      </c>
      <c r="ER118">
        <v>29.161553144999999</v>
      </c>
      <c r="ES118">
        <v>31.55691719</v>
      </c>
      <c r="ET118">
        <v>15.592005495</v>
      </c>
      <c r="EU118">
        <v>5.5876113175000004</v>
      </c>
      <c r="EV118">
        <v>17.836836815000002</v>
      </c>
      <c r="EW118">
        <v>7.3163348435</v>
      </c>
      <c r="EX118">
        <v>15.34693789</v>
      </c>
      <c r="EY118">
        <v>4.9524669645000001</v>
      </c>
      <c r="EZ118">
        <v>17.542447804999998</v>
      </c>
      <c r="FA118">
        <v>215.06877134999999</v>
      </c>
      <c r="FB118">
        <v>6.806235075</v>
      </c>
      <c r="FC118">
        <v>15.695641995000001</v>
      </c>
      <c r="FD118">
        <v>3.993205428</v>
      </c>
      <c r="FE118">
        <v>8.9068679809999995</v>
      </c>
      <c r="FF118">
        <v>26.543570519999999</v>
      </c>
      <c r="FG118">
        <v>20.182498935000002</v>
      </c>
      <c r="FH118">
        <v>7.3761651515000004</v>
      </c>
      <c r="FI118">
        <v>20.602979659999999</v>
      </c>
      <c r="FJ118">
        <v>53.797863005000004</v>
      </c>
      <c r="FK118">
        <v>24.728801725</v>
      </c>
      <c r="FL118">
        <v>29.115520475</v>
      </c>
      <c r="FM118">
        <v>27.15289688</v>
      </c>
      <c r="FN118">
        <v>7.3833208079999997</v>
      </c>
      <c r="FO118">
        <v>21.585147859999999</v>
      </c>
      <c r="FP118">
        <v>2.0993207100000002</v>
      </c>
      <c r="FQ118">
        <v>19.859667774999998</v>
      </c>
      <c r="FR118">
        <v>29.536192894999999</v>
      </c>
      <c r="FS118">
        <v>12.981763839999999</v>
      </c>
      <c r="FT118">
        <v>40.011722564999999</v>
      </c>
      <c r="FU118">
        <v>12.34513712</v>
      </c>
      <c r="FV118">
        <v>6.7179498649999996</v>
      </c>
      <c r="FW118">
        <v>26.27512145</v>
      </c>
      <c r="FX118">
        <v>20.281197545000001</v>
      </c>
      <c r="FY118">
        <v>28.624890805</v>
      </c>
      <c r="FZ118">
        <v>20.519187455000001</v>
      </c>
      <c r="GA118">
        <v>23.305305000000001</v>
      </c>
      <c r="GB118">
        <v>1.014840424</v>
      </c>
      <c r="GC118">
        <v>13.634150740000001</v>
      </c>
      <c r="GD118">
        <v>2.5256991979999999</v>
      </c>
      <c r="GE118">
        <v>15.947982789999999</v>
      </c>
      <c r="GF118">
        <v>21.26920509</v>
      </c>
      <c r="GG118">
        <v>21.124136924999998</v>
      </c>
      <c r="GH118">
        <v>1.499914795</v>
      </c>
      <c r="GI118">
        <v>15.552865505</v>
      </c>
      <c r="GJ118">
        <v>25.559630394999999</v>
      </c>
      <c r="GK118">
        <v>6.8621816635000004</v>
      </c>
      <c r="GL118">
        <v>13.188745020000001</v>
      </c>
      <c r="GM118">
        <v>1.6930087505</v>
      </c>
      <c r="GN118">
        <v>15.324355604999999</v>
      </c>
      <c r="GO118">
        <v>2.4117844105000001</v>
      </c>
      <c r="GP118">
        <v>13.979570864999999</v>
      </c>
      <c r="GQ118">
        <v>11.750372885000001</v>
      </c>
      <c r="GR118">
        <v>1.0678822699999999</v>
      </c>
      <c r="GS118">
        <v>14.83301997</v>
      </c>
      <c r="GT118">
        <v>22.804422379999998</v>
      </c>
      <c r="GU118">
        <v>7.5573263150000001</v>
      </c>
      <c r="GV118">
        <v>51.128898599999999</v>
      </c>
      <c r="GW118">
        <v>1.1369361284999999</v>
      </c>
      <c r="GX118">
        <v>12.191200735000001</v>
      </c>
      <c r="GY118">
        <v>33.118067265000001</v>
      </c>
      <c r="GZ118">
        <v>1.251060665</v>
      </c>
      <c r="HA118">
        <v>13.97121334</v>
      </c>
      <c r="HB118">
        <v>16.130996230000001</v>
      </c>
      <c r="HC118">
        <v>3.0260914565000001</v>
      </c>
      <c r="HD118">
        <v>13.018051625</v>
      </c>
      <c r="HE118">
        <v>1.4881770015</v>
      </c>
      <c r="HF118">
        <v>13.164829729999999</v>
      </c>
      <c r="HG118">
        <v>1.3415217994999999</v>
      </c>
      <c r="HH118">
        <v>12.242314575</v>
      </c>
      <c r="HI118">
        <v>1.561346084</v>
      </c>
      <c r="HJ118">
        <v>14.290518525</v>
      </c>
    </row>
    <row r="119" spans="1:218" hidden="1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0</v>
      </c>
      <c r="K119">
        <v>98.42</v>
      </c>
      <c r="L119">
        <v>74.25</v>
      </c>
      <c r="M119">
        <v>112.5</v>
      </c>
      <c r="N119">
        <v>70</v>
      </c>
      <c r="T119">
        <v>21</v>
      </c>
      <c r="U119">
        <v>29</v>
      </c>
      <c r="V119">
        <v>2713</v>
      </c>
      <c r="W119">
        <v>27</v>
      </c>
      <c r="X119">
        <v>45</v>
      </c>
      <c r="Y119">
        <v>41</v>
      </c>
      <c r="Z119">
        <v>29</v>
      </c>
      <c r="AA119">
        <v>12</v>
      </c>
      <c r="AB119">
        <v>9</v>
      </c>
      <c r="AC119">
        <v>21</v>
      </c>
      <c r="AD119">
        <v>148</v>
      </c>
      <c r="AE119">
        <v>69.5</v>
      </c>
      <c r="AF119">
        <v>26</v>
      </c>
      <c r="AG119">
        <v>20</v>
      </c>
      <c r="AH119">
        <v>584.5</v>
      </c>
      <c r="AI119">
        <v>29.5</v>
      </c>
      <c r="AJ119">
        <v>169</v>
      </c>
      <c r="AK119">
        <v>24</v>
      </c>
      <c r="AL119">
        <v>105</v>
      </c>
      <c r="AM119">
        <v>29.5</v>
      </c>
      <c r="AN119">
        <v>81</v>
      </c>
      <c r="AO119">
        <v>27</v>
      </c>
      <c r="AP119">
        <v>101</v>
      </c>
      <c r="AQ119">
        <v>41</v>
      </c>
      <c r="AR119">
        <v>28</v>
      </c>
      <c r="AS119">
        <v>25</v>
      </c>
      <c r="AT119">
        <v>23.5</v>
      </c>
      <c r="AU119">
        <v>25</v>
      </c>
      <c r="AV119">
        <v>27</v>
      </c>
      <c r="AW119">
        <v>21</v>
      </c>
      <c r="AX119">
        <v>43</v>
      </c>
      <c r="AY119">
        <v>12</v>
      </c>
      <c r="AZ119">
        <v>94</v>
      </c>
      <c r="BA119">
        <v>2534.5</v>
      </c>
      <c r="BB119">
        <v>3381</v>
      </c>
      <c r="BC119">
        <v>17</v>
      </c>
      <c r="BD119">
        <v>39</v>
      </c>
      <c r="BE119">
        <v>176</v>
      </c>
      <c r="BF119">
        <v>80</v>
      </c>
      <c r="BG119">
        <v>42.5</v>
      </c>
      <c r="BH119">
        <v>40</v>
      </c>
      <c r="BI119">
        <v>158</v>
      </c>
      <c r="BJ119">
        <v>265</v>
      </c>
      <c r="BK119">
        <v>7</v>
      </c>
      <c r="BL119">
        <v>1761</v>
      </c>
      <c r="BM119">
        <v>249</v>
      </c>
      <c r="BN119">
        <v>37</v>
      </c>
      <c r="BO119">
        <v>10</v>
      </c>
      <c r="BP119">
        <v>137</v>
      </c>
      <c r="BQ119">
        <v>15</v>
      </c>
      <c r="BR119">
        <v>53.5</v>
      </c>
      <c r="BS119">
        <v>17.5</v>
      </c>
      <c r="BT119">
        <v>34</v>
      </c>
      <c r="BU119">
        <v>26</v>
      </c>
      <c r="BV119">
        <v>14</v>
      </c>
      <c r="BW119">
        <v>15</v>
      </c>
      <c r="BX119">
        <v>19</v>
      </c>
      <c r="BY119">
        <v>33</v>
      </c>
      <c r="BZ119">
        <v>15.5</v>
      </c>
      <c r="CA119">
        <v>443</v>
      </c>
      <c r="CB119">
        <v>3593</v>
      </c>
      <c r="CC119">
        <v>23</v>
      </c>
      <c r="CD119">
        <v>20</v>
      </c>
      <c r="CE119">
        <v>415</v>
      </c>
      <c r="CF119">
        <v>28</v>
      </c>
      <c r="CG119">
        <v>3.32</v>
      </c>
      <c r="CH119">
        <v>253</v>
      </c>
      <c r="CI119">
        <v>4.97</v>
      </c>
      <c r="CJ119">
        <v>2.2400000000000002</v>
      </c>
      <c r="CK119">
        <v>0.53</v>
      </c>
      <c r="CL119">
        <v>0.02</v>
      </c>
      <c r="CM119">
        <v>0.21</v>
      </c>
      <c r="CN119">
        <v>42.5</v>
      </c>
      <c r="CO119">
        <v>14.7</v>
      </c>
      <c r="CP119">
        <v>6.32</v>
      </c>
      <c r="CQ119">
        <v>2.7223847999999998E-2</v>
      </c>
      <c r="CR119">
        <v>1.565371265</v>
      </c>
      <c r="CS119">
        <v>7.2007078199999999</v>
      </c>
      <c r="CT119">
        <v>1.1093718100000001</v>
      </c>
      <c r="CU119">
        <v>5.2201728709999999</v>
      </c>
      <c r="CV119">
        <v>0.53086503799999996</v>
      </c>
      <c r="CW119">
        <v>0.163343089</v>
      </c>
      <c r="CX119">
        <v>64.572590950000006</v>
      </c>
      <c r="CY119">
        <v>21.792690400000001</v>
      </c>
      <c r="CZ119">
        <v>0.71462601199999998</v>
      </c>
      <c r="DA119">
        <v>2.5454297970000002</v>
      </c>
      <c r="DB119">
        <v>4.7641733999999998E-2</v>
      </c>
      <c r="DC119">
        <v>0.83713332900000004</v>
      </c>
      <c r="DD119">
        <v>0.82352140500000004</v>
      </c>
      <c r="DE119">
        <v>1.075342</v>
      </c>
      <c r="DF119">
        <v>2.7223847999999998E-2</v>
      </c>
      <c r="DG119">
        <v>6.3023208329999996</v>
      </c>
      <c r="DH119">
        <v>0.10889539199999999</v>
      </c>
      <c r="DI119">
        <v>7.4865582E-2</v>
      </c>
      <c r="DJ119">
        <v>2.7223847999999998E-2</v>
      </c>
      <c r="DK119">
        <v>0.149731165</v>
      </c>
      <c r="DL119">
        <v>2.7223847999999998E-2</v>
      </c>
      <c r="DM119">
        <v>54.44089022</v>
      </c>
      <c r="DN119">
        <v>3.4302048589999998</v>
      </c>
      <c r="DO119">
        <v>3.4029810000000001E-2</v>
      </c>
      <c r="DP119">
        <v>0</v>
      </c>
      <c r="DQ119">
        <v>28.653100120000001</v>
      </c>
      <c r="DR119">
        <v>4.2469203020000004</v>
      </c>
      <c r="DS119">
        <v>0.38113387300000001</v>
      </c>
      <c r="DT119">
        <v>0.21098482299999999</v>
      </c>
      <c r="DU119">
        <v>26.216565710000001</v>
      </c>
      <c r="DV119">
        <v>0.29946232900000003</v>
      </c>
      <c r="DW119">
        <v>0.18376097499999999</v>
      </c>
      <c r="DX119">
        <v>2.4365344040000001</v>
      </c>
      <c r="DY119">
        <v>8.1671543999999999E-2</v>
      </c>
      <c r="DZ119">
        <v>2.7223847999999998E-2</v>
      </c>
      <c r="EA119">
        <v>0.20417886099999999</v>
      </c>
      <c r="EB119">
        <v>0</v>
      </c>
      <c r="EC119">
        <v>0</v>
      </c>
      <c r="ED119">
        <v>20.812631870000001</v>
      </c>
      <c r="EE119">
        <v>3.5731300620000002</v>
      </c>
      <c r="EF119">
        <v>0.11570135400000001</v>
      </c>
      <c r="EG119">
        <v>6.1253658000000002E-2</v>
      </c>
      <c r="EH119">
        <v>5.267814606</v>
      </c>
      <c r="EI119">
        <v>8.1467365409999992</v>
      </c>
      <c r="EJ119">
        <v>6.8059620000000001E-2</v>
      </c>
      <c r="EK119">
        <f>Table13[[#This Row],[Tcells.CD8+.Memory.CD38+]]*100000</f>
        <v>6805.9620000000004</v>
      </c>
      <c r="EL119">
        <v>3.4029810000000001E-2</v>
      </c>
      <c r="EM119">
        <v>3.8998162390000002</v>
      </c>
      <c r="EN119">
        <v>3.4029810000000001E-2</v>
      </c>
      <c r="EO119">
        <v>2.7223847999999998E-2</v>
      </c>
      <c r="EP119">
        <v>5.8395154160000002</v>
      </c>
      <c r="EQ119">
        <v>211.31882479999999</v>
      </c>
      <c r="ER119">
        <v>32.250864030000002</v>
      </c>
      <c r="ES119">
        <v>34.091373439999998</v>
      </c>
      <c r="ET119">
        <v>17.11348057</v>
      </c>
      <c r="EU119">
        <v>5.3149085039999999</v>
      </c>
      <c r="EV119">
        <v>16.55791473</v>
      </c>
      <c r="EW119">
        <v>8.5117797849999999</v>
      </c>
      <c r="EX119">
        <v>15.337264060000001</v>
      </c>
      <c r="EY119">
        <v>5.4884433750000001</v>
      </c>
      <c r="EZ119">
        <v>16.377203940000001</v>
      </c>
      <c r="FA119">
        <v>231.22004699999999</v>
      </c>
      <c r="FB119">
        <v>7.8943390850000004</v>
      </c>
      <c r="FC119">
        <v>15.50017643</v>
      </c>
      <c r="FD119">
        <v>4.229347229</v>
      </c>
      <c r="FE119">
        <v>9.6608324050000007</v>
      </c>
      <c r="FF119">
        <v>27.283777239999999</v>
      </c>
      <c r="FG119">
        <v>20.88485622</v>
      </c>
      <c r="FH119">
        <v>6.8973021509999999</v>
      </c>
      <c r="FI119">
        <v>23.181957239999999</v>
      </c>
      <c r="FJ119">
        <v>66.101921079999997</v>
      </c>
      <c r="FK119">
        <v>17.513618470000001</v>
      </c>
      <c r="FL119">
        <v>30.07910347</v>
      </c>
      <c r="FM119">
        <v>24.05978966</v>
      </c>
      <c r="FN119">
        <v>9.6191191669999991</v>
      </c>
      <c r="FO119">
        <v>21.487164499999999</v>
      </c>
      <c r="FP119">
        <v>2.6656541819999999</v>
      </c>
      <c r="FQ119">
        <v>19.527133939999999</v>
      </c>
      <c r="FR119">
        <v>36.435249329999998</v>
      </c>
      <c r="FS119">
        <v>13.340972900000001</v>
      </c>
      <c r="FT119">
        <v>45.486824040000002</v>
      </c>
      <c r="FU119">
        <v>11.870535370000001</v>
      </c>
      <c r="FV119">
        <v>18.747296330000001</v>
      </c>
      <c r="FW119">
        <v>26.597074509999999</v>
      </c>
      <c r="FX119">
        <v>19.251863480000001</v>
      </c>
      <c r="FY119">
        <v>37.421151160000001</v>
      </c>
      <c r="FZ119">
        <v>17.078361510000001</v>
      </c>
      <c r="GA119">
        <v>19.36686611</v>
      </c>
      <c r="GB119">
        <v>0.87929993900000003</v>
      </c>
      <c r="GC119">
        <v>13.5045042</v>
      </c>
      <c r="GD119">
        <v>2.4923588040000002</v>
      </c>
      <c r="GE119">
        <v>16.487815860000001</v>
      </c>
      <c r="GF119">
        <v>23.80058193</v>
      </c>
      <c r="GG119">
        <v>26.415670389999999</v>
      </c>
      <c r="GH119">
        <v>1.477385819</v>
      </c>
      <c r="GI119">
        <v>15.665628910000001</v>
      </c>
      <c r="GJ119">
        <v>17.37751961</v>
      </c>
      <c r="GK119">
        <v>7.7938301560000003</v>
      </c>
      <c r="GL119">
        <v>13.1583519</v>
      </c>
      <c r="GM119">
        <v>1.65552783</v>
      </c>
      <c r="GN119">
        <v>15.43443489</v>
      </c>
      <c r="GO119">
        <v>1.5709692239999999</v>
      </c>
      <c r="GP119">
        <v>13.76247311</v>
      </c>
      <c r="GQ119">
        <v>0</v>
      </c>
      <c r="GR119">
        <v>0.87929993900000003</v>
      </c>
      <c r="GS119">
        <v>15.3260746</v>
      </c>
      <c r="GT119">
        <v>18.868122100000001</v>
      </c>
      <c r="GU119">
        <v>13.48178577</v>
      </c>
      <c r="GV119">
        <v>0</v>
      </c>
      <c r="GW119">
        <v>1.0897861719999999</v>
      </c>
      <c r="GX119">
        <v>11.923036099999999</v>
      </c>
      <c r="GY119">
        <v>20.314619059999998</v>
      </c>
      <c r="GZ119">
        <v>1.0404484270000001</v>
      </c>
      <c r="HA119">
        <v>14.1024332</v>
      </c>
      <c r="HB119">
        <v>18.242729189999999</v>
      </c>
      <c r="HC119">
        <v>3.0241005419999998</v>
      </c>
      <c r="HD119">
        <v>12.841493610000001</v>
      </c>
      <c r="HE119">
        <v>1.3290930990000001</v>
      </c>
      <c r="HF119">
        <v>13.10050249</v>
      </c>
      <c r="HG119">
        <v>1.2485398649999999</v>
      </c>
      <c r="HH119">
        <v>11.988173959999999</v>
      </c>
      <c r="HI119">
        <v>1.4671983719999999</v>
      </c>
      <c r="HJ119">
        <v>14.25037575</v>
      </c>
    </row>
    <row r="120" spans="1:218" hidden="1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Table13[[#This Row],[Tcells.CD8+.Effector.CD38+Ki67+]]*79500000</f>
        <v>1721027.5275000001</v>
      </c>
      <c r="G120">
        <v>2.8864193999999999E-2</v>
      </c>
      <c r="H120" s="4"/>
      <c r="I120">
        <v>3</v>
      </c>
      <c r="J120">
        <v>0</v>
      </c>
      <c r="K120">
        <v>98.78</v>
      </c>
      <c r="L120">
        <v>75.5</v>
      </c>
      <c r="M120">
        <v>117</v>
      </c>
      <c r="N120">
        <v>71.25</v>
      </c>
      <c r="T120">
        <v>29.5</v>
      </c>
      <c r="U120">
        <v>49</v>
      </c>
      <c r="V120">
        <v>4307</v>
      </c>
      <c r="W120">
        <v>34.5</v>
      </c>
      <c r="X120">
        <v>50</v>
      </c>
      <c r="Y120">
        <v>72</v>
      </c>
      <c r="Z120">
        <v>37.5</v>
      </c>
      <c r="AA120">
        <v>29</v>
      </c>
      <c r="AB120">
        <v>33</v>
      </c>
      <c r="AC120">
        <v>30</v>
      </c>
      <c r="AD120">
        <v>161</v>
      </c>
      <c r="AE120">
        <v>37</v>
      </c>
      <c r="AF120">
        <v>29</v>
      </c>
      <c r="AG120">
        <v>46</v>
      </c>
      <c r="AH120">
        <v>566</v>
      </c>
      <c r="AI120">
        <v>42</v>
      </c>
      <c r="AJ120">
        <v>821</v>
      </c>
      <c r="AK120">
        <v>43.5</v>
      </c>
      <c r="AL120">
        <v>470</v>
      </c>
      <c r="AM120">
        <v>40.5</v>
      </c>
      <c r="AN120">
        <v>111.5</v>
      </c>
      <c r="AO120">
        <v>42</v>
      </c>
      <c r="AP120">
        <v>40</v>
      </c>
      <c r="AQ120">
        <v>40</v>
      </c>
      <c r="AR120">
        <v>38</v>
      </c>
      <c r="AS120">
        <v>31</v>
      </c>
      <c r="AT120">
        <v>25.5</v>
      </c>
      <c r="AU120">
        <v>26</v>
      </c>
      <c r="AV120">
        <v>27</v>
      </c>
      <c r="AW120">
        <v>31.5</v>
      </c>
      <c r="AX120">
        <v>46.5</v>
      </c>
      <c r="AY120">
        <v>24</v>
      </c>
      <c r="AZ120">
        <v>76</v>
      </c>
      <c r="BA120">
        <v>2646</v>
      </c>
      <c r="BB120">
        <v>7768</v>
      </c>
      <c r="BC120">
        <v>23.5</v>
      </c>
      <c r="BD120">
        <v>46.5</v>
      </c>
      <c r="BE120">
        <v>4246</v>
      </c>
      <c r="BF120">
        <v>95</v>
      </c>
      <c r="BG120">
        <v>39</v>
      </c>
      <c r="BH120">
        <v>46</v>
      </c>
      <c r="BI120">
        <v>463</v>
      </c>
      <c r="BJ120">
        <v>3112</v>
      </c>
      <c r="BK120">
        <v>19.5</v>
      </c>
      <c r="BL120">
        <v>1984</v>
      </c>
      <c r="BM120">
        <v>107</v>
      </c>
      <c r="BN120">
        <v>44</v>
      </c>
      <c r="BO120">
        <v>18</v>
      </c>
      <c r="BP120">
        <v>678</v>
      </c>
      <c r="BQ120">
        <v>24</v>
      </c>
      <c r="BR120">
        <v>180</v>
      </c>
      <c r="BS120">
        <v>19</v>
      </c>
      <c r="BT120">
        <v>60</v>
      </c>
      <c r="BU120">
        <v>47</v>
      </c>
      <c r="BV120">
        <v>21</v>
      </c>
      <c r="BW120">
        <v>21</v>
      </c>
      <c r="BX120">
        <v>20</v>
      </c>
      <c r="BY120">
        <v>22</v>
      </c>
      <c r="BZ120">
        <v>23</v>
      </c>
      <c r="CA120">
        <v>827</v>
      </c>
      <c r="CB120">
        <v>6138</v>
      </c>
      <c r="CC120">
        <v>44</v>
      </c>
      <c r="CD120">
        <v>35</v>
      </c>
      <c r="CE120">
        <v>2811.5</v>
      </c>
      <c r="CF120">
        <v>26</v>
      </c>
      <c r="CG120">
        <v>5.27</v>
      </c>
      <c r="CH120">
        <v>269</v>
      </c>
      <c r="CI120">
        <v>5.05</v>
      </c>
      <c r="CJ120">
        <v>2.5</v>
      </c>
      <c r="CK120">
        <v>0.68</v>
      </c>
      <c r="CL120">
        <v>0.02</v>
      </c>
      <c r="CM120">
        <v>0.22</v>
      </c>
      <c r="CN120">
        <v>43.8</v>
      </c>
      <c r="CO120">
        <v>14.7</v>
      </c>
      <c r="CP120">
        <v>8.69</v>
      </c>
      <c r="CQ120">
        <v>7.2160480000000001E-3</v>
      </c>
      <c r="CR120">
        <v>1.313320826</v>
      </c>
      <c r="CS120">
        <v>6.3212584789999999</v>
      </c>
      <c r="CT120">
        <v>0.88757396399999999</v>
      </c>
      <c r="CU120">
        <v>4.6399191799999997</v>
      </c>
      <c r="CV120">
        <v>0.42574686099999998</v>
      </c>
      <c r="CW120">
        <v>0.13710492099999999</v>
      </c>
      <c r="CX120">
        <v>72.852022919999996</v>
      </c>
      <c r="CY120">
        <v>22.658392259999999</v>
      </c>
      <c r="CZ120">
        <v>0.28864193999999999</v>
      </c>
      <c r="DA120">
        <v>2.2153268869999998</v>
      </c>
      <c r="DB120">
        <v>3.6080241999999998E-2</v>
      </c>
      <c r="DC120">
        <v>0.67830855800000001</v>
      </c>
      <c r="DD120">
        <v>0.78654928599999996</v>
      </c>
      <c r="DE120">
        <v>1.29167268</v>
      </c>
      <c r="DF120">
        <v>5.0512339000000003E-2</v>
      </c>
      <c r="DG120">
        <v>8.5943137539999999</v>
      </c>
      <c r="DH120">
        <v>9.3808630000000004E-2</v>
      </c>
      <c r="DI120">
        <v>4.3296291000000001E-2</v>
      </c>
      <c r="DJ120">
        <v>2.1648145000000001E-2</v>
      </c>
      <c r="DK120">
        <v>0.151537018</v>
      </c>
      <c r="DL120">
        <v>3.6080241999999998E-2</v>
      </c>
      <c r="DM120">
        <v>52.359647860000003</v>
      </c>
      <c r="DN120">
        <v>3.3482465000000001</v>
      </c>
      <c r="DO120">
        <v>7.2160484999999996E-2</v>
      </c>
      <c r="DP120">
        <v>1.4432097E-2</v>
      </c>
      <c r="DQ120">
        <v>26.93750902</v>
      </c>
      <c r="DR120">
        <v>3.896666186</v>
      </c>
      <c r="DS120">
        <v>0.36080242499999998</v>
      </c>
      <c r="DT120">
        <v>0.21648145499999999</v>
      </c>
      <c r="DU120">
        <v>24.72939818</v>
      </c>
      <c r="DV120">
        <v>0.245345649</v>
      </c>
      <c r="DW120">
        <v>0.151537018</v>
      </c>
      <c r="DX120">
        <v>2.2081108390000002</v>
      </c>
      <c r="DY120">
        <v>0.115456776</v>
      </c>
      <c r="DZ120">
        <v>6.4944435999999994E-2</v>
      </c>
      <c r="EA120">
        <v>0.14432096999999999</v>
      </c>
      <c r="EB120">
        <v>0</v>
      </c>
      <c r="EC120">
        <v>0</v>
      </c>
      <c r="ED120">
        <v>20.47192957</v>
      </c>
      <c r="EE120">
        <v>3.117332948</v>
      </c>
      <c r="EF120">
        <v>0.10102467900000001</v>
      </c>
      <c r="EG120">
        <v>0.10102467900000001</v>
      </c>
      <c r="EH120">
        <v>5.6213017750000001</v>
      </c>
      <c r="EI120">
        <v>7.0356472800000001</v>
      </c>
      <c r="EJ120">
        <v>4.3296291000000001E-2</v>
      </c>
      <c r="EK120">
        <f>Table13[[#This Row],[Tcells.CD8+.Memory.CD38+]]*100000</f>
        <v>4329.6291000000001</v>
      </c>
      <c r="EL120">
        <v>5.7728387999999999E-2</v>
      </c>
      <c r="EM120">
        <v>3.2472218210000001</v>
      </c>
      <c r="EN120">
        <v>7.2160480000000001E-3</v>
      </c>
      <c r="EO120">
        <v>7.2160480000000001E-3</v>
      </c>
      <c r="EP120">
        <v>6.4078510609999997</v>
      </c>
      <c r="EQ120">
        <v>567.16430660000003</v>
      </c>
      <c r="ER120">
        <v>12.92595959</v>
      </c>
      <c r="ES120">
        <v>32.633028029999998</v>
      </c>
      <c r="ET120">
        <v>16.124414439999999</v>
      </c>
      <c r="EU120">
        <v>5.0120425219999998</v>
      </c>
      <c r="EV120">
        <v>17.687154769999999</v>
      </c>
      <c r="EW120">
        <v>8.1700267790000005</v>
      </c>
      <c r="EX120">
        <v>14.834105490000001</v>
      </c>
      <c r="EY120">
        <v>4.6547932620000001</v>
      </c>
      <c r="EZ120">
        <v>17.634866710000001</v>
      </c>
      <c r="FA120">
        <v>235.35345459999999</v>
      </c>
      <c r="FB120">
        <v>7.2880342010000003</v>
      </c>
      <c r="FC120">
        <v>15.20272207</v>
      </c>
      <c r="FD120">
        <v>4.2942428589999997</v>
      </c>
      <c r="FE120">
        <v>8.0855693819999992</v>
      </c>
      <c r="FF120">
        <v>27.540071489999999</v>
      </c>
      <c r="FG120">
        <v>19.48645973</v>
      </c>
      <c r="FH120">
        <v>6.5344963070000004</v>
      </c>
      <c r="FI120">
        <v>19.943077089999999</v>
      </c>
      <c r="FJ120">
        <v>88.886253359999998</v>
      </c>
      <c r="FK120">
        <v>20.022607799999999</v>
      </c>
      <c r="FL120">
        <v>27.117039680000001</v>
      </c>
      <c r="FM120">
        <v>27.040373800000001</v>
      </c>
      <c r="FN120">
        <v>7.9558510780000002</v>
      </c>
      <c r="FO120">
        <v>21.840593340000002</v>
      </c>
      <c r="FP120">
        <v>2.8211159710000002</v>
      </c>
      <c r="FQ120">
        <v>18.909101490000001</v>
      </c>
      <c r="FR120">
        <v>30.246006009999999</v>
      </c>
      <c r="FS120">
        <v>13.37300205</v>
      </c>
      <c r="FT120">
        <v>44.957241060000001</v>
      </c>
      <c r="FU120">
        <v>12.045544619999999</v>
      </c>
      <c r="FV120">
        <v>24.764978410000001</v>
      </c>
      <c r="FW120">
        <v>60.968358989999999</v>
      </c>
      <c r="FX120">
        <v>25.628935810000002</v>
      </c>
      <c r="FY120">
        <v>28.674100880000001</v>
      </c>
      <c r="FZ120">
        <v>18.727977750000001</v>
      </c>
      <c r="GA120">
        <v>22.070772170000001</v>
      </c>
      <c r="GB120">
        <v>1.075564384</v>
      </c>
      <c r="GC120">
        <v>13.43283987</v>
      </c>
      <c r="GD120">
        <v>2.9519782069999998</v>
      </c>
      <c r="GE120">
        <v>15.651089669999999</v>
      </c>
      <c r="GF120">
        <v>21.529326439999998</v>
      </c>
      <c r="GG120">
        <v>22.65360832</v>
      </c>
      <c r="GH120">
        <v>1.5519052739999999</v>
      </c>
      <c r="GI120">
        <v>15.268841739999999</v>
      </c>
      <c r="GJ120">
        <v>17.968825339999999</v>
      </c>
      <c r="GK120">
        <v>7.2127377990000001</v>
      </c>
      <c r="GL120">
        <v>13.562906269999999</v>
      </c>
      <c r="GM120">
        <v>1.742755294</v>
      </c>
      <c r="GN120">
        <v>15.12462234</v>
      </c>
      <c r="GO120">
        <v>3.4053951499999999</v>
      </c>
      <c r="GP120">
        <v>19.69363594</v>
      </c>
      <c r="GQ120">
        <v>0</v>
      </c>
      <c r="GR120">
        <v>1.1292586920000001</v>
      </c>
      <c r="GS120">
        <v>14.549050810000001</v>
      </c>
      <c r="GT120">
        <v>30.142812729999999</v>
      </c>
      <c r="GU120">
        <v>28.94152832</v>
      </c>
      <c r="GV120">
        <v>31.55898857</v>
      </c>
      <c r="GW120">
        <v>1.3526034360000001</v>
      </c>
      <c r="GX120">
        <v>12.03028297</v>
      </c>
      <c r="GY120">
        <v>36.64872742</v>
      </c>
      <c r="GZ120">
        <v>1.4206337929999999</v>
      </c>
      <c r="HA120">
        <v>13.71030045</v>
      </c>
      <c r="HB120">
        <v>28.121454239999998</v>
      </c>
      <c r="HC120">
        <v>2.8485124110000002</v>
      </c>
      <c r="HD120">
        <v>12.573115830000001</v>
      </c>
      <c r="HE120">
        <v>1.5581252569999999</v>
      </c>
      <c r="HF120">
        <v>12.85169411</v>
      </c>
      <c r="HG120">
        <v>1.6094399690000001</v>
      </c>
      <c r="HH120">
        <v>12.00275087</v>
      </c>
      <c r="HI120">
        <v>1.6112189889999999</v>
      </c>
      <c r="HJ120">
        <v>14.02152205</v>
      </c>
    </row>
    <row r="121" spans="1:218" hidden="1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Table13[[#This Row],[Tcells.CD8+.Effector.CD38+Ki67+]]*79500000</f>
        <v>2274287.6639999999</v>
      </c>
      <c r="G121">
        <v>1.7164434999999999E-2</v>
      </c>
      <c r="H121" s="4"/>
      <c r="I121">
        <v>2.5</v>
      </c>
      <c r="J121">
        <v>0</v>
      </c>
      <c r="K121">
        <v>98.24</v>
      </c>
      <c r="L121">
        <v>75.25</v>
      </c>
      <c r="M121">
        <v>115.75</v>
      </c>
      <c r="N121">
        <v>68.5</v>
      </c>
      <c r="T121">
        <v>32</v>
      </c>
      <c r="U121">
        <v>48.5</v>
      </c>
      <c r="V121">
        <v>5131.5</v>
      </c>
      <c r="W121">
        <v>20</v>
      </c>
      <c r="X121">
        <v>50</v>
      </c>
      <c r="Y121">
        <v>77</v>
      </c>
      <c r="Z121">
        <v>32</v>
      </c>
      <c r="AA121">
        <v>20</v>
      </c>
      <c r="AB121">
        <v>22</v>
      </c>
      <c r="AC121">
        <v>32</v>
      </c>
      <c r="AD121">
        <v>125</v>
      </c>
      <c r="AE121">
        <v>37</v>
      </c>
      <c r="AF121">
        <v>31</v>
      </c>
      <c r="AG121">
        <v>33</v>
      </c>
      <c r="AH121">
        <v>579</v>
      </c>
      <c r="AI121">
        <v>26</v>
      </c>
      <c r="AJ121">
        <v>328</v>
      </c>
      <c r="AK121">
        <v>19</v>
      </c>
      <c r="AL121">
        <v>105</v>
      </c>
      <c r="AM121">
        <v>30</v>
      </c>
      <c r="AN121">
        <v>114.5</v>
      </c>
      <c r="AO121">
        <v>33.5</v>
      </c>
      <c r="AP121">
        <v>54</v>
      </c>
      <c r="AQ121">
        <v>35</v>
      </c>
      <c r="AR121">
        <v>30</v>
      </c>
      <c r="AS121">
        <v>32</v>
      </c>
      <c r="AT121">
        <v>36</v>
      </c>
      <c r="AU121">
        <v>24</v>
      </c>
      <c r="AV121">
        <v>25</v>
      </c>
      <c r="AW121">
        <v>30</v>
      </c>
      <c r="AX121">
        <v>37.5</v>
      </c>
      <c r="AY121">
        <v>21</v>
      </c>
      <c r="AZ121">
        <v>85.5</v>
      </c>
      <c r="BA121">
        <v>3097</v>
      </c>
      <c r="BB121">
        <v>9168</v>
      </c>
      <c r="BC121">
        <v>28</v>
      </c>
      <c r="BD121">
        <v>46</v>
      </c>
      <c r="BE121">
        <v>604</v>
      </c>
      <c r="BF121">
        <v>124</v>
      </c>
      <c r="BG121">
        <v>31</v>
      </c>
      <c r="BH121">
        <v>33</v>
      </c>
      <c r="BI121">
        <v>527</v>
      </c>
      <c r="BJ121">
        <v>3248.5</v>
      </c>
      <c r="BK121">
        <v>16</v>
      </c>
      <c r="BL121">
        <v>1897.5</v>
      </c>
      <c r="BM121">
        <v>122.5</v>
      </c>
      <c r="BN121">
        <v>49</v>
      </c>
      <c r="BO121">
        <v>24</v>
      </c>
      <c r="BP121">
        <v>690</v>
      </c>
      <c r="BQ121">
        <v>27</v>
      </c>
      <c r="BR121">
        <v>181</v>
      </c>
      <c r="BS121">
        <v>24</v>
      </c>
      <c r="BT121">
        <v>60</v>
      </c>
      <c r="BU121">
        <v>50.5</v>
      </c>
      <c r="BV121">
        <v>24</v>
      </c>
      <c r="BW121">
        <v>28</v>
      </c>
      <c r="BX121">
        <v>27</v>
      </c>
      <c r="BY121">
        <v>20</v>
      </c>
      <c r="BZ121">
        <v>29</v>
      </c>
      <c r="CA121">
        <v>877</v>
      </c>
      <c r="CB121">
        <v>6410</v>
      </c>
      <c r="CC121">
        <v>55</v>
      </c>
      <c r="CD121">
        <v>30.5</v>
      </c>
      <c r="CE121">
        <v>3077</v>
      </c>
      <c r="CF121">
        <v>33</v>
      </c>
      <c r="CG121">
        <v>3.36</v>
      </c>
      <c r="CH121">
        <v>248</v>
      </c>
      <c r="CI121">
        <v>4.82</v>
      </c>
      <c r="CJ121">
        <v>2.21</v>
      </c>
      <c r="CK121">
        <v>0.4</v>
      </c>
      <c r="CL121">
        <v>0.04</v>
      </c>
      <c r="CM121">
        <v>0.21</v>
      </c>
      <c r="CN121">
        <v>43.7</v>
      </c>
      <c r="CO121">
        <v>14.3</v>
      </c>
      <c r="CP121">
        <v>6.22</v>
      </c>
      <c r="CQ121">
        <v>1.7164434999999999E-2</v>
      </c>
      <c r="CR121">
        <v>1.212953427</v>
      </c>
      <c r="CS121">
        <v>6.1963611399999996</v>
      </c>
      <c r="CT121">
        <v>0.92115802700000005</v>
      </c>
      <c r="CU121">
        <v>4.5199679599999998</v>
      </c>
      <c r="CV121">
        <v>0.39478201200000002</v>
      </c>
      <c r="CW121">
        <v>0.12587252500000001</v>
      </c>
      <c r="CX121">
        <v>62.407195280000003</v>
      </c>
      <c r="CY121">
        <v>20.871953309999999</v>
      </c>
      <c r="CZ121">
        <v>0.73807071700000004</v>
      </c>
      <c r="DA121">
        <v>1.939581188</v>
      </c>
      <c r="DB121">
        <v>3.4328870999999997E-2</v>
      </c>
      <c r="DC121">
        <v>0.64652706299999996</v>
      </c>
      <c r="DD121">
        <v>1.4818629130000001</v>
      </c>
      <c r="DE121">
        <v>0.93260098400000002</v>
      </c>
      <c r="DF121">
        <v>4.0050348999999999E-2</v>
      </c>
      <c r="DG121">
        <v>7.546630049</v>
      </c>
      <c r="DH121">
        <v>8.5822176E-2</v>
      </c>
      <c r="DI121">
        <v>0.11442956899999999</v>
      </c>
      <c r="DJ121">
        <v>4.5771827000000001E-2</v>
      </c>
      <c r="DK121">
        <v>0.171644353</v>
      </c>
      <c r="DL121">
        <v>3.4328870999999997E-2</v>
      </c>
      <c r="DM121">
        <v>55.84735096</v>
      </c>
      <c r="DN121">
        <v>2.9351184350000001</v>
      </c>
      <c r="DO121">
        <v>4.0050348999999999E-2</v>
      </c>
      <c r="DP121">
        <v>2.2885914E-2</v>
      </c>
      <c r="DQ121">
        <v>28.841972770000002</v>
      </c>
      <c r="DR121">
        <v>4.1480718620000001</v>
      </c>
      <c r="DS121">
        <v>0.46916123100000001</v>
      </c>
      <c r="DT121">
        <v>0.246023572</v>
      </c>
      <c r="DU121">
        <v>26.36457261</v>
      </c>
      <c r="DV121">
        <v>0.349010184</v>
      </c>
      <c r="DW121">
        <v>0.18880878800000001</v>
      </c>
      <c r="DX121">
        <v>2.4774001600000002</v>
      </c>
      <c r="DY121">
        <v>0.120151047</v>
      </c>
      <c r="DZ121">
        <v>5.7214783999999998E-2</v>
      </c>
      <c r="EA121">
        <v>0.26890948599999998</v>
      </c>
      <c r="EB121">
        <v>5.7214780000000003E-3</v>
      </c>
      <c r="EC121">
        <v>0</v>
      </c>
      <c r="ED121">
        <v>22.42819545</v>
      </c>
      <c r="EE121">
        <v>4.0450852499999996</v>
      </c>
      <c r="EF121">
        <v>0.13159400399999999</v>
      </c>
      <c r="EG121">
        <v>0.14303696099999999</v>
      </c>
      <c r="EH121">
        <v>5.9388946100000002</v>
      </c>
      <c r="EI121">
        <v>8.2961437240000002</v>
      </c>
      <c r="EJ121">
        <v>8.0100697999999998E-2</v>
      </c>
      <c r="EK121">
        <f>Table13[[#This Row],[Tcells.CD8+.Memory.CD38+]]*100000</f>
        <v>8010.0698000000002</v>
      </c>
      <c r="EL121">
        <v>5.7214783999999998E-2</v>
      </c>
      <c r="EM121">
        <v>3.8963268109999998</v>
      </c>
      <c r="EN121">
        <v>2.8607391999999999E-2</v>
      </c>
      <c r="EO121">
        <v>1.7164434999999999E-2</v>
      </c>
      <c r="EP121">
        <v>6.8085593319999997</v>
      </c>
      <c r="EQ121">
        <v>546.85998540000003</v>
      </c>
      <c r="ER121">
        <v>30.508911130000001</v>
      </c>
      <c r="ES121">
        <v>34.213285450000001</v>
      </c>
      <c r="ET121">
        <v>16.352378850000001</v>
      </c>
      <c r="EU121">
        <v>5.2626886370000001</v>
      </c>
      <c r="EV121">
        <v>16.853713989999999</v>
      </c>
      <c r="EW121">
        <v>8.6732459070000001</v>
      </c>
      <c r="EX121">
        <v>15.2912488</v>
      </c>
      <c r="EY121">
        <v>4.996097088</v>
      </c>
      <c r="EZ121">
        <v>16.644453049999999</v>
      </c>
      <c r="FA121">
        <v>192.79884340000001</v>
      </c>
      <c r="FB121">
        <v>7.7731256479999997</v>
      </c>
      <c r="FC121">
        <v>15.57007694</v>
      </c>
      <c r="FD121">
        <v>4.3652622699999997</v>
      </c>
      <c r="FE121">
        <v>8.2739930150000003</v>
      </c>
      <c r="FF121">
        <v>28.513756749999999</v>
      </c>
      <c r="FG121">
        <v>19.819231030000001</v>
      </c>
      <c r="FH121">
        <v>9.2881879810000001</v>
      </c>
      <c r="FI121">
        <v>22.01099396</v>
      </c>
      <c r="FJ121">
        <v>90.982532500000005</v>
      </c>
      <c r="FK121">
        <v>21.508374209999999</v>
      </c>
      <c r="FL121">
        <v>31.28533363</v>
      </c>
      <c r="FM121">
        <v>25.582355499999998</v>
      </c>
      <c r="FN121">
        <v>11.513566020000001</v>
      </c>
      <c r="FO121">
        <v>21.920431140000002</v>
      </c>
      <c r="FP121">
        <v>2.8544335369999998</v>
      </c>
      <c r="FQ121">
        <v>18.68938065</v>
      </c>
      <c r="FR121">
        <v>33.494518280000001</v>
      </c>
      <c r="FS121">
        <v>13.505685809999999</v>
      </c>
      <c r="FT121">
        <v>46.695594790000001</v>
      </c>
      <c r="FU121">
        <v>11.767971040000001</v>
      </c>
      <c r="FV121">
        <v>25.172807689999999</v>
      </c>
      <c r="FW121">
        <v>41.293210979999998</v>
      </c>
      <c r="FX121">
        <v>20.748022079999998</v>
      </c>
      <c r="FY121">
        <v>19.397448539999999</v>
      </c>
      <c r="FZ121">
        <v>20.112754819999999</v>
      </c>
      <c r="GA121">
        <v>18.743543620000001</v>
      </c>
      <c r="GB121">
        <v>1.2135348319999999</v>
      </c>
      <c r="GC121">
        <v>14.23041153</v>
      </c>
      <c r="GD121">
        <v>2.478038073</v>
      </c>
      <c r="GE121">
        <v>16.038053510000001</v>
      </c>
      <c r="GF121">
        <v>21.549124719999998</v>
      </c>
      <c r="GG121">
        <v>22.507429120000001</v>
      </c>
      <c r="GH121">
        <v>1.4426837560000001</v>
      </c>
      <c r="GI121">
        <v>15.61866713</v>
      </c>
      <c r="GJ121">
        <v>19.083894730000001</v>
      </c>
      <c r="GK121">
        <v>7.3244304659999999</v>
      </c>
      <c r="GL121">
        <v>13.04655457</v>
      </c>
      <c r="GM121">
        <v>1.625109315</v>
      </c>
      <c r="GN121">
        <v>15.423079489999999</v>
      </c>
      <c r="GO121">
        <v>1.750603318</v>
      </c>
      <c r="GP121">
        <v>15.908335689999999</v>
      </c>
      <c r="GQ121">
        <v>3.4150750639999998</v>
      </c>
      <c r="GR121">
        <v>1.269187093</v>
      </c>
      <c r="GS121">
        <v>13.672472000000001</v>
      </c>
      <c r="GT121">
        <v>27.693103789999999</v>
      </c>
      <c r="GU121">
        <v>11.74535942</v>
      </c>
      <c r="GV121">
        <v>34.757099150000002</v>
      </c>
      <c r="GW121">
        <v>1.2471659180000001</v>
      </c>
      <c r="GX121">
        <v>11.96961832</v>
      </c>
      <c r="GY121">
        <v>31.430618290000002</v>
      </c>
      <c r="GZ121">
        <v>1.419635832</v>
      </c>
      <c r="HA121">
        <v>13.56273985</v>
      </c>
      <c r="HB121">
        <v>26.204336170000001</v>
      </c>
      <c r="HC121">
        <v>2.9124567510000001</v>
      </c>
      <c r="HD121">
        <v>12.152869219999999</v>
      </c>
      <c r="HE121">
        <v>1.5775507689999999</v>
      </c>
      <c r="HF121">
        <v>12.621760370000001</v>
      </c>
      <c r="HG121">
        <v>1.4369391199999999</v>
      </c>
      <c r="HH121">
        <v>11.847238539999999</v>
      </c>
      <c r="HI121">
        <v>1.573153496</v>
      </c>
      <c r="HJ121">
        <v>14.022001270000001</v>
      </c>
    </row>
    <row r="122" spans="1:218" hidden="1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Table13[[#This Row],[Tcells.CD8+.Effector.CD38+Ki67+]]*79500000</f>
        <v>1210967.2139999999</v>
      </c>
      <c r="G122">
        <v>7.6161459999999999E-3</v>
      </c>
      <c r="H122" s="4"/>
      <c r="I122">
        <v>2</v>
      </c>
      <c r="J122">
        <v>0</v>
      </c>
      <c r="K122">
        <v>98.960000000000008</v>
      </c>
      <c r="L122">
        <v>79.75</v>
      </c>
      <c r="M122">
        <v>116.5</v>
      </c>
      <c r="N122">
        <v>68.5</v>
      </c>
      <c r="T122">
        <v>26</v>
      </c>
      <c r="U122">
        <v>25</v>
      </c>
      <c r="V122">
        <v>1894</v>
      </c>
      <c r="W122">
        <v>14.5</v>
      </c>
      <c r="X122">
        <v>27</v>
      </c>
      <c r="Y122">
        <v>39.5</v>
      </c>
      <c r="Z122">
        <v>40</v>
      </c>
      <c r="AA122">
        <v>20</v>
      </c>
      <c r="AB122">
        <v>11</v>
      </c>
      <c r="AC122">
        <v>15</v>
      </c>
      <c r="AD122">
        <v>64</v>
      </c>
      <c r="AE122">
        <v>26</v>
      </c>
      <c r="AF122">
        <v>19.5</v>
      </c>
      <c r="AG122">
        <v>23</v>
      </c>
      <c r="AH122">
        <v>473</v>
      </c>
      <c r="AI122">
        <v>14.5</v>
      </c>
      <c r="AJ122">
        <v>67</v>
      </c>
      <c r="AK122">
        <v>24</v>
      </c>
      <c r="AL122">
        <v>73</v>
      </c>
      <c r="AM122">
        <v>34</v>
      </c>
      <c r="AN122">
        <v>70</v>
      </c>
      <c r="AO122">
        <v>19.5</v>
      </c>
      <c r="AP122">
        <v>29</v>
      </c>
      <c r="AQ122">
        <v>33</v>
      </c>
      <c r="AR122">
        <v>23.5</v>
      </c>
      <c r="AS122">
        <v>17</v>
      </c>
      <c r="AT122">
        <v>20</v>
      </c>
      <c r="AU122">
        <v>23</v>
      </c>
      <c r="AV122">
        <v>22</v>
      </c>
      <c r="AW122">
        <v>28.5</v>
      </c>
      <c r="AX122">
        <v>23</v>
      </c>
      <c r="AY122">
        <v>18</v>
      </c>
      <c r="AZ122">
        <v>18</v>
      </c>
      <c r="BA122">
        <v>3293</v>
      </c>
      <c r="BB122">
        <v>48.5</v>
      </c>
      <c r="BC122">
        <v>21</v>
      </c>
      <c r="BD122">
        <v>39</v>
      </c>
      <c r="BE122">
        <v>40</v>
      </c>
      <c r="BF122">
        <v>17</v>
      </c>
      <c r="BG122">
        <v>22.5</v>
      </c>
      <c r="BH122">
        <v>36.5</v>
      </c>
      <c r="BI122">
        <v>335.5</v>
      </c>
      <c r="BJ122">
        <v>2606</v>
      </c>
      <c r="BK122">
        <v>24</v>
      </c>
      <c r="BL122">
        <v>2026.5</v>
      </c>
      <c r="BM122">
        <v>124</v>
      </c>
      <c r="BN122">
        <v>48.5</v>
      </c>
      <c r="BO122">
        <v>26</v>
      </c>
      <c r="BP122">
        <v>636</v>
      </c>
      <c r="BQ122">
        <v>17.5</v>
      </c>
      <c r="BR122">
        <v>162</v>
      </c>
      <c r="BS122">
        <v>18</v>
      </c>
      <c r="BT122">
        <v>57.5</v>
      </c>
      <c r="BU122">
        <v>49</v>
      </c>
      <c r="BV122">
        <v>23</v>
      </c>
      <c r="BW122">
        <v>20</v>
      </c>
      <c r="BX122">
        <v>22</v>
      </c>
      <c r="BY122">
        <v>19.5</v>
      </c>
      <c r="BZ122">
        <v>24.5</v>
      </c>
      <c r="CA122">
        <v>1254</v>
      </c>
      <c r="CB122">
        <v>6056</v>
      </c>
      <c r="CC122">
        <v>42</v>
      </c>
      <c r="CD122">
        <v>19.5</v>
      </c>
      <c r="CE122">
        <v>2903.5</v>
      </c>
      <c r="CF122">
        <v>32</v>
      </c>
      <c r="CG122">
        <v>5.34</v>
      </c>
      <c r="CH122">
        <v>247</v>
      </c>
      <c r="CI122">
        <v>5.04</v>
      </c>
      <c r="CJ122">
        <v>2.12</v>
      </c>
      <c r="CK122">
        <v>0.81</v>
      </c>
      <c r="CL122">
        <v>0.02</v>
      </c>
      <c r="CM122">
        <v>0.2</v>
      </c>
      <c r="CN122">
        <v>43.4</v>
      </c>
      <c r="CO122">
        <v>15</v>
      </c>
      <c r="CP122">
        <v>8.49</v>
      </c>
      <c r="CQ122">
        <v>7.6161459999999999E-3</v>
      </c>
      <c r="CR122">
        <v>1.477532369</v>
      </c>
      <c r="CS122">
        <v>5.6816450879999998</v>
      </c>
      <c r="CT122">
        <v>0.753998477</v>
      </c>
      <c r="CU122">
        <v>4.3107387660000001</v>
      </c>
      <c r="CV122">
        <v>0.30464584900000002</v>
      </c>
      <c r="CW122">
        <v>0.11424219300000001</v>
      </c>
      <c r="CX122">
        <v>73.616106329999994</v>
      </c>
      <c r="CY122">
        <v>31.36329018</v>
      </c>
      <c r="CZ122">
        <v>0.65498857600000004</v>
      </c>
      <c r="DA122">
        <v>2.2010662600000002</v>
      </c>
      <c r="DB122">
        <v>3.0464584999999999E-2</v>
      </c>
      <c r="DC122">
        <v>0.63975628299999998</v>
      </c>
      <c r="DD122">
        <v>0.93678598599999996</v>
      </c>
      <c r="DE122">
        <v>0.97486671700000005</v>
      </c>
      <c r="DF122">
        <v>5.3313024000000001E-2</v>
      </c>
      <c r="DG122">
        <v>7.0220868239999996</v>
      </c>
      <c r="DH122">
        <v>0.14470677800000001</v>
      </c>
      <c r="DI122">
        <v>0.129474486</v>
      </c>
      <c r="DJ122">
        <v>6.8545315999999995E-2</v>
      </c>
      <c r="DK122">
        <v>0.16755521700000001</v>
      </c>
      <c r="DL122">
        <v>6.0929169999999998E-2</v>
      </c>
      <c r="DM122">
        <v>45.156131000000002</v>
      </c>
      <c r="DN122">
        <v>3.0464584920000002</v>
      </c>
      <c r="DO122">
        <v>8.3777609000000003E-2</v>
      </c>
      <c r="DP122">
        <v>2.2848439000000002E-2</v>
      </c>
      <c r="DQ122">
        <v>23.183549119999999</v>
      </c>
      <c r="DR122">
        <v>3.3891850720000001</v>
      </c>
      <c r="DS122">
        <v>0.39603960399999999</v>
      </c>
      <c r="DT122">
        <v>0.31987814199999998</v>
      </c>
      <c r="DU122">
        <v>21.294744860000002</v>
      </c>
      <c r="DV122">
        <v>0.27418126399999998</v>
      </c>
      <c r="DW122">
        <v>0.25133282600000001</v>
      </c>
      <c r="DX122">
        <v>1.8888042650000001</v>
      </c>
      <c r="DY122">
        <v>0.12185834</v>
      </c>
      <c r="DZ122">
        <v>6.8545315999999995E-2</v>
      </c>
      <c r="EA122">
        <v>0.14470677800000001</v>
      </c>
      <c r="EB122">
        <v>0</v>
      </c>
      <c r="EC122">
        <v>7.6161459999999999E-3</v>
      </c>
      <c r="ED122">
        <v>17.448591010000001</v>
      </c>
      <c r="EE122">
        <v>2.4523990859999998</v>
      </c>
      <c r="EF122">
        <v>9.1393754999999993E-2</v>
      </c>
      <c r="EG122">
        <v>8.3777609000000003E-2</v>
      </c>
      <c r="EH122">
        <v>4.920030465</v>
      </c>
      <c r="EI122">
        <v>6.1081492759999998</v>
      </c>
      <c r="EJ122">
        <v>5.3313024000000001E-2</v>
      </c>
      <c r="EK122">
        <f>Table13[[#This Row],[Tcells.CD8+.Memory.CD38+]]*100000</f>
        <v>5331.3024000000005</v>
      </c>
      <c r="EL122">
        <v>5.3313024000000001E-2</v>
      </c>
      <c r="EM122">
        <v>2.7037319119999998</v>
      </c>
      <c r="EN122">
        <v>2.2848439000000002E-2</v>
      </c>
      <c r="EO122">
        <v>7.6161459999999999E-3</v>
      </c>
      <c r="EP122">
        <v>5.4303122620000002</v>
      </c>
      <c r="EQ122">
        <v>514.09295650000001</v>
      </c>
      <c r="ER122">
        <v>72.641090390000002</v>
      </c>
      <c r="ES122">
        <v>29.67473888</v>
      </c>
      <c r="ET122">
        <v>16.671777729999999</v>
      </c>
      <c r="EU122">
        <v>4.6152806279999998</v>
      </c>
      <c r="EV122">
        <v>17.498414990000001</v>
      </c>
      <c r="EW122">
        <v>8.0535421370000009</v>
      </c>
      <c r="EX122">
        <v>15.2196207</v>
      </c>
      <c r="EY122">
        <v>3.2535761590000001</v>
      </c>
      <c r="EZ122">
        <v>18.1456871</v>
      </c>
      <c r="FA122">
        <v>275.38403319999998</v>
      </c>
      <c r="FB122">
        <v>7.2372238639999997</v>
      </c>
      <c r="FC122">
        <v>15.55610371</v>
      </c>
      <c r="FD122">
        <v>4.2735381129999999</v>
      </c>
      <c r="FE122">
        <v>9.3482003210000002</v>
      </c>
      <c r="FF122">
        <v>27.056671139999999</v>
      </c>
      <c r="FG122">
        <v>20.45463943</v>
      </c>
      <c r="FH122">
        <v>12.181881430000001</v>
      </c>
      <c r="FI122">
        <v>19.415017129999999</v>
      </c>
      <c r="FJ122">
        <v>72.600824360000004</v>
      </c>
      <c r="FK122">
        <v>29.273914340000001</v>
      </c>
      <c r="FL122">
        <v>33.897949220000001</v>
      </c>
      <c r="FM122">
        <v>26.97717857</v>
      </c>
      <c r="FN122">
        <v>7.7905936240000004</v>
      </c>
      <c r="FO122">
        <v>21.416757579999999</v>
      </c>
      <c r="FP122">
        <v>3.2483010289999998</v>
      </c>
      <c r="FQ122">
        <v>18.329120639999999</v>
      </c>
      <c r="FR122">
        <v>37.789749149999999</v>
      </c>
      <c r="FS122">
        <v>14.124391080000001</v>
      </c>
      <c r="FT122">
        <v>45.899555210000003</v>
      </c>
      <c r="FU122">
        <v>12.419764519999999</v>
      </c>
      <c r="FV122">
        <v>19.596544269999999</v>
      </c>
      <c r="FW122">
        <v>55.010051730000001</v>
      </c>
      <c r="FX122">
        <v>19.596544269999999</v>
      </c>
      <c r="FY122">
        <v>22.93981647</v>
      </c>
      <c r="FZ122">
        <v>22.78547859</v>
      </c>
      <c r="GA122">
        <v>20.82664776</v>
      </c>
      <c r="GB122">
        <v>1.2126962539999999</v>
      </c>
      <c r="GC122">
        <v>14.232985019999999</v>
      </c>
      <c r="GD122">
        <v>2.934695005</v>
      </c>
      <c r="GE122">
        <v>16.84690857</v>
      </c>
      <c r="GF122">
        <v>25.414537429999999</v>
      </c>
      <c r="GG122">
        <v>26.70720863</v>
      </c>
      <c r="GH122">
        <v>1.5001943710000001</v>
      </c>
      <c r="GI122">
        <v>15.990557669999999</v>
      </c>
      <c r="GJ122">
        <v>20.03198051</v>
      </c>
      <c r="GK122">
        <v>6.614084482</v>
      </c>
      <c r="GL122">
        <v>13.92630196</v>
      </c>
      <c r="GM122">
        <v>1.684932828</v>
      </c>
      <c r="GN122">
        <v>15.82371807</v>
      </c>
      <c r="GO122">
        <v>2.9690148829999998</v>
      </c>
      <c r="GP122">
        <v>14.474824910000001</v>
      </c>
      <c r="GQ122">
        <v>0</v>
      </c>
      <c r="GR122">
        <v>1.147439957</v>
      </c>
      <c r="GS122">
        <v>14.95999718</v>
      </c>
      <c r="GT122">
        <v>39.976717000000001</v>
      </c>
      <c r="GU122">
        <v>12.72403622</v>
      </c>
      <c r="GV122">
        <v>125.9651642</v>
      </c>
      <c r="GW122">
        <v>1.3712598090000001</v>
      </c>
      <c r="GX122">
        <v>12.82696629</v>
      </c>
      <c r="GY122">
        <v>46.129970550000003</v>
      </c>
      <c r="GZ122">
        <v>1.3549874420000001</v>
      </c>
      <c r="HA122">
        <v>14.3408699</v>
      </c>
      <c r="HB122">
        <v>16.156692499999998</v>
      </c>
      <c r="HC122">
        <v>2.8627717490000002</v>
      </c>
      <c r="HD122">
        <v>12.08346367</v>
      </c>
      <c r="HE122">
        <v>1.5377105470000001</v>
      </c>
      <c r="HF122">
        <v>13.43633747</v>
      </c>
      <c r="HG122">
        <v>1.4848868850000001</v>
      </c>
      <c r="HH122">
        <v>12.80717945</v>
      </c>
      <c r="HI122">
        <v>1.571604252</v>
      </c>
      <c r="HJ122">
        <v>14.614227290000001</v>
      </c>
    </row>
    <row r="123" spans="1:218" hidden="1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Table13[[#This Row],[Tcells.CD8+.Effector.CD38+Ki67+]]*79500000</f>
        <v>789160.24800000002</v>
      </c>
      <c r="G123">
        <v>4.9632720000000003E-3</v>
      </c>
      <c r="H123">
        <f>Table13[[#This Row],[Tcells.CD8+.Effector.CD38+]]*26708029</f>
        <v>132559.212510888</v>
      </c>
      <c r="I123">
        <v>2</v>
      </c>
      <c r="J123">
        <v>0.5</v>
      </c>
      <c r="K123">
        <v>98.78</v>
      </c>
      <c r="L123">
        <v>76.5</v>
      </c>
      <c r="M123">
        <v>117</v>
      </c>
      <c r="N123">
        <v>70.25</v>
      </c>
      <c r="T123">
        <v>24.5</v>
      </c>
      <c r="U123">
        <v>50</v>
      </c>
      <c r="V123">
        <v>5469</v>
      </c>
      <c r="W123">
        <v>29.5</v>
      </c>
      <c r="X123">
        <v>55.5</v>
      </c>
      <c r="Y123">
        <v>74</v>
      </c>
      <c r="Z123">
        <v>30.5</v>
      </c>
      <c r="AA123">
        <v>20</v>
      </c>
      <c r="AB123">
        <v>20</v>
      </c>
      <c r="AC123">
        <v>25.5</v>
      </c>
      <c r="AD123">
        <v>223</v>
      </c>
      <c r="AE123">
        <v>51.5</v>
      </c>
      <c r="AF123">
        <v>25</v>
      </c>
      <c r="AG123">
        <v>25.5</v>
      </c>
      <c r="AH123">
        <v>635</v>
      </c>
      <c r="AI123">
        <v>22</v>
      </c>
      <c r="AJ123">
        <v>447</v>
      </c>
      <c r="AK123">
        <v>30</v>
      </c>
      <c r="AL123">
        <v>210</v>
      </c>
      <c r="AM123">
        <v>38</v>
      </c>
      <c r="AN123">
        <v>129</v>
      </c>
      <c r="AO123">
        <v>50</v>
      </c>
      <c r="AP123">
        <v>55</v>
      </c>
      <c r="AQ123">
        <v>37</v>
      </c>
      <c r="AR123">
        <v>30.5</v>
      </c>
      <c r="AS123">
        <v>38.5</v>
      </c>
      <c r="AT123">
        <v>29</v>
      </c>
      <c r="AU123">
        <v>20</v>
      </c>
      <c r="AV123">
        <v>14</v>
      </c>
      <c r="AW123">
        <v>36</v>
      </c>
      <c r="AX123">
        <v>68</v>
      </c>
      <c r="AY123">
        <v>26</v>
      </c>
      <c r="AZ123">
        <v>126.5</v>
      </c>
      <c r="BA123">
        <v>4706</v>
      </c>
      <c r="BB123">
        <v>8698</v>
      </c>
      <c r="BC123">
        <v>22.5</v>
      </c>
      <c r="BD123">
        <v>61</v>
      </c>
      <c r="BE123">
        <v>1460</v>
      </c>
      <c r="BF123">
        <v>151</v>
      </c>
      <c r="BG123">
        <v>29.5</v>
      </c>
      <c r="BH123">
        <v>17.5</v>
      </c>
      <c r="BI123">
        <v>599</v>
      </c>
      <c r="BJ123">
        <v>2881</v>
      </c>
      <c r="BK123">
        <v>15.5</v>
      </c>
      <c r="BL123">
        <v>2016</v>
      </c>
      <c r="BM123">
        <v>133.5</v>
      </c>
      <c r="BN123">
        <v>74</v>
      </c>
      <c r="BO123">
        <v>25.5</v>
      </c>
      <c r="BP123">
        <v>593</v>
      </c>
      <c r="BQ123">
        <v>19</v>
      </c>
      <c r="BR123">
        <v>200</v>
      </c>
      <c r="BS123">
        <v>18</v>
      </c>
      <c r="BT123">
        <v>66</v>
      </c>
      <c r="BU123">
        <v>44.5</v>
      </c>
      <c r="BV123">
        <v>18</v>
      </c>
      <c r="BW123">
        <v>22.5</v>
      </c>
      <c r="BX123">
        <v>24</v>
      </c>
      <c r="BY123">
        <v>23</v>
      </c>
      <c r="BZ123">
        <v>24</v>
      </c>
      <c r="CA123">
        <v>955</v>
      </c>
      <c r="CB123">
        <v>6374</v>
      </c>
      <c r="CC123">
        <v>55</v>
      </c>
      <c r="CD123">
        <v>34</v>
      </c>
      <c r="CE123">
        <v>3395</v>
      </c>
      <c r="CF123">
        <v>24</v>
      </c>
      <c r="CG123">
        <v>3.35</v>
      </c>
      <c r="CH123">
        <v>233</v>
      </c>
      <c r="CI123">
        <v>4.9000000000000004</v>
      </c>
      <c r="CJ123">
        <v>2.2799999999999998</v>
      </c>
      <c r="CK123">
        <v>0.65</v>
      </c>
      <c r="CL123">
        <v>0.04</v>
      </c>
      <c r="CM123">
        <v>0.19</v>
      </c>
      <c r="CN123">
        <v>42.1</v>
      </c>
      <c r="CO123">
        <v>14.6</v>
      </c>
      <c r="CP123">
        <v>6.51</v>
      </c>
      <c r="CQ123">
        <v>9.9265440000000007E-3</v>
      </c>
      <c r="CR123">
        <v>1.315267024</v>
      </c>
      <c r="CS123">
        <v>6.1395672030000004</v>
      </c>
      <c r="CT123">
        <v>0.89835219399999999</v>
      </c>
      <c r="CU123">
        <v>4.4867976970000001</v>
      </c>
      <c r="CV123">
        <v>0.39706174300000002</v>
      </c>
      <c r="CW123">
        <v>0.183641056</v>
      </c>
      <c r="CX123">
        <v>63.049970139999999</v>
      </c>
      <c r="CY123">
        <v>23.37204685</v>
      </c>
      <c r="CZ123">
        <v>0.97280127100000002</v>
      </c>
      <c r="DA123">
        <v>2.1391701410000001</v>
      </c>
      <c r="DB123">
        <v>4.4669446000000002E-2</v>
      </c>
      <c r="DC123">
        <v>0.59062934300000003</v>
      </c>
      <c r="DD123">
        <v>1.1762954139999999</v>
      </c>
      <c r="DE123">
        <v>1.012507445</v>
      </c>
      <c r="DF123">
        <v>6.9485804999999998E-2</v>
      </c>
      <c r="DG123">
        <v>7.8121897960000002</v>
      </c>
      <c r="DH123">
        <v>0.104228708</v>
      </c>
      <c r="DI123">
        <v>9.4302163999999994E-2</v>
      </c>
      <c r="DJ123">
        <v>2.9779631000000001E-2</v>
      </c>
      <c r="DK123">
        <v>0.15882469699999999</v>
      </c>
      <c r="DL123">
        <v>5.4595989999999997E-2</v>
      </c>
      <c r="DM123">
        <v>52.536231880000003</v>
      </c>
      <c r="DN123">
        <v>3.0127059759999999</v>
      </c>
      <c r="DO123">
        <v>3.4742902999999999E-2</v>
      </c>
      <c r="DP123">
        <v>9.9265440000000007E-3</v>
      </c>
      <c r="DQ123">
        <v>26.583283699999999</v>
      </c>
      <c r="DR123">
        <v>3.826682549</v>
      </c>
      <c r="DS123">
        <v>0.58566607100000001</v>
      </c>
      <c r="DT123">
        <v>0.31268612299999998</v>
      </c>
      <c r="DU123">
        <v>23.97756601</v>
      </c>
      <c r="DV123">
        <v>0.45165773300000001</v>
      </c>
      <c r="DW123">
        <v>0.258090133</v>
      </c>
      <c r="DX123">
        <v>2.605717689</v>
      </c>
      <c r="DY123">
        <v>0.134008338</v>
      </c>
      <c r="DZ123">
        <v>5.4595989999999997E-2</v>
      </c>
      <c r="EA123">
        <v>0.198530872</v>
      </c>
      <c r="EB123">
        <v>0</v>
      </c>
      <c r="EC123">
        <v>0</v>
      </c>
      <c r="ED123">
        <v>21.232876709999999</v>
      </c>
      <c r="EE123">
        <v>3.930911257</v>
      </c>
      <c r="EF123">
        <v>0.14393488199999999</v>
      </c>
      <c r="EG123">
        <v>0.12904506700000001</v>
      </c>
      <c r="EH123">
        <v>5.63331348</v>
      </c>
      <c r="EI123">
        <v>8.0355370260000001</v>
      </c>
      <c r="EJ123">
        <v>8.4375619999999998E-2</v>
      </c>
      <c r="EK123">
        <f>Table13[[#This Row],[Tcells.CD8+.Memory.CD38+]]*100000</f>
        <v>8437.5619999999999</v>
      </c>
      <c r="EL123">
        <v>6.9485804999999998E-2</v>
      </c>
      <c r="EM123">
        <v>3.6331149489999999</v>
      </c>
      <c r="EN123">
        <v>1.9853086999999998E-2</v>
      </c>
      <c r="EO123">
        <v>1.4889815000000001E-2</v>
      </c>
      <c r="EP123">
        <v>6.3579511609999999</v>
      </c>
      <c r="EQ123">
        <v>159.28588869999999</v>
      </c>
      <c r="ER123">
        <v>23.83385277</v>
      </c>
      <c r="ES123">
        <v>33.804115299999999</v>
      </c>
      <c r="ET123">
        <v>16.075157170000001</v>
      </c>
      <c r="EU123">
        <v>7.0198750499999996</v>
      </c>
      <c r="EV123">
        <v>16.659393309999999</v>
      </c>
      <c r="EW123">
        <v>8.9812321659999999</v>
      </c>
      <c r="EX123">
        <v>15.07869816</v>
      </c>
      <c r="EY123">
        <v>5.4475870129999997</v>
      </c>
      <c r="EZ123">
        <v>15.55755138</v>
      </c>
      <c r="FA123">
        <v>243.58927919999999</v>
      </c>
      <c r="FB123">
        <v>8.514347076</v>
      </c>
      <c r="FC123">
        <v>15.249638559999999</v>
      </c>
      <c r="FD123">
        <v>4.7344331740000003</v>
      </c>
      <c r="FE123">
        <v>8.5533800129999999</v>
      </c>
      <c r="FF123">
        <v>28.94339561</v>
      </c>
      <c r="FG123">
        <v>21.078565600000001</v>
      </c>
      <c r="FH123">
        <v>12.111717219999999</v>
      </c>
      <c r="FI123">
        <v>22.528963090000001</v>
      </c>
      <c r="FJ123">
        <v>78.339965820000003</v>
      </c>
      <c r="FK123">
        <v>24.127573009999999</v>
      </c>
      <c r="FL123">
        <v>36.003620150000003</v>
      </c>
      <c r="FM123">
        <v>28.686525339999999</v>
      </c>
      <c r="FN123">
        <v>8.9000682829999995</v>
      </c>
      <c r="FO123">
        <v>22.373910899999998</v>
      </c>
      <c r="FP123">
        <v>3.68793726</v>
      </c>
      <c r="FQ123">
        <v>18.824243549999998</v>
      </c>
      <c r="FR123">
        <v>46.303073879999999</v>
      </c>
      <c r="FS123">
        <v>13.640922550000001</v>
      </c>
      <c r="FT123">
        <v>56.10798836</v>
      </c>
      <c r="FU123">
        <v>12.27449608</v>
      </c>
      <c r="FV123">
        <v>16.122179989999999</v>
      </c>
      <c r="FW123">
        <v>26.3588047</v>
      </c>
      <c r="FX123">
        <v>15.05158424</v>
      </c>
      <c r="FY123">
        <v>22.748111720000001</v>
      </c>
      <c r="FZ123">
        <v>25.820728299999999</v>
      </c>
      <c r="GA123">
        <v>18.80737972</v>
      </c>
      <c r="GB123">
        <v>0.98277974099999998</v>
      </c>
      <c r="GC123">
        <v>13.503130909999999</v>
      </c>
      <c r="GD123">
        <v>2.5530605319999999</v>
      </c>
      <c r="GE123">
        <v>15.941079139999999</v>
      </c>
      <c r="GF123">
        <v>21.996341709999999</v>
      </c>
      <c r="GG123">
        <v>22.571523670000001</v>
      </c>
      <c r="GH123">
        <v>1.5322686430000001</v>
      </c>
      <c r="GI123">
        <v>15.53344059</v>
      </c>
      <c r="GJ123">
        <v>20.616745000000002</v>
      </c>
      <c r="GK123">
        <v>7.845467567</v>
      </c>
      <c r="GL123">
        <v>12.85965633</v>
      </c>
      <c r="GM123">
        <v>1.7671584490000001</v>
      </c>
      <c r="GN123">
        <v>15.302817340000001</v>
      </c>
      <c r="GO123">
        <v>2.3128771779999999</v>
      </c>
      <c r="GP123">
        <v>13.58887625</v>
      </c>
      <c r="GQ123">
        <v>0</v>
      </c>
      <c r="GR123">
        <v>1.1182899479999999</v>
      </c>
      <c r="GS123">
        <v>14.95968103</v>
      </c>
      <c r="GT123">
        <v>32.167636870000003</v>
      </c>
      <c r="GU123">
        <v>15.05158424</v>
      </c>
      <c r="GV123">
        <v>38.56542778</v>
      </c>
      <c r="GW123">
        <v>1.3822903630000001</v>
      </c>
      <c r="GX123">
        <v>12.033768650000001</v>
      </c>
      <c r="GY123">
        <v>32.616168979999998</v>
      </c>
      <c r="GZ123">
        <v>1.2901006939999999</v>
      </c>
      <c r="HA123">
        <v>14.041003229999999</v>
      </c>
      <c r="HB123">
        <v>25.936083790000001</v>
      </c>
      <c r="HC123">
        <v>3.4300202130000002</v>
      </c>
      <c r="HD123">
        <v>11.531004429999999</v>
      </c>
      <c r="HE123">
        <v>1.5469326969999999</v>
      </c>
      <c r="HF123">
        <v>12.902657509999999</v>
      </c>
      <c r="HG123">
        <v>1.6248316759999999</v>
      </c>
      <c r="HH123">
        <v>12.194413190000001</v>
      </c>
      <c r="HI123">
        <v>1.6156038049999999</v>
      </c>
      <c r="HJ123">
        <v>14.15453434</v>
      </c>
    </row>
    <row r="124" spans="1:218" hidden="1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Table13[[#This Row],[Tcells.CD8+.Effector.CD38+Ki67+]]*79500000</f>
        <v>1547053.7820000001</v>
      </c>
      <c r="G124">
        <v>2.3351754999999998E-2</v>
      </c>
      <c r="H124">
        <f>Table13[[#This Row],[Tcells.CD8+.Effector.CD38+]]*26708029</f>
        <v>623679.34974089498</v>
      </c>
      <c r="I124">
        <v>0</v>
      </c>
      <c r="J124">
        <v>0</v>
      </c>
      <c r="K124">
        <v>98.78</v>
      </c>
      <c r="L124">
        <v>76</v>
      </c>
      <c r="M124">
        <v>114.5</v>
      </c>
      <c r="N124">
        <v>71.5</v>
      </c>
      <c r="T124">
        <v>17.5</v>
      </c>
      <c r="U124">
        <v>43</v>
      </c>
      <c r="V124">
        <v>4509</v>
      </c>
      <c r="W124">
        <v>23</v>
      </c>
      <c r="X124">
        <v>48</v>
      </c>
      <c r="Y124">
        <v>72.5</v>
      </c>
      <c r="Z124">
        <v>28</v>
      </c>
      <c r="AA124">
        <v>29</v>
      </c>
      <c r="AB124">
        <v>23</v>
      </c>
      <c r="AC124">
        <v>31</v>
      </c>
      <c r="AD124">
        <v>111</v>
      </c>
      <c r="AE124">
        <v>37</v>
      </c>
      <c r="AF124">
        <v>33.5</v>
      </c>
      <c r="AG124">
        <v>29</v>
      </c>
      <c r="AH124">
        <v>658.5</v>
      </c>
      <c r="AI124">
        <v>26</v>
      </c>
      <c r="AJ124">
        <v>488</v>
      </c>
      <c r="AK124">
        <v>28</v>
      </c>
      <c r="AL124">
        <v>176</v>
      </c>
      <c r="AM124">
        <v>37</v>
      </c>
      <c r="AN124">
        <v>100</v>
      </c>
      <c r="AO124">
        <v>34</v>
      </c>
      <c r="AP124">
        <v>41.5</v>
      </c>
      <c r="AQ124">
        <v>34.5</v>
      </c>
      <c r="AR124">
        <v>21</v>
      </c>
      <c r="AS124">
        <v>26</v>
      </c>
      <c r="AT124">
        <v>29.5</v>
      </c>
      <c r="AU124">
        <v>20</v>
      </c>
      <c r="AV124">
        <v>20</v>
      </c>
      <c r="AW124">
        <v>28</v>
      </c>
      <c r="AX124">
        <v>38</v>
      </c>
      <c r="AY124">
        <v>22</v>
      </c>
      <c r="AZ124">
        <v>112</v>
      </c>
      <c r="BA124">
        <v>4047</v>
      </c>
      <c r="BB124">
        <v>9270.5</v>
      </c>
      <c r="BC124">
        <v>19</v>
      </c>
      <c r="BD124">
        <v>60.5</v>
      </c>
      <c r="BE124">
        <v>1537</v>
      </c>
      <c r="BF124">
        <v>134</v>
      </c>
      <c r="BG124">
        <v>24</v>
      </c>
      <c r="BH124">
        <v>27</v>
      </c>
      <c r="BI124">
        <v>500</v>
      </c>
      <c r="BJ124">
        <v>2937.5</v>
      </c>
      <c r="BK124">
        <v>9</v>
      </c>
      <c r="BL124">
        <v>1740</v>
      </c>
      <c r="BM124">
        <v>111</v>
      </c>
      <c r="BN124">
        <v>48.5</v>
      </c>
      <c r="BO124">
        <v>26</v>
      </c>
      <c r="BP124">
        <v>666</v>
      </c>
      <c r="BQ124">
        <v>25</v>
      </c>
      <c r="BR124">
        <v>182</v>
      </c>
      <c r="BS124">
        <v>16</v>
      </c>
      <c r="BT124">
        <v>60</v>
      </c>
      <c r="BU124">
        <v>44.5</v>
      </c>
      <c r="BV124">
        <v>14</v>
      </c>
      <c r="BW124">
        <v>24</v>
      </c>
      <c r="BX124">
        <v>24</v>
      </c>
      <c r="BY124">
        <v>18.5</v>
      </c>
      <c r="BZ124">
        <v>20</v>
      </c>
      <c r="CA124">
        <v>723.5</v>
      </c>
      <c r="CB124">
        <v>6501.5</v>
      </c>
      <c r="CC124">
        <v>46</v>
      </c>
      <c r="CD124">
        <v>36</v>
      </c>
      <c r="CE124">
        <v>2773</v>
      </c>
      <c r="CF124">
        <v>28.5</v>
      </c>
      <c r="CG124">
        <v>3.67</v>
      </c>
      <c r="CH124">
        <v>250</v>
      </c>
      <c r="CI124">
        <v>4.8600000000000003</v>
      </c>
      <c r="CJ124">
        <v>2.2000000000000002</v>
      </c>
      <c r="CK124">
        <v>0.63</v>
      </c>
      <c r="CL124">
        <v>0.03</v>
      </c>
      <c r="CM124">
        <v>0.21</v>
      </c>
      <c r="CN124">
        <v>42</v>
      </c>
      <c r="CO124">
        <v>14.3</v>
      </c>
      <c r="CP124">
        <v>6.74</v>
      </c>
      <c r="CQ124">
        <v>4.6703511000000003E-2</v>
      </c>
      <c r="CR124">
        <v>1.4361329490000001</v>
      </c>
      <c r="CS124">
        <v>6.9549311119999997</v>
      </c>
      <c r="CT124">
        <v>1.03526115</v>
      </c>
      <c r="CU124">
        <v>5.1490620380000003</v>
      </c>
      <c r="CV124">
        <v>0.412547677</v>
      </c>
      <c r="CW124">
        <v>0.27632910399999999</v>
      </c>
      <c r="CX124">
        <v>63.829169890000003</v>
      </c>
      <c r="CY124">
        <v>19.981318600000002</v>
      </c>
      <c r="CZ124">
        <v>1.0547209470000001</v>
      </c>
      <c r="DA124">
        <v>2.2378765469999999</v>
      </c>
      <c r="DB124">
        <v>3.8919592000000003E-2</v>
      </c>
      <c r="DC124">
        <v>0.68109286199999997</v>
      </c>
      <c r="DD124">
        <v>1.222075193</v>
      </c>
      <c r="DE124">
        <v>1.011909395</v>
      </c>
      <c r="DF124">
        <v>6.6163307000000005E-2</v>
      </c>
      <c r="DG124">
        <v>7.2779637270000004</v>
      </c>
      <c r="DH124">
        <v>0.12843465400000001</v>
      </c>
      <c r="DI124">
        <v>0.11286681699999999</v>
      </c>
      <c r="DJ124">
        <v>5.8379387999999997E-2</v>
      </c>
      <c r="DK124">
        <v>0.12843465400000001</v>
      </c>
      <c r="DL124">
        <v>4.2811551000000003E-2</v>
      </c>
      <c r="DM124">
        <v>55.250252979999999</v>
      </c>
      <c r="DN124">
        <v>3.1135673700000002</v>
      </c>
      <c r="DO124">
        <v>6.2271346999999998E-2</v>
      </c>
      <c r="DP124">
        <v>1.5567836999999999E-2</v>
      </c>
      <c r="DQ124">
        <v>28.516385150000001</v>
      </c>
      <c r="DR124">
        <v>4.207207908</v>
      </c>
      <c r="DS124">
        <v>0.56044212699999996</v>
      </c>
      <c r="DT124">
        <v>0.39697983999999997</v>
      </c>
      <c r="DU124">
        <v>25.597415739999999</v>
      </c>
      <c r="DV124">
        <v>0.45925118700000001</v>
      </c>
      <c r="DW124">
        <v>0.31524869599999999</v>
      </c>
      <c r="DX124">
        <v>2.9189694089999998</v>
      </c>
      <c r="DY124">
        <v>0.10119093999999999</v>
      </c>
      <c r="DZ124">
        <v>8.1731143000000006E-2</v>
      </c>
      <c r="EA124">
        <v>0.21016579699999999</v>
      </c>
      <c r="EB124">
        <v>1.5567836999999999E-2</v>
      </c>
      <c r="EC124">
        <v>1.1675878000000001E-2</v>
      </c>
      <c r="ED124">
        <v>21.849459020000001</v>
      </c>
      <c r="EE124">
        <v>3.6506577409999998</v>
      </c>
      <c r="EF124">
        <v>0.17903012400000001</v>
      </c>
      <c r="EG124">
        <v>0.16346228700000001</v>
      </c>
      <c r="EH124">
        <v>5.6472328169999999</v>
      </c>
      <c r="EI124">
        <v>8.1536545500000006</v>
      </c>
      <c r="EJ124">
        <v>0.12454269499999999</v>
      </c>
      <c r="EK124">
        <f>Table13[[#This Row],[Tcells.CD8+.Memory.CD38+]]*100000</f>
        <v>12454.2695</v>
      </c>
      <c r="EL124">
        <v>0.11286681699999999</v>
      </c>
      <c r="EM124">
        <v>4.0048260290000002</v>
      </c>
      <c r="EN124">
        <v>1.9459796000000001E-2</v>
      </c>
      <c r="EO124">
        <v>3.891959E-3</v>
      </c>
      <c r="EP124">
        <v>6.4295166190000002</v>
      </c>
      <c r="EQ124">
        <v>417.51582339999999</v>
      </c>
      <c r="ER124">
        <v>21.871369359999999</v>
      </c>
      <c r="ES124">
        <v>33.475734709999998</v>
      </c>
      <c r="ET124">
        <v>16.457977289999999</v>
      </c>
      <c r="EU124">
        <v>6.7997009750000004</v>
      </c>
      <c r="EV124">
        <v>18.40277386</v>
      </c>
      <c r="EW124">
        <v>8.9749450680000002</v>
      </c>
      <c r="EX124">
        <v>15.211318970000001</v>
      </c>
      <c r="EY124">
        <v>8.2133154869999991</v>
      </c>
      <c r="EZ124">
        <v>17.624711990000002</v>
      </c>
      <c r="FA124">
        <v>276.19747919999998</v>
      </c>
      <c r="FB124">
        <v>8.546127319</v>
      </c>
      <c r="FC124">
        <v>15.73091412</v>
      </c>
      <c r="FD124">
        <v>4.4569973950000001</v>
      </c>
      <c r="FE124">
        <v>9.8840646739999993</v>
      </c>
      <c r="FF124">
        <v>28.716972349999999</v>
      </c>
      <c r="FG124">
        <v>20.841362950000001</v>
      </c>
      <c r="FH124">
        <v>8.6534032819999993</v>
      </c>
      <c r="FI124">
        <v>21.79876518</v>
      </c>
      <c r="FJ124">
        <v>59.725957870000002</v>
      </c>
      <c r="FK124">
        <v>23.22206306</v>
      </c>
      <c r="FL124">
        <v>30.834941860000001</v>
      </c>
      <c r="FM124">
        <v>26.668790820000002</v>
      </c>
      <c r="FN124">
        <v>10.788806920000001</v>
      </c>
      <c r="FO124">
        <v>22.87088966</v>
      </c>
      <c r="FP124">
        <v>2.8935850859999999</v>
      </c>
      <c r="FQ124">
        <v>18.056720729999999</v>
      </c>
      <c r="FR124">
        <v>40.071796419999998</v>
      </c>
      <c r="FS124">
        <v>14.152276519999999</v>
      </c>
      <c r="FT124">
        <v>55.269212719999999</v>
      </c>
      <c r="FU124">
        <v>12.3091259</v>
      </c>
      <c r="FV124">
        <v>21.869764329999999</v>
      </c>
      <c r="FW124">
        <v>54.7469635</v>
      </c>
      <c r="FX124">
        <v>21.869764329999999</v>
      </c>
      <c r="FY124">
        <v>23.763374330000001</v>
      </c>
      <c r="FZ124">
        <v>27.795558929999999</v>
      </c>
      <c r="GA124">
        <v>23.582965850000001</v>
      </c>
      <c r="GB124">
        <v>1.1868524549999999</v>
      </c>
      <c r="GC124">
        <v>13.697128770000001</v>
      </c>
      <c r="GD124">
        <v>2.715692759</v>
      </c>
      <c r="GE124">
        <v>16.72493935</v>
      </c>
      <c r="GF124">
        <v>25.022967340000001</v>
      </c>
      <c r="GG124">
        <v>25.022967340000001</v>
      </c>
      <c r="GH124">
        <v>1.554356694</v>
      </c>
      <c r="GI124">
        <v>15.97444248</v>
      </c>
      <c r="GJ124">
        <v>25.24975967</v>
      </c>
      <c r="GK124">
        <v>7.34390974</v>
      </c>
      <c r="GL124">
        <v>13.510734080000001</v>
      </c>
      <c r="GM124">
        <v>1.757157445</v>
      </c>
      <c r="GN124">
        <v>15.768356320000001</v>
      </c>
      <c r="GO124">
        <v>2.3350551130000001</v>
      </c>
      <c r="GP124">
        <v>13.77566957</v>
      </c>
      <c r="GQ124">
        <v>25.588997840000001</v>
      </c>
      <c r="GR124">
        <v>1.2368838790000001</v>
      </c>
      <c r="GS124">
        <v>14.95018482</v>
      </c>
      <c r="GT124">
        <v>24.82263756</v>
      </c>
      <c r="GU124">
        <v>13.42113352</v>
      </c>
      <c r="GV124">
        <v>42.63905716</v>
      </c>
      <c r="GW124">
        <v>1.58934021</v>
      </c>
      <c r="GX124">
        <v>12.763310430000001</v>
      </c>
      <c r="GY124">
        <v>29.683047290000001</v>
      </c>
      <c r="GZ124">
        <v>1.3659358020000001</v>
      </c>
      <c r="HA124">
        <v>14.29095173</v>
      </c>
      <c r="HB124">
        <v>14.897480959999999</v>
      </c>
      <c r="HC124">
        <v>3.0021834369999998</v>
      </c>
      <c r="HD124">
        <v>12.688022610000001</v>
      </c>
      <c r="HE124">
        <v>1.6604446770000001</v>
      </c>
      <c r="HF124">
        <v>13.429081439999999</v>
      </c>
      <c r="HG124">
        <v>1.6944419740000001</v>
      </c>
      <c r="HH124">
        <v>12.84477472</v>
      </c>
      <c r="HI124">
        <v>1.6896163820000001</v>
      </c>
      <c r="HJ124">
        <v>14.57487774</v>
      </c>
    </row>
    <row r="125" spans="1:218" hidden="1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18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164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8.0417486530000009</v>
      </c>
      <c r="EJ126">
        <v>0.25665155299999998</v>
      </c>
      <c r="EK126">
        <f>Table13[[#This Row],[Tcells.CD8+.Memory.CD38+]]*100000</f>
        <v>25665.155299999999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G127">
        <v>1.1805802000000001E-2</v>
      </c>
      <c r="H127">
        <f>Table13[[#This Row],[Tcells.CD8+.Effector.CD38+]]*26708029</f>
        <v>315309.70218425803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5.2021562399999999</v>
      </c>
      <c r="EJ127">
        <v>9.5436145999999999E-2</v>
      </c>
      <c r="EK127">
        <f>Table13[[#This Row],[Tcells.CD8+.Memory.CD38+]]*100000</f>
        <v>9543.6146000000008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G128">
        <v>1.9646079E-2</v>
      </c>
      <c r="H128">
        <f>Table13[[#This Row],[Tcells.CD8+.Effector.CD38+]]*26708029</f>
        <v>524708.04766829102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4.8797343460000002</v>
      </c>
      <c r="EJ128">
        <v>7.7562922000000006E-2</v>
      </c>
      <c r="EK128">
        <f>Table13[[#This Row],[Tcells.CD8+.Memory.CD38+]]*100000</f>
        <v>7756.2922000000008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3.154295066</v>
      </c>
      <c r="EJ129">
        <v>7.3076587499999998E-2</v>
      </c>
      <c r="EK129">
        <f>Table13[[#This Row],[Tcells.CD8+.Memory.CD38+]]*100000</f>
        <v>7307.6587499999996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2.338811631</v>
      </c>
      <c r="EJ130">
        <v>8.4281499999999995E-2</v>
      </c>
      <c r="EK130">
        <f>Table13[[#This Row],[Tcells.CD8+.Memory.CD38+]]*100000</f>
        <v>8428.15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I131">
        <v>1.5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3.0736405050000002</v>
      </c>
      <c r="EJ131">
        <v>7.4966842000000006E-2</v>
      </c>
      <c r="EK131">
        <f>Table13[[#This Row],[Tcells.CD8+.Memory.CD38+]]*100000</f>
        <v>7496.6842000000006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H132">
        <f>Table13[[#This Row],[Tcells.CD8+.Effector.CD38+]]*26708029</f>
        <v>163662.15451495402</v>
      </c>
      <c r="I132">
        <v>0.5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2.9229732209999999</v>
      </c>
      <c r="EJ132">
        <v>0.11030087600000001</v>
      </c>
      <c r="EK132">
        <f>Table13[[#This Row],[Tcells.CD8+.Memory.CD38+]]*100000</f>
        <v>11030.087600000001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I133">
        <v>0.5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2.8533607879999998</v>
      </c>
      <c r="EJ133">
        <v>9.5602294000000004E-2</v>
      </c>
      <c r="EK133">
        <f>Table13[[#This Row],[Tcells.CD8+.Memory.CD38+]]*100000</f>
        <v>9560.2294000000002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Table13[[#This Row],[Tcells.CD8+.Effector.CD38+]]*26708029</f>
        <v>236437.92795603897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3.2312322949999999</v>
      </c>
      <c r="EJ134">
        <v>0.15049575100000001</v>
      </c>
      <c r="EK134">
        <f>Table13[[#This Row],[Tcells.CD8+.Memory.CD38+]]*100000</f>
        <v>15049.575100000002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Table13[[#This Row],[Tcells.CD8+.Effector.CD38+]]*26708029</f>
        <v>144845.33317935199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3.0587342049999999</v>
      </c>
      <c r="EJ135">
        <v>0.13015890199999999</v>
      </c>
      <c r="EK135">
        <f>Table13[[#This Row],[Tcells.CD8+.Memory.CD38+]]*100000</f>
        <v>13015.8902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166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3.6342592589999998</v>
      </c>
      <c r="EJ136">
        <v>0.192901235</v>
      </c>
      <c r="EK136">
        <f>Table13[[#This Row],[Tcells.CD8+.Memory.CD38+]]*100000</f>
        <v>19290.123500000002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K137">
        <v>98.06</v>
      </c>
      <c r="L137">
        <v>59</v>
      </c>
      <c r="M137">
        <v>127</v>
      </c>
      <c r="N137">
        <v>70</v>
      </c>
      <c r="O137" t="s">
        <v>166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3.0684174149999999</v>
      </c>
      <c r="EJ137">
        <v>0.124395301</v>
      </c>
      <c r="EK137">
        <f>Table13[[#This Row],[Tcells.CD8+.Memory.CD38+]]*100000</f>
        <v>12439.5301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Table13[[#This Row],[Tcells.CD8+.Effector.CD38+]]*26708029</f>
        <v>166115.367102691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3.308869262</v>
      </c>
      <c r="EJ138">
        <v>0.149272298</v>
      </c>
      <c r="EK138">
        <f>Table13[[#This Row],[Tcells.CD8+.Memory.CD38+]]*100000</f>
        <v>14927.229799999999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9.1393110000000007E-3</v>
      </c>
      <c r="H139">
        <f>Table13[[#This Row],[Tcells.CD8+.Effector.CD38+]]*26708029</f>
        <v>244092.98322801903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6.3407339120000001</v>
      </c>
      <c r="EJ139">
        <v>0.217675755</v>
      </c>
      <c r="EK139">
        <f>Table13[[#This Row],[Tcells.CD8+.Memory.CD38+]]*100000</f>
        <v>21767.575499999999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3.1529163999999998E-2</v>
      </c>
      <c r="H140">
        <f>Table13[[#This Row],[Tcells.CD8+.Effector.CD38+]]*26708029</f>
        <v>842081.82645775599</v>
      </c>
      <c r="I140">
        <v>0.5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6.5160273249999996</v>
      </c>
      <c r="EJ140">
        <v>0.14538448100000001</v>
      </c>
      <c r="EK140">
        <f>Table13[[#This Row],[Tcells.CD8+.Memory.CD38+]]*100000</f>
        <v>14538.448100000001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1.2260483000000001E-2</v>
      </c>
      <c r="H141">
        <f>Table13[[#This Row],[Tcells.CD8+.Effector.CD38+]]*26708029</f>
        <v>327453.33551800705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6.1845377800000003</v>
      </c>
      <c r="EJ141">
        <v>0.12961081699999999</v>
      </c>
      <c r="EK141">
        <f>Table13[[#This Row],[Tcells.CD8+.Memory.CD38+]]*100000</f>
        <v>12961.081699999999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2.8372244000000001E-2</v>
      </c>
      <c r="H142">
        <f>Table13[[#This Row],[Tcells.CD8+.Effector.CD38+]]*26708029</f>
        <v>757766.71554707608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6.2155479900000001</v>
      </c>
      <c r="EJ142">
        <v>0.13983462999999999</v>
      </c>
      <c r="EK142">
        <f>Table13[[#This Row],[Tcells.CD8+.Memory.CD38+]]*100000</f>
        <v>13983.462999999998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2.1647577000000001E-2</v>
      </c>
      <c r="H143">
        <f>Table13[[#This Row],[Tcells.CD8+.Effector.CD38+]]*26708029</f>
        <v>578164.11429573304</v>
      </c>
      <c r="I143">
        <v>0.5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6.0140906049999998</v>
      </c>
      <c r="EJ143">
        <v>0.13972527300000001</v>
      </c>
      <c r="EK143">
        <f>Table13[[#This Row],[Tcells.CD8+.Memory.CD38+]]*100000</f>
        <v>13972.527300000002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6.8499019999999997E-3</v>
      </c>
      <c r="H144">
        <f>Table13[[#This Row],[Tcells.CD8+.Effector.CD38+]]*26708029</f>
        <v>182947.38126315799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6.2077232640000002</v>
      </c>
      <c r="EJ144">
        <v>0.114735851</v>
      </c>
      <c r="EK144">
        <f>Table13[[#This Row],[Tcells.CD8+.Memory.CD38+]]*100000</f>
        <v>11473.5851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1.5839417000000001E-2</v>
      </c>
      <c r="H145">
        <f>Table13[[#This Row],[Tcells.CD8+.Effector.CD38+]]*26708029</f>
        <v>423039.60857909307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6.1154549510000002</v>
      </c>
      <c r="EJ145">
        <v>0.105116132</v>
      </c>
      <c r="EK145">
        <f>Table13[[#This Row],[Tcells.CD8+.Memory.CD38+]]*100000</f>
        <v>10511.6132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6.2684129999999996E-3</v>
      </c>
      <c r="H146">
        <f>Table13[[#This Row],[Tcells.CD8+.Effector.CD38+]]*26708029</f>
        <v>167416.95618797699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164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6.3791554359999996</v>
      </c>
      <c r="EJ146">
        <v>9.6115672999999999E-2</v>
      </c>
      <c r="EK146">
        <f>Table13[[#This Row],[Tcells.CD8+.Memory.CD38+]]*100000</f>
        <v>9611.5673000000006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G147">
        <v>8.6408019999999995E-3</v>
      </c>
      <c r="H147">
        <f>Table13[[#This Row],[Tcells.CD8+.Effector.CD38+]]*26708029</f>
        <v>230778.790399258</v>
      </c>
      <c r="K147">
        <v>98.24</v>
      </c>
      <c r="L147">
        <v>56</v>
      </c>
      <c r="M147">
        <v>124</v>
      </c>
      <c r="N147">
        <v>62</v>
      </c>
      <c r="O147" t="s">
        <v>167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5.888706472</v>
      </c>
      <c r="EJ147">
        <v>0.12961202799999999</v>
      </c>
      <c r="EK147">
        <f>Table13[[#This Row],[Tcells.CD8+.Memory.CD38+]]*100000</f>
        <v>12961.202799999999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G148">
        <v>1.3240649E-2</v>
      </c>
      <c r="H148">
        <f>Table13[[#This Row],[Tcells.CD8+.Effector.CD38+]]*26708029</f>
        <v>353631.63747082098</v>
      </c>
      <c r="K148">
        <v>98.600000000000009</v>
      </c>
      <c r="L148">
        <v>53</v>
      </c>
      <c r="M148">
        <v>144</v>
      </c>
      <c r="N148">
        <v>70</v>
      </c>
      <c r="O148" t="s">
        <v>165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4.0119165839999997</v>
      </c>
      <c r="EJ148">
        <v>5.2962595000000001E-2</v>
      </c>
      <c r="EK148">
        <f>Table13[[#This Row],[Tcells.CD8+.Memory.CD38+]]*100000</f>
        <v>5296.2595000000001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8.0918045000000008E-3</v>
      </c>
      <c r="H149">
        <f>Table13[[#This Row],[Tcells.CD8+.Effector.CD38+]]*26708029</f>
        <v>216116.14924833053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10.703205134999999</v>
      </c>
      <c r="EJ149">
        <v>0.13452222050000001</v>
      </c>
      <c r="EK149">
        <f>Table13[[#This Row],[Tcells.CD8+.Memory.CD38+]]*100000</f>
        <v>13452.22205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9.8980500000000003E-3</v>
      </c>
      <c r="H150">
        <f>Table13[[#This Row],[Tcells.CD8+.Effector.CD38+]]*26708029</f>
        <v>264357.40644345002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12.152330989999999</v>
      </c>
      <c r="EJ150">
        <v>0.15589428899999999</v>
      </c>
      <c r="EK150">
        <f>Table13[[#This Row],[Tcells.CD8+.Memory.CD38+]]*100000</f>
        <v>15589.428899999999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2.1999999999999999E-2</v>
      </c>
      <c r="H151">
        <f>Table13[[#This Row],[Tcells.CD8+.Effector.CD38+]]*26708029</f>
        <v>587576.63799999992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10.314</v>
      </c>
      <c r="EJ151">
        <v>0.11600000000000001</v>
      </c>
      <c r="EK151">
        <f>Table13[[#This Row],[Tcells.CD8+.Memory.CD38+]]*100000</f>
        <v>11600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1.7024899E-2</v>
      </c>
      <c r="H152">
        <f>Table13[[#This Row],[Tcells.CD8+.Effector.CD38+]]*26708029</f>
        <v>454701.496214071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10.37454778</v>
      </c>
      <c r="EJ152">
        <v>0.14683975299999999</v>
      </c>
      <c r="EK152">
        <f>Table13[[#This Row],[Tcells.CD8+.Memory.CD38+]]*100000</f>
        <v>14683.975299999998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4.0090600000000001E-3</v>
      </c>
      <c r="H153">
        <f>Table13[[#This Row],[Tcells.CD8+.Effector.CD38+]]*26708029</f>
        <v>107074.09074273999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10.68013711</v>
      </c>
      <c r="EJ153">
        <v>0.18642131200000001</v>
      </c>
      <c r="EK153">
        <f>Table13[[#This Row],[Tcells.CD8+.Memory.CD38+]]*100000</f>
        <v>18642.1312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1.1369881E-2</v>
      </c>
      <c r="H154">
        <f>Table13[[#This Row],[Tcells.CD8+.Effector.CD38+]]*26708029</f>
        <v>303667.11147454899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10.888556210000001</v>
      </c>
      <c r="EJ154">
        <v>0.159178337</v>
      </c>
      <c r="EK154">
        <f>Table13[[#This Row],[Tcells.CD8+.Memory.CD38+]]*100000</f>
        <v>15917.833700000001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5.5673090000000003E-3</v>
      </c>
      <c r="H155">
        <f>Table13[[#This Row],[Tcells.CD8+.Effector.CD38+]]*26708029</f>
        <v>148691.850223961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10.306944290000001</v>
      </c>
      <c r="EJ155">
        <v>0.17815387999999999</v>
      </c>
      <c r="EK155">
        <f>Table13[[#This Row],[Tcells.CD8+.Memory.CD38+]]*100000</f>
        <v>17815.387999999999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6.0088930000000004E-3</v>
      </c>
      <c r="H156">
        <f>Table13[[#This Row],[Tcells.CD8+.Effector.CD38+]]*26708029</f>
        <v>160485.68850189701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164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8.6618194929999994</v>
      </c>
      <c r="EJ156">
        <v>9.0133397000000004E-2</v>
      </c>
      <c r="EK156">
        <f>Table13[[#This Row],[Tcells.CD8+.Memory.CD38+]]*100000</f>
        <v>9013.3397000000004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G157">
        <v>1.187592E-2</v>
      </c>
      <c r="H157">
        <f>Table13[[#This Row],[Tcells.CD8+.Effector.CD38+]]*26708029</f>
        <v>317182.41576167999</v>
      </c>
      <c r="K157">
        <v>98.06</v>
      </c>
      <c r="L157">
        <v>70</v>
      </c>
      <c r="M157">
        <v>110</v>
      </c>
      <c r="N157">
        <v>69</v>
      </c>
      <c r="O157" t="s">
        <v>167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9.9995249630000007</v>
      </c>
      <c r="EJ157">
        <v>5.4629233999999999E-2</v>
      </c>
      <c r="EK157">
        <f>Table13[[#This Row],[Tcells.CD8+.Memory.CD38+]]*100000</f>
        <v>5462.9233999999997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G158">
        <v>6.7965559999999996E-3</v>
      </c>
      <c r="H158">
        <f>Table13[[#This Row],[Tcells.CD8+.Effector.CD38+]]*26708029</f>
        <v>181522.61474812398</v>
      </c>
      <c r="K158">
        <v>97.7</v>
      </c>
      <c r="L158">
        <v>62</v>
      </c>
      <c r="M158">
        <v>109</v>
      </c>
      <c r="N158">
        <v>65</v>
      </c>
      <c r="O158" t="s">
        <v>166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11.15088355</v>
      </c>
      <c r="EJ158">
        <v>9.7417308999999994E-2</v>
      </c>
      <c r="EK158">
        <f>Table13[[#This Row],[Tcells.CD8+.Memory.CD38+]]*100000</f>
        <v>9741.7308999999987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4.8730495000000014E-3</v>
      </c>
      <c r="H160">
        <f>Table13[[#This Row],[Tcells.CD8+.Effector.CD38+]]*26708029</f>
        <v>130149.54736443554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1.2236828915</v>
      </c>
      <c r="EJ160">
        <v>2.0969946999999999E-2</v>
      </c>
      <c r="EK160">
        <f>Table13[[#This Row],[Tcells.CD8+.Memory.CD38+]]*100000</f>
        <v>2096.9946999999997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Table13[[#This Row],[Tcells.CD8+.Effector.CD38+Ki67+]]*79500000</f>
        <v>511073.223</v>
      </c>
      <c r="G161">
        <v>7.5000270000000003E-3</v>
      </c>
      <c r="H161">
        <f>Table13[[#This Row],[Tcells.CD8+.Effector.CD38+]]*26708029</f>
        <v>200310.93861678301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1.1196468559999999</v>
      </c>
      <c r="EJ161">
        <v>2.4642944999999999E-2</v>
      </c>
      <c r="EK161">
        <f>Table13[[#This Row],[Tcells.CD8+.Memory.CD38+]]*100000</f>
        <v>2464.2945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Table13[[#This Row],[Tcells.CD8+.Effector.CD38+Ki67+]]*79500000</f>
        <v>1134887.463</v>
      </c>
      <c r="G162">
        <v>8.5651879999999996E-3</v>
      </c>
      <c r="H162">
        <f>Table13[[#This Row],[Tcells.CD8+.Effector.CD38+]]*26708029</f>
        <v>228759.28949445198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0.699490371</v>
      </c>
      <c r="EJ162">
        <v>2.5695565E-2</v>
      </c>
      <c r="EK162">
        <f>Table13[[#This Row],[Tcells.CD8+.Memory.CD38+]]*100000</f>
        <v>2569.5565000000001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Table13[[#This Row],[Tcells.CD8+.Effector.CD38+Ki67+]]*79500000</f>
        <v>1062681.9855</v>
      </c>
      <c r="G163">
        <v>2.0050604E-2</v>
      </c>
      <c r="H163">
        <f>Table13[[#This Row],[Tcells.CD8+.Effector.CD38+]]*26708029</f>
        <v>535512.11309951602</v>
      </c>
      <c r="I163">
        <v>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0.68935885799999996</v>
      </c>
      <c r="EJ163">
        <v>2.1960185E-2</v>
      </c>
      <c r="EK163">
        <f>Table13[[#This Row],[Tcells.CD8+.Memory.CD38+]]*100000</f>
        <v>2196.0185000000001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3.2419288999999997E-2</v>
      </c>
      <c r="H164">
        <f>Table13[[#This Row],[Tcells.CD8+.Effector.CD38+]]*26708029</f>
        <v>865855.3107713809</v>
      </c>
      <c r="I164">
        <v>0.5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0.84965554499999996</v>
      </c>
      <c r="EJ164">
        <v>2.9717681999999999E-2</v>
      </c>
      <c r="EK164">
        <f>Table13[[#This Row],[Tcells.CD8+.Memory.CD38+]]*100000</f>
        <v>2971.7682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6.1124694E-2</v>
      </c>
      <c r="H165">
        <f>Table13[[#This Row],[Tcells.CD8+.Effector.CD38+]]*26708029</f>
        <v>1632520.099968126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0.89511416799999999</v>
      </c>
      <c r="EJ165">
        <v>3.2116365000000001E-2</v>
      </c>
      <c r="EK165">
        <f>Table13[[#This Row],[Tcells.CD8+.Memory.CD38+]]*100000</f>
        <v>3211.6365000000001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0.135115396</v>
      </c>
      <c r="H166">
        <f>Table13[[#This Row],[Tcells.CD8+.Effector.CD38+]]*26708029</f>
        <v>3608665.914714484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1.0093485250000001</v>
      </c>
      <c r="EJ166">
        <v>4.1630148999999998E-2</v>
      </c>
      <c r="EK166">
        <f>Table13[[#This Row],[Tcells.CD8+.Memory.CD38+]]*100000</f>
        <v>4163.0149000000001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0.13663889000000001</v>
      </c>
      <c r="H167">
        <f>Table13[[#This Row],[Tcells.CD8+.Effector.CD38+]]*26708029</f>
        <v>3649355.4366478105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164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1.1200248429999999</v>
      </c>
      <c r="EJ167">
        <v>5.4862584999999998E-2</v>
      </c>
      <c r="EK167">
        <f>Table13[[#This Row],[Tcells.CD8+.Memory.CD38+]]*100000</f>
        <v>5486.2584999999999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G168">
        <v>1.613918E-3</v>
      </c>
      <c r="H168">
        <f>Table13[[#This Row],[Tcells.CD8+.Effector.CD38+]]*26708029</f>
        <v>43104.568747621997</v>
      </c>
      <c r="K168">
        <v>98.24</v>
      </c>
      <c r="L168">
        <v>64</v>
      </c>
      <c r="M168">
        <v>127</v>
      </c>
      <c r="N168">
        <v>67</v>
      </c>
      <c r="O168" t="s">
        <v>164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1.0619583290000001</v>
      </c>
      <c r="EJ168">
        <v>1.2911347E-2</v>
      </c>
      <c r="EK168">
        <f>Table13[[#This Row],[Tcells.CD8+.Memory.CD38+]]*100000</f>
        <v>1291.1347000000001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G169">
        <v>4.1473129999999997E-3</v>
      </c>
      <c r="H169">
        <f>Table13[[#This Row],[Tcells.CD8+.Effector.CD38+]]*26708029</f>
        <v>110766.55587607699</v>
      </c>
      <c r="K169">
        <v>98.06</v>
      </c>
      <c r="L169">
        <v>61</v>
      </c>
      <c r="M169">
        <v>125</v>
      </c>
      <c r="N169">
        <v>61</v>
      </c>
      <c r="O169" t="s">
        <v>166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1.1011114799999999</v>
      </c>
      <c r="EJ169">
        <v>2.2810219E-2</v>
      </c>
      <c r="EK169">
        <f>Table13[[#This Row],[Tcells.CD8+.Memory.CD38+]]*100000</f>
        <v>2281.0219000000002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2.7559034999999998E-3</v>
      </c>
      <c r="H170">
        <f>Table13[[#This Row],[Tcells.CD8+.Effector.CD38+]]*26708029</f>
        <v>73604.750599201492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5.3105522475000004</v>
      </c>
      <c r="EJ170">
        <v>6.7886950500000001E-2</v>
      </c>
      <c r="EK170">
        <f>Table13[[#This Row],[Tcells.CD8+.Memory.CD38+]]*100000</f>
        <v>6788.6950500000003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3.609587E-3</v>
      </c>
      <c r="H171">
        <f>Table13[[#This Row],[Tcells.CD8+.Effector.CD38+]]*26708029</f>
        <v>96404.954274022995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5.8764077390000002</v>
      </c>
      <c r="EJ171">
        <v>7.2191741000000004E-2</v>
      </c>
      <c r="EK171">
        <f>Table13[[#This Row],[Tcells.CD8+.Memory.CD38+]]*100000</f>
        <v>7219.1741000000002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1.9135090000000001E-3</v>
      </c>
      <c r="H172">
        <f>Table13[[#This Row],[Tcells.CD8+.Effector.CD38+]]*26708029</f>
        <v>51106.053863761001</v>
      </c>
      <c r="I172">
        <v>1.5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5.5931879069999999</v>
      </c>
      <c r="EJ172">
        <v>5.3578263000000001E-2</v>
      </c>
      <c r="EK172">
        <f>Table13[[#This Row],[Tcells.CD8+.Memory.CD38+]]*100000</f>
        <v>5357.8262999999997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H173">
        <f>Table13[[#This Row],[Tcells.CD8+.Effector.CD38+]]*26708029</f>
        <v>138297.59278971198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5.3904308199999997</v>
      </c>
      <c r="EJ173">
        <v>6.7315659E-2</v>
      </c>
      <c r="EK173">
        <f>Table13[[#This Row],[Tcells.CD8+.Memory.CD38+]]*100000</f>
        <v>6731.5658999999996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H174">
        <f>Table13[[#This Row],[Tcells.CD8+.Effector.CD38+]]*26708029</f>
        <v>45810.572829844001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5.481895679</v>
      </c>
      <c r="EJ174">
        <v>4.8026619999999999E-2</v>
      </c>
      <c r="EK174">
        <f>Table13[[#This Row],[Tcells.CD8+.Memory.CD38+]]*100000</f>
        <v>4802.6620000000003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3.493084E-3</v>
      </c>
      <c r="H175">
        <f>Table13[[#This Row],[Tcells.CD8+.Effector.CD38+]]*26708029</f>
        <v>93293.388771436003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5.4981137349999996</v>
      </c>
      <c r="EJ175">
        <v>8.2087466999999997E-2</v>
      </c>
      <c r="EK175">
        <f>Table13[[#This Row],[Tcells.CD8+.Memory.CD38+]]*100000</f>
        <v>8208.7466999999997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6.0605417109999999</v>
      </c>
      <c r="EJ176">
        <v>8.3879255999999999E-2</v>
      </c>
      <c r="EK176">
        <f>Table13[[#This Row],[Tcells.CD8+.Memory.CD38+]]*100000</f>
        <v>8387.9256000000005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6.534453E-3</v>
      </c>
      <c r="H177">
        <f>Table13[[#This Row],[Tcells.CD8+.Effector.CD38+]]*26708029</f>
        <v>174522.36022313699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164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4.9351455550000001</v>
      </c>
      <c r="EJ177">
        <v>7.0245369000000002E-2</v>
      </c>
      <c r="EK177">
        <f>Table13[[#This Row],[Tcells.CD8+.Memory.CD38+]]*100000</f>
        <v>7024.5369000000001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K178">
        <v>98.24</v>
      </c>
      <c r="L178">
        <v>69</v>
      </c>
      <c r="M178">
        <v>106</v>
      </c>
      <c r="N178">
        <v>70</v>
      </c>
      <c r="O178" t="s">
        <v>167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5.5665043670000003</v>
      </c>
      <c r="EJ178">
        <v>6.3760723000000005E-2</v>
      </c>
      <c r="EK178">
        <f>Table13[[#This Row],[Tcells.CD8+.Memory.CD38+]]*100000</f>
        <v>6376.0723000000007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G179">
        <v>2.8880450000000001E-3</v>
      </c>
      <c r="H179">
        <f>Table13[[#This Row],[Tcells.CD8+.Effector.CD38+]]*26708029</f>
        <v>77133.989613305006</v>
      </c>
      <c r="K179">
        <v>97.88000000000001</v>
      </c>
      <c r="L179">
        <v>69</v>
      </c>
      <c r="M179">
        <v>106</v>
      </c>
      <c r="N179">
        <v>96</v>
      </c>
      <c r="O179" t="s">
        <v>165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5.1378319450000003</v>
      </c>
      <c r="EJ179">
        <v>9.0973416000000001E-2</v>
      </c>
      <c r="EK179">
        <f>Table13[[#This Row],[Tcells.CD8+.Memory.CD38+]]*100000</f>
        <v>9097.3415999999997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1.2136683000000001E-2</v>
      </c>
      <c r="H180">
        <f>Table13[[#This Row],[Tcells.CD8+.Effector.CD38+]]*26708029</f>
        <v>324146.88152780704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5.8597760354999986</v>
      </c>
      <c r="EJ180">
        <v>7.6163605999999995E-2</v>
      </c>
      <c r="EK180">
        <f>Table13[[#This Row],[Tcells.CD8+.Memory.CD38+]]*100000</f>
        <v>7616.3605999999991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1.0854816999999999E-2</v>
      </c>
      <c r="H181">
        <f>Table13[[#This Row],[Tcells.CD8+.Effector.CD38+]]*26708029</f>
        <v>289910.76722569298</v>
      </c>
      <c r="I181">
        <v>0.5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6.1899592940000003</v>
      </c>
      <c r="EJ181">
        <v>8.6838534999999994E-2</v>
      </c>
      <c r="EK181">
        <f>Table13[[#This Row],[Tcells.CD8+.Memory.CD38+]]*100000</f>
        <v>8683.8534999999993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8.252868E-3</v>
      </c>
      <c r="H182">
        <f>Table13[[#This Row],[Tcells.CD8+.Effector.CD38+]]*26708029</f>
        <v>220417.83787717199</v>
      </c>
      <c r="I182">
        <v>0.5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6.0859005650000002</v>
      </c>
      <c r="EJ182">
        <v>9.1960528E-2</v>
      </c>
      <c r="EK182">
        <f>Table13[[#This Row],[Tcells.CD8+.Memory.CD38+]]*100000</f>
        <v>9196.0527999999995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4.815873E-3</v>
      </c>
      <c r="H183">
        <f>Table13[[#This Row],[Tcells.CD8+.Effector.CD38+]]*26708029</f>
        <v>128622.47574431699</v>
      </c>
      <c r="I183">
        <v>0.5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6.2798985460000001</v>
      </c>
      <c r="EJ183">
        <v>8.0264552000000003E-2</v>
      </c>
      <c r="EK183">
        <f>Table13[[#This Row],[Tcells.CD8+.Memory.CD38+]]*100000</f>
        <v>8026.4552000000003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1.3590464999999999E-2</v>
      </c>
      <c r="H184">
        <f>Table13[[#This Row],[Tcells.CD8+.Effector.CD38+]]*26708029</f>
        <v>362974.53334348497</v>
      </c>
      <c r="I184">
        <v>0.5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5.7596390370000004</v>
      </c>
      <c r="EJ184">
        <v>7.6106603999999994E-2</v>
      </c>
      <c r="EK184">
        <f>Table13[[#This Row],[Tcells.CD8+.Memory.CD38+]]*100000</f>
        <v>7610.6603999999998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2.7450322999999999E-2</v>
      </c>
      <c r="H185">
        <f>Table13[[#This Row],[Tcells.CD8+.Effector.CD38+]]*26708029</f>
        <v>733144.02274336701</v>
      </c>
      <c r="I185">
        <v>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6.0222957619999997</v>
      </c>
      <c r="EJ185">
        <v>7.4725877999999996E-2</v>
      </c>
      <c r="EK185">
        <f>Table13[[#This Row],[Tcells.CD8+.Memory.CD38+]]*100000</f>
        <v>7472.5877999999993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1.0636035E-2</v>
      </c>
      <c r="H186">
        <f>Table13[[#This Row],[Tcells.CD8+.Effector.CD38+]]*26708029</f>
        <v>284067.531225015</v>
      </c>
      <c r="I186">
        <v>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5.9521910230000001</v>
      </c>
      <c r="EJ186">
        <v>0.119655392</v>
      </c>
      <c r="EK186">
        <f>Table13[[#This Row],[Tcells.CD8+.Memory.CD38+]]*100000</f>
        <v>11965.539199999999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1.4795331E-2</v>
      </c>
      <c r="H187">
        <f>Table13[[#This Row],[Tcells.CD8+.Effector.CD38+]]*26708029</f>
        <v>395154.12941259902</v>
      </c>
      <c r="I187">
        <v>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164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5.536741739</v>
      </c>
      <c r="EJ187">
        <v>0.12987013</v>
      </c>
      <c r="EK187">
        <f>Table13[[#This Row],[Tcells.CD8+.Memory.CD38+]]*100000</f>
        <v>12987.013000000001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G188">
        <v>9.8676100000000006E-3</v>
      </c>
      <c r="H188">
        <f>Table13[[#This Row],[Tcells.CD8+.Effector.CD38+]]*26708029</f>
        <v>263544.41404069</v>
      </c>
      <c r="K188">
        <v>97.88000000000001</v>
      </c>
      <c r="L188">
        <v>66</v>
      </c>
      <c r="M188">
        <v>109</v>
      </c>
      <c r="N188">
        <v>66</v>
      </c>
      <c r="O188" t="s">
        <v>164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5.99950662</v>
      </c>
      <c r="EJ188">
        <v>4.9338048000000002E-2</v>
      </c>
      <c r="EK188">
        <f>Table13[[#This Row],[Tcells.CD8+.Memory.CD38+]]*100000</f>
        <v>4933.8047999999999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G189">
        <v>9.6337569999999997E-3</v>
      </c>
      <c r="H189">
        <f>Table13[[#This Row],[Tcells.CD8+.Effector.CD38+]]*26708029</f>
        <v>257298.66133495298</v>
      </c>
      <c r="K189">
        <v>97.88000000000001</v>
      </c>
      <c r="L189">
        <v>59</v>
      </c>
      <c r="M189">
        <v>112</v>
      </c>
      <c r="N189">
        <v>66</v>
      </c>
      <c r="O189" t="s">
        <v>165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6.0435766930000003</v>
      </c>
      <c r="EJ189">
        <v>9.7943192999999998E-2</v>
      </c>
      <c r="EK189">
        <f>Table13[[#This Row],[Tcells.CD8+.Memory.CD38+]]*100000</f>
        <v>9794.3192999999992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3.9385046E-2</v>
      </c>
      <c r="H191">
        <f>Table13[[#This Row],[Tcells.CD8+.Effector.CD38+]]*26708029</f>
        <v>1051896.9507343341</v>
      </c>
      <c r="I191">
        <v>0.25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5.7711371259999993</v>
      </c>
      <c r="EJ191">
        <v>0.17341732200000001</v>
      </c>
      <c r="EK191">
        <f>Table13[[#This Row],[Tcells.CD8+.Memory.CD38+]]*100000</f>
        <v>17341.732200000002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3.9105270999999997E-2</v>
      </c>
      <c r="H192">
        <f>Table13[[#This Row],[Tcells.CD8+.Effector.CD38+]]*26708029</f>
        <v>1044424.7119208589</v>
      </c>
      <c r="I192">
        <v>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5.5857969650000001</v>
      </c>
      <c r="EJ192">
        <v>0.19083372400000001</v>
      </c>
      <c r="EK192">
        <f>Table13[[#This Row],[Tcells.CD8+.Memory.CD38+]]*100000</f>
        <v>19083.3724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1.8540263000000001E-2</v>
      </c>
      <c r="H193">
        <f>Table13[[#This Row],[Tcells.CD8+.Effector.CD38+]]*26708029</f>
        <v>495173.88187162706</v>
      </c>
      <c r="I193">
        <v>5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4.5918052039999999</v>
      </c>
      <c r="EJ193">
        <v>0.168922399</v>
      </c>
      <c r="EK193">
        <f>Table13[[#This Row],[Tcells.CD8+.Memory.CD38+]]*100000</f>
        <v>16892.2399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0.20573641500000001</v>
      </c>
      <c r="H194">
        <f>Table13[[#This Row],[Tcells.CD8+.Effector.CD38+]]*26708029</f>
        <v>5494814.1381760351</v>
      </c>
      <c r="I194">
        <v>14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2.8682076730000001</v>
      </c>
      <c r="EJ194">
        <v>0.248093913</v>
      </c>
      <c r="EK194">
        <f>Table13[[#This Row],[Tcells.CD8+.Memory.CD38+]]*100000</f>
        <v>24809.391299999999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0.69020406000000001</v>
      </c>
      <c r="H195">
        <f>Table13[[#This Row],[Tcells.CD8+.Effector.CD38+]]*26708029</f>
        <v>18433990.050397739</v>
      </c>
      <c r="I195">
        <v>6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3.8672303119999998</v>
      </c>
      <c r="EJ195">
        <v>0.31052658999999999</v>
      </c>
      <c r="EK195">
        <f>Table13[[#This Row],[Tcells.CD8+.Memory.CD38+]]*100000</f>
        <v>31052.659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0.48579146899999998</v>
      </c>
      <c r="H196">
        <f>Table13[[#This Row],[Tcells.CD8+.Effector.CD38+]]*26708029</f>
        <v>12974532.6420046</v>
      </c>
      <c r="I196">
        <v>3.5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5.2880546309999996</v>
      </c>
      <c r="EJ196">
        <v>0.36405375000000001</v>
      </c>
      <c r="EK196">
        <f>Table13[[#This Row],[Tcells.CD8+.Memory.CD38+]]*100000</f>
        <v>36405.375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0.38647716399999998</v>
      </c>
      <c r="H197">
        <f>Table13[[#This Row],[Tcells.CD8+.Effector.CD38+]]*26708029</f>
        <v>10322043.303949755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5.0309664830000003</v>
      </c>
      <c r="EJ197">
        <v>0.42126010899999999</v>
      </c>
      <c r="EK197">
        <f>Table13[[#This Row],[Tcells.CD8+.Memory.CD38+]]*100000</f>
        <v>42126.010900000001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0.30011935200000001</v>
      </c>
      <c r="H198">
        <f>Table13[[#This Row],[Tcells.CD8+.Effector.CD38+]]*26708029</f>
        <v>8015596.3566772081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164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6.5261474640000001</v>
      </c>
      <c r="EJ198">
        <v>0.98610644400000003</v>
      </c>
      <c r="EK198">
        <f>Table13[[#This Row],[Tcells.CD8+.Memory.CD38+]]*100000</f>
        <v>98610.644400000005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G199">
        <v>2.7254145E-2</v>
      </c>
      <c r="H199">
        <f>Table13[[#This Row],[Tcells.CD8+.Effector.CD38+]]*26708029</f>
        <v>727904.495030205</v>
      </c>
      <c r="K199">
        <v>98.06</v>
      </c>
      <c r="L199">
        <v>76</v>
      </c>
      <c r="M199">
        <v>116</v>
      </c>
      <c r="N199">
        <v>70</v>
      </c>
      <c r="O199" t="s">
        <v>164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5.2532364300000003</v>
      </c>
      <c r="EJ199">
        <v>0.22030433799999999</v>
      </c>
      <c r="EK199">
        <f>Table13[[#This Row],[Tcells.CD8+.Memory.CD38+]]*100000</f>
        <v>22030.433799999999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G200">
        <v>8.4312849999999995E-2</v>
      </c>
      <c r="H200">
        <f>Table13[[#This Row],[Tcells.CD8+.Effector.CD38+]]*26708029</f>
        <v>2251830.0428726501</v>
      </c>
      <c r="K200">
        <v>97.7</v>
      </c>
      <c r="L200">
        <v>63</v>
      </c>
      <c r="M200">
        <v>112</v>
      </c>
      <c r="N200">
        <v>64</v>
      </c>
      <c r="O200" t="s">
        <v>164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1.9887913500000001</v>
      </c>
      <c r="EJ200">
        <v>7.4393690999999998E-2</v>
      </c>
      <c r="EK200">
        <f>Table13[[#This Row],[Tcells.CD8+.Memory.CD38+]]*100000</f>
        <v>7439.3690999999999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0.39915231200000001</v>
      </c>
      <c r="H201">
        <f>Table13[[#This Row],[Tcells.CD8+.Effector.CD38+]]*26708029</f>
        <v>10660571.524313048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2.2572891054999999</v>
      </c>
      <c r="EJ201">
        <v>5.3073331000000001E-2</v>
      </c>
      <c r="EK201">
        <f>Table13[[#This Row],[Tcells.CD8+.Memory.CD38+]]*100000</f>
        <v>5307.3330999999998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2.7431079000000001E-2</v>
      </c>
      <c r="H202">
        <f>Table13[[#This Row],[Tcells.CD8+.Effector.CD38+]]*26708029</f>
        <v>732630.05343329103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2.496228227</v>
      </c>
      <c r="EJ202">
        <v>3.4288849000000003E-2</v>
      </c>
      <c r="EK202">
        <f>Table13[[#This Row],[Tcells.CD8+.Memory.CD38+]]*100000</f>
        <v>3428.8849000000005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2.3728310999999998E-2</v>
      </c>
      <c r="H203">
        <f>Table13[[#This Row],[Tcells.CD8+.Effector.CD38+]]*26708029</f>
        <v>633736.41830901895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2.8711256120000002</v>
      </c>
      <c r="EJ203">
        <v>6.2286816000000002E-2</v>
      </c>
      <c r="EK203">
        <f>Table13[[#This Row],[Tcells.CD8+.Memory.CD38+]]*100000</f>
        <v>6228.6815999999999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1.3972335000000001E-2</v>
      </c>
      <c r="H204">
        <f>Table13[[#This Row],[Tcells.CD8+.Effector.CD38+]]*26708029</f>
        <v>373173.52837771503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2.869917563</v>
      </c>
      <c r="EJ204">
        <v>6.7067207000000004E-2</v>
      </c>
      <c r="EK204">
        <f>Table13[[#This Row],[Tcells.CD8+.Memory.CD38+]]*100000</f>
        <v>6706.7207000000008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3.8353362000000002E-2</v>
      </c>
      <c r="H205">
        <f>Table13[[#This Row],[Tcells.CD8+.Effector.CD38+]]*26708029</f>
        <v>1024342.704543498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2.8739452829999999</v>
      </c>
      <c r="EJ205">
        <v>5.8808488999999999E-2</v>
      </c>
      <c r="EK205">
        <f>Table13[[#This Row],[Tcells.CD8+.Memory.CD38+]]*100000</f>
        <v>5880.8489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2.3543260999999999E-2</v>
      </c>
      <c r="H206">
        <f>Table13[[#This Row],[Tcells.CD8+.Effector.CD38+]]*26708029</f>
        <v>628794.09754256892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2.6545026489999999</v>
      </c>
      <c r="EJ206">
        <v>5.5915244000000003E-2</v>
      </c>
      <c r="EK206">
        <f>Table13[[#This Row],[Tcells.CD8+.Memory.CD38+]]*100000</f>
        <v>5591.5244000000002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3.4933819999999997E-2</v>
      </c>
      <c r="H207">
        <f>Table13[[#This Row],[Tcells.CD8+.Effector.CD38+]]*26708029</f>
        <v>933013.47764077992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2.8102317280000002</v>
      </c>
      <c r="EJ207">
        <v>3.6874588E-2</v>
      </c>
      <c r="EK207">
        <f>Table13[[#This Row],[Tcells.CD8+.Memory.CD38+]]*100000</f>
        <v>3687.4587999999999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1.3660736E-2</v>
      </c>
      <c r="H208">
        <f>Table13[[#This Row],[Tcells.CD8+.Effector.CD38+]]*26708029</f>
        <v>364851.33324934397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165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2.5306512759999999</v>
      </c>
      <c r="EJ208">
        <v>4.7812575000000003E-2</v>
      </c>
      <c r="EK208">
        <f>Table13[[#This Row],[Tcells.CD8+.Memory.CD38+]]*100000</f>
        <v>4781.2575000000006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G209">
        <v>9.8967440000000007E-3</v>
      </c>
      <c r="H209">
        <f>Table13[[#This Row],[Tcells.CD8+.Effector.CD38+]]*26708029</f>
        <v>264322.52575757605</v>
      </c>
      <c r="K209">
        <v>99.5</v>
      </c>
      <c r="L209">
        <v>51</v>
      </c>
      <c r="M209">
        <v>137</v>
      </c>
      <c r="N209">
        <v>67</v>
      </c>
      <c r="O209" t="s">
        <v>166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2.9162405570000001</v>
      </c>
      <c r="EJ209">
        <v>5.2782635000000001E-2</v>
      </c>
      <c r="EK209">
        <f>Table13[[#This Row],[Tcells.CD8+.Memory.CD38+]]*100000</f>
        <v>5278.2635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G210">
        <v>0.20195390399999999</v>
      </c>
      <c r="H210">
        <f>Table13[[#This Row],[Tcells.CD8+.Effector.CD38+]]*26708029</f>
        <v>5393790.7246952159</v>
      </c>
      <c r="K210">
        <v>98.06</v>
      </c>
      <c r="L210">
        <v>50</v>
      </c>
      <c r="M210">
        <v>137</v>
      </c>
      <c r="N210">
        <v>86</v>
      </c>
      <c r="O210" t="s">
        <v>166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2.087698483</v>
      </c>
      <c r="EJ210">
        <v>4.5439628000000003E-2</v>
      </c>
      <c r="EK210">
        <f>Table13[[#This Row],[Tcells.CD8+.Memory.CD38+]]*100000</f>
        <v>4543.9628000000002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1.5979544999999999E-3</v>
      </c>
      <c r="H211">
        <f>Table13[[#This Row],[Tcells.CD8+.Effector.CD38+]]*26708029</f>
        <v>42678.215126680494</v>
      </c>
      <c r="I211">
        <v>0.25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3.6179727060000002</v>
      </c>
      <c r="EJ211">
        <v>7.6154653999999988E-2</v>
      </c>
      <c r="EK211">
        <f>Table13[[#This Row],[Tcells.CD8+.Memory.CD38+]]*100000</f>
        <v>7615.4653999999991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1.6275510000000001E-3</v>
      </c>
      <c r="H212">
        <f>Table13[[#This Row],[Tcells.CD8+.Effector.CD38+]]*26708029</f>
        <v>43468.679306979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3.8182350829999998</v>
      </c>
      <c r="EJ212">
        <v>7.9750007999999997E-2</v>
      </c>
      <c r="EK212">
        <f>Table13[[#This Row],[Tcells.CD8+.Memory.CD38+]]*100000</f>
        <v>7975.0007999999998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2.7723869999999999E-3</v>
      </c>
      <c r="H213">
        <f>Table13[[#This Row],[Tcells.CD8+.Effector.CD38+]]*26708029</f>
        <v>74044.992395223002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3.6124202940000001</v>
      </c>
      <c r="EJ213">
        <v>6.9309676000000001E-2</v>
      </c>
      <c r="EK213">
        <f>Table13[[#This Row],[Tcells.CD8+.Memory.CD38+]]*100000</f>
        <v>6930.9675999999999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2.0378094120000001</v>
      </c>
      <c r="EJ214">
        <v>0.14960558500000001</v>
      </c>
      <c r="EK214">
        <f>Table13[[#This Row],[Tcells.CD8+.Memory.CD38+]]*100000</f>
        <v>14960.558500000001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2.3579066999999999E-2</v>
      </c>
      <c r="H215">
        <f>Table13[[#This Row],[Tcells.CD8+.Effector.CD38+]]*26708029</f>
        <v>629750.40522894298</v>
      </c>
      <c r="I215">
        <v>1.5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2.8353827470000001</v>
      </c>
      <c r="EJ215">
        <v>0.16151660600000001</v>
      </c>
      <c r="EK215">
        <f>Table13[[#This Row],[Tcells.CD8+.Memory.CD38+]]*100000</f>
        <v>16151.660600000001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1.6086105E-2</v>
      </c>
      <c r="H216">
        <f>Table13[[#This Row],[Tcells.CD8+.Effector.CD38+]]*26708029</f>
        <v>429628.15883704502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2.9496066220000001</v>
      </c>
      <c r="EJ216">
        <v>0.150624433</v>
      </c>
      <c r="EK216">
        <f>Table13[[#This Row],[Tcells.CD8+.Memory.CD38+]]*100000</f>
        <v>15062.443300000001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1.3750745E-2</v>
      </c>
      <c r="H217">
        <f>Table13[[#This Row],[Tcells.CD8+.Effector.CD38+]]*26708029</f>
        <v>367255.296231605</v>
      </c>
      <c r="I217">
        <v>0.5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2.9029350200000001</v>
      </c>
      <c r="EJ217">
        <v>0.27807061799999999</v>
      </c>
      <c r="EK217">
        <f>Table13[[#This Row],[Tcells.CD8+.Memory.CD38+]]*100000</f>
        <v>27807.061799999999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1.1674912000000001E-2</v>
      </c>
      <c r="H218">
        <f>Table13[[#This Row],[Tcells.CD8+.Effector.CD38+]]*26708029</f>
        <v>311813.888268448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164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3.6440319309999998</v>
      </c>
      <c r="EJ218">
        <v>0.772003561</v>
      </c>
      <c r="EK218">
        <f>Table13[[#This Row],[Tcells.CD8+.Memory.CD38+]]*100000</f>
        <v>77200.356100000005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G219">
        <v>1.309929E-3</v>
      </c>
      <c r="H219">
        <f>Table13[[#This Row],[Tcells.CD8+.Effector.CD38+]]*26708029</f>
        <v>34985.621719941002</v>
      </c>
      <c r="K219">
        <v>98.06</v>
      </c>
      <c r="L219">
        <v>59</v>
      </c>
      <c r="M219">
        <v>122</v>
      </c>
      <c r="N219">
        <v>64</v>
      </c>
      <c r="O219" t="s">
        <v>166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4.0607807180000002</v>
      </c>
      <c r="EJ219">
        <v>0.102174483</v>
      </c>
      <c r="EK219">
        <f>Table13[[#This Row],[Tcells.CD8+.Memory.CD38+]]*100000</f>
        <v>10217.4483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G220">
        <v>2.8573880000000002E-3</v>
      </c>
      <c r="H220">
        <f>Table13[[#This Row],[Tcells.CD8+.Effector.CD38+]]*26708029</f>
        <v>76315.201568252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4.2332199900000003</v>
      </c>
      <c r="EJ220">
        <v>0.14286938900000001</v>
      </c>
      <c r="EK220">
        <f>Table13[[#This Row],[Tcells.CD8+.Memory.CD38+]]*100000</f>
        <v>14286.938900000001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2.7043674E-2</v>
      </c>
      <c r="H221">
        <f>Table13[[#This Row],[Tcells.CD8+.Effector.CD38+]]*26708029</f>
        <v>722283.22945854603</v>
      </c>
      <c r="I221">
        <v>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6.4625771070000004</v>
      </c>
      <c r="EJ221">
        <v>6.8438726000000005E-2</v>
      </c>
      <c r="EK221">
        <f>Table13[[#This Row],[Tcells.CD8+.Memory.CD38+]]*100000</f>
        <v>6843.8726000000006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4.1190256000000001E-2</v>
      </c>
      <c r="H222">
        <f>Table13[[#This Row],[Tcells.CD8+.Effector.CD38+]]*26708029</f>
        <v>1100110.551765424</v>
      </c>
      <c r="I222">
        <v>0.5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6.1259853700000004</v>
      </c>
      <c r="EJ222">
        <v>6.8176976E-2</v>
      </c>
      <c r="EK222">
        <f>Table13[[#This Row],[Tcells.CD8+.Memory.CD38+]]*100000</f>
        <v>6817.6976000000004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3.8293085999999997E-2</v>
      </c>
      <c r="H223">
        <f>Table13[[#This Row],[Tcells.CD8+.Effector.CD38+]]*26708029</f>
        <v>1022732.8513874939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6.5744441519999999</v>
      </c>
      <c r="EJ223">
        <v>6.3422923000000006E-2</v>
      </c>
      <c r="EK223">
        <f>Table13[[#This Row],[Tcells.CD8+.Memory.CD38+]]*100000</f>
        <v>6342.292300000001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2.6594137E-2</v>
      </c>
      <c r="H224">
        <f>Table13[[#This Row],[Tcells.CD8+.Effector.CD38+]]*26708029</f>
        <v>710276.98222597304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6.8056814750000001</v>
      </c>
      <c r="EJ224">
        <v>5.8023572000000002E-2</v>
      </c>
      <c r="EK224">
        <f>Table13[[#This Row],[Tcells.CD8+.Memory.CD38+]]*100000</f>
        <v>5802.3572000000004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2.9344536000000001E-2</v>
      </c>
      <c r="H225">
        <f>Table13[[#This Row],[Tcells.CD8+.Effector.CD38+]]*26708029</f>
        <v>783734.71847954404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6.5824427009999997</v>
      </c>
      <c r="EJ225">
        <v>8.3400259000000004E-2</v>
      </c>
      <c r="EK225">
        <f>Table13[[#This Row],[Tcells.CD8+.Memory.CD38+]]*100000</f>
        <v>8340.0259000000005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4.3660019000000001E-2</v>
      </c>
      <c r="H226">
        <f>Table13[[#This Row],[Tcells.CD8+.Effector.CD38+]]*26708029</f>
        <v>1166073.053592551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6.1724352470000001</v>
      </c>
      <c r="EJ226">
        <v>6.3307028000000001E-2</v>
      </c>
      <c r="EK226">
        <f>Table13[[#This Row],[Tcells.CD8+.Memory.CD38+]]*100000</f>
        <v>6330.7028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3.485535E-2</v>
      </c>
      <c r="H227">
        <f>Table13[[#This Row],[Tcells.CD8+.Effector.CD38+]]*26708029</f>
        <v>930917.69860514998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6.9875804879999999</v>
      </c>
      <c r="EJ227">
        <v>7.8883160999999993E-2</v>
      </c>
      <c r="EK227">
        <f>Table13[[#This Row],[Tcells.CD8+.Memory.CD38+]]*100000</f>
        <v>7888.3160999999991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2.9440266999999999E-2</v>
      </c>
      <c r="H228">
        <f>Table13[[#This Row],[Tcells.CD8+.Effector.CD38+]]*26708029</f>
        <v>786291.50480374298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164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6.1014953199999997</v>
      </c>
      <c r="EJ228">
        <v>5.0293788999999998E-2</v>
      </c>
      <c r="EK228">
        <f>Table13[[#This Row],[Tcells.CD8+.Memory.CD38+]]*100000</f>
        <v>5029.3788999999997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G229">
        <v>2.5568581E-2</v>
      </c>
      <c r="H229">
        <f>Table13[[#This Row],[Tcells.CD8+.Effector.CD38+]]*26708029</f>
        <v>682886.40283684898</v>
      </c>
      <c r="K229">
        <v>97.88000000000001</v>
      </c>
      <c r="L229">
        <v>59</v>
      </c>
      <c r="M229">
        <v>105</v>
      </c>
      <c r="N229">
        <v>62</v>
      </c>
      <c r="O229" t="s">
        <v>164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6.4547883559999999</v>
      </c>
      <c r="EJ229">
        <v>6.9035170000000007E-2</v>
      </c>
      <c r="EK229">
        <f>Table13[[#This Row],[Tcells.CD8+.Memory.CD38+]]*100000</f>
        <v>6903.5170000000007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G230">
        <v>1.5034014E-2</v>
      </c>
      <c r="H230">
        <f>Table13[[#This Row],[Tcells.CD8+.Effector.CD38+]]*26708029</f>
        <v>401528.88189840602</v>
      </c>
      <c r="K230">
        <v>97.7</v>
      </c>
      <c r="L230">
        <v>54</v>
      </c>
      <c r="M230">
        <v>112</v>
      </c>
      <c r="N230">
        <v>66</v>
      </c>
      <c r="O230" t="s">
        <v>164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6.9970808959999999</v>
      </c>
      <c r="EJ230">
        <v>4.5102043000000001E-2</v>
      </c>
      <c r="EK230">
        <f>Table13[[#This Row],[Tcells.CD8+.Memory.CD38+]]*100000</f>
        <v>4510.2043000000003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2.9697185410000002</v>
      </c>
      <c r="EJ231">
        <v>4.21898255E-2</v>
      </c>
      <c r="EK231">
        <f>Table13[[#This Row],[Tcells.CD8+.Memory.CD38+]]*100000</f>
        <v>4218.9825499999997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3.48545543</v>
      </c>
      <c r="EJ232">
        <v>4.3053424E-2</v>
      </c>
      <c r="EK232">
        <f>Table13[[#This Row],[Tcells.CD8+.Memory.CD38+]]*100000</f>
        <v>4305.3423999999995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3.4544594970000002</v>
      </c>
      <c r="EJ233">
        <v>4.2386005999999997E-2</v>
      </c>
      <c r="EK233">
        <f>Table13[[#This Row],[Tcells.CD8+.Memory.CD38+]]*100000</f>
        <v>4238.6005999999998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3.1340387359999999</v>
      </c>
      <c r="EJ234">
        <v>4.0273862000000001E-2</v>
      </c>
      <c r="EK234">
        <f>Table13[[#This Row],[Tcells.CD8+.Memory.CD38+]]*100000</f>
        <v>4027.3861999999999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2.0386530000000001E-3</v>
      </c>
      <c r="H235">
        <f>Table13[[#This Row],[Tcells.CD8+.Effector.CD38+]]*26708029</f>
        <v>54448.403444937001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3.0905977330000001</v>
      </c>
      <c r="EJ235">
        <v>3.2618446000000002E-2</v>
      </c>
      <c r="EK235">
        <f>Table13[[#This Row],[Tcells.CD8+.Memory.CD38+]]*100000</f>
        <v>3261.8446000000004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3.317208017</v>
      </c>
      <c r="EJ236">
        <v>5.3938342E-2</v>
      </c>
      <c r="EK236">
        <f>Table13[[#This Row],[Tcells.CD8+.Memory.CD38+]]*100000</f>
        <v>5393.8342000000002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2.6114770000000001E-3</v>
      </c>
      <c r="H237">
        <f>Table13[[#This Row],[Tcells.CD8+.Effector.CD38+]]*26708029</f>
        <v>69747.403448833007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2.8726251880000002</v>
      </c>
      <c r="EJ237">
        <v>5.6146765000000001E-2</v>
      </c>
      <c r="EK237">
        <f>Table13[[#This Row],[Tcells.CD8+.Memory.CD38+]]*100000</f>
        <v>5614.6765000000005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164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2.992176942</v>
      </c>
      <c r="EJ238">
        <v>4.7585510999999997E-2</v>
      </c>
      <c r="EK238">
        <f>Table13[[#This Row],[Tcells.CD8+.Memory.CD38+]]*100000</f>
        <v>4758.5510999999997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K239">
        <v>99.5</v>
      </c>
      <c r="L239">
        <v>66</v>
      </c>
      <c r="M239">
        <v>108</v>
      </c>
      <c r="N239">
        <v>61</v>
      </c>
      <c r="O239" t="s">
        <v>167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4.1093197010000004</v>
      </c>
      <c r="EJ239">
        <v>1.9661817000000002E-2</v>
      </c>
      <c r="EK239">
        <f>Table13[[#This Row],[Tcells.CD8+.Memory.CD38+]]*100000</f>
        <v>1966.1817000000001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G240">
        <v>7.2833209999999997E-3</v>
      </c>
      <c r="H240">
        <f>Table13[[#This Row],[Tcells.CD8+.Effector.CD38+]]*26708029</f>
        <v>194523.148484309</v>
      </c>
      <c r="K240">
        <v>98.960000000000008</v>
      </c>
      <c r="L240">
        <v>67</v>
      </c>
      <c r="M240">
        <v>144</v>
      </c>
      <c r="N240">
        <v>58</v>
      </c>
      <c r="O240" t="s">
        <v>167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3.1227239619999998</v>
      </c>
      <c r="EJ240">
        <v>4.3699927E-2</v>
      </c>
      <c r="EK240">
        <f>Table13[[#This Row],[Tcells.CD8+.Memory.CD38+]]*100000</f>
        <v>4369.9926999999998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2.9941139899999998</v>
      </c>
      <c r="EJ241">
        <v>1.6297638499999999E-2</v>
      </c>
      <c r="EK241">
        <f>Table13[[#This Row],[Tcells.CD8+.Memory.CD38+]]*100000</f>
        <v>1629.76385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3.2904315419999999</v>
      </c>
      <c r="EJ242">
        <v>2.9118862999999998E-2</v>
      </c>
      <c r="EK242">
        <f>Table13[[#This Row],[Tcells.CD8+.Memory.CD38+]]*100000</f>
        <v>2911.8862999999997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2.1745142780000002</v>
      </c>
      <c r="EJ243">
        <v>1.7285486999999999E-2</v>
      </c>
      <c r="EK243">
        <f>Table13[[#This Row],[Tcells.CD8+.Memory.CD38+]]*100000</f>
        <v>1728.5486999999998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1.930202499</v>
      </c>
      <c r="EJ244">
        <v>4.3084877000000001E-2</v>
      </c>
      <c r="EK244">
        <f>Table13[[#This Row],[Tcells.CD8+.Memory.CD38+]]*100000</f>
        <v>4308.4876999999997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I245">
        <v>2.5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1.725007943</v>
      </c>
      <c r="EJ245">
        <v>3.5509372999999997E-2</v>
      </c>
      <c r="EK245">
        <f>Table13[[#This Row],[Tcells.CD8+.Memory.CD38+]]*100000</f>
        <v>3550.9372999999996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Table13[[#This Row],[Tcells.CD8+.Effector.CD38+]]*26708029</f>
        <v>174545.16887990298</v>
      </c>
      <c r="I246">
        <v>0.5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2.5144593670000002</v>
      </c>
      <c r="EJ246">
        <v>6.0451589999999999E-2</v>
      </c>
      <c r="EK246">
        <f>Table13[[#This Row],[Tcells.CD8+.Memory.CD38+]]*100000</f>
        <v>6045.1589999999997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1.18093E-3</v>
      </c>
      <c r="H247">
        <f>Table13[[#This Row],[Tcells.CD8+.Effector.CD38+]]*26708029</f>
        <v>31540.312686969999</v>
      </c>
      <c r="I247">
        <v>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3.1211988800000001</v>
      </c>
      <c r="EJ247">
        <v>0.207843739</v>
      </c>
      <c r="EK247">
        <f>Table13[[#This Row],[Tcells.CD8+.Memory.CD38+]]*100000</f>
        <v>20784.373899999999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167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4.4673043029999997</v>
      </c>
      <c r="EJ248">
        <v>0.31496518000000001</v>
      </c>
      <c r="EK248">
        <f>Table13[[#This Row],[Tcells.CD8+.Memory.CD38+]]*100000</f>
        <v>31496.518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166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4.3323554980000001</v>
      </c>
      <c r="EJ249">
        <v>5.4324206999999999E-2</v>
      </c>
      <c r="EK249">
        <f>Table13[[#This Row],[Tcells.CD8+.Memory.CD38+]]*100000</f>
        <v>5432.4206999999997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K250">
        <v>98.24</v>
      </c>
      <c r="L250">
        <v>57</v>
      </c>
      <c r="M250">
        <v>118</v>
      </c>
      <c r="N250">
        <v>62</v>
      </c>
      <c r="O250" t="s">
        <v>166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4.5722475679999999</v>
      </c>
      <c r="EJ250">
        <v>4.2391698999999998E-2</v>
      </c>
      <c r="EK250">
        <f>Table13[[#This Row],[Tcells.CD8+.Memory.CD38+]]*100000</f>
        <v>4239.1698999999999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5.8608500000000008E-3</v>
      </c>
      <c r="H252">
        <f>Table13[[#This Row],[Tcells.CD8+.Effector.CD38+]]*26708029</f>
        <v>156531.75176465002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7.9773953864999996</v>
      </c>
      <c r="EJ252">
        <v>5.3642819499999987E-2</v>
      </c>
      <c r="EK252">
        <f>Table13[[#This Row],[Tcells.CD8+.Memory.CD38+]]*100000</f>
        <v>5364.2819499999987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3.4132609999999999E-3</v>
      </c>
      <c r="H253">
        <f>Table13[[#This Row],[Tcells.CD8+.Effector.CD38+]]*26708029</f>
        <v>91161.473772568992</v>
      </c>
      <c r="I253">
        <v>0.5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6.9971840600000004</v>
      </c>
      <c r="EJ253">
        <v>4.7785647000000001E-2</v>
      </c>
      <c r="EK253">
        <f>Table13[[#This Row],[Tcells.CD8+.Memory.CD38+]]*100000</f>
        <v>4778.5646999999999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1.1362021999999999E-2</v>
      </c>
      <c r="H254">
        <f>Table13[[#This Row],[Tcells.CD8+.Effector.CD38+]]*26708029</f>
        <v>303457.21307463798</v>
      </c>
      <c r="I254">
        <v>11.5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5.5134213890000003</v>
      </c>
      <c r="EJ254">
        <v>4.8288594999999997E-2</v>
      </c>
      <c r="EK254">
        <f>Table13[[#This Row],[Tcells.CD8+.Memory.CD38+]]*100000</f>
        <v>4828.8594999999996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6.7844310000000005E-2</v>
      </c>
      <c r="H255">
        <f>Table13[[#This Row],[Tcells.CD8+.Effector.CD38+]]*26708029</f>
        <v>1811987.7989649901</v>
      </c>
      <c r="I255">
        <v>17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5.4074427719999996</v>
      </c>
      <c r="EJ255">
        <v>0.13820137199999999</v>
      </c>
      <c r="EK255">
        <f>Table13[[#This Row],[Tcells.CD8+.Memory.CD38+]]*100000</f>
        <v>13820.137199999999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9.4280326999999997E-2</v>
      </c>
      <c r="H256">
        <f>Table13[[#This Row],[Tcells.CD8+.Effector.CD38+]]*26708029</f>
        <v>2518041.7076454828</v>
      </c>
      <c r="I256">
        <v>15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5.5604441649999998</v>
      </c>
      <c r="EJ256">
        <v>0.13618269399999999</v>
      </c>
      <c r="EK256">
        <f>Table13[[#This Row],[Tcells.CD8+.Memory.CD38+]]*100000</f>
        <v>13618.269399999999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9.6185074999999995E-2</v>
      </c>
      <c r="H257">
        <f>Table13[[#This Row],[Tcells.CD8+.Effector.CD38+]]*26708029</f>
        <v>2568913.772467175</v>
      </c>
      <c r="I257">
        <v>9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7.3025707649999996</v>
      </c>
      <c r="EJ257">
        <v>0.19611762099999999</v>
      </c>
      <c r="EK257">
        <f>Table13[[#This Row],[Tcells.CD8+.Memory.CD38+]]*100000</f>
        <v>19611.7621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7.0594021000000007E-2</v>
      </c>
      <c r="H258">
        <f>Table13[[#This Row],[Tcells.CD8+.Effector.CD38+]]*26708029</f>
        <v>1885427.1600946093</v>
      </c>
      <c r="I258">
        <v>4.5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7.2545271390000003</v>
      </c>
      <c r="EJ258">
        <v>0.237164183</v>
      </c>
      <c r="EK258">
        <f>Table13[[#This Row],[Tcells.CD8+.Memory.CD38+]]*100000</f>
        <v>23716.418300000001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3.9104732000000003E-2</v>
      </c>
      <c r="H259">
        <f>Table13[[#This Row],[Tcells.CD8+.Effector.CD38+]]*26708029</f>
        <v>1044410.3162932281</v>
      </c>
      <c r="I259">
        <v>4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164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7.9532123390000002</v>
      </c>
      <c r="EJ259">
        <v>0.30593701800000001</v>
      </c>
      <c r="EK259">
        <f>Table13[[#This Row],[Tcells.CD8+.Memory.CD38+]]*100000</f>
        <v>30593.701799999999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G260">
        <v>7.0359769999999997E-3</v>
      </c>
      <c r="H260">
        <f>Table13[[#This Row],[Tcells.CD8+.Effector.CD38+]]*26708029</f>
        <v>187917.07775933298</v>
      </c>
      <c r="K260">
        <v>98.06</v>
      </c>
      <c r="L260">
        <v>71</v>
      </c>
      <c r="M260">
        <v>112</v>
      </c>
      <c r="N260">
        <v>61</v>
      </c>
      <c r="O260" t="s">
        <v>164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6.383976734</v>
      </c>
      <c r="EJ260">
        <v>4.2215863999999999E-2</v>
      </c>
      <c r="EK260">
        <f>Table13[[#This Row],[Tcells.CD8+.Memory.CD38+]]*100000</f>
        <v>4221.5864000000001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G261">
        <v>1.2917989E-2</v>
      </c>
      <c r="H261">
        <f>Table13[[#This Row],[Tcells.CD8+.Effector.CD38+]]*26708029</f>
        <v>345014.024833681</v>
      </c>
      <c r="K261">
        <v>98.960000000000008</v>
      </c>
      <c r="L261">
        <v>76</v>
      </c>
      <c r="M261">
        <v>128</v>
      </c>
      <c r="N261">
        <v>65</v>
      </c>
      <c r="O261" t="s">
        <v>166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6.7985531850000003</v>
      </c>
      <c r="EJ261">
        <v>5.1671956999999998E-2</v>
      </c>
      <c r="EK261">
        <f>Table13[[#This Row],[Tcells.CD8+.Memory.CD38+]]*100000</f>
        <v>5167.1956999999993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1.4239808499999999E-2</v>
      </c>
      <c r="H262">
        <f>Table13[[#This Row],[Tcells.CD8+.Effector.CD38+]]*26708029</f>
        <v>380317.21837244648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6.348719655</v>
      </c>
      <c r="EJ262">
        <v>0.19465850000000001</v>
      </c>
      <c r="EK262">
        <f>Table13[[#This Row],[Tcells.CD8+.Memory.CD38+]]*100000</f>
        <v>19465.850000000002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1.2287905999999999E-2</v>
      </c>
      <c r="H263">
        <f>Table13[[#This Row],[Tcells.CD8+.Effector.CD38+]]*26708029</f>
        <v>328185.74979727401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6.6702847719999996</v>
      </c>
      <c r="EJ263">
        <v>0.27135791599999998</v>
      </c>
      <c r="EK263">
        <f>Table13[[#This Row],[Tcells.CD8+.Memory.CD38+]]*100000</f>
        <v>27135.791599999997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1.2594325999999999E-2</v>
      </c>
      <c r="H264">
        <f>Table13[[#This Row],[Tcells.CD8+.Effector.CD38+]]*26708029</f>
        <v>336369.62404345401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6.4787313319999997</v>
      </c>
      <c r="EJ264">
        <v>0.23509409000000001</v>
      </c>
      <c r="EK264">
        <f>Table13[[#This Row],[Tcells.CD8+.Memory.CD38+]]*100000</f>
        <v>23509.409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1.446149E-2</v>
      </c>
      <c r="H265">
        <f>Table13[[#This Row],[Tcells.CD8+.Effector.CD38+]]*26708029</f>
        <v>386237.89430321002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6.4630810199999997</v>
      </c>
      <c r="EJ265">
        <v>0.22053772599999999</v>
      </c>
      <c r="EK265">
        <f>Table13[[#This Row],[Tcells.CD8+.Memory.CD38+]]*100000</f>
        <v>22053.7726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1.6061516000000001E-2</v>
      </c>
      <c r="H266">
        <f>Table13[[#This Row],[Tcells.CD8+.Effector.CD38+]]*26708029</f>
        <v>428971.43511196406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6.2941064280000001</v>
      </c>
      <c r="EJ266">
        <v>0.25598040500000002</v>
      </c>
      <c r="EK266">
        <f>Table13[[#This Row],[Tcells.CD8+.Memory.CD38+]]*100000</f>
        <v>25598.040500000003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1.8899830999999999E-2</v>
      </c>
      <c r="H267">
        <f>Table13[[#This Row],[Tcells.CD8+.Effector.CD38+]]*26708029</f>
        <v>504777.23444309895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6.3016015120000004</v>
      </c>
      <c r="EJ267">
        <v>0.22480851499999999</v>
      </c>
      <c r="EK267">
        <f>Table13[[#This Row],[Tcells.CD8+.Memory.CD38+]]*100000</f>
        <v>22480.851499999997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1.7244216999999999E-2</v>
      </c>
      <c r="H268">
        <f>Table13[[#This Row],[Tcells.CD8+.Effector.CD38+]]*26708029</f>
        <v>460559.04771829298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6.3999561060000003</v>
      </c>
      <c r="EJ268">
        <v>0.20222763899999999</v>
      </c>
      <c r="EK268">
        <f>Table13[[#This Row],[Tcells.CD8+.Memory.CD38+]]*100000</f>
        <v>20222.763899999998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2.2644073000000001E-2</v>
      </c>
      <c r="H269">
        <f>Table13[[#This Row],[Tcells.CD8+.Effector.CD38+]]*26708029</f>
        <v>604778.55836211704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164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5.9365211159999998</v>
      </c>
      <c r="EJ269">
        <v>0.14341246199999999</v>
      </c>
      <c r="EK269">
        <f>Table13[[#This Row],[Tcells.CD8+.Memory.CD38+]]*100000</f>
        <v>14341.2462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G270">
        <v>1.994217E-3</v>
      </c>
      <c r="H270">
        <f>Table13[[#This Row],[Tcells.CD8+.Effector.CD38+]]*26708029</f>
        <v>53261.605468292997</v>
      </c>
      <c r="K270">
        <v>98.06</v>
      </c>
      <c r="L270">
        <v>70</v>
      </c>
      <c r="M270">
        <v>136</v>
      </c>
      <c r="N270">
        <v>76</v>
      </c>
      <c r="O270" t="s">
        <v>164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168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5.7792402029999996</v>
      </c>
      <c r="EJ270">
        <v>7.2788911999999997E-2</v>
      </c>
      <c r="EK270">
        <f>Table13[[#This Row],[Tcells.CD8+.Memory.CD38+]]*100000</f>
        <v>7278.8912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G271">
        <v>1.2619744E-2</v>
      </c>
      <c r="H271">
        <f>Table13[[#This Row],[Tcells.CD8+.Effector.CD38+]]*26708029</f>
        <v>337048.48872457602</v>
      </c>
      <c r="K271">
        <v>98.24</v>
      </c>
      <c r="L271">
        <v>66</v>
      </c>
      <c r="M271">
        <v>117</v>
      </c>
      <c r="N271">
        <v>66</v>
      </c>
      <c r="O271" t="s">
        <v>164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6.0540354499999998</v>
      </c>
      <c r="EJ271">
        <v>8.4896461000000006E-2</v>
      </c>
      <c r="EK271">
        <f>Table13[[#This Row],[Tcells.CD8+.Memory.CD38+]]*100000</f>
        <v>8489.6460999999999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9.8102264999999994E-2</v>
      </c>
      <c r="H272">
        <f>Table13[[#This Row],[Tcells.CD8+.Effector.CD38+]]*26708029</f>
        <v>2620118.1385856848</v>
      </c>
      <c r="I272">
        <v>0.5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4.9904259250000003</v>
      </c>
      <c r="EJ272">
        <v>0.34567414200000002</v>
      </c>
      <c r="EK272">
        <f>Table13[[#This Row],[Tcells.CD8+.Memory.CD38+]]*100000</f>
        <v>34567.414199999999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0.13134284199999999</v>
      </c>
      <c r="H273">
        <f>Table13[[#This Row],[Tcells.CD8+.Effector.CD38+]]*26708029</f>
        <v>3507908.4330784176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5.2962613540000003</v>
      </c>
      <c r="EJ273">
        <v>0.36997983600000001</v>
      </c>
      <c r="EK273">
        <f>Table13[[#This Row],[Tcells.CD8+.Memory.CD38+]]*100000</f>
        <v>36997.9836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0.17432504900000001</v>
      </c>
      <c r="H274">
        <f>Table13[[#This Row],[Tcells.CD8+.Effector.CD38+]]*26708029</f>
        <v>4655878.4641184211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5.0688360450000003</v>
      </c>
      <c r="EJ274">
        <v>0.33971035199999999</v>
      </c>
      <c r="EK274">
        <f>Table13[[#This Row],[Tcells.CD8+.Memory.CD38+]]*100000</f>
        <v>33971.035199999998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0.14690679600000001</v>
      </c>
      <c r="H275">
        <f>Table13[[#This Row],[Tcells.CD8+.Effector.CD38+]]*26708029</f>
        <v>3923590.9678650843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4.9621851030000004</v>
      </c>
      <c r="EJ275">
        <v>0.351850844</v>
      </c>
      <c r="EK275">
        <f>Table13[[#This Row],[Tcells.CD8+.Memory.CD38+]]*100000</f>
        <v>35185.0844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0.21320879200000001</v>
      </c>
      <c r="H276">
        <f>Table13[[#This Row],[Tcells.CD8+.Effector.CD38+]]*26708029</f>
        <v>5694386.599790968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5.4419006039999998</v>
      </c>
      <c r="EJ276">
        <v>0.37057718699999997</v>
      </c>
      <c r="EK276">
        <f>Table13[[#This Row],[Tcells.CD8+.Memory.CD38+]]*100000</f>
        <v>37057.718699999998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0.18462751799999999</v>
      </c>
      <c r="H277">
        <f>Table13[[#This Row],[Tcells.CD8+.Effector.CD38+]]*26708029</f>
        <v>4931037.1049420219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5.4671255470000002</v>
      </c>
      <c r="EJ277">
        <v>0.39076503899999998</v>
      </c>
      <c r="EK277">
        <f>Table13[[#This Row],[Tcells.CD8+.Memory.CD38+]]*100000</f>
        <v>39076.503899999996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0.158325876</v>
      </c>
      <c r="H278">
        <f>Table13[[#This Row],[Tcells.CD8+.Effector.CD38+]]*26708029</f>
        <v>4228572.0876584044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5.6226337170000003</v>
      </c>
      <c r="EJ278">
        <v>0.49012184199999997</v>
      </c>
      <c r="EK278">
        <f>Table13[[#This Row],[Tcells.CD8+.Memory.CD38+]]*100000</f>
        <v>49012.184199999996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7.0473876000000005E-2</v>
      </c>
      <c r="H279">
        <f>Table13[[#This Row],[Tcells.CD8+.Effector.CD38+]]*26708029</f>
        <v>1882218.3239504041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164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4.9623329280000004</v>
      </c>
      <c r="EJ279">
        <v>0.44471445900000001</v>
      </c>
      <c r="EK279">
        <f>Table13[[#This Row],[Tcells.CD8+.Memory.CD38+]]*100000</f>
        <v>44471.445899999999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G280">
        <v>8.2628017999999998E-2</v>
      </c>
      <c r="H280">
        <f>Table13[[#This Row],[Tcells.CD8+.Effector.CD38+]]*26708029</f>
        <v>2206831.5009565218</v>
      </c>
      <c r="K280">
        <v>98.42</v>
      </c>
      <c r="L280">
        <v>50</v>
      </c>
      <c r="M280">
        <v>101</v>
      </c>
      <c r="N280">
        <v>51</v>
      </c>
      <c r="O280" t="s">
        <v>164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4.5222090709999998</v>
      </c>
      <c r="EJ280">
        <v>0.27691551800000003</v>
      </c>
      <c r="EK280">
        <f>Table13[[#This Row],[Tcells.CD8+.Memory.CD38+]]*100000</f>
        <v>27691.551800000001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G281">
        <v>1.9646079E-2</v>
      </c>
      <c r="H281">
        <f>Table13[[#This Row],[Tcells.CD8+.Effector.CD38+]]*26708029</f>
        <v>524708.04766829102</v>
      </c>
      <c r="K281">
        <v>98.24</v>
      </c>
      <c r="L281">
        <v>63</v>
      </c>
      <c r="M281">
        <v>107</v>
      </c>
      <c r="N281">
        <v>63</v>
      </c>
      <c r="O281" t="s">
        <v>164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4.8797343460000002</v>
      </c>
      <c r="EJ281">
        <v>7.7562922000000006E-2</v>
      </c>
      <c r="EK281">
        <f>Table13[[#This Row],[Tcells.CD8+.Memory.CD38+]]*100000</f>
        <v>7756.2922000000008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5.4708674999999997E-3</v>
      </c>
      <c r="H282">
        <f>Table13[[#This Row],[Tcells.CD8+.Effector.CD38+]]*26708029</f>
        <v>146116.08784515748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6.9088984604999997</v>
      </c>
      <c r="EJ282">
        <v>6.7289839500000004E-2</v>
      </c>
      <c r="EK282">
        <f>Table13[[#This Row],[Tcells.CD8+.Memory.CD38+]]*100000</f>
        <v>6728.9839500000007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2.0757869999999999E-3</v>
      </c>
      <c r="H283">
        <f>Table13[[#This Row],[Tcells.CD8+.Effector.CD38+]]*26708029</f>
        <v>55440.179393822997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7.5299172800000003</v>
      </c>
      <c r="EJ283">
        <v>5.6046248999999999E-2</v>
      </c>
      <c r="EK283">
        <f>Table13[[#This Row],[Tcells.CD8+.Memory.CD38+]]*100000</f>
        <v>5604.6248999999998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2.574102E-3</v>
      </c>
      <c r="H284">
        <f>Table13[[#This Row],[Tcells.CD8+.Effector.CD38+]]*26708029</f>
        <v>68749.190864958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7.5691468139999998</v>
      </c>
      <c r="EJ284">
        <v>7.2074854999999993E-2</v>
      </c>
      <c r="EK284">
        <f>Table13[[#This Row],[Tcells.CD8+.Memory.CD38+]]*100000</f>
        <v>7207.4854999999998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5.0878290000000003E-3</v>
      </c>
      <c r="H285">
        <f>Table13[[#This Row],[Tcells.CD8+.Effector.CD38+]]*26708029</f>
        <v>135885.88447904101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7.2056373139999996</v>
      </c>
      <c r="EJ285">
        <v>8.3949173000000002E-2</v>
      </c>
      <c r="EK285">
        <f>Table13[[#This Row],[Tcells.CD8+.Memory.CD38+]]*100000</f>
        <v>8394.917300000001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2.669229E-3</v>
      </c>
      <c r="H286">
        <f>Table13[[#This Row],[Tcells.CD8+.Effector.CD38+]]*26708029</f>
        <v>71289.845539640999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7.2643070679999999</v>
      </c>
      <c r="EJ286">
        <v>6.8065343E-2</v>
      </c>
      <c r="EK286">
        <f>Table13[[#This Row],[Tcells.CD8+.Memory.CD38+]]*100000</f>
        <v>6806.5343000000003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7.1564030000000004E-3</v>
      </c>
      <c r="H287">
        <f>Table13[[#This Row],[Tcells.CD8+.Effector.CD38+]]*26708029</f>
        <v>191133.41885968702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7.2876039170000002</v>
      </c>
      <c r="EJ287">
        <v>7.9913169000000006E-2</v>
      </c>
      <c r="EK287">
        <f>Table13[[#This Row],[Tcells.CD8+.Memory.CD38+]]*100000</f>
        <v>7991.3169000000007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3.53098E-3</v>
      </c>
      <c r="H288">
        <f>Table13[[#This Row],[Tcells.CD8+.Effector.CD38+]]*26708029</f>
        <v>94305.516238419994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7.3770998299999997</v>
      </c>
      <c r="EJ288">
        <v>8.1212539E-2</v>
      </c>
      <c r="EK288">
        <f>Table13[[#This Row],[Tcells.CD8+.Memory.CD38+]]*100000</f>
        <v>8121.2538999999997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5.2649589999999996E-3</v>
      </c>
      <c r="H289">
        <f>Table13[[#This Row],[Tcells.CD8+.Effector.CD38+]]*26708029</f>
        <v>140616.67765581099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164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7.9356095509999998</v>
      </c>
      <c r="EJ289">
        <v>8.1606866E-2</v>
      </c>
      <c r="EK289">
        <f>Table13[[#This Row],[Tcells.CD8+.Memory.CD38+]]*100000</f>
        <v>8160.6866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G290">
        <v>6.8807970000000001E-3</v>
      </c>
      <c r="H290">
        <f>Table13[[#This Row],[Tcells.CD8+.Effector.CD38+]]*26708029</f>
        <v>183772.52581911301</v>
      </c>
      <c r="K290">
        <v>97.7</v>
      </c>
      <c r="L290">
        <v>64</v>
      </c>
      <c r="M290">
        <v>125</v>
      </c>
      <c r="N290">
        <v>67</v>
      </c>
      <c r="O290" t="s">
        <v>164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6.9674951150000002</v>
      </c>
      <c r="EJ290">
        <v>6.4679492000000005E-2</v>
      </c>
      <c r="EK290">
        <f>Table13[[#This Row],[Tcells.CD8+.Memory.CD38+]]*100000</f>
        <v>6467.9492000000009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G291">
        <v>1.9646079E-2</v>
      </c>
      <c r="H291">
        <f>Table13[[#This Row],[Tcells.CD8+.Effector.CD38+]]*26708029</f>
        <v>524708.04766829102</v>
      </c>
      <c r="K291">
        <v>98.24</v>
      </c>
      <c r="L291">
        <v>68</v>
      </c>
      <c r="M291">
        <v>132</v>
      </c>
      <c r="N291">
        <v>70</v>
      </c>
      <c r="O291" t="s">
        <v>164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4.8797343460000002</v>
      </c>
      <c r="EJ291">
        <v>7.7562922000000006E-2</v>
      </c>
      <c r="EK291">
        <f>Table13[[#This Row],[Tcells.CD8+.Memory.CD38+]]*100000</f>
        <v>7756.2922000000008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1.3313458E-2</v>
      </c>
      <c r="H292">
        <f>Table13[[#This Row],[Tcells.CD8+.Effector.CD38+]]*26708029</f>
        <v>355576.22235428198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3.4939244129999998</v>
      </c>
      <c r="EJ292">
        <v>5.8849983000000002E-2</v>
      </c>
      <c r="EK292">
        <f>Table13[[#This Row],[Tcells.CD8+.Memory.CD38+]]*100000</f>
        <v>5884.9983000000002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1.4444604999999999E-2</v>
      </c>
      <c r="H293">
        <f>Table13[[#This Row],[Tcells.CD8+.Effector.CD38+]]*26708029</f>
        <v>385786.92923354497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3.5678174199999999</v>
      </c>
      <c r="EJ293">
        <v>7.0159509999999994E-2</v>
      </c>
      <c r="EK293">
        <f>Table13[[#This Row],[Tcells.CD8+.Memory.CD38+]]*100000</f>
        <v>7015.9509999999991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1.0937927E-2</v>
      </c>
      <c r="H294">
        <f>Table13[[#This Row],[Tcells.CD8+.Effector.CD38+]]*26708029</f>
        <v>292130.47151588299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2.5239267160000001</v>
      </c>
      <c r="EJ294">
        <v>8.4768936000000003E-2</v>
      </c>
      <c r="EK294">
        <f>Table13[[#This Row],[Tcells.CD8+.Memory.CD38+]]*100000</f>
        <v>8476.8935999999994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5.2290797999999999E-2</v>
      </c>
      <c r="H295">
        <f>Table13[[#This Row],[Tcells.CD8+.Effector.CD38+]]*26708029</f>
        <v>1396584.1494171419</v>
      </c>
      <c r="I295">
        <v>0.5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2.6299195640000002</v>
      </c>
      <c r="EJ295">
        <v>0.119961243</v>
      </c>
      <c r="EK295">
        <f>Table13[[#This Row],[Tcells.CD8+.Memory.CD38+]]*100000</f>
        <v>11996.124299999999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3.6716845999999997E-2</v>
      </c>
      <c r="H296">
        <f>Table13[[#This Row],[Tcells.CD8+.Effector.CD38+]]*26708029</f>
        <v>980634.58775653387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3.0758703559999998</v>
      </c>
      <c r="EJ296">
        <v>9.6798959000000004E-2</v>
      </c>
      <c r="EK296">
        <f>Table13[[#This Row],[Tcells.CD8+.Memory.CD38+]]*100000</f>
        <v>9679.8958999999995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1.5914380999999998E-2</v>
      </c>
      <c r="H297">
        <f>Table13[[#This Row],[Tcells.CD8+.Effector.CD38+]]*26708029</f>
        <v>425041.74926504894</v>
      </c>
      <c r="I297">
        <v>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3.2564801370000001</v>
      </c>
      <c r="EJ297">
        <v>0.14322942599999999</v>
      </c>
      <c r="EK297">
        <f>Table13[[#This Row],[Tcells.CD8+.Memory.CD38+]]*100000</f>
        <v>14322.942599999998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5.9291339999999998E-2</v>
      </c>
      <c r="H298">
        <f>Table13[[#This Row],[Tcells.CD8+.Effector.CD38+]]*26708029</f>
        <v>1583554.8281688599</v>
      </c>
      <c r="I298">
        <v>1.5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2.8614516069999998</v>
      </c>
      <c r="EJ298">
        <v>0.28872304500000001</v>
      </c>
      <c r="EK298">
        <f>Table13[[#This Row],[Tcells.CD8+.Memory.CD38+]]*100000</f>
        <v>28872.304500000002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5.5341331000000001E-2</v>
      </c>
      <c r="H299">
        <f>Table13[[#This Row],[Tcells.CD8+.Effector.CD38+]]*26708029</f>
        <v>1478057.873246599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165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3.5472008000000002</v>
      </c>
      <c r="EJ299">
        <v>0.54805769800000004</v>
      </c>
      <c r="EK299">
        <f>Table13[[#This Row],[Tcells.CD8+.Memory.CD38+]]*100000</f>
        <v>54805.769800000002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G300">
        <v>3.1533031000000003E-2</v>
      </c>
      <c r="H300">
        <f>Table13[[#This Row],[Tcells.CD8+.Effector.CD38+]]*26708029</f>
        <v>842185.10640589905</v>
      </c>
      <c r="K300">
        <v>98.06</v>
      </c>
      <c r="L300">
        <v>64</v>
      </c>
      <c r="M300">
        <v>112</v>
      </c>
      <c r="N300">
        <v>68</v>
      </c>
      <c r="O300" t="s">
        <v>165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2.5681901790000001</v>
      </c>
      <c r="EJ300">
        <v>0.117372948</v>
      </c>
      <c r="EK300">
        <f>Table13[[#This Row],[Tcells.CD8+.Memory.CD38+]]*100000</f>
        <v>11737.2948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G301">
        <v>7.9122270000000008E-3</v>
      </c>
      <c r="H301">
        <f>Table13[[#This Row],[Tcells.CD8+.Effector.CD38+]]*26708029</f>
        <v>211319.98817058303</v>
      </c>
      <c r="K301">
        <v>98.06</v>
      </c>
      <c r="L301">
        <v>62</v>
      </c>
      <c r="M301">
        <v>108</v>
      </c>
      <c r="N301">
        <v>76</v>
      </c>
      <c r="O301" t="s">
        <v>164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3.578964026</v>
      </c>
      <c r="EJ301">
        <v>0.11868340500000001</v>
      </c>
      <c r="EK301">
        <f>Table13[[#This Row],[Tcells.CD8+.Memory.CD38+]]*100000</f>
        <v>11868.3405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4.4198244999999999E-3</v>
      </c>
      <c r="H303">
        <f>Table13[[#This Row],[Tcells.CD8+.Effector.CD38+]]*26708029</f>
        <v>118044.80092091049</v>
      </c>
      <c r="I303">
        <v>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4.2019995454999997</v>
      </c>
      <c r="EJ303">
        <v>4.8368946000000003E-2</v>
      </c>
      <c r="EK303">
        <f>Table13[[#This Row],[Tcells.CD8+.Memory.CD38+]]*100000</f>
        <v>4836.8946000000005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4.5403980000000002E-3</v>
      </c>
      <c r="H304">
        <f>Table13[[#This Row],[Tcells.CD8+.Effector.CD38+]]*26708029</f>
        <v>121265.08145554201</v>
      </c>
      <c r="I304">
        <v>0.5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4.5063452059999998</v>
      </c>
      <c r="EJ304">
        <v>7.4916570000000002E-2</v>
      </c>
      <c r="EK304">
        <f>Table13[[#This Row],[Tcells.CD8+.Memory.CD38+]]*100000</f>
        <v>7491.6570000000002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I305">
        <v>5.5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3.1761455079999998</v>
      </c>
      <c r="EJ305">
        <v>1.5182340000000001E-2</v>
      </c>
      <c r="EK305">
        <f>Table13[[#This Row],[Tcells.CD8+.Memory.CD38+]]*100000</f>
        <v>1518.2340000000002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2.0745658E-2</v>
      </c>
      <c r="H306">
        <f>Table13[[#This Row],[Tcells.CD8+.Effector.CD38+]]*26708029</f>
        <v>554075.63548808196</v>
      </c>
      <c r="I306">
        <v>4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2.7532452140000001</v>
      </c>
      <c r="EJ306">
        <v>6.2236975E-2</v>
      </c>
      <c r="EK306">
        <f>Table13[[#This Row],[Tcells.CD8+.Memory.CD38+]]*100000</f>
        <v>6223.6975000000002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Table13[[#This Row],[Tcells.CD8+.Effector.CD38+Ki67+]]*79500000</f>
        <v>210161.74799999999</v>
      </c>
      <c r="G307">
        <v>8.9880511999999996E-2</v>
      </c>
      <c r="H307">
        <f>Table13[[#This Row],[Tcells.CD8+.Effector.CD38+]]*26708029</f>
        <v>2400531.3210308477</v>
      </c>
      <c r="I307">
        <v>9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1.950935815</v>
      </c>
      <c r="EJ307">
        <v>8.7236966999999999E-2</v>
      </c>
      <c r="EK307">
        <f>Table13[[#This Row],[Tcells.CD8+.Memory.CD38+]]*100000</f>
        <v>8723.6967000000004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0.201252236</v>
      </c>
      <c r="H308">
        <f>Table13[[#This Row],[Tcells.CD8+.Effector.CD38+]]*26708029</f>
        <v>5375050.5554028442</v>
      </c>
      <c r="I308">
        <v>12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2.8287119860000001</v>
      </c>
      <c r="EJ308">
        <v>0.12969588600000001</v>
      </c>
      <c r="EK308">
        <f>Table13[[#This Row],[Tcells.CD8+.Memory.CD38+]]*100000</f>
        <v>12969.588600000001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0.15440115400000001</v>
      </c>
      <c r="H309">
        <f>Table13[[#This Row],[Tcells.CD8+.Effector.CD38+]]*26708029</f>
        <v>4123750.4986654664</v>
      </c>
      <c r="I309">
        <v>10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3.55988456</v>
      </c>
      <c r="EJ309">
        <v>0.19191919199999999</v>
      </c>
      <c r="EK309">
        <f>Table13[[#This Row],[Tcells.CD8+.Memory.CD38+]]*100000</f>
        <v>19191.9192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5.9694639000000001E-2</v>
      </c>
      <c r="H310">
        <f>Table13[[#This Row],[Tcells.CD8+.Effector.CD38+]]*26708029</f>
        <v>1594326.1495565311</v>
      </c>
      <c r="I310">
        <v>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164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4.2084720469999999</v>
      </c>
      <c r="EJ310">
        <v>0.29388130000000001</v>
      </c>
      <c r="EK310">
        <f>Table13[[#This Row],[Tcells.CD8+.Memory.CD38+]]*100000</f>
        <v>29388.13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Table13[[#This Row],[Tcells.CD8+.Effector.CD38+]]*26708029</f>
        <v>72623.537675785003</v>
      </c>
      <c r="K311">
        <v>98.06</v>
      </c>
      <c r="L311">
        <v>56</v>
      </c>
      <c r="M311">
        <v>106</v>
      </c>
      <c r="N311">
        <v>66</v>
      </c>
      <c r="O311" t="s">
        <v>164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3.9754187509999999</v>
      </c>
      <c r="EJ311">
        <v>4.0787469999999999E-2</v>
      </c>
      <c r="EK311">
        <f>Table13[[#This Row],[Tcells.CD8+.Memory.CD38+]]*100000</f>
        <v>4078.7469999999998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G312">
        <v>6.6008050000000004E-3</v>
      </c>
      <c r="H312">
        <f>Table13[[#This Row],[Tcells.CD8+.Effector.CD38+]]*26708029</f>
        <v>176294.49136334501</v>
      </c>
      <c r="K312">
        <v>98.06</v>
      </c>
      <c r="L312">
        <v>55</v>
      </c>
      <c r="M312">
        <v>129</v>
      </c>
      <c r="N312">
        <v>88</v>
      </c>
      <c r="O312" t="s">
        <v>164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3.9648837160000001</v>
      </c>
      <c r="EJ312">
        <v>1.5401879E-2</v>
      </c>
      <c r="EK312">
        <f>Table13[[#This Row],[Tcells.CD8+.Memory.CD38+]]*100000</f>
        <v>1540.1879000000001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3.1946564999999999E-3</v>
      </c>
      <c r="H314">
        <f>Table13[[#This Row],[Tcells.CD8+.Effector.CD38+]]*26708029</f>
        <v>85322.978447038491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7.1120549954999994</v>
      </c>
      <c r="EJ314">
        <v>0.16734325750000001</v>
      </c>
      <c r="EK314">
        <f>Table13[[#This Row],[Tcells.CD8+.Memory.CD38+]]*100000</f>
        <v>16734.32575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6.9012159999999999E-3</v>
      </c>
      <c r="H315">
        <f>Table13[[#This Row],[Tcells.CD8+.Effector.CD38+]]*26708029</f>
        <v>184317.87706326399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7.2780223880000001</v>
      </c>
      <c r="EJ315">
        <v>0.13802432000000001</v>
      </c>
      <c r="EK315">
        <f>Table13[[#This Row],[Tcells.CD8+.Memory.CD38+]]*100000</f>
        <v>13802.432000000001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8.7453870000000003E-3</v>
      </c>
      <c r="H316">
        <f>Table13[[#This Row],[Tcells.CD8+.Effector.CD38+]]*26708029</f>
        <v>233572.049612223</v>
      </c>
      <c r="I316">
        <v>1.5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6.5380511779999999</v>
      </c>
      <c r="EJ316">
        <v>0.183653123</v>
      </c>
      <c r="EK316">
        <f>Table13[[#This Row],[Tcells.CD8+.Memory.CD38+]]*100000</f>
        <v>18365.312300000001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Table13[[#This Row],[Tcells.CD8+.Effector.CD38+Ki67+]]*79500000</f>
        <v>126000.504</v>
      </c>
      <c r="G317">
        <v>9.5094700000000008E-3</v>
      </c>
      <c r="H317">
        <f>Table13[[#This Row],[Tcells.CD8+.Effector.CD38+]]*26708029</f>
        <v>253979.20053463001</v>
      </c>
      <c r="I317">
        <v>1.5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5.4711149849999998</v>
      </c>
      <c r="EJ317">
        <v>0.236151835</v>
      </c>
      <c r="EK317">
        <f>Table13[[#This Row],[Tcells.CD8+.Memory.CD38+]]*100000</f>
        <v>23615.183499999999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2.210531E-2</v>
      </c>
      <c r="H318">
        <f>Table13[[#This Row],[Tcells.CD8+.Effector.CD38+]]*26708029</f>
        <v>590389.26053398999</v>
      </c>
      <c r="I318">
        <v>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5.8181175119999997</v>
      </c>
      <c r="EJ318">
        <v>0.28147427699999999</v>
      </c>
      <c r="EK318">
        <f>Table13[[#This Row],[Tcells.CD8+.Memory.CD38+]]*100000</f>
        <v>28147.4277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3.8622465000000002E-2</v>
      </c>
      <c r="H319">
        <f>Table13[[#This Row],[Tcells.CD8+.Effector.CD38+]]*26708029</f>
        <v>1031529.915271485</v>
      </c>
      <c r="I319">
        <v>2.5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6.0283231410000004</v>
      </c>
      <c r="EJ319">
        <v>0.39748953999999997</v>
      </c>
      <c r="EK319">
        <f>Table13[[#This Row],[Tcells.CD8+.Memory.CD38+]]*100000</f>
        <v>39748.953999999998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2.3743996999999999E-2</v>
      </c>
      <c r="H320">
        <f>Table13[[#This Row],[Tcells.CD8+.Effector.CD38+]]*26708029</f>
        <v>634155.36045191297</v>
      </c>
      <c r="I320">
        <v>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6.4950623280000004</v>
      </c>
      <c r="EJ320">
        <v>0.48459338400000002</v>
      </c>
      <c r="EK320">
        <f>Table13[[#This Row],[Tcells.CD8+.Memory.CD38+]]*100000</f>
        <v>48459.338400000001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2.3883092000000002E-2</v>
      </c>
      <c r="H321">
        <f>Table13[[#This Row],[Tcells.CD8+.Effector.CD38+]]*26708029</f>
        <v>637870.31374566804</v>
      </c>
      <c r="I321">
        <v>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164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7.0828295490000004</v>
      </c>
      <c r="EJ321">
        <v>0.61797501200000005</v>
      </c>
      <c r="EK321">
        <f>Table13[[#This Row],[Tcells.CD8+.Memory.CD38+]]*100000</f>
        <v>61797.501200000006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G322">
        <v>6.5467310000000001E-3</v>
      </c>
      <c r="H322">
        <f>Table13[[#This Row],[Tcells.CD8+.Effector.CD38+]]*26708029</f>
        <v>174850.28140319901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7.3938774980000002</v>
      </c>
      <c r="EJ322">
        <v>0.109985073</v>
      </c>
      <c r="EK322">
        <f>Table13[[#This Row],[Tcells.CD8+.Memory.CD38+]]*100000</f>
        <v>10998.507300000001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G323">
        <v>5.4403020000000002E-3</v>
      </c>
      <c r="H323">
        <f>Table13[[#This Row],[Tcells.CD8+.Effector.CD38+]]*26708029</f>
        <v>145299.74358475799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6.8511533440000001</v>
      </c>
      <c r="EJ323">
        <v>0.132380676</v>
      </c>
      <c r="EK323">
        <f>Table13[[#This Row],[Tcells.CD8+.Memory.CD38+]]*100000</f>
        <v>13238.0676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8.1037450000000007E-3</v>
      </c>
      <c r="H324">
        <f>Table13[[#This Row],[Tcells.CD8+.Effector.CD38+]]*26708029</f>
        <v>216435.05646860501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7.3462251379999994</v>
      </c>
      <c r="EJ324">
        <v>9.34615845E-2</v>
      </c>
      <c r="EK324">
        <f>Table13[[#This Row],[Tcells.CD8+.Memory.CD38+]]*100000</f>
        <v>9346.1584500000008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>
        <f>Table13[[#This Row],[Tcells.CD8+.Effector.CD38+]]*26708029</f>
        <v>241077.64675391899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7.3817991440000004</v>
      </c>
      <c r="EJ325">
        <v>0.101095806</v>
      </c>
      <c r="EK325">
        <f>Table13[[#This Row],[Tcells.CD8+.Memory.CD38+]]*100000</f>
        <v>10109.580599999999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8.5226060000000003E-3</v>
      </c>
      <c r="H326">
        <f>Table13[[#This Row],[Tcells.CD8+.Effector.CD38+]]*26708029</f>
        <v>227622.00820357402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7.1376827030000003</v>
      </c>
      <c r="EJ326">
        <v>9.3748667999999993E-2</v>
      </c>
      <c r="EK326">
        <f>Table13[[#This Row],[Tcells.CD8+.Memory.CD38+]]*100000</f>
        <v>9374.8667999999998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1.1097821000000001E-2</v>
      </c>
      <c r="H327">
        <f>Table13[[#This Row],[Tcells.CD8+.Effector.CD38+]]*26708029</f>
        <v>296400.92510480899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7.2431779230000002</v>
      </c>
      <c r="EJ327">
        <v>9.1248751000000003E-2</v>
      </c>
      <c r="EK327">
        <f>Table13[[#This Row],[Tcells.CD8+.Memory.CD38+]]*100000</f>
        <v>9124.8751000000011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6.3937799999999999E-3</v>
      </c>
      <c r="H328">
        <f>Table13[[#This Row],[Tcells.CD8+.Effector.CD38+]]*26708029</f>
        <v>170765.26165962001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7.2006751830000004</v>
      </c>
      <c r="EJ328">
        <v>8.1840386000000001E-2</v>
      </c>
      <c r="EK328">
        <f>Table13[[#This Row],[Tcells.CD8+.Memory.CD38+]]*100000</f>
        <v>8184.0385999999999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5.932166E-3</v>
      </c>
      <c r="H329">
        <f>Table13[[#This Row],[Tcells.CD8+.Effector.CD38+]]*26708029</f>
        <v>158436.461560814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7.4344866449999998</v>
      </c>
      <c r="EJ329">
        <v>0.103812899</v>
      </c>
      <c r="EK329">
        <f>Table13[[#This Row],[Tcells.CD8+.Memory.CD38+]]*100000</f>
        <v>10381.2899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Table13[[#This Row],[Tcells.CD8+.Effector.CD38+]]*26708029</f>
        <v>189253.093494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6.9490044170000003</v>
      </c>
      <c r="EJ330">
        <v>8.7394004999999997E-2</v>
      </c>
      <c r="EK330">
        <f>Table13[[#This Row],[Tcells.CD8+.Memory.CD38+]]*100000</f>
        <v>8739.4004999999997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1.6027953000000001E-2</v>
      </c>
      <c r="H331">
        <f>Table13[[#This Row],[Tcells.CD8+.Effector.CD38+]]*26708029</f>
        <v>428075.03353463701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164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7.3231716110000002</v>
      </c>
      <c r="EJ331">
        <v>9.2962126000000006E-2</v>
      </c>
      <c r="EK331">
        <f>Table13[[#This Row],[Tcells.CD8+.Memory.CD38+]]*100000</f>
        <v>9296.2126000000007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G332">
        <v>1.1892829000000001E-2</v>
      </c>
      <c r="H332">
        <f>Table13[[#This Row],[Tcells.CD8+.Effector.CD38+]]*26708029</f>
        <v>317634.02182404103</v>
      </c>
      <c r="K332">
        <v>98.24</v>
      </c>
      <c r="L332">
        <v>56</v>
      </c>
      <c r="M332">
        <v>137</v>
      </c>
      <c r="N332">
        <v>69</v>
      </c>
      <c r="O332" t="s">
        <v>164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7.4075332569999999</v>
      </c>
      <c r="EJ332">
        <v>0.105336482</v>
      </c>
      <c r="EK332">
        <f>Table13[[#This Row],[Tcells.CD8+.Memory.CD38+]]*100000</f>
        <v>10533.6482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G333">
        <v>4.1904710000000003E-3</v>
      </c>
      <c r="H333">
        <f>Table13[[#This Row],[Tcells.CD8+.Effector.CD38+]]*26708029</f>
        <v>111919.22099165901</v>
      </c>
      <c r="K333">
        <v>98.24</v>
      </c>
      <c r="L333">
        <v>48</v>
      </c>
      <c r="M333">
        <v>120</v>
      </c>
      <c r="N333">
        <v>71</v>
      </c>
      <c r="O333" t="s">
        <v>164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6.9282451700000003</v>
      </c>
      <c r="EJ333">
        <v>0.100571301</v>
      </c>
      <c r="EK333">
        <f>Table13[[#This Row],[Tcells.CD8+.Memory.CD38+]]*100000</f>
        <v>10057.1301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5.6002450000000002E-3</v>
      </c>
      <c r="H334">
        <f>Table13[[#This Row],[Tcells.CD8+.Effector.CD38+]]*26708029</f>
        <v>149571.50586710501</v>
      </c>
      <c r="I334">
        <v>0.5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8.3820259350000015</v>
      </c>
      <c r="EJ334">
        <v>6.2377361000000013E-2</v>
      </c>
      <c r="EK334">
        <f>Table13[[#This Row],[Tcells.CD8+.Memory.CD38+]]*100000</f>
        <v>6237.736100000001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3.2286709999999998E-3</v>
      </c>
      <c r="H335">
        <f>Table13[[#This Row],[Tcells.CD8+.Effector.CD38+]]*26708029</f>
        <v>86231.438699458988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8.6609088710000002</v>
      </c>
      <c r="EJ335">
        <v>6.9416417999999994E-2</v>
      </c>
      <c r="EK335">
        <f>Table13[[#This Row],[Tcells.CD8+.Memory.CD38+]]*100000</f>
        <v>6941.6417999999994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9.1217290000000003E-3</v>
      </c>
      <c r="H336">
        <f>Table13[[#This Row],[Tcells.CD8+.Effector.CD38+]]*26708029</f>
        <v>243623.40266214102</v>
      </c>
      <c r="I336">
        <v>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6.8458579750000004</v>
      </c>
      <c r="EJ336">
        <v>5.1689800000000001E-2</v>
      </c>
      <c r="EK336">
        <f>Table13[[#This Row],[Tcells.CD8+.Memory.CD38+]]*100000</f>
        <v>5168.9800000000005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1.7224303E-2</v>
      </c>
      <c r="H337">
        <f>Table13[[#This Row],[Tcells.CD8+.Effector.CD38+]]*26708029</f>
        <v>460027.18402878701</v>
      </c>
      <c r="I337">
        <v>0.5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7.1965293030000002</v>
      </c>
      <c r="EJ337">
        <v>7.3203290000000004E-2</v>
      </c>
      <c r="EK337">
        <f>Table13[[#This Row],[Tcells.CD8+.Memory.CD38+]]*100000</f>
        <v>7320.3290000000006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1.7399373999999999E-2</v>
      </c>
      <c r="H338">
        <f>Table13[[#This Row],[Tcells.CD8+.Effector.CD38+]]*26708029</f>
        <v>464702.98537384596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7.7299617209999996</v>
      </c>
      <c r="EJ338">
        <v>5.4518036999999998E-2</v>
      </c>
      <c r="EK338">
        <f>Table13[[#This Row],[Tcells.CD8+.Memory.CD38+]]*100000</f>
        <v>5451.8036999999995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1.263005E-2</v>
      </c>
      <c r="H339">
        <f>Table13[[#This Row],[Tcells.CD8+.Effector.CD38+]]*26708029</f>
        <v>337323.74167145003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8.5742252249999993</v>
      </c>
      <c r="EJ339">
        <v>0.12630050000000001</v>
      </c>
      <c r="EK339">
        <f>Table13[[#This Row],[Tcells.CD8+.Memory.CD38+]]*100000</f>
        <v>12630.050000000001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2.0032050999999999E-2</v>
      </c>
      <c r="H340">
        <f>Table13[[#This Row],[Tcells.CD8+.Effector.CD38+]]*26708029</f>
        <v>535016.59903747891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8.0458144800000007</v>
      </c>
      <c r="EJ340">
        <v>0.120192308</v>
      </c>
      <c r="EK340">
        <f>Table13[[#This Row],[Tcells.CD8+.Memory.CD38+]]*100000</f>
        <v>12019.230799999999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1.6544786999999998E-2</v>
      </c>
      <c r="H341">
        <f>Table13[[#This Row],[Tcells.CD8+.Effector.CD38+]]*26708029</f>
        <v>441878.65099482297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164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8.2773568050000002</v>
      </c>
      <c r="EJ341">
        <v>0.120776943</v>
      </c>
      <c r="EK341">
        <f>Table13[[#This Row],[Tcells.CD8+.Memory.CD38+]]*100000</f>
        <v>12077.694299999999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G342">
        <v>5.355421E-3</v>
      </c>
      <c r="H342">
        <f>Table13[[#This Row],[Tcells.CD8+.Effector.CD38+]]*26708029</f>
        <v>143032.739375209</v>
      </c>
      <c r="K342">
        <v>98.600000000000009</v>
      </c>
      <c r="L342">
        <v>74</v>
      </c>
      <c r="M342">
        <v>133</v>
      </c>
      <c r="N342">
        <v>76</v>
      </c>
      <c r="O342" t="s">
        <v>165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7.2905137629999999</v>
      </c>
      <c r="EJ342">
        <v>3.2132529E-2</v>
      </c>
      <c r="EK342">
        <f>Table13[[#This Row],[Tcells.CD8+.Memory.CD38+]]*100000</f>
        <v>3213.2529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G343">
        <v>1.2641426000000001E-2</v>
      </c>
      <c r="H343">
        <f>Table13[[#This Row],[Tcells.CD8+.Effector.CD38+]]*26708029</f>
        <v>337627.57220935402</v>
      </c>
      <c r="K343">
        <v>98.24</v>
      </c>
      <c r="L343">
        <v>72</v>
      </c>
      <c r="M343">
        <v>121</v>
      </c>
      <c r="N343">
        <v>82</v>
      </c>
      <c r="O343" t="s">
        <v>165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7.3162252700000003</v>
      </c>
      <c r="EJ343">
        <v>3.6344099999999997E-2</v>
      </c>
      <c r="EK343">
        <f>Table13[[#This Row],[Tcells.CD8+.Memory.CD38+]]*100000</f>
        <v>3634.41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8.2062750000000005E-4</v>
      </c>
      <c r="H345">
        <f>Table13[[#This Row],[Tcells.CD8+.Effector.CD38+]]*26708029</f>
        <v>21917.343068197501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2.728156238</v>
      </c>
      <c r="EJ345">
        <v>7.4648280499999997E-2</v>
      </c>
      <c r="EK345">
        <f>Table13[[#This Row],[Tcells.CD8+.Memory.CD38+]]*100000</f>
        <v>7464.8280500000001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4.4672109999999996E-3</v>
      </c>
      <c r="H346">
        <f>Table13[[#This Row],[Tcells.CD8+.Effector.CD38+]]*26708029</f>
        <v>119310.40093711899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2.8932634460000002</v>
      </c>
      <c r="EJ346">
        <v>7.1475370999999996E-2</v>
      </c>
      <c r="EK346">
        <f>Table13[[#This Row],[Tcells.CD8+.Memory.CD38+]]*100000</f>
        <v>7147.5370999999996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6.9752030000000001E-3</v>
      </c>
      <c r="H347">
        <f>Table13[[#This Row],[Tcells.CD8+.Effector.CD38+]]*26708029</f>
        <v>186293.924004887</v>
      </c>
      <c r="I347">
        <v>1.5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1.825759425</v>
      </c>
      <c r="EJ347">
        <v>0.116834653</v>
      </c>
      <c r="EK347">
        <f>Table13[[#This Row],[Tcells.CD8+.Memory.CD38+]]*100000</f>
        <v>11683.4653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1.1203697E-2</v>
      </c>
      <c r="H348">
        <f>Table13[[#This Row],[Tcells.CD8+.Effector.CD38+]]*26708029</f>
        <v>299228.66438321304</v>
      </c>
      <c r="I348">
        <v>0.5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1.966248862</v>
      </c>
      <c r="EJ348">
        <v>9.5231425999999994E-2</v>
      </c>
      <c r="EK348">
        <f>Table13[[#This Row],[Tcells.CD8+.Memory.CD38+]]*100000</f>
        <v>9523.1425999999992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8.180517E-3</v>
      </c>
      <c r="H349">
        <f>Table13[[#This Row],[Tcells.CD8+.Effector.CD38+]]*26708029</f>
        <v>218485.485270993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2.5427772850000001</v>
      </c>
      <c r="EJ349">
        <v>0.11043697600000001</v>
      </c>
      <c r="EK349">
        <f>Table13[[#This Row],[Tcells.CD8+.Memory.CD38+]]*100000</f>
        <v>11043.697600000001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9.2718509999999994E-3</v>
      </c>
      <c r="H350">
        <f>Table13[[#This Row],[Tcells.CD8+.Effector.CD38+]]*26708029</f>
        <v>247632.86539167899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2.504944987</v>
      </c>
      <c r="EJ350">
        <v>0.13444183500000001</v>
      </c>
      <c r="EK350">
        <f>Table13[[#This Row],[Tcells.CD8+.Memory.CD38+]]*100000</f>
        <v>13444.183500000001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7.6782309999999998E-3</v>
      </c>
      <c r="H351">
        <f>Table13[[#This Row],[Tcells.CD8+.Effector.CD38+]]*26708029</f>
        <v>205070.416216699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2.5824450049999998</v>
      </c>
      <c r="EJ351">
        <v>0.18043842700000001</v>
      </c>
      <c r="EK351">
        <f>Table13[[#This Row],[Tcells.CD8+.Memory.CD38+]]*100000</f>
        <v>18043.842700000001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5.0092670000000004E-3</v>
      </c>
      <c r="H352">
        <f>Table13[[#This Row],[Tcells.CD8+.Effector.CD38+]]*26708029</f>
        <v>133787.64830474302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164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2.8853378749999998</v>
      </c>
      <c r="EJ352">
        <v>0.21372873100000001</v>
      </c>
      <c r="EK352">
        <f>Table13[[#This Row],[Tcells.CD8+.Memory.CD38+]]*100000</f>
        <v>21372.873100000001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G353">
        <v>1.651364E-3</v>
      </c>
      <c r="H353">
        <f>Table13[[#This Row],[Tcells.CD8+.Effector.CD38+]]*26708029</f>
        <v>44104.677601556003</v>
      </c>
      <c r="K353">
        <v>98.42</v>
      </c>
      <c r="L353">
        <v>69</v>
      </c>
      <c r="M353">
        <v>138</v>
      </c>
      <c r="N353">
        <v>79</v>
      </c>
      <c r="O353" t="s">
        <v>164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2.577779246</v>
      </c>
      <c r="EJ353">
        <v>0.13706321399999999</v>
      </c>
      <c r="EK353">
        <f>Table13[[#This Row],[Tcells.CD8+.Memory.CD38+]]*100000</f>
        <v>13706.321399999999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G354">
        <v>5.1772340000000002E-3</v>
      </c>
      <c r="H354">
        <f>Table13[[#This Row],[Tcells.CD8+.Effector.CD38+]]*26708029</f>
        <v>138273.71581178601</v>
      </c>
      <c r="K354">
        <v>98.42</v>
      </c>
      <c r="L354">
        <v>68</v>
      </c>
      <c r="M354">
        <v>132</v>
      </c>
      <c r="N354">
        <v>82</v>
      </c>
      <c r="O354" t="s">
        <v>164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2.4143167779999999</v>
      </c>
      <c r="EJ354">
        <v>7.765851E-2</v>
      </c>
      <c r="EK354">
        <f>Table13[[#This Row],[Tcells.CD8+.Memory.CD38+]]*100000</f>
        <v>7765.8509999999997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3.590485E-3</v>
      </c>
      <c r="H356">
        <f>Table13[[#This Row],[Tcells.CD8+.Effector.CD38+]]*26708029</f>
        <v>95894.777504065001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8.086652174000001</v>
      </c>
      <c r="EJ356">
        <v>6.27010395E-2</v>
      </c>
      <c r="EK356">
        <f>Table13[[#This Row],[Tcells.CD8+.Memory.CD38+]]*100000</f>
        <v>6270.1039499999997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3.8256280000000002E-3</v>
      </c>
      <c r="H357">
        <f>Table13[[#This Row],[Tcells.CD8+.Effector.CD38+]]*26708029</f>
        <v>102174.98356721201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8.3111765720000008</v>
      </c>
      <c r="EJ357">
        <v>5.7384418E-2</v>
      </c>
      <c r="EK357">
        <f>Table13[[#This Row],[Tcells.CD8+.Memory.CD38+]]*100000</f>
        <v>5738.4417999999996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>
        <f>Table13[[#This Row],[Tcells.CD8+.Effector.CD38+]]*26708029</f>
        <v>39884.168026859996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8.2880353620000005</v>
      </c>
      <c r="EJ358">
        <v>7.1680305999999999E-2</v>
      </c>
      <c r="EK358">
        <f>Table13[[#This Row],[Tcells.CD8+.Memory.CD38+]]*100000</f>
        <v>7168.0306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2.3986860000000001E-3</v>
      </c>
      <c r="H359">
        <f>Table13[[#This Row],[Tcells.CD8+.Effector.CD38+]]*26708029</f>
        <v>64064.175249894004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7.9972175249999999</v>
      </c>
      <c r="EJ359">
        <v>4.7973710000000003E-2</v>
      </c>
      <c r="EK359">
        <f>Table13[[#This Row],[Tcells.CD8+.Memory.CD38+]]*100000</f>
        <v>4797.3710000000001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5.800576E-3</v>
      </c>
      <c r="H360">
        <f>Table13[[#This Row],[Tcells.CD8+.Effector.CD38+]]*26708029</f>
        <v>154921.95202470399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4.5611864110000004</v>
      </c>
      <c r="EJ360">
        <v>5.0271660000000003E-2</v>
      </c>
      <c r="EK360">
        <f>Table13[[#This Row],[Tcells.CD8+.Memory.CD38+]]*100000</f>
        <v>5027.1660000000002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6.5824906000000002E-2</v>
      </c>
      <c r="H361">
        <f>Table13[[#This Row],[Tcells.CD8+.Effector.CD38+]]*26708029</f>
        <v>1758053.498370274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4.2741308120000001</v>
      </c>
      <c r="EJ361">
        <v>8.3777152999999993E-2</v>
      </c>
      <c r="EK361">
        <f>Table13[[#This Row],[Tcells.CD8+.Memory.CD38+]]*100000</f>
        <v>8377.7152999999998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0.127007913</v>
      </c>
      <c r="H362">
        <f>Table13[[#This Row],[Tcells.CD8+.Effector.CD38+]]*26708029</f>
        <v>3392131.0236334768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4.1035434290000001</v>
      </c>
      <c r="EJ362">
        <v>0.10416476299999999</v>
      </c>
      <c r="EK362">
        <f>Table13[[#This Row],[Tcells.CD8+.Memory.CD38+]]*100000</f>
        <v>10416.476299999998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0.11760683800000001</v>
      </c>
      <c r="H363">
        <f>Table13[[#This Row],[Tcells.CD8+.Effector.CD38+]]*26708029</f>
        <v>3141046.8399023023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164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5.28</v>
      </c>
      <c r="EJ363">
        <v>0.16820512800000001</v>
      </c>
      <c r="EK363">
        <f>Table13[[#This Row],[Tcells.CD8+.Memory.CD38+]]*100000</f>
        <v>16820.5128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G364">
        <v>1.83756E-3</v>
      </c>
      <c r="H364">
        <f>Table13[[#This Row],[Tcells.CD8+.Effector.CD38+]]*26708029</f>
        <v>49077.605769239999</v>
      </c>
      <c r="K364">
        <v>97.88000000000001</v>
      </c>
      <c r="L364">
        <v>63</v>
      </c>
      <c r="M364">
        <v>128</v>
      </c>
      <c r="N364">
        <v>77</v>
      </c>
      <c r="O364" t="s">
        <v>164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7.4145534729999998</v>
      </c>
      <c r="EJ364">
        <v>5.6964351000000003E-2</v>
      </c>
      <c r="EK364">
        <f>Table13[[#This Row],[Tcells.CD8+.Memory.CD38+]]*100000</f>
        <v>5696.4351000000006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G365">
        <v>4.6290580000000001E-3</v>
      </c>
      <c r="H365">
        <f>Table13[[#This Row],[Tcells.CD8+.Effector.CD38+]]*26708029</f>
        <v>123633.01530668201</v>
      </c>
      <c r="K365">
        <v>97.7</v>
      </c>
      <c r="L365">
        <v>55</v>
      </c>
      <c r="M365">
        <v>120</v>
      </c>
      <c r="N365">
        <v>81</v>
      </c>
      <c r="O365" t="s">
        <v>164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8.7859523520000007</v>
      </c>
      <c r="EJ365">
        <v>8.1780027000000005E-2</v>
      </c>
      <c r="EK365">
        <f>Table13[[#This Row],[Tcells.CD8+.Memory.CD38+]]*100000</f>
        <v>8178.0027000000009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99D6-BCC1-48D8-90FA-1CF60FB3C758}">
  <sheetPr filterMode="1"/>
  <dimension ref="A1:K50"/>
  <sheetViews>
    <sheetView workbookViewId="0">
      <selection activeCell="D3" sqref="D3:D25"/>
    </sheetView>
  </sheetViews>
  <sheetFormatPr defaultRowHeight="15" x14ac:dyDescent="0.25"/>
  <sheetData>
    <row r="1" spans="1:11" x14ac:dyDescent="0.25">
      <c r="A1" s="12" t="s">
        <v>1</v>
      </c>
      <c r="B1" s="12" t="s">
        <v>2</v>
      </c>
      <c r="C1" s="13" t="s">
        <v>222</v>
      </c>
      <c r="D1" t="s">
        <v>224</v>
      </c>
    </row>
    <row r="2" spans="1:11" hidden="1" x14ac:dyDescent="0.25">
      <c r="A2" s="10">
        <v>103</v>
      </c>
      <c r="B2" s="10">
        <v>0</v>
      </c>
      <c r="C2" s="14">
        <v>30390.59215</v>
      </c>
      <c r="D2" s="5"/>
    </row>
    <row r="3" spans="1:11" x14ac:dyDescent="0.25">
      <c r="A3" s="9">
        <v>103</v>
      </c>
      <c r="B3" s="9">
        <v>7</v>
      </c>
      <c r="C3" s="15">
        <v>67907.513800000001</v>
      </c>
      <c r="D3" s="5">
        <f>C3-C2</f>
        <v>37516.921650000004</v>
      </c>
      <c r="E3" s="5"/>
    </row>
    <row r="4" spans="1:11" hidden="1" x14ac:dyDescent="0.25">
      <c r="A4" s="10">
        <v>107</v>
      </c>
      <c r="B4" s="10">
        <v>0</v>
      </c>
      <c r="C4" s="14">
        <v>6913.7916999999998</v>
      </c>
      <c r="D4" s="5"/>
    </row>
    <row r="5" spans="1:11" x14ac:dyDescent="0.25">
      <c r="A5" s="9">
        <v>107</v>
      </c>
      <c r="B5" s="9">
        <v>7</v>
      </c>
      <c r="C5" s="15">
        <v>40218.5461</v>
      </c>
      <c r="D5" s="5">
        <f>C5-C4</f>
        <v>33304.754399999998</v>
      </c>
    </row>
    <row r="6" spans="1:11" hidden="1" x14ac:dyDescent="0.25">
      <c r="A6" s="10">
        <v>110</v>
      </c>
      <c r="B6" s="10">
        <v>0</v>
      </c>
      <c r="C6" s="14">
        <v>4481.2598999999991</v>
      </c>
      <c r="D6" s="5"/>
    </row>
    <row r="7" spans="1:11" x14ac:dyDescent="0.25">
      <c r="A7" s="9">
        <v>110</v>
      </c>
      <c r="B7" s="9">
        <v>7</v>
      </c>
      <c r="C7" s="15">
        <v>19100.195899999999</v>
      </c>
      <c r="D7" s="5">
        <f>C7-C6</f>
        <v>14618.936</v>
      </c>
    </row>
    <row r="8" spans="1:11" hidden="1" x14ac:dyDescent="0.25">
      <c r="A8" s="10">
        <v>111</v>
      </c>
      <c r="B8" s="10">
        <v>0</v>
      </c>
      <c r="C8" s="14">
        <v>6364.3500500000009</v>
      </c>
      <c r="D8" s="5"/>
    </row>
    <row r="9" spans="1:11" x14ac:dyDescent="0.25">
      <c r="A9" s="9">
        <v>111</v>
      </c>
      <c r="B9" s="9">
        <v>7</v>
      </c>
      <c r="C9" s="15">
        <v>57531.9948</v>
      </c>
      <c r="D9" s="5">
        <f>C9-C8</f>
        <v>51167.644749999999</v>
      </c>
    </row>
    <row r="10" spans="1:11" hidden="1" x14ac:dyDescent="0.25">
      <c r="A10" s="10">
        <v>112</v>
      </c>
      <c r="B10" s="10">
        <v>0</v>
      </c>
      <c r="C10" s="14">
        <v>4888.3032999999996</v>
      </c>
      <c r="D10" s="5"/>
    </row>
    <row r="11" spans="1:11" x14ac:dyDescent="0.25">
      <c r="A11" s="9">
        <v>112</v>
      </c>
      <c r="B11" s="9">
        <v>7</v>
      </c>
      <c r="C11" s="15">
        <v>25665.155299999999</v>
      </c>
      <c r="D11" s="5">
        <f>C11-C10</f>
        <v>20776.851999999999</v>
      </c>
    </row>
    <row r="12" spans="1:11" hidden="1" x14ac:dyDescent="0.25">
      <c r="A12" s="10">
        <v>204</v>
      </c>
      <c r="B12" s="10">
        <v>0</v>
      </c>
      <c r="C12" s="14">
        <v>2096.9946999999997</v>
      </c>
      <c r="D12" s="5"/>
    </row>
    <row r="13" spans="1:11" x14ac:dyDescent="0.25">
      <c r="A13" s="9">
        <v>204</v>
      </c>
      <c r="B13" s="9">
        <v>7</v>
      </c>
      <c r="C13" s="15">
        <v>5486.2584999999999</v>
      </c>
      <c r="D13" s="5">
        <f>C13-C12</f>
        <v>3389.2638000000002</v>
      </c>
    </row>
    <row r="14" spans="1:11" hidden="1" x14ac:dyDescent="0.25">
      <c r="A14" s="10">
        <v>207</v>
      </c>
      <c r="B14" s="10">
        <v>0</v>
      </c>
      <c r="C14" s="14">
        <v>17341.732200000002</v>
      </c>
      <c r="D14" s="5"/>
      <c r="I14" s="12" t="s">
        <v>1</v>
      </c>
      <c r="J14" s="12" t="s">
        <v>2</v>
      </c>
      <c r="K14" s="2" t="s">
        <v>222</v>
      </c>
    </row>
    <row r="15" spans="1:11" x14ac:dyDescent="0.25">
      <c r="A15" s="9">
        <v>207</v>
      </c>
      <c r="B15" s="9">
        <v>7</v>
      </c>
      <c r="C15" s="15">
        <v>98610.644400000005</v>
      </c>
      <c r="D15" s="5">
        <f>C15-C14</f>
        <v>81268.912200000006</v>
      </c>
      <c r="I15" s="10">
        <v>103</v>
      </c>
      <c r="J15" s="10">
        <v>7</v>
      </c>
      <c r="K15">
        <v>679075.13799999992</v>
      </c>
    </row>
    <row r="16" spans="1:11" hidden="1" x14ac:dyDescent="0.25">
      <c r="A16" s="10">
        <v>302</v>
      </c>
      <c r="B16" s="10">
        <v>0</v>
      </c>
      <c r="C16" s="14">
        <v>5364.2819499999987</v>
      </c>
      <c r="D16" s="5"/>
      <c r="I16" s="9">
        <v>103</v>
      </c>
      <c r="J16" s="9">
        <v>28</v>
      </c>
      <c r="K16">
        <v>121978.542</v>
      </c>
    </row>
    <row r="17" spans="1:11" x14ac:dyDescent="0.25">
      <c r="A17" s="9">
        <v>302</v>
      </c>
      <c r="B17" s="9">
        <v>7</v>
      </c>
      <c r="C17" s="15">
        <v>30593.701799999999</v>
      </c>
      <c r="D17" s="5">
        <f>C17-C16</f>
        <v>25229.419849999998</v>
      </c>
      <c r="I17" s="10">
        <v>103</v>
      </c>
      <c r="J17" s="10">
        <v>59</v>
      </c>
      <c r="K17">
        <v>46280.508999999998</v>
      </c>
    </row>
    <row r="18" spans="1:11" hidden="1" x14ac:dyDescent="0.25">
      <c r="A18" s="10">
        <v>307</v>
      </c>
      <c r="B18" s="10">
        <v>0</v>
      </c>
      <c r="C18" s="14">
        <v>4836.8946000000005</v>
      </c>
      <c r="D18" s="5"/>
      <c r="I18" s="9">
        <v>107</v>
      </c>
      <c r="J18" s="9">
        <v>7</v>
      </c>
      <c r="K18">
        <v>402185.46100000001</v>
      </c>
    </row>
    <row r="19" spans="1:11" x14ac:dyDescent="0.25">
      <c r="A19" s="9">
        <v>307</v>
      </c>
      <c r="B19" s="9">
        <v>7</v>
      </c>
      <c r="C19" s="15">
        <v>29388.13</v>
      </c>
      <c r="D19" s="5">
        <f>C19-C18</f>
        <v>24551.235400000001</v>
      </c>
      <c r="I19" s="10">
        <v>107</v>
      </c>
      <c r="J19" s="10">
        <v>28</v>
      </c>
      <c r="K19">
        <v>92198.581999999995</v>
      </c>
    </row>
    <row r="20" spans="1:11" hidden="1" x14ac:dyDescent="0.25">
      <c r="A20" s="10">
        <v>308</v>
      </c>
      <c r="B20" s="10">
        <v>0</v>
      </c>
      <c r="C20" s="14">
        <v>16734.32575</v>
      </c>
      <c r="D20" s="5"/>
      <c r="I20" s="9">
        <v>107</v>
      </c>
      <c r="J20" s="9">
        <v>59</v>
      </c>
      <c r="K20">
        <v>103697.204</v>
      </c>
    </row>
    <row r="21" spans="1:11" x14ac:dyDescent="0.25">
      <c r="A21" s="9">
        <v>308</v>
      </c>
      <c r="B21" s="9">
        <v>7</v>
      </c>
      <c r="C21" s="15">
        <v>61797.501200000006</v>
      </c>
      <c r="D21" s="5">
        <f>C21-C20</f>
        <v>45063.17545000001</v>
      </c>
      <c r="I21" s="10">
        <v>110</v>
      </c>
      <c r="J21" s="10">
        <v>7</v>
      </c>
      <c r="K21">
        <v>191001.959</v>
      </c>
    </row>
    <row r="22" spans="1:11" hidden="1" x14ac:dyDescent="0.25">
      <c r="A22" s="10">
        <v>311</v>
      </c>
      <c r="B22" s="10">
        <v>0</v>
      </c>
      <c r="C22" s="14">
        <v>7464.8280500000001</v>
      </c>
      <c r="D22" s="5"/>
      <c r="I22" s="9">
        <v>110</v>
      </c>
      <c r="J22" s="9">
        <v>28</v>
      </c>
      <c r="K22">
        <v>75162.448000000004</v>
      </c>
    </row>
    <row r="23" spans="1:11" x14ac:dyDescent="0.25">
      <c r="A23" s="9">
        <v>311</v>
      </c>
      <c r="B23" s="9">
        <v>7</v>
      </c>
      <c r="C23" s="15">
        <v>21372.873100000001</v>
      </c>
      <c r="D23" s="5">
        <f>C23-C22</f>
        <v>13908.045050000001</v>
      </c>
      <c r="I23" s="10">
        <v>110</v>
      </c>
      <c r="J23" s="10">
        <v>59</v>
      </c>
      <c r="K23">
        <v>57327.761999999995</v>
      </c>
    </row>
    <row r="24" spans="1:11" hidden="1" x14ac:dyDescent="0.25">
      <c r="A24" s="10">
        <v>312</v>
      </c>
      <c r="B24" s="10">
        <v>0</v>
      </c>
      <c r="C24" s="14">
        <v>6270.1039499999997</v>
      </c>
      <c r="D24" s="5"/>
      <c r="I24" s="9">
        <v>111</v>
      </c>
      <c r="J24" s="9">
        <v>7</v>
      </c>
      <c r="K24">
        <v>575319.94799999997</v>
      </c>
    </row>
    <row r="25" spans="1:11" x14ac:dyDescent="0.25">
      <c r="A25" s="11">
        <v>312</v>
      </c>
      <c r="B25" s="11">
        <v>7</v>
      </c>
      <c r="C25" s="16">
        <v>16820.5128</v>
      </c>
      <c r="D25" s="5">
        <f>C25-C24</f>
        <v>10550.40885</v>
      </c>
      <c r="I25" s="10">
        <v>111</v>
      </c>
      <c r="J25" s="10">
        <v>28</v>
      </c>
      <c r="K25">
        <v>274649.12900000002</v>
      </c>
    </row>
    <row r="26" spans="1:11" x14ac:dyDescent="0.25">
      <c r="I26" s="9">
        <v>111</v>
      </c>
      <c r="J26" s="9">
        <v>59</v>
      </c>
      <c r="K26">
        <v>61970.667000000001</v>
      </c>
    </row>
    <row r="27" spans="1:11" x14ac:dyDescent="0.25">
      <c r="I27" s="10">
        <v>112</v>
      </c>
      <c r="J27" s="10">
        <v>7</v>
      </c>
      <c r="K27">
        <v>256651.55299999999</v>
      </c>
    </row>
    <row r="28" spans="1:11" x14ac:dyDescent="0.25">
      <c r="I28" s="9">
        <v>112</v>
      </c>
      <c r="J28" s="9">
        <v>28</v>
      </c>
      <c r="K28">
        <v>95436.145999999993</v>
      </c>
    </row>
    <row r="29" spans="1:11" x14ac:dyDescent="0.25">
      <c r="I29" s="10">
        <v>112</v>
      </c>
      <c r="J29" s="10">
        <v>59</v>
      </c>
      <c r="K29">
        <v>77562.922000000006</v>
      </c>
    </row>
    <row r="30" spans="1:11" x14ac:dyDescent="0.25">
      <c r="I30" s="9">
        <v>204</v>
      </c>
      <c r="J30" s="9">
        <v>7</v>
      </c>
      <c r="K30">
        <v>54862.584999999999</v>
      </c>
    </row>
    <row r="31" spans="1:11" x14ac:dyDescent="0.25">
      <c r="I31" s="10">
        <v>204</v>
      </c>
      <c r="J31" s="10">
        <v>28</v>
      </c>
      <c r="K31">
        <v>12911.347</v>
      </c>
    </row>
    <row r="32" spans="1:11" x14ac:dyDescent="0.25">
      <c r="I32" s="9">
        <v>204</v>
      </c>
      <c r="J32" s="9">
        <v>59</v>
      </c>
      <c r="K32">
        <v>22810.219000000001</v>
      </c>
    </row>
    <row r="33" spans="9:11" x14ac:dyDescent="0.25">
      <c r="I33" s="10">
        <v>207</v>
      </c>
      <c r="J33" s="10">
        <v>7</v>
      </c>
      <c r="K33">
        <v>986106.44400000002</v>
      </c>
    </row>
    <row r="34" spans="9:11" x14ac:dyDescent="0.25">
      <c r="I34" s="9">
        <v>207</v>
      </c>
      <c r="J34" s="9">
        <v>28</v>
      </c>
      <c r="K34">
        <v>220304.33799999999</v>
      </c>
    </row>
    <row r="35" spans="9:11" x14ac:dyDescent="0.25">
      <c r="I35" s="10">
        <v>207</v>
      </c>
      <c r="J35" s="10">
        <v>59</v>
      </c>
      <c r="K35">
        <v>74393.690999999992</v>
      </c>
    </row>
    <row r="36" spans="9:11" x14ac:dyDescent="0.25">
      <c r="I36" s="9">
        <v>302</v>
      </c>
      <c r="J36" s="9">
        <v>7</v>
      </c>
      <c r="K36">
        <v>305937.01799999998</v>
      </c>
    </row>
    <row r="37" spans="9:11" x14ac:dyDescent="0.25">
      <c r="I37" s="10">
        <v>302</v>
      </c>
      <c r="J37" s="10">
        <v>28</v>
      </c>
      <c r="K37">
        <v>42215.864000000001</v>
      </c>
    </row>
    <row r="38" spans="9:11" x14ac:dyDescent="0.25">
      <c r="I38" s="9">
        <v>302</v>
      </c>
      <c r="J38" s="9">
        <v>59</v>
      </c>
      <c r="K38">
        <v>51671.956999999995</v>
      </c>
    </row>
    <row r="39" spans="9:11" x14ac:dyDescent="0.25">
      <c r="I39" s="10">
        <v>307</v>
      </c>
      <c r="J39" s="10">
        <v>7</v>
      </c>
      <c r="K39">
        <v>293881.3</v>
      </c>
    </row>
    <row r="40" spans="9:11" x14ac:dyDescent="0.25">
      <c r="I40" s="9">
        <v>307</v>
      </c>
      <c r="J40" s="9">
        <v>28</v>
      </c>
      <c r="K40">
        <v>40787.47</v>
      </c>
    </row>
    <row r="41" spans="9:11" x14ac:dyDescent="0.25">
      <c r="I41" s="10">
        <v>307</v>
      </c>
      <c r="J41" s="10">
        <v>59</v>
      </c>
      <c r="K41">
        <v>15401.879000000001</v>
      </c>
    </row>
    <row r="42" spans="9:11" x14ac:dyDescent="0.25">
      <c r="I42" s="9">
        <v>308</v>
      </c>
      <c r="J42" s="9">
        <v>7</v>
      </c>
      <c r="K42">
        <v>617975.01199999999</v>
      </c>
    </row>
    <row r="43" spans="9:11" x14ac:dyDescent="0.25">
      <c r="I43" s="10">
        <v>308</v>
      </c>
      <c r="J43" s="10">
        <v>28</v>
      </c>
      <c r="K43">
        <v>109985.073</v>
      </c>
    </row>
    <row r="44" spans="9:11" x14ac:dyDescent="0.25">
      <c r="I44" s="9">
        <v>308</v>
      </c>
      <c r="J44" s="9">
        <v>59</v>
      </c>
      <c r="K44">
        <v>132380.67600000001</v>
      </c>
    </row>
    <row r="45" spans="9:11" x14ac:dyDescent="0.25">
      <c r="I45" s="10">
        <v>311</v>
      </c>
      <c r="J45" s="10">
        <v>7</v>
      </c>
      <c r="K45">
        <v>213728.731</v>
      </c>
    </row>
    <row r="46" spans="9:11" x14ac:dyDescent="0.25">
      <c r="I46" s="9">
        <v>311</v>
      </c>
      <c r="J46" s="9">
        <v>28</v>
      </c>
      <c r="K46">
        <v>137063.21399999998</v>
      </c>
    </row>
    <row r="47" spans="9:11" x14ac:dyDescent="0.25">
      <c r="I47" s="10">
        <v>311</v>
      </c>
      <c r="J47" s="10">
        <v>59</v>
      </c>
      <c r="K47">
        <v>77658.509999999995</v>
      </c>
    </row>
    <row r="48" spans="9:11" x14ac:dyDescent="0.25">
      <c r="I48" s="9">
        <v>312</v>
      </c>
      <c r="J48" s="9">
        <v>7</v>
      </c>
      <c r="K48">
        <v>168205.128</v>
      </c>
    </row>
    <row r="49" spans="9:11" x14ac:dyDescent="0.25">
      <c r="I49" s="10">
        <v>312</v>
      </c>
      <c r="J49" s="10">
        <v>28</v>
      </c>
      <c r="K49">
        <v>56964.351000000002</v>
      </c>
    </row>
    <row r="50" spans="9:11" x14ac:dyDescent="0.25">
      <c r="I50" s="11">
        <v>312</v>
      </c>
      <c r="J50" s="11">
        <v>59</v>
      </c>
      <c r="K50">
        <v>81780.027000000002</v>
      </c>
    </row>
  </sheetData>
  <autoFilter ref="A1:C50" xr:uid="{8EFF99D6-BCC1-48D8-90FA-1CF60FB3C758}">
    <filterColumn colId="1">
      <filters blank="1">
        <filter val="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D697-359E-451A-A854-2F0B144C625D}">
  <dimension ref="A1:C37"/>
  <sheetViews>
    <sheetView workbookViewId="0">
      <selection sqref="A1:C37"/>
    </sheetView>
  </sheetViews>
  <sheetFormatPr defaultRowHeight="15" x14ac:dyDescent="0.25"/>
  <sheetData>
    <row r="1" spans="1:3" x14ac:dyDescent="0.25">
      <c r="A1" s="12" t="s">
        <v>1</v>
      </c>
      <c r="B1" s="12" t="s">
        <v>2</v>
      </c>
      <c r="C1" s="2" t="s">
        <v>222</v>
      </c>
    </row>
    <row r="2" spans="1:3" x14ac:dyDescent="0.25">
      <c r="A2" s="10">
        <v>103</v>
      </c>
      <c r="B2" s="10">
        <v>7</v>
      </c>
      <c r="C2">
        <v>679075.13799999992</v>
      </c>
    </row>
    <row r="3" spans="1:3" x14ac:dyDescent="0.25">
      <c r="A3" s="9">
        <v>103</v>
      </c>
      <c r="B3" s="9">
        <v>28</v>
      </c>
      <c r="C3">
        <v>121978.542</v>
      </c>
    </row>
    <row r="4" spans="1:3" x14ac:dyDescent="0.25">
      <c r="A4" s="10">
        <v>103</v>
      </c>
      <c r="B4" s="10">
        <v>59</v>
      </c>
      <c r="C4">
        <v>46280.508999999998</v>
      </c>
    </row>
    <row r="5" spans="1:3" x14ac:dyDescent="0.25">
      <c r="A5" s="9">
        <v>107</v>
      </c>
      <c r="B5" s="9">
        <v>7</v>
      </c>
      <c r="C5">
        <v>402185.46100000001</v>
      </c>
    </row>
    <row r="6" spans="1:3" x14ac:dyDescent="0.25">
      <c r="A6" s="10">
        <v>107</v>
      </c>
      <c r="B6" s="10">
        <v>28</v>
      </c>
      <c r="C6">
        <v>92198.581999999995</v>
      </c>
    </row>
    <row r="7" spans="1:3" x14ac:dyDescent="0.25">
      <c r="A7" s="9">
        <v>107</v>
      </c>
      <c r="B7" s="9">
        <v>59</v>
      </c>
      <c r="C7">
        <v>103697.204</v>
      </c>
    </row>
    <row r="8" spans="1:3" x14ac:dyDescent="0.25">
      <c r="A8" s="10">
        <v>110</v>
      </c>
      <c r="B8" s="10">
        <v>7</v>
      </c>
      <c r="C8">
        <v>191001.959</v>
      </c>
    </row>
    <row r="9" spans="1:3" x14ac:dyDescent="0.25">
      <c r="A9" s="9">
        <v>110</v>
      </c>
      <c r="B9" s="9">
        <v>28</v>
      </c>
      <c r="C9">
        <v>75162.448000000004</v>
      </c>
    </row>
    <row r="10" spans="1:3" x14ac:dyDescent="0.25">
      <c r="A10" s="10">
        <v>110</v>
      </c>
      <c r="B10" s="10">
        <v>59</v>
      </c>
      <c r="C10">
        <v>57327.761999999995</v>
      </c>
    </row>
    <row r="11" spans="1:3" x14ac:dyDescent="0.25">
      <c r="A11" s="9">
        <v>111</v>
      </c>
      <c r="B11" s="9">
        <v>7</v>
      </c>
      <c r="C11">
        <v>575319.94799999997</v>
      </c>
    </row>
    <row r="12" spans="1:3" x14ac:dyDescent="0.25">
      <c r="A12" s="10">
        <v>111</v>
      </c>
      <c r="B12" s="10">
        <v>28</v>
      </c>
      <c r="C12">
        <v>274649.12900000002</v>
      </c>
    </row>
    <row r="13" spans="1:3" x14ac:dyDescent="0.25">
      <c r="A13" s="9">
        <v>111</v>
      </c>
      <c r="B13" s="9">
        <v>59</v>
      </c>
      <c r="C13">
        <v>61970.667000000001</v>
      </c>
    </row>
    <row r="14" spans="1:3" x14ac:dyDescent="0.25">
      <c r="A14" s="10">
        <v>112</v>
      </c>
      <c r="B14" s="10">
        <v>7</v>
      </c>
      <c r="C14">
        <v>256651.55299999999</v>
      </c>
    </row>
    <row r="15" spans="1:3" x14ac:dyDescent="0.25">
      <c r="A15" s="9">
        <v>112</v>
      </c>
      <c r="B15" s="9">
        <v>28</v>
      </c>
      <c r="C15">
        <v>95436.145999999993</v>
      </c>
    </row>
    <row r="16" spans="1:3" x14ac:dyDescent="0.25">
      <c r="A16" s="10">
        <v>112</v>
      </c>
      <c r="B16" s="10">
        <v>59</v>
      </c>
      <c r="C16">
        <v>77562.922000000006</v>
      </c>
    </row>
    <row r="17" spans="1:3" x14ac:dyDescent="0.25">
      <c r="A17" s="9">
        <v>204</v>
      </c>
      <c r="B17" s="9">
        <v>7</v>
      </c>
      <c r="C17">
        <v>54862.584999999999</v>
      </c>
    </row>
    <row r="18" spans="1:3" x14ac:dyDescent="0.25">
      <c r="A18" s="10">
        <v>204</v>
      </c>
      <c r="B18" s="10">
        <v>28</v>
      </c>
      <c r="C18">
        <v>12911.347</v>
      </c>
    </row>
    <row r="19" spans="1:3" x14ac:dyDescent="0.25">
      <c r="A19" s="9">
        <v>204</v>
      </c>
      <c r="B19" s="9">
        <v>59</v>
      </c>
      <c r="C19">
        <v>22810.219000000001</v>
      </c>
    </row>
    <row r="20" spans="1:3" x14ac:dyDescent="0.25">
      <c r="A20" s="10">
        <v>207</v>
      </c>
      <c r="B20" s="10">
        <v>7</v>
      </c>
      <c r="C20">
        <v>986106.44400000002</v>
      </c>
    </row>
    <row r="21" spans="1:3" x14ac:dyDescent="0.25">
      <c r="A21" s="9">
        <v>207</v>
      </c>
      <c r="B21" s="9">
        <v>28</v>
      </c>
      <c r="C21">
        <v>220304.33799999999</v>
      </c>
    </row>
    <row r="22" spans="1:3" x14ac:dyDescent="0.25">
      <c r="A22" s="10">
        <v>207</v>
      </c>
      <c r="B22" s="10">
        <v>59</v>
      </c>
      <c r="C22">
        <v>74393.690999999992</v>
      </c>
    </row>
    <row r="23" spans="1:3" x14ac:dyDescent="0.25">
      <c r="A23" s="9">
        <v>302</v>
      </c>
      <c r="B23" s="9">
        <v>7</v>
      </c>
      <c r="C23">
        <v>305937.01799999998</v>
      </c>
    </row>
    <row r="24" spans="1:3" x14ac:dyDescent="0.25">
      <c r="A24" s="10">
        <v>302</v>
      </c>
      <c r="B24" s="10">
        <v>28</v>
      </c>
      <c r="C24">
        <v>42215.864000000001</v>
      </c>
    </row>
    <row r="25" spans="1:3" x14ac:dyDescent="0.25">
      <c r="A25" s="9">
        <v>302</v>
      </c>
      <c r="B25" s="9">
        <v>59</v>
      </c>
      <c r="C25">
        <v>51671.956999999995</v>
      </c>
    </row>
    <row r="26" spans="1:3" x14ac:dyDescent="0.25">
      <c r="A26" s="10">
        <v>307</v>
      </c>
      <c r="B26" s="10">
        <v>7</v>
      </c>
      <c r="C26">
        <v>293881.3</v>
      </c>
    </row>
    <row r="27" spans="1:3" x14ac:dyDescent="0.25">
      <c r="A27" s="9">
        <v>307</v>
      </c>
      <c r="B27" s="9">
        <v>28</v>
      </c>
      <c r="C27">
        <v>40787.47</v>
      </c>
    </row>
    <row r="28" spans="1:3" x14ac:dyDescent="0.25">
      <c r="A28" s="10">
        <v>307</v>
      </c>
      <c r="B28" s="10">
        <v>59</v>
      </c>
      <c r="C28">
        <v>15401.879000000001</v>
      </c>
    </row>
    <row r="29" spans="1:3" x14ac:dyDescent="0.25">
      <c r="A29" s="9">
        <v>308</v>
      </c>
      <c r="B29" s="9">
        <v>7</v>
      </c>
      <c r="C29">
        <v>617975.01199999999</v>
      </c>
    </row>
    <row r="30" spans="1:3" x14ac:dyDescent="0.25">
      <c r="A30" s="10">
        <v>308</v>
      </c>
      <c r="B30" s="10">
        <v>28</v>
      </c>
      <c r="C30">
        <v>109985.073</v>
      </c>
    </row>
    <row r="31" spans="1:3" x14ac:dyDescent="0.25">
      <c r="A31" s="9">
        <v>308</v>
      </c>
      <c r="B31" s="9">
        <v>59</v>
      </c>
      <c r="C31">
        <v>132380.67600000001</v>
      </c>
    </row>
    <row r="32" spans="1:3" x14ac:dyDescent="0.25">
      <c r="A32" s="10">
        <v>311</v>
      </c>
      <c r="B32" s="10">
        <v>7</v>
      </c>
      <c r="C32">
        <v>213728.731</v>
      </c>
    </row>
    <row r="33" spans="1:3" x14ac:dyDescent="0.25">
      <c r="A33" s="9">
        <v>311</v>
      </c>
      <c r="B33" s="9">
        <v>28</v>
      </c>
      <c r="C33">
        <v>137063.21399999998</v>
      </c>
    </row>
    <row r="34" spans="1:3" x14ac:dyDescent="0.25">
      <c r="A34" s="10">
        <v>311</v>
      </c>
      <c r="B34" s="10">
        <v>59</v>
      </c>
      <c r="C34">
        <v>77658.509999999995</v>
      </c>
    </row>
    <row r="35" spans="1:3" x14ac:dyDescent="0.25">
      <c r="A35" s="9">
        <v>312</v>
      </c>
      <c r="B35" s="9">
        <v>7</v>
      </c>
      <c r="C35">
        <v>168205.128</v>
      </c>
    </row>
    <row r="36" spans="1:3" x14ac:dyDescent="0.25">
      <c r="A36" s="10">
        <v>312</v>
      </c>
      <c r="B36" s="10">
        <v>28</v>
      </c>
      <c r="C36">
        <v>56964.351000000002</v>
      </c>
    </row>
    <row r="37" spans="1:3" x14ac:dyDescent="0.25">
      <c r="A37" s="11">
        <v>312</v>
      </c>
      <c r="B37" s="11">
        <v>59</v>
      </c>
      <c r="C37">
        <v>81780.027000000002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9DD9274-A68A-4533-AE9D-3F11E6BC2928}">
  <ds:schemaRefs/>
</ds:datastoreItem>
</file>

<file path=customXml/itemProps10.xml><?xml version="1.0" encoding="utf-8"?>
<ds:datastoreItem xmlns:ds="http://schemas.openxmlformats.org/officeDocument/2006/customXml" ds:itemID="{F1330B0B-0A2A-4272-B4CD-63A9625AFEB2}">
  <ds:schemaRefs/>
</ds:datastoreItem>
</file>

<file path=customXml/itemProps11.xml><?xml version="1.0" encoding="utf-8"?>
<ds:datastoreItem xmlns:ds="http://schemas.openxmlformats.org/officeDocument/2006/customXml" ds:itemID="{B3D3E6C6-0B8D-4266-880B-80055D028126}">
  <ds:schemaRefs/>
</ds:datastoreItem>
</file>

<file path=customXml/itemProps12.xml><?xml version="1.0" encoding="utf-8"?>
<ds:datastoreItem xmlns:ds="http://schemas.openxmlformats.org/officeDocument/2006/customXml" ds:itemID="{2DE623F5-D20B-4B0B-B8A8-EACB9B8C9297}">
  <ds:schemaRefs/>
</ds:datastoreItem>
</file>

<file path=customXml/itemProps13.xml><?xml version="1.0" encoding="utf-8"?>
<ds:datastoreItem xmlns:ds="http://schemas.openxmlformats.org/officeDocument/2006/customXml" ds:itemID="{05CDCE82-DB15-4C90-A5FC-9A17DE947F4A}">
  <ds:schemaRefs/>
</ds:datastoreItem>
</file>

<file path=customXml/itemProps14.xml><?xml version="1.0" encoding="utf-8"?>
<ds:datastoreItem xmlns:ds="http://schemas.openxmlformats.org/officeDocument/2006/customXml" ds:itemID="{0E001FED-9906-4611-BBEB-074D8A3D80B1}">
  <ds:schemaRefs/>
</ds:datastoreItem>
</file>

<file path=customXml/itemProps15.xml><?xml version="1.0" encoding="utf-8"?>
<ds:datastoreItem xmlns:ds="http://schemas.openxmlformats.org/officeDocument/2006/customXml" ds:itemID="{55C4C192-AF6B-4428-844D-7F1E734EE8A4}">
  <ds:schemaRefs/>
</ds:datastoreItem>
</file>

<file path=customXml/itemProps16.xml><?xml version="1.0" encoding="utf-8"?>
<ds:datastoreItem xmlns:ds="http://schemas.openxmlformats.org/officeDocument/2006/customXml" ds:itemID="{4380C28A-9C30-4499-9C43-5D172A9160A8}">
  <ds:schemaRefs/>
</ds:datastoreItem>
</file>

<file path=customXml/itemProps2.xml><?xml version="1.0" encoding="utf-8"?>
<ds:datastoreItem xmlns:ds="http://schemas.openxmlformats.org/officeDocument/2006/customXml" ds:itemID="{8B5D02F2-D57E-4797-A7B3-90F1DABC7DAD}">
  <ds:schemaRefs/>
</ds:datastoreItem>
</file>

<file path=customXml/itemProps3.xml><?xml version="1.0" encoding="utf-8"?>
<ds:datastoreItem xmlns:ds="http://schemas.openxmlformats.org/officeDocument/2006/customXml" ds:itemID="{E36BD61D-6A73-47AA-875D-B8913E37AFA0}">
  <ds:schemaRefs/>
</ds:datastoreItem>
</file>

<file path=customXml/itemProps4.xml><?xml version="1.0" encoding="utf-8"?>
<ds:datastoreItem xmlns:ds="http://schemas.openxmlformats.org/officeDocument/2006/customXml" ds:itemID="{A9AD71A4-7ADF-44EE-A04E-65A642B67917}">
  <ds:schemaRefs/>
</ds:datastoreItem>
</file>

<file path=customXml/itemProps5.xml><?xml version="1.0" encoding="utf-8"?>
<ds:datastoreItem xmlns:ds="http://schemas.openxmlformats.org/officeDocument/2006/customXml" ds:itemID="{3919F45E-7F90-42B6-9788-37DF67AB1B9E}">
  <ds:schemaRefs/>
</ds:datastoreItem>
</file>

<file path=customXml/itemProps6.xml><?xml version="1.0" encoding="utf-8"?>
<ds:datastoreItem xmlns:ds="http://schemas.openxmlformats.org/officeDocument/2006/customXml" ds:itemID="{07729E86-7DEB-4247-8EF3-80AB1D9CC60F}">
  <ds:schemaRefs/>
</ds:datastoreItem>
</file>

<file path=customXml/itemProps7.xml><?xml version="1.0" encoding="utf-8"?>
<ds:datastoreItem xmlns:ds="http://schemas.openxmlformats.org/officeDocument/2006/customXml" ds:itemID="{1F38FC49-B6A5-47AF-9885-0219314EA695}">
  <ds:schemaRefs/>
</ds:datastoreItem>
</file>

<file path=customXml/itemProps8.xml><?xml version="1.0" encoding="utf-8"?>
<ds:datastoreItem xmlns:ds="http://schemas.openxmlformats.org/officeDocument/2006/customXml" ds:itemID="{48369D96-02C2-4D23-A1CB-06E94AB81CB6}">
  <ds:schemaRefs/>
</ds:datastoreItem>
</file>

<file path=customXml/itemProps9.xml><?xml version="1.0" encoding="utf-8"?>
<ds:datastoreItem xmlns:ds="http://schemas.openxmlformats.org/officeDocument/2006/customXml" ds:itemID="{1DD707A6-3C0F-45C3-B546-0FE94B8EAE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112Cens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2025-01-15T16:27:22Z</dcterms:modified>
</cp:coreProperties>
</file>