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343" documentId="13_ncr:1_{88FE44C8-070E-4DB6-88E4-F6BAD5C61D10}" xr6:coauthVersionLast="47" xr6:coauthVersionMax="47" xr10:uidLastSave="{52F3FDA3-686A-468F-8BB1-11386E9ED80B}"/>
  <bookViews>
    <workbookView xWindow="-120" yWindow="-120" windowWidth="28110" windowHeight="16440" activeTab="1" xr2:uid="{387CD507-82B1-4C9D-93D1-010DDFD83030}"/>
  </bookViews>
  <sheets>
    <sheet name="Sheet1" sheetId="3" r:id="rId1"/>
    <sheet name="Sheet2" sheetId="4" r:id="rId2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<sst xmlns="http://schemas.openxmlformats.org/spreadsheetml/2006/main" count="16" uniqueCount="16">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</sst>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34"/>
  <sheetViews>
    <sheetView zoomScale="115" zoomScaleNormal="115" workbookViewId="0">
      <selection activeCell="I21" sqref="I21"/>
    </sheetView>
  </sheetViews>
  <sheetFormatPr defaultRowHeight="15" x14ac:dyDescent="0.25"/>
  <cols>
    <col min="1" max="1" width="9.140625" customWidth="1"/>
    <col min="2" max="3" width="8.85546875" style="4" customWidth="1"/>
    <col min="4" max="4" width="9" bestFit="1" customWidth="1"/>
    <col min="5" max="5" width="3.85546875" bestFit="1" customWidth="1"/>
    <col min="6" max="6" width="9" style="4" bestFit="1" customWidth="1"/>
    <col min="7" max="7" width="2.28515625" bestFit="1" customWidth="1"/>
    <col min="8" max="8" width="8.140625" bestFit="1" customWidth="1"/>
    <col min="9" max="9" width="9" bestFit="1" customWidth="1"/>
    <col min="10" max="10" width="10.85546875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1" t="s">
        <v>9</v>
      </c>
      <c r="B1" t="s">
        <v>0</v>
      </c>
      <c r="C1" t="s">
        <v>15</v>
      </c>
      <c r="D1" t="s">
        <v>12</v>
      </c>
      <c r="E1" t="s">
        <v>13</v>
      </c>
      <c r="F1" t="s">
        <v>1</v>
      </c>
      <c r="G1" t="s">
        <v>14</v>
      </c>
      <c r="H1" t="s">
        <v>2</v>
      </c>
      <c r="I1" t="s">
        <v>3</v>
      </c>
      <c r="J1" t="s">
        <v>4</v>
      </c>
      <c r="K1" t="s">
        <v>10</v>
      </c>
      <c r="L1" t="s">
        <v>7</v>
      </c>
      <c r="M1" t="s">
        <v>6</v>
      </c>
      <c r="N1" t="s">
        <v>5</v>
      </c>
      <c r="O1" t="s">
        <v>8</v>
      </c>
    </row>
    <row r="2" spans="1:15" x14ac:dyDescent="0.25">
      <c r="A2" s="3">
        <v>103</v>
      </c>
      <c r="B2" s="4">
        <v>103189.08742834201</v>
      </c>
      <c r="C2" s="4">
        <v>303905.9215</v>
      </c>
      <c r="D2">
        <v>40000000</v>
      </c>
      <c r="E2">
        <v>75</v>
      </c>
      <c r="F2" s="8">
        <v>7.4813453600671594E-5</v>
      </c>
      <c r="G2">
        <v>4</v>
      </c>
      <c r="H2">
        <v>9.2522143775360295</v>
      </c>
      <c r="I2">
        <v>678.77141600581194</v>
      </c>
      <c r="J2">
        <v>0.40009349334339001</v>
      </c>
      <c r="K2">
        <v>0.16992184947043501</v>
      </c>
      <c r="L2">
        <v>5.6151841894413099</v>
      </c>
      <c r="M2">
        <v>0.50003509047206396</v>
      </c>
      <c r="N2">
        <v>3.5171092929172501</v>
      </c>
      <c r="O2">
        <v>11.401088731571599</v>
      </c>
    </row>
    <row r="3" spans="1:15" x14ac:dyDescent="0.25">
      <c r="A3" s="3">
        <v>107</v>
      </c>
      <c r="B3" s="4">
        <v>58043.2640862935</v>
      </c>
      <c r="C3" s="4">
        <v>69137.916999999987</v>
      </c>
      <c r="D3">
        <v>40000000</v>
      </c>
      <c r="E3">
        <v>75</v>
      </c>
      <c r="F3" s="8">
        <v>9.6529257307332589E-7</v>
      </c>
      <c r="G3">
        <v>4</v>
      </c>
      <c r="H3">
        <v>9.9992087482256409</v>
      </c>
      <c r="I3">
        <v>25.217477444177799</v>
      </c>
      <c r="J3">
        <v>2.4999592349115298</v>
      </c>
      <c r="K3">
        <v>0.161117323008761</v>
      </c>
      <c r="L3">
        <v>12.6784941902854</v>
      </c>
      <c r="M3">
        <v>0.500026046964406</v>
      </c>
      <c r="N3">
        <v>0.38408700217827602</v>
      </c>
      <c r="O3">
        <v>335.93938327009801</v>
      </c>
    </row>
    <row r="4" spans="1:15" x14ac:dyDescent="0.25">
      <c r="A4" s="3">
        <v>110</v>
      </c>
      <c r="B4" s="4">
        <v>125441.02868385149</v>
      </c>
      <c r="C4" s="4">
        <v>44812.598999999987</v>
      </c>
      <c r="D4">
        <v>40000000</v>
      </c>
      <c r="E4">
        <v>75</v>
      </c>
      <c r="F4">
        <v>1.53407550761245E-4</v>
      </c>
      <c r="G4">
        <v>4</v>
      </c>
      <c r="H4">
        <v>6.0968196900018503</v>
      </c>
      <c r="I4">
        <v>828.00876922527505</v>
      </c>
      <c r="J4">
        <v>0.43392985301021703</v>
      </c>
      <c r="K4">
        <v>9.5516995971270696E-2</v>
      </c>
      <c r="L4">
        <v>8.7764218800704299</v>
      </c>
      <c r="M4">
        <v>0.500328734292521</v>
      </c>
      <c r="N4">
        <v>9.9982141073098507</v>
      </c>
      <c r="O4">
        <v>634.52419226454094</v>
      </c>
    </row>
    <row r="5" spans="1:15" x14ac:dyDescent="0.25">
      <c r="A5" s="3">
        <v>111</v>
      </c>
      <c r="B5" s="4">
        <v>133576.32102528051</v>
      </c>
      <c r="C5" s="4">
        <v>63643.500500000002</v>
      </c>
      <c r="D5">
        <v>40000000</v>
      </c>
      <c r="E5">
        <v>75</v>
      </c>
      <c r="F5" s="8">
        <v>6.8670942248716895E-5</v>
      </c>
      <c r="G5">
        <v>4</v>
      </c>
      <c r="H5">
        <v>8.91608013604632</v>
      </c>
      <c r="I5">
        <v>595.15168425449895</v>
      </c>
      <c r="J5">
        <v>0.40058751003869802</v>
      </c>
      <c r="K5">
        <v>4.6618070821814301</v>
      </c>
      <c r="L5">
        <v>4.1102616212363996</v>
      </c>
      <c r="M5">
        <v>0.50063924926643899</v>
      </c>
      <c r="N5">
        <v>0.108479146828984</v>
      </c>
      <c r="O5">
        <v>75.725572757672097</v>
      </c>
    </row>
    <row r="6" spans="1:15" x14ac:dyDescent="0.25">
      <c r="A6" s="3">
        <v>112</v>
      </c>
      <c r="B6" s="4">
        <v>91874.885289202502</v>
      </c>
      <c r="C6" s="4">
        <v>48883.032999999996</v>
      </c>
      <c r="D6">
        <v>40000000</v>
      </c>
      <c r="E6">
        <v>75</v>
      </c>
      <c r="F6" s="8">
        <v>2.2972084188414701E-6</v>
      </c>
      <c r="G6">
        <v>4</v>
      </c>
      <c r="H6">
        <v>9.9983434103134208</v>
      </c>
      <c r="I6">
        <v>40.678638627496497</v>
      </c>
      <c r="J6">
        <v>2.1218572660456498</v>
      </c>
      <c r="K6">
        <v>0.12782155924672101</v>
      </c>
      <c r="L6">
        <v>3.6950193704802499</v>
      </c>
      <c r="M6">
        <v>0.63694514319947904</v>
      </c>
      <c r="N6">
        <v>9.9739328961483302</v>
      </c>
      <c r="O6">
        <v>53.762740063744999</v>
      </c>
    </row>
    <row r="7" spans="1:15" x14ac:dyDescent="0.25">
      <c r="A7" s="3">
        <v>204</v>
      </c>
      <c r="B7" s="4">
        <v>130149.54736443554</v>
      </c>
      <c r="C7" s="4">
        <v>20969.947</v>
      </c>
      <c r="D7">
        <v>40000000</v>
      </c>
      <c r="E7">
        <v>75</v>
      </c>
      <c r="F7">
        <v>5.7191077725656902E-4</v>
      </c>
      <c r="G7">
        <v>4</v>
      </c>
      <c r="H7">
        <v>1.7231453237428001</v>
      </c>
      <c r="I7">
        <v>640.78835587170101</v>
      </c>
      <c r="J7">
        <v>1.9892477125864501</v>
      </c>
      <c r="K7">
        <v>0.69286156900363205</v>
      </c>
      <c r="L7">
        <v>3.5200784824047999</v>
      </c>
      <c r="M7">
        <v>0.50036180215384496</v>
      </c>
      <c r="N7">
        <v>0.10060092458955699</v>
      </c>
      <c r="O7">
        <v>22520.1797451729</v>
      </c>
    </row>
    <row r="8" spans="1:15" x14ac:dyDescent="0.25">
      <c r="A8" s="3">
        <v>207</v>
      </c>
      <c r="B8" s="4">
        <v>1051896.9507343341</v>
      </c>
      <c r="C8" s="4">
        <v>173417.32200000001</v>
      </c>
      <c r="D8">
        <v>40000000</v>
      </c>
      <c r="E8">
        <v>75</v>
      </c>
      <c r="F8" s="8">
        <v>2.0857411967102501E-5</v>
      </c>
      <c r="G8">
        <v>4</v>
      </c>
      <c r="H8">
        <v>3.9012665921527798</v>
      </c>
      <c r="I8">
        <v>84.5165183619592</v>
      </c>
      <c r="J8">
        <v>1.0604014415360099</v>
      </c>
      <c r="K8">
        <v>2.8979372997412698</v>
      </c>
      <c r="L8">
        <v>6.9383632335624403</v>
      </c>
      <c r="M8">
        <v>0.50119217160156804</v>
      </c>
      <c r="N8">
        <v>0.10011516390295699</v>
      </c>
      <c r="O8">
        <v>2779.15130387605</v>
      </c>
    </row>
    <row r="9" spans="1:15" x14ac:dyDescent="0.25">
      <c r="A9" s="3">
        <v>302</v>
      </c>
      <c r="B9" s="4">
        <v>156531.75176465002</v>
      </c>
      <c r="C9" s="4">
        <v>53642.819499999991</v>
      </c>
      <c r="D9">
        <v>40000000</v>
      </c>
      <c r="E9">
        <v>75</v>
      </c>
      <c r="F9" s="8">
        <v>2.3988004993433101E-6</v>
      </c>
      <c r="G9">
        <v>4</v>
      </c>
      <c r="H9">
        <v>9.9436780025670597</v>
      </c>
      <c r="I9">
        <v>21.1490499344632</v>
      </c>
      <c r="J9">
        <v>1.46486440645759</v>
      </c>
      <c r="K9">
        <v>0.53879457852112</v>
      </c>
      <c r="L9">
        <v>9.0885466103524593</v>
      </c>
      <c r="M9">
        <v>0.50044990274812395</v>
      </c>
      <c r="N9">
        <v>0.108833297136046</v>
      </c>
      <c r="O9">
        <v>66.607224384853296</v>
      </c>
    </row>
    <row r="10" spans="1:15" x14ac:dyDescent="0.25">
      <c r="A10" s="3">
        <v>307</v>
      </c>
      <c r="B10" s="4">
        <v>118044.80092091049</v>
      </c>
      <c r="C10" s="4">
        <v>48368.946000000004</v>
      </c>
      <c r="D10">
        <v>40000000</v>
      </c>
      <c r="E10">
        <v>75</v>
      </c>
      <c r="F10" s="8">
        <v>4.0643238940133999E-6</v>
      </c>
      <c r="G10">
        <v>4</v>
      </c>
      <c r="H10">
        <v>6.8303542642742796</v>
      </c>
      <c r="I10">
        <v>17.6698127647402</v>
      </c>
      <c r="J10">
        <v>0.400061912505074</v>
      </c>
      <c r="K10">
        <v>2.0041449931470599</v>
      </c>
      <c r="L10">
        <v>4.1694017516230799</v>
      </c>
      <c r="M10">
        <v>1.3772166142865501</v>
      </c>
      <c r="N10">
        <v>2.5101939096939199</v>
      </c>
      <c r="O10">
        <v>235.43041852523899</v>
      </c>
    </row>
    <row r="11" spans="1:15" x14ac:dyDescent="0.25">
      <c r="A11" s="3">
        <v>308</v>
      </c>
      <c r="B11" s="4">
        <v>85322.978447038491</v>
      </c>
      <c r="C11" s="4">
        <v>167343.25750000001</v>
      </c>
      <c r="D11">
        <v>40000000</v>
      </c>
      <c r="E11">
        <v>75</v>
      </c>
      <c r="F11" s="8">
        <v>4.7409939577641703E-5</v>
      </c>
      <c r="G11">
        <v>4</v>
      </c>
      <c r="H11">
        <v>9.5998123945765794</v>
      </c>
      <c r="I11">
        <v>529.12106754515696</v>
      </c>
      <c r="J11">
        <v>0.40061180911522698</v>
      </c>
      <c r="K11">
        <v>0.18471722341383001</v>
      </c>
      <c r="L11">
        <v>4.9856768767116799</v>
      </c>
      <c r="M11">
        <v>0.50255424554615902</v>
      </c>
      <c r="N11">
        <v>3.3762316638607599</v>
      </c>
      <c r="O11">
        <v>506.46815750548501</v>
      </c>
    </row>
    <row r="12" spans="1:15" x14ac:dyDescent="0.25">
      <c r="A12" s="3">
        <v>311</v>
      </c>
      <c r="B12" s="4">
        <v>21917.343068197501</v>
      </c>
      <c r="C12" s="4">
        <v>74648.280499999993</v>
      </c>
      <c r="D12">
        <v>40000000</v>
      </c>
      <c r="E12">
        <v>75</v>
      </c>
      <c r="F12" s="8">
        <v>8.5346026818033802E-5</v>
      </c>
      <c r="G12">
        <v>4</v>
      </c>
      <c r="H12">
        <v>2.2142457790165402</v>
      </c>
      <c r="I12">
        <v>155.39193315003101</v>
      </c>
      <c r="J12">
        <v>2.3520729362909099</v>
      </c>
      <c r="K12">
        <v>7.5419746744921995E-2</v>
      </c>
      <c r="L12">
        <v>14.998946500196899</v>
      </c>
      <c r="M12">
        <v>0.50002667393094802</v>
      </c>
      <c r="N12">
        <v>9.7621469787949895</v>
      </c>
      <c r="O12">
        <v>22226.675303283599</v>
      </c>
    </row>
    <row r="13" spans="1:15" x14ac:dyDescent="0.25">
      <c r="A13" s="3">
        <v>312</v>
      </c>
      <c r="B13" s="4">
        <v>95894.777504065001</v>
      </c>
      <c r="C13" s="4">
        <v>62701.039499999999</v>
      </c>
      <c r="D13">
        <v>40000000</v>
      </c>
      <c r="E13">
        <v>75</v>
      </c>
      <c r="F13" s="8">
        <v>8.3927737204211794E-6</v>
      </c>
      <c r="G13">
        <v>4</v>
      </c>
      <c r="H13">
        <v>1.0008780298868001</v>
      </c>
      <c r="I13">
        <v>42.066410766892602</v>
      </c>
      <c r="J13">
        <v>0.40006426124203298</v>
      </c>
      <c r="K13">
        <v>1.56107685896521</v>
      </c>
      <c r="L13">
        <v>7.6003551374368499</v>
      </c>
      <c r="M13">
        <v>1.6554322087884299</v>
      </c>
      <c r="N13">
        <v>5.4412886169822601</v>
      </c>
      <c r="O13">
        <v>1688.9959925317801</v>
      </c>
    </row>
    <row r="14" spans="1:15" x14ac:dyDescent="0.25">
      <c r="A14" t="s">
        <v>11</v>
      </c>
      <c r="B14" s="4">
        <v>222760.31733156199</v>
      </c>
      <c r="C14" s="4">
        <f>AVERAGE(C2:C13)</f>
        <v>94289.548583333337</v>
      </c>
      <c r="D14">
        <v>40000000</v>
      </c>
      <c r="E14">
        <v>75</v>
      </c>
      <c r="F14" s="8">
        <v>7.0103666275313299E-5</v>
      </c>
      <c r="G14">
        <v>4</v>
      </c>
      <c r="H14">
        <v>4.18481931023919</v>
      </c>
      <c r="I14">
        <v>297.51275197021602</v>
      </c>
      <c r="J14">
        <v>1.09484653971338</v>
      </c>
      <c r="K14">
        <v>0.79248273581295103</v>
      </c>
      <c r="L14">
        <v>4.19367400351027</v>
      </c>
      <c r="M14">
        <v>1.73704496131116</v>
      </c>
      <c r="N14">
        <v>0.41980157257540301</v>
      </c>
      <c r="O14">
        <v>98383.160877542497</v>
      </c>
    </row>
    <row r="15" spans="1:15" x14ac:dyDescent="0.25">
      <c r="B15" s="8"/>
      <c r="E15" s="3"/>
      <c r="F15" s="5"/>
      <c r="G15" s="7"/>
    </row>
    <row r="16" spans="1:15" x14ac:dyDescent="0.25">
      <c r="B16" s="2"/>
      <c r="C16" s="2"/>
      <c r="E16" s="3"/>
      <c r="F16" s="5"/>
      <c r="G16" s="7"/>
    </row>
    <row r="17" spans="2:7" x14ac:dyDescent="0.25">
      <c r="B17" s="2"/>
      <c r="C17" s="2"/>
      <c r="E17" s="3"/>
      <c r="F17" s="5"/>
      <c r="G17" s="7"/>
    </row>
    <row r="18" spans="2:7" x14ac:dyDescent="0.25">
      <c r="B18" s="2"/>
      <c r="C18" s="2"/>
      <c r="E18" s="3"/>
      <c r="F18" s="5"/>
      <c r="G18" s="7"/>
    </row>
    <row r="19" spans="2:7" x14ac:dyDescent="0.25">
      <c r="B19" s="2"/>
      <c r="C19" s="2"/>
      <c r="E19" s="3"/>
      <c r="F19" s="5"/>
      <c r="G19" s="7"/>
    </row>
    <row r="20" spans="2:7" x14ac:dyDescent="0.25">
      <c r="B20" s="2"/>
      <c r="C20" s="2"/>
      <c r="E20" s="3"/>
      <c r="F20" s="5"/>
      <c r="G20" s="7"/>
    </row>
    <row r="21" spans="2:7" x14ac:dyDescent="0.25">
      <c r="B21" s="2"/>
      <c r="C21" s="2"/>
      <c r="E21" s="3"/>
      <c r="F21" s="5"/>
      <c r="G21" s="7"/>
    </row>
    <row r="22" spans="2:7" x14ac:dyDescent="0.25">
      <c r="B22" s="2"/>
      <c r="C22" s="2"/>
      <c r="E22" s="3"/>
      <c r="F22" s="5"/>
      <c r="G22" s="7"/>
    </row>
    <row r="23" spans="2:7" x14ac:dyDescent="0.25">
      <c r="B23" s="2"/>
      <c r="C23" s="2"/>
      <c r="E23" s="3"/>
      <c r="F23" s="5"/>
      <c r="G23" s="7"/>
    </row>
    <row r="24" spans="2:7" x14ac:dyDescent="0.25">
      <c r="B24" s="2"/>
      <c r="C24" s="2"/>
      <c r="E24" s="3"/>
      <c r="F24" s="5"/>
      <c r="G24" s="7"/>
    </row>
    <row r="25" spans="2:7" x14ac:dyDescent="0.25">
      <c r="B25" s="2"/>
      <c r="C25" s="2"/>
      <c r="E25" s="3"/>
      <c r="F25" s="6"/>
      <c r="G25" s="7"/>
    </row>
    <row r="26" spans="2:7" x14ac:dyDescent="0.25">
      <c r="B26" s="2"/>
      <c r="C26" s="2"/>
      <c r="E26" s="3"/>
      <c r="F26" s="5"/>
      <c r="G26" s="7"/>
    </row>
    <row r="27" spans="2:7" x14ac:dyDescent="0.25">
      <c r="B27" s="2"/>
      <c r="C27" s="2"/>
      <c r="F27" s="6"/>
      <c r="G27" s="7"/>
    </row>
    <row r="28" spans="2:7" x14ac:dyDescent="0.25">
      <c r="G28" s="7"/>
    </row>
    <row r="29" spans="2:7" x14ac:dyDescent="0.25">
      <c r="G29" s="7"/>
    </row>
    <row r="30" spans="2:7" x14ac:dyDescent="0.25">
      <c r="G30" s="7"/>
    </row>
    <row r="31" spans="2:7" x14ac:dyDescent="0.25">
      <c r="G31" s="7"/>
    </row>
    <row r="32" spans="2:7" x14ac:dyDescent="0.25">
      <c r="G32" s="7"/>
    </row>
    <row r="33" spans="7:7" x14ac:dyDescent="0.25">
      <c r="G33" s="7"/>
    </row>
    <row r="34" spans="7:7" x14ac:dyDescent="0.25">
      <c r="G3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0EDB-01A3-4496-B961-6E131F9A0097}">
  <dimension ref="H20:H31"/>
  <sheetViews>
    <sheetView tabSelected="1" workbookViewId="0">
      <selection activeCell="H20" sqref="H20:H31"/>
    </sheetView>
  </sheetViews>
  <sheetFormatPr defaultRowHeight="15" x14ac:dyDescent="0.25"/>
  <sheetData>
    <row r="20" spans="8:8" x14ac:dyDescent="0.25">
      <c r="H20" s="4">
        <v>1051896.9507343341</v>
      </c>
    </row>
    <row r="21" spans="8:8" x14ac:dyDescent="0.25">
      <c r="H21" s="4">
        <v>156531.75176465002</v>
      </c>
    </row>
    <row r="22" spans="8:8" x14ac:dyDescent="0.25">
      <c r="H22" s="4">
        <v>133576.32102528051</v>
      </c>
    </row>
    <row r="23" spans="8:8" x14ac:dyDescent="0.25">
      <c r="H23" s="4">
        <v>130149.54736443554</v>
      </c>
    </row>
    <row r="24" spans="8:8" x14ac:dyDescent="0.25">
      <c r="H24" s="4">
        <v>125441.02868385149</v>
      </c>
    </row>
    <row r="25" spans="8:8" x14ac:dyDescent="0.25">
      <c r="H25" s="4">
        <v>118044.80092091049</v>
      </c>
    </row>
    <row r="26" spans="8:8" x14ac:dyDescent="0.25">
      <c r="H26" s="4">
        <v>103189.08742834201</v>
      </c>
    </row>
    <row r="27" spans="8:8" x14ac:dyDescent="0.25">
      <c r="H27" s="4">
        <v>95894.777504065001</v>
      </c>
    </row>
    <row r="28" spans="8:8" x14ac:dyDescent="0.25">
      <c r="H28" s="4">
        <v>91874.885289202502</v>
      </c>
    </row>
    <row r="29" spans="8:8" x14ac:dyDescent="0.25">
      <c r="H29" s="4">
        <v>85322.978447038491</v>
      </c>
    </row>
    <row r="30" spans="8:8" x14ac:dyDescent="0.25">
      <c r="H30" s="4">
        <v>58043.2640862935</v>
      </c>
    </row>
    <row r="31" spans="8:8" x14ac:dyDescent="0.25">
      <c r="H31" s="4">
        <v>21917.343068197501</v>
      </c>
    </row>
  </sheetData>
  <sortState xmlns:xlrd2="http://schemas.microsoft.com/office/spreadsheetml/2017/richdata2" ref="H20:H31">
    <sortCondition descending="1" ref="H20:H3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1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2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3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4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5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6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7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8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9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3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5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6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7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8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9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2025-01-03T05:07:13Z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