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sow/Documents/GitHub/Binary-Calculators/"/>
    </mc:Choice>
  </mc:AlternateContent>
  <xr:revisionPtr revIDLastSave="0" documentId="13_ncr:1_{04C9174E-EF26-E143-8DD6-2C75D737236F}" xr6:coauthVersionLast="47" xr6:coauthVersionMax="47" xr10:uidLastSave="{00000000-0000-0000-0000-000000000000}"/>
  <bookViews>
    <workbookView xWindow="1420" yWindow="560" windowWidth="27240" windowHeight="16040" xr2:uid="{6682CEFE-5F44-8E48-8448-A2B347E9A648}"/>
  </bookViews>
  <sheets>
    <sheet name="Hexadecimal Calculator" sheetId="1" r:id="rId1"/>
    <sheet name="ASCII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1" i="2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3" i="2"/>
  <c r="B2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177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3" i="2"/>
  <c r="C2" i="2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N6" i="1"/>
  <c r="F4" i="1" l="1"/>
  <c r="F5" i="1" s="1"/>
  <c r="E4" i="1"/>
  <c r="E5" i="1" s="1"/>
  <c r="D4" i="1"/>
  <c r="D5" i="1" s="1"/>
  <c r="C4" i="1"/>
  <c r="C5" i="1" s="1"/>
  <c r="J4" i="1"/>
  <c r="J5" i="1" s="1"/>
  <c r="I4" i="1"/>
  <c r="I5" i="1" s="1"/>
  <c r="H4" i="1"/>
  <c r="H5" i="1" s="1"/>
  <c r="G4" i="1"/>
  <c r="G5" i="1" s="1"/>
  <c r="C8" i="1" l="1"/>
  <c r="C14" i="1" s="1"/>
</calcChain>
</file>

<file path=xl/sharedStrings.xml><?xml version="1.0" encoding="utf-8"?>
<sst xmlns="http://schemas.openxmlformats.org/spreadsheetml/2006/main" count="504" uniqueCount="504">
  <si>
    <r>
      <t>2</t>
    </r>
    <r>
      <rPr>
        <vertAlign val="superscript"/>
        <sz val="18"/>
        <color theme="1"/>
        <rFont val="Calibri (Body)"/>
      </rPr>
      <t>3</t>
    </r>
  </si>
  <si>
    <r>
      <t>2</t>
    </r>
    <r>
      <rPr>
        <vertAlign val="superscript"/>
        <sz val="18"/>
        <color theme="1"/>
        <rFont val="Calibri (Body)"/>
      </rPr>
      <t>2</t>
    </r>
  </si>
  <si>
    <r>
      <t>2</t>
    </r>
    <r>
      <rPr>
        <vertAlign val="superscript"/>
        <sz val="18"/>
        <color theme="1"/>
        <rFont val="Calibri (Body)"/>
      </rPr>
      <t>1</t>
    </r>
  </si>
  <si>
    <r>
      <t>2</t>
    </r>
    <r>
      <rPr>
        <vertAlign val="superscript"/>
        <sz val="18"/>
        <color theme="1"/>
        <rFont val="Calibri (Body)"/>
      </rPr>
      <t>0</t>
    </r>
  </si>
  <si>
    <r>
      <t>2</t>
    </r>
    <r>
      <rPr>
        <vertAlign val="superscript"/>
        <sz val="18"/>
        <color theme="1"/>
        <rFont val="Calibri (Body)"/>
      </rPr>
      <t>4</t>
    </r>
  </si>
  <si>
    <r>
      <t>2</t>
    </r>
    <r>
      <rPr>
        <vertAlign val="superscript"/>
        <sz val="18"/>
        <color theme="1"/>
        <rFont val="Calibri (Body)"/>
      </rPr>
      <t>5</t>
    </r>
  </si>
  <si>
    <r>
      <t>2</t>
    </r>
    <r>
      <rPr>
        <vertAlign val="superscript"/>
        <sz val="18"/>
        <color theme="1"/>
        <rFont val="Calibri (Body)"/>
      </rPr>
      <t>6</t>
    </r>
  </si>
  <si>
    <r>
      <t>2</t>
    </r>
    <r>
      <rPr>
        <vertAlign val="superscript"/>
        <sz val="18"/>
        <color theme="1"/>
        <rFont val="Calibri (Body)"/>
      </rPr>
      <t>7</t>
    </r>
  </si>
  <si>
    <t>DECIMAL</t>
  </si>
  <si>
    <t>HEXADECIMAL</t>
  </si>
  <si>
    <t>BINARY</t>
  </si>
  <si>
    <t>SYMBOL</t>
  </si>
  <si>
    <t>DESCRIPTION</t>
  </si>
  <si>
    <t>NUL</t>
  </si>
  <si>
    <t>Null char</t>
  </si>
  <si>
    <t>SOH</t>
  </si>
  <si>
    <t>Start of Heading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</si>
  <si>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</si>
  <si>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</si>
  <si>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</si>
  <si>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</si>
  <si>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</si>
  <si>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</si>
  <si>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</si>
  <si>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</si>
  <si>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</si>
  <si>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Acknowledgment</t>
  </si>
  <si>
    <t>BEL</t>
  </si>
  <si>
    <t>Bell</t>
  </si>
  <si>
    <t>BS</t>
  </si>
  <si>
    <t>Back Space</t>
  </si>
  <si>
    <t>HT</t>
  </si>
  <si>
    <t>Horizontal Tab</t>
  </si>
  <si>
    <t>LF</t>
  </si>
  <si>
    <t>Line Feed</t>
  </si>
  <si>
    <t>VT</t>
  </si>
  <si>
    <t>Vertical Tab</t>
  </si>
  <si>
    <t>FF</t>
  </si>
  <si>
    <t>Form Feed</t>
  </si>
  <si>
    <t>CR</t>
  </si>
  <si>
    <t>Carriage Return</t>
  </si>
  <si>
    <t>SO</t>
  </si>
  <si>
    <t>Shift Out / X-On</t>
  </si>
  <si>
    <t>SI</t>
  </si>
  <si>
    <t>Shift In / X-Off</t>
  </si>
  <si>
    <t>DLE</t>
  </si>
  <si>
    <t>Data Line Escape</t>
  </si>
  <si>
    <t>DC1</t>
  </si>
  <si>
    <t>Device Control 1 (oft. XON)</t>
  </si>
  <si>
    <t>DC2</t>
  </si>
  <si>
    <t>Device Control 2</t>
  </si>
  <si>
    <t>DC3</t>
  </si>
  <si>
    <t>Device Control 3 (oft. XOFF)</t>
  </si>
  <si>
    <t>DC4</t>
  </si>
  <si>
    <t>Device Control 4</t>
  </si>
  <si>
    <t>NAK</t>
  </si>
  <si>
    <t>Negative Acknowledgement</t>
  </si>
  <si>
    <t>SYN</t>
  </si>
  <si>
    <t>Synchronous Idle</t>
  </si>
  <si>
    <t>ETB</t>
  </si>
  <si>
    <t>End of Transmit Block</t>
  </si>
  <si>
    <t>CAN</t>
  </si>
  <si>
    <t>Cancel</t>
  </si>
  <si>
    <t>EM</t>
  </si>
  <si>
    <t>End of Medium</t>
  </si>
  <si>
    <t>SUB</t>
  </si>
  <si>
    <t>Substitute</t>
  </si>
  <si>
    <t>ESC</t>
  </si>
  <si>
    <t>Escape</t>
  </si>
  <si>
    <t>FS</t>
  </si>
  <si>
    <t>File Separator</t>
  </si>
  <si>
    <t>GS</t>
  </si>
  <si>
    <t>Group Separator</t>
  </si>
  <si>
    <t>RS</t>
  </si>
  <si>
    <t>Record Separator</t>
  </si>
  <si>
    <t>US</t>
  </si>
  <si>
    <t>Unit Separator</t>
  </si>
  <si>
    <t>Space</t>
  </si>
  <si>
    <t>!</t>
  </si>
  <si>
    <t>Exclamation mark</t>
  </si>
  <si>
    <t>"</t>
  </si>
  <si>
    <t>Double quotes (or speech marks)</t>
  </si>
  <si>
    <t>#</t>
  </si>
  <si>
    <t>Number</t>
  </si>
  <si>
    <t>$</t>
  </si>
  <si>
    <t>Dollar</t>
  </si>
  <si>
    <t>%</t>
  </si>
  <si>
    <t>Per cent sign</t>
  </si>
  <si>
    <t>&amp;</t>
  </si>
  <si>
    <t>Ampersand</t>
  </si>
  <si>
    <t>'</t>
  </si>
  <si>
    <t>Single quote</t>
  </si>
  <si>
    <t>(</t>
  </si>
  <si>
    <t>Open parenthesis (or open bracket)</t>
  </si>
  <si>
    <t>)</t>
  </si>
  <si>
    <t>Close parenthesis (or close bracket)</t>
  </si>
  <si>
    <t>*</t>
  </si>
  <si>
    <t>Asterisk</t>
  </si>
  <si>
    <t>+</t>
  </si>
  <si>
    <t>Plus</t>
  </si>
  <si>
    <t>,</t>
  </si>
  <si>
    <t>Comma</t>
  </si>
  <si>
    <t>-</t>
  </si>
  <si>
    <t>Hyphen</t>
  </si>
  <si>
    <t>.</t>
  </si>
  <si>
    <t>Period, dot or full stop</t>
  </si>
  <si>
    <t>/</t>
  </si>
  <si>
    <t>Slash or divide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</si>
  <si>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</si>
  <si>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</si>
  <si>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</si>
  <si>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</si>
  <si>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</si>
  <si>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</si>
  <si>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</si>
  <si>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</si>
  <si>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</si>
  <si>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</si>
  <si>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:</t>
  </si>
  <si>
    <t>Colon</t>
  </si>
  <si>
    <t>;</t>
  </si>
  <si>
    <t>Semicolon</t>
  </si>
  <si>
    <t>&lt;</t>
  </si>
  <si>
    <t>Less than (or open angled bracket)</t>
  </si>
  <si>
    <t>=</t>
  </si>
  <si>
    <t>Equals</t>
  </si>
  <si>
    <t>&gt;</t>
  </si>
  <si>
    <t>Greater than (or close angled bracket)</t>
  </si>
  <si>
    <t>?</t>
  </si>
  <si>
    <t>Question mark</t>
  </si>
  <si>
    <t>@</t>
  </si>
  <si>
    <t>At symbol</t>
  </si>
  <si>
    <t>A</t>
  </si>
  <si>
    <t>Uppercase A</t>
  </si>
  <si>
    <t>B</t>
  </si>
  <si>
    <t>Uppercase B</t>
  </si>
  <si>
    <t>C</t>
  </si>
  <si>
    <t>Uppercase C</t>
  </si>
  <si>
    <t>D</t>
  </si>
  <si>
    <t>Uppercase D</t>
  </si>
  <si>
    <t>E</t>
  </si>
  <si>
    <t>Uppercase E</t>
  </si>
  <si>
    <t>F</t>
  </si>
  <si>
    <t>Uppercase F</t>
  </si>
  <si>
    <t>G</t>
  </si>
  <si>
    <t>Uppercase G</t>
  </si>
  <si>
    <t>H</t>
  </si>
  <si>
    <t>Uppercase H</t>
  </si>
  <si>
    <t>I</t>
  </si>
  <si>
    <t>Uppercase I</t>
  </si>
  <si>
    <t>J</t>
  </si>
  <si>
    <t>Uppercase J</t>
  </si>
  <si>
    <t>K</t>
  </si>
  <si>
    <t>Uppercase K</t>
  </si>
  <si>
    <t>L</t>
  </si>
  <si>
    <t>Uppercase L</t>
  </si>
  <si>
    <t>M</t>
  </si>
  <si>
    <t>Uppercase M</t>
  </si>
  <si>
    <t>N</t>
  </si>
  <si>
    <t>Uppercase N</t>
  </si>
  <si>
    <t>O</t>
  </si>
  <si>
    <t>Uppercase O</t>
  </si>
  <si>
    <t>P</t>
  </si>
  <si>
    <t>Uppercase P</t>
  </si>
  <si>
    <t>Q</t>
  </si>
  <si>
    <t>Uppercase Q</t>
  </si>
  <si>
    <t>R</t>
  </si>
  <si>
    <t>Uppercase R</t>
  </si>
  <si>
    <t>S</t>
  </si>
  <si>
    <t>Uppercase S</t>
  </si>
  <si>
    <t>T</t>
  </si>
  <si>
    <t>Uppercase T</t>
  </si>
  <si>
    <t>U</t>
  </si>
  <si>
    <t>Uppercase U</t>
  </si>
  <si>
    <t>V</t>
  </si>
  <si>
    <t>Uppercase V</t>
  </si>
  <si>
    <t>W</t>
  </si>
  <si>
    <t>Uppercase W</t>
  </si>
  <si>
    <t>X</t>
  </si>
  <si>
    <t>Uppercase X</t>
  </si>
  <si>
    <t>Y</t>
  </si>
  <si>
    <t>Uppercase Y</t>
  </si>
  <si>
    <t>Z</t>
  </si>
  <si>
    <t>Uppercase Z</t>
  </si>
  <si>
    <t>[</t>
  </si>
  <si>
    <t>Opening bracket</t>
  </si>
  <si>
    <t>\</t>
  </si>
  <si>
    <t>Backslash</t>
  </si>
  <si>
    <t>]</t>
  </si>
  <si>
    <t>Closing bracket</t>
  </si>
  <si>
    <t>^</t>
  </si>
  <si>
    <t>Caret - circumflex</t>
  </si>
  <si>
    <t>_</t>
  </si>
  <si>
    <t>Underscore</t>
  </si>
  <si>
    <t>`</t>
  </si>
  <si>
    <t>Grave accent</t>
  </si>
  <si>
    <t>a</t>
  </si>
  <si>
    <t>Lowercase a</t>
  </si>
  <si>
    <t>b</t>
  </si>
  <si>
    <t>Lowercase b</t>
  </si>
  <si>
    <t>c</t>
  </si>
  <si>
    <t>Lowercase c</t>
  </si>
  <si>
    <t>d</t>
  </si>
  <si>
    <t>Lowercase d</t>
  </si>
  <si>
    <t>e</t>
  </si>
  <si>
    <t>Lowercase e</t>
  </si>
  <si>
    <t>f</t>
  </si>
  <si>
    <t>Lowercase f</t>
  </si>
  <si>
    <t>g</t>
  </si>
  <si>
    <t>Lowercase g</t>
  </si>
  <si>
    <t>h</t>
  </si>
  <si>
    <t>Lowercase h</t>
  </si>
  <si>
    <t>i</t>
  </si>
  <si>
    <t>Lowercase i</t>
  </si>
  <si>
    <t>j</t>
  </si>
  <si>
    <t>Lowercase j</t>
  </si>
  <si>
    <t>k</t>
  </si>
  <si>
    <t>Lowercase k</t>
  </si>
  <si>
    <t>l</t>
  </si>
  <si>
    <t>Lowercase l</t>
  </si>
  <si>
    <t>m</t>
  </si>
  <si>
    <t>Lowercase m</t>
  </si>
  <si>
    <t>n</t>
  </si>
  <si>
    <t>Lowercase n</t>
  </si>
  <si>
    <t>o</t>
  </si>
  <si>
    <t>Lowercase o</t>
  </si>
  <si>
    <t>p</t>
  </si>
  <si>
    <t>Lowercase p</t>
  </si>
  <si>
    <t>q</t>
  </si>
  <si>
    <t>Lowercase q</t>
  </si>
  <si>
    <t>r</t>
  </si>
  <si>
    <t>Lowercase r</t>
  </si>
  <si>
    <t>s</t>
  </si>
  <si>
    <t>Lowercase s</t>
  </si>
  <si>
    <t>t</t>
  </si>
  <si>
    <t>Lowercase t</t>
  </si>
  <si>
    <t>u</t>
  </si>
  <si>
    <t>Lowercase u</t>
  </si>
  <si>
    <t>v</t>
  </si>
  <si>
    <t>Lowercase v</t>
  </si>
  <si>
    <t>w</t>
  </si>
  <si>
    <t>Lowercase w</t>
  </si>
  <si>
    <t>x</t>
  </si>
  <si>
    <t>Lowercase x</t>
  </si>
  <si>
    <t>y</t>
  </si>
  <si>
    <t>Lowercase y</t>
  </si>
  <si>
    <t>z</t>
  </si>
  <si>
    <t>Lowercase z</t>
  </si>
  <si>
    <t>{</t>
  </si>
  <si>
    <t>Opening brace</t>
  </si>
  <si>
    <t>|</t>
  </si>
  <si>
    <t>Vertical bar</t>
  </si>
  <si>
    <t>}</t>
  </si>
  <si>
    <t>Closing brace</t>
  </si>
  <si>
    <t>~</t>
  </si>
  <si>
    <t>Equivalency sign - tilde</t>
  </si>
  <si>
    <t>Delete</t>
  </si>
  <si>
    <t>€</t>
  </si>
  <si>
    <t>Euro sign</t>
  </si>
  <si>
    <t>‚</t>
  </si>
  <si>
    <t>Single low-9 quotation mark</t>
  </si>
  <si>
    <t>ƒ</t>
  </si>
  <si>
    <t>Latin small letter f with hook</t>
  </si>
  <si>
    <t>„</t>
  </si>
  <si>
    <t>Double low-9 quotation mark</t>
  </si>
  <si>
    <t>…</t>
  </si>
  <si>
    <t>Horizontal ellipsis</t>
  </si>
  <si>
    <t>†</t>
  </si>
  <si>
    <t>Dagger</t>
  </si>
  <si>
    <t>‡</t>
  </si>
  <si>
    <t>Double dagger</t>
  </si>
  <si>
    <t>ˆ</t>
  </si>
  <si>
    <t>Modifier letter circumflex accent</t>
  </si>
  <si>
    <t>‰</t>
  </si>
  <si>
    <t>Per mille sign</t>
  </si>
  <si>
    <t>Š</t>
  </si>
  <si>
    <t>Latin capital letter S with caron</t>
  </si>
  <si>
    <t>‹</t>
  </si>
  <si>
    <t>Single left-pointing angle quotation</t>
  </si>
  <si>
    <t>Œ</t>
  </si>
  <si>
    <t>Latin capital ligature OE</t>
  </si>
  <si>
    <t>Ž</t>
  </si>
  <si>
    <t>Latin capital letter Z with caron</t>
  </si>
  <si>
    <t>‘</t>
  </si>
  <si>
    <t>Left single quotation mark</t>
  </si>
  <si>
    <t>’</t>
  </si>
  <si>
    <t>Right single quotation mark</t>
  </si>
  <si>
    <t>“</t>
  </si>
  <si>
    <t>Left double quotation mark</t>
  </si>
  <si>
    <t>”</t>
  </si>
  <si>
    <t>Right double quotation mark</t>
  </si>
  <si>
    <t>•</t>
  </si>
  <si>
    <t>Bullet</t>
  </si>
  <si>
    <t>–</t>
  </si>
  <si>
    <t>En dash</t>
  </si>
  <si>
    <t>—</t>
  </si>
  <si>
    <t>Em dash</t>
  </si>
  <si>
    <t>˜</t>
  </si>
  <si>
    <t>Small tilde</t>
  </si>
  <si>
    <t>™</t>
  </si>
  <si>
    <t>Trade mark sign</t>
  </si>
  <si>
    <t>š</t>
  </si>
  <si>
    <t>Latin small letter S with caron</t>
  </si>
  <si>
    <t>›</t>
  </si>
  <si>
    <t>Single right-pointing angle quotation mark</t>
  </si>
  <si>
    <t>œ</t>
  </si>
  <si>
    <t>Latin small ligature oe</t>
  </si>
  <si>
    <t>ž</t>
  </si>
  <si>
    <t>Latin small letter z with caron</t>
  </si>
  <si>
    <t>Ÿ</t>
  </si>
  <si>
    <t>Latin capital letter Y with diaeresis</t>
  </si>
  <si>
    <t>Non-breaking space</t>
  </si>
  <si>
    <t>¡</t>
  </si>
  <si>
    <t>Inverted exclamation mark</t>
  </si>
  <si>
    <t>¢</t>
  </si>
  <si>
    <t>Cent sign</t>
  </si>
  <si>
    <t>£</t>
  </si>
  <si>
    <t>Pound sign</t>
  </si>
  <si>
    <t>¤</t>
  </si>
  <si>
    <t>Currency sign</t>
  </si>
  <si>
    <t>¥</t>
  </si>
  <si>
    <t>Yen sign</t>
  </si>
  <si>
    <t>¦</t>
  </si>
  <si>
    <t>Pipe, Broken vertical bar</t>
  </si>
  <si>
    <t>§</t>
  </si>
  <si>
    <t>Section sign</t>
  </si>
  <si>
    <t>¨</t>
  </si>
  <si>
    <t>Spacing diaeresis - umlaut</t>
  </si>
  <si>
    <t>©</t>
  </si>
  <si>
    <t>Copyright sign</t>
  </si>
  <si>
    <t>ª</t>
  </si>
  <si>
    <t>Feminine ordinal indicator</t>
  </si>
  <si>
    <t>«</t>
  </si>
  <si>
    <t>Left double angle quotes</t>
  </si>
  <si>
    <t>¬</t>
  </si>
  <si>
    <t>Not sign</t>
  </si>
  <si>
    <t>­</t>
  </si>
  <si>
    <t>Soft hyphen</t>
  </si>
  <si>
    <t>®</t>
  </si>
  <si>
    <t>Registered trade mark sign</t>
  </si>
  <si>
    <t>¯</t>
  </si>
  <si>
    <t>Spacing macron - overline</t>
  </si>
  <si>
    <t>°</t>
  </si>
  <si>
    <t>Degree sign</t>
  </si>
  <si>
    <t>±</t>
  </si>
  <si>
    <t>Plus-or-minus sign</t>
  </si>
  <si>
    <t>²</t>
  </si>
  <si>
    <t>Superscript two - squared</t>
  </si>
  <si>
    <t>³</t>
  </si>
  <si>
    <t>Superscript three - cubed</t>
  </si>
  <si>
    <t>´</t>
  </si>
  <si>
    <t>Acute accent - spacing acute</t>
  </si>
  <si>
    <t>µ</t>
  </si>
  <si>
    <t>Micro sign</t>
  </si>
  <si>
    <t>¶</t>
  </si>
  <si>
    <t>Pilcrow sign - paragraph sign</t>
  </si>
  <si>
    <t>·</t>
  </si>
  <si>
    <t>Middle dot - Georgian comma</t>
  </si>
  <si>
    <t>¸</t>
  </si>
  <si>
    <t>Spacing cedilla</t>
  </si>
  <si>
    <t>¹</t>
  </si>
  <si>
    <t>Superscript one</t>
  </si>
  <si>
    <t>º</t>
  </si>
  <si>
    <t>Masculine ordinal indicator</t>
  </si>
  <si>
    <t>»</t>
  </si>
  <si>
    <t>Right double angle quotes</t>
  </si>
  <si>
    <t>¼</t>
  </si>
  <si>
    <t>Fraction one quarter</t>
  </si>
  <si>
    <t>½</t>
  </si>
  <si>
    <t>Fraction one half</t>
  </si>
  <si>
    <t>¾</t>
  </si>
  <si>
    <t>Fraction three quarters</t>
  </si>
  <si>
    <t>¿</t>
  </si>
  <si>
    <t>Inverted question mark</t>
  </si>
  <si>
    <t>À</t>
  </si>
  <si>
    <t>Latin capital letter A with grave</t>
  </si>
  <si>
    <t>Á</t>
  </si>
  <si>
    <t>Latin capital letter A with acute</t>
  </si>
  <si>
    <t>Â</t>
  </si>
  <si>
    <t>Latin capital letter A with circumflex</t>
  </si>
  <si>
    <t>Ã</t>
  </si>
  <si>
    <t>Latin capital letter A with tilde</t>
  </si>
  <si>
    <t>Ä</t>
  </si>
  <si>
    <t>Latin capital letter A with diaeresis</t>
  </si>
  <si>
    <t>Å</t>
  </si>
  <si>
    <t>Latin capital letter A with ring above</t>
  </si>
  <si>
    <t>Æ</t>
  </si>
  <si>
    <t>Latin capital letter AE</t>
  </si>
  <si>
    <t>Ç</t>
  </si>
  <si>
    <t>Latin capital letter C with cedilla</t>
  </si>
  <si>
    <t>È</t>
  </si>
  <si>
    <t>Latin capital letter E with grave</t>
  </si>
  <si>
    <t>É</t>
  </si>
  <si>
    <t>Latin capital letter E with acute</t>
  </si>
  <si>
    <t>Ê</t>
  </si>
  <si>
    <t>Latin capital letter E with circumflex</t>
  </si>
  <si>
    <t>Ë</t>
  </si>
  <si>
    <t>Latin capital letter E with diaeresis</t>
  </si>
  <si>
    <t>Ì</t>
  </si>
  <si>
    <t>Latin capital letter I with grave</t>
  </si>
  <si>
    <t>Í</t>
  </si>
  <si>
    <t>Latin capital letter I with acute</t>
  </si>
  <si>
    <t>Î</t>
  </si>
  <si>
    <t>Latin capital letter I with circumflex</t>
  </si>
  <si>
    <t>Ï</t>
  </si>
  <si>
    <t>Latin capital letter I with diaeresis</t>
  </si>
  <si>
    <t>Ð</t>
  </si>
  <si>
    <t>Latin capital letter ETH</t>
  </si>
  <si>
    <t>Ñ</t>
  </si>
  <si>
    <t>Latin capital letter N with tilde</t>
  </si>
  <si>
    <t>Ò</t>
  </si>
  <si>
    <t>Latin capital letter O with grave</t>
  </si>
  <si>
    <t>Ó</t>
  </si>
  <si>
    <t>Latin capital letter O with acute</t>
  </si>
  <si>
    <t>Ô</t>
  </si>
  <si>
    <t>Latin capital letter O with circumflex</t>
  </si>
  <si>
    <t>Õ</t>
  </si>
  <si>
    <t>Latin capital letter O with tilde</t>
  </si>
  <si>
    <t>Ö</t>
  </si>
  <si>
    <t>Latin capital letter O with diaeresis</t>
  </si>
  <si>
    <t>×</t>
  </si>
  <si>
    <t>Multiplication sign</t>
  </si>
  <si>
    <t>Ø</t>
  </si>
  <si>
    <t>Latin capital letter O with slash</t>
  </si>
  <si>
    <t>Ù</t>
  </si>
  <si>
    <t>Latin capital letter U with grave</t>
  </si>
  <si>
    <t>Ú</t>
  </si>
  <si>
    <t>Latin capital letter U with acute</t>
  </si>
  <si>
    <t>Û</t>
  </si>
  <si>
    <t>Latin capital letter U with circumflex</t>
  </si>
  <si>
    <t>Ü</t>
  </si>
  <si>
    <t>Latin capital letter U with diaeresis</t>
  </si>
  <si>
    <t>Ý</t>
  </si>
  <si>
    <t>Latin capital letter Y with acute</t>
  </si>
  <si>
    <t>Þ</t>
  </si>
  <si>
    <t>Latin capital letter THORN</t>
  </si>
  <si>
    <t>ß</t>
  </si>
  <si>
    <t>Latin small letter sharp s - ess-zed</t>
  </si>
  <si>
    <t>à</t>
  </si>
  <si>
    <t>Latin small letter a with grave</t>
  </si>
  <si>
    <t>á</t>
  </si>
  <si>
    <t>Latin small letter a with acute</t>
  </si>
  <si>
    <t>â</t>
  </si>
  <si>
    <t>Latin small letter a with circumflex</t>
  </si>
  <si>
    <t>ã</t>
  </si>
  <si>
    <t>Latin small letter a with tilde</t>
  </si>
  <si>
    <t>ä</t>
  </si>
  <si>
    <t>Latin small letter a with diaeresis</t>
  </si>
  <si>
    <t>å</t>
  </si>
  <si>
    <t>Latin small letter a with ring above</t>
  </si>
  <si>
    <t>æ</t>
  </si>
  <si>
    <t>Latin small letter ae</t>
  </si>
  <si>
    <t>ç</t>
  </si>
  <si>
    <t>Latin small letter c with cedilla</t>
  </si>
  <si>
    <t>è</t>
  </si>
  <si>
    <t>Latin small letter e with grave</t>
  </si>
  <si>
    <t>é</t>
  </si>
  <si>
    <t>Latin small letter e with acute</t>
  </si>
  <si>
    <t>ê</t>
  </si>
  <si>
    <t>Latin small letter e with circumflex</t>
  </si>
  <si>
    <t>ë</t>
  </si>
  <si>
    <t>Latin small letter e with diaeresis</t>
  </si>
  <si>
    <t>ì</t>
  </si>
  <si>
    <t>Latin small letter i with grave</t>
  </si>
  <si>
    <t>í</t>
  </si>
  <si>
    <t>Latin small letter i with acute</t>
  </si>
  <si>
    <t>î</t>
  </si>
  <si>
    <t>Latin small letter i with circumflex</t>
  </si>
  <si>
    <t>ï</t>
  </si>
  <si>
    <t>Latin small letter i with diaeresis</t>
  </si>
  <si>
    <t>ð</t>
  </si>
  <si>
    <t>Latin small letter eth</t>
  </si>
  <si>
    <t>ñ</t>
  </si>
  <si>
    <t>Latin small letter n with tilde</t>
  </si>
  <si>
    <t>ò</t>
  </si>
  <si>
    <t>Latin small letter o with grave</t>
  </si>
  <si>
    <t>ó</t>
  </si>
  <si>
    <t>Latin small letter o with acute</t>
  </si>
  <si>
    <t>ô</t>
  </si>
  <si>
    <t>Latin small letter o with circumflex</t>
  </si>
  <si>
    <t>õ</t>
  </si>
  <si>
    <t>Latin small letter o with tilde</t>
  </si>
  <si>
    <t>ö</t>
  </si>
  <si>
    <t>Latin small letter o with diaeresis</t>
  </si>
  <si>
    <t>÷</t>
  </si>
  <si>
    <t>Division sign</t>
  </si>
  <si>
    <t>ø</t>
  </si>
  <si>
    <t>Latin small letter o with slash</t>
  </si>
  <si>
    <t>ù</t>
  </si>
  <si>
    <t>Latin small letter u with grave</t>
  </si>
  <si>
    <t>ú</t>
  </si>
  <si>
    <t>Latin small letter u with acute</t>
  </si>
  <si>
    <t>û</t>
  </si>
  <si>
    <t>Latin small letter u with circumflex</t>
  </si>
  <si>
    <t>ü</t>
  </si>
  <si>
    <t>Latin small letter u with diaeresis</t>
  </si>
  <si>
    <t>ý</t>
  </si>
  <si>
    <t>Latin small letter y with acute</t>
  </si>
  <si>
    <t>þ</t>
  </si>
  <si>
    <t>Latin small letter thorn</t>
  </si>
  <si>
    <t>ÿ</t>
  </si>
  <si>
    <t>Latin small letter y with diaeresis</t>
  </si>
  <si>
    <t>EXTENDED ASCII CODE</t>
  </si>
  <si>
    <t>YOUR NAME IN 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</si>
</sst>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 (Body)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20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Protection="1"/>
    <xf numFmtId="0" fontId="0" fillId="0" borderId="1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6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8" xfId="0" applyBorder="1" applyProtection="1"/>
    <xf numFmtId="0" fontId="0" fillId="2" borderId="9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2" fillId="0" borderId="1" xfId="0" quotePrefix="1" applyFont="1" applyBorder="1" applyAlignment="1" applyProtection="1">
      <alignment horizontal="center" vertical="center"/>
    </xf>
    <xf numFmtId="0" fontId="2" fillId="0" borderId="2" xfId="0" quotePrefix="1" applyFont="1" applyBorder="1" applyAlignment="1" applyProtection="1">
      <alignment horizontal="center" vertical="center"/>
    </xf>
    <xf numFmtId="0" fontId="2" fillId="0" borderId="3" xfId="0" quotePrefix="1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1" fontId="0" fillId="2" borderId="9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9782-02D7-5040-B9C8-9CB218DB58B9}">
  <dimension ref="B1:AH15"/>
  <sheetViews>
    <sheetView tabSelected="1" workbookViewId="0">
      <selection activeCell="N5" sqref="N5"/>
    </sheetView>
  </sheetViews>
  <sheetFormatPr baseColWidth="10" defaultRowHeight="16" x14ac:dyDescent="0.2"/>
  <cols>
    <col min="1" max="2" width="2.6640625" style="1" customWidth="1"/>
    <col min="3" max="10" width="4.83203125" style="1" customWidth="1"/>
    <col min="11" max="12" width="2.6640625" style="1" customWidth="1"/>
    <col min="13" max="13" width="3.33203125" style="1" customWidth="1"/>
    <col min="14" max="33" width="10.83203125" style="1"/>
    <col min="34" max="34" width="3.33203125" style="1" customWidth="1"/>
    <col min="35" max="16384" width="10.83203125" style="1"/>
  </cols>
  <sheetData>
    <row r="1" spans="2:34" ht="17" thickBot="1" x14ac:dyDescent="0.25"/>
    <row r="2" spans="2:34" ht="17" thickBot="1" x14ac:dyDescent="0.25">
      <c r="B2" s="2"/>
      <c r="C2" s="3"/>
      <c r="D2" s="3"/>
      <c r="E2" s="3"/>
      <c r="F2" s="3"/>
      <c r="G2" s="3"/>
      <c r="H2" s="3"/>
      <c r="I2" s="3"/>
      <c r="J2" s="3"/>
      <c r="K2" s="4"/>
      <c r="M2" s="22"/>
      <c r="N2" s="23"/>
      <c r="O2" s="23"/>
      <c r="P2" s="24"/>
      <c r="Q2" s="24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6"/>
    </row>
    <row r="3" spans="2:34" ht="27" x14ac:dyDescent="0.2">
      <c r="B3" s="5"/>
      <c r="C3" s="55" t="s">
        <v>7</v>
      </c>
      <c r="D3" s="56" t="s">
        <v>6</v>
      </c>
      <c r="E3" s="56" t="s">
        <v>5</v>
      </c>
      <c r="F3" s="56" t="s">
        <v>4</v>
      </c>
      <c r="G3" s="56" t="s">
        <v>0</v>
      </c>
      <c r="H3" s="56" t="s">
        <v>1</v>
      </c>
      <c r="I3" s="56" t="s">
        <v>2</v>
      </c>
      <c r="J3" s="57" t="s">
        <v>3</v>
      </c>
      <c r="K3" s="6"/>
      <c r="M3" s="27"/>
      <c r="N3" s="28" t="s">
        <v>503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9"/>
    </row>
    <row r="4" spans="2:34" ht="17" thickBot="1" x14ac:dyDescent="0.25">
      <c r="B4" s="5"/>
      <c r="C4" s="58">
        <f>POWER(2,7)</f>
        <v>128</v>
      </c>
      <c r="D4" s="10">
        <f>POWER(2,6)</f>
        <v>64</v>
      </c>
      <c r="E4" s="10">
        <f>POWER(2,5)</f>
        <v>32</v>
      </c>
      <c r="F4" s="10">
        <f>POWER(2,4)</f>
        <v>16</v>
      </c>
      <c r="G4" s="10">
        <f>POWER(2,3)</f>
        <v>8</v>
      </c>
      <c r="H4" s="10">
        <f>POWER(2,2)</f>
        <v>4</v>
      </c>
      <c r="I4" s="10">
        <f>POWER(2,1)</f>
        <v>2</v>
      </c>
      <c r="J4" s="59">
        <f>POWER(2,0)</f>
        <v>1</v>
      </c>
      <c r="K4" s="6"/>
      <c r="M4" s="27"/>
      <c r="N4" s="30"/>
      <c r="O4" s="30"/>
      <c r="P4" s="31"/>
      <c r="Q4" s="31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s="29"/>
    </row>
    <row r="5" spans="2:34" x14ac:dyDescent="0.2">
      <c r="B5" s="5"/>
      <c r="C5" s="7">
        <f>C4*C6</f>
        <v>0</v>
      </c>
      <c r="D5" s="7">
        <f t="shared" ref="D5:F5" si="0">D4*D6</f>
        <v>0</v>
      </c>
      <c r="E5" s="7">
        <f t="shared" si="0"/>
        <v>0</v>
      </c>
      <c r="F5" s="7">
        <f t="shared" si="0"/>
        <v>0</v>
      </c>
      <c r="G5" s="7">
        <f>G4*G6</f>
        <v>0</v>
      </c>
      <c r="H5" s="7">
        <f t="shared" ref="H5:J5" si="1">H4*H6</f>
        <v>0</v>
      </c>
      <c r="I5" s="7">
        <f t="shared" si="1"/>
        <v>0</v>
      </c>
      <c r="J5" s="7">
        <f t="shared" si="1"/>
        <v>0</v>
      </c>
      <c r="K5" s="6"/>
      <c r="M5" s="27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32"/>
      <c r="AC5" s="32"/>
      <c r="AD5" s="32"/>
      <c r="AE5" s="32"/>
      <c r="AF5" s="32"/>
      <c r="AG5" s="32"/>
      <c r="AH5" s="29"/>
    </row>
    <row r="6" spans="2:34" x14ac:dyDescent="0.2">
      <c r="B6" s="5"/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"/>
      <c r="M6" s="27"/>
      <c r="N6" s="30" t="str">
        <f>IF(ISBLANK(N5),"",DEC2HEX(CODE(N5),2))</f>
        <v/>
      </c>
      <c r="O6" s="30" t="str">
        <f t="shared" ref="O6:AG6" si="2">IF(ISBLANK(O5),"",DEC2HEX(CODE(O5),2))</f>
        <v/>
      </c>
      <c r="P6" s="30" t="str">
        <f t="shared" si="2"/>
        <v/>
      </c>
      <c r="Q6" s="30" t="str">
        <f t="shared" si="2"/>
        <v/>
      </c>
      <c r="R6" s="30" t="str">
        <f t="shared" si="2"/>
        <v/>
      </c>
      <c r="S6" s="30" t="str">
        <f t="shared" si="2"/>
        <v/>
      </c>
      <c r="T6" s="30" t="str">
        <f t="shared" si="2"/>
        <v/>
      </c>
      <c r="U6" s="30" t="str">
        <f t="shared" si="2"/>
        <v/>
      </c>
      <c r="V6" s="30" t="str">
        <f t="shared" si="2"/>
        <v/>
      </c>
      <c r="W6" s="30" t="str">
        <f t="shared" si="2"/>
        <v/>
      </c>
      <c r="X6" s="30" t="str">
        <f t="shared" si="2"/>
        <v/>
      </c>
      <c r="Y6" s="30" t="str">
        <f t="shared" si="2"/>
        <v/>
      </c>
      <c r="Z6" s="30" t="str">
        <f t="shared" si="2"/>
        <v/>
      </c>
      <c r="AA6" s="30" t="str">
        <f t="shared" si="2"/>
        <v/>
      </c>
      <c r="AB6" s="30" t="str">
        <f t="shared" si="2"/>
        <v/>
      </c>
      <c r="AC6" s="30" t="str">
        <f t="shared" si="2"/>
        <v/>
      </c>
      <c r="AD6" s="30" t="str">
        <f t="shared" si="2"/>
        <v/>
      </c>
      <c r="AE6" s="30" t="str">
        <f t="shared" si="2"/>
        <v/>
      </c>
      <c r="AF6" s="30" t="str">
        <f t="shared" si="2"/>
        <v/>
      </c>
      <c r="AG6" s="30" t="str">
        <f t="shared" si="2"/>
        <v/>
      </c>
      <c r="AH6" s="29"/>
    </row>
    <row r="7" spans="2:34" ht="17" thickBot="1" x14ac:dyDescent="0.25">
      <c r="B7" s="5"/>
      <c r="C7" s="8"/>
      <c r="D7" s="8"/>
      <c r="E7" s="8"/>
      <c r="F7" s="8"/>
      <c r="G7" s="8"/>
      <c r="H7" s="8"/>
      <c r="I7" s="8"/>
      <c r="J7" s="8"/>
      <c r="K7" s="6"/>
      <c r="M7" s="33"/>
      <c r="N7" s="34"/>
      <c r="O7" s="34"/>
      <c r="P7" s="35"/>
      <c r="Q7" s="35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7"/>
    </row>
    <row r="8" spans="2:34" x14ac:dyDescent="0.2">
      <c r="B8" s="5"/>
      <c r="C8" s="60" t="str">
        <f>DEC2HEX(SUM(C5:J5))</f>
        <v>0</v>
      </c>
      <c r="D8" s="61"/>
      <c r="E8" s="61"/>
      <c r="F8" s="61"/>
      <c r="G8" s="61"/>
      <c r="H8" s="61"/>
      <c r="I8" s="61"/>
      <c r="J8" s="62"/>
      <c r="K8" s="6"/>
    </row>
    <row r="9" spans="2:34" ht="17" thickBot="1" x14ac:dyDescent="0.25">
      <c r="B9" s="9"/>
      <c r="C9" s="10"/>
      <c r="D9" s="10"/>
      <c r="E9" s="10"/>
      <c r="F9" s="10"/>
      <c r="G9" s="10"/>
      <c r="H9" s="10"/>
      <c r="I9" s="10"/>
      <c r="J9" s="10"/>
      <c r="K9" s="11"/>
    </row>
    <row r="10" spans="2:34" ht="17" thickBot="1" x14ac:dyDescent="0.25">
      <c r="N10" s="64"/>
    </row>
    <row r="11" spans="2:34" x14ac:dyDescent="0.2">
      <c r="B11" s="22"/>
      <c r="C11" s="23"/>
      <c r="D11" s="23"/>
      <c r="E11" s="23"/>
      <c r="F11" s="23"/>
      <c r="G11" s="23"/>
      <c r="H11" s="23"/>
      <c r="I11" s="23"/>
      <c r="J11" s="25"/>
      <c r="K11" s="4"/>
    </row>
    <row r="12" spans="2:34" x14ac:dyDescent="0.2">
      <c r="B12" s="27"/>
      <c r="C12" s="43" t="s">
        <v>502</v>
      </c>
      <c r="D12" s="43"/>
      <c r="E12" s="43"/>
      <c r="F12" s="43"/>
      <c r="G12" s="43"/>
      <c r="H12" s="43"/>
      <c r="I12" s="43"/>
      <c r="J12" s="43"/>
      <c r="K12" s="6"/>
    </row>
    <row r="13" spans="2:34" x14ac:dyDescent="0.2">
      <c r="B13" s="27"/>
      <c r="C13" s="42"/>
      <c r="D13" s="42"/>
      <c r="E13" s="42"/>
      <c r="F13" s="42"/>
      <c r="G13" s="42"/>
      <c r="H13" s="42"/>
      <c r="I13" s="42"/>
      <c r="J13" s="41"/>
      <c r="K13" s="6"/>
    </row>
    <row r="14" spans="2:34" x14ac:dyDescent="0.2">
      <c r="B14" s="27"/>
      <c r="C14" s="38" t="str">
        <f>_xlfn.XLOOKUP(C8,'ASCII CODE'!B2:B257, 'ASCII CODE'!D2:D257,"",0,1)</f>
        <v>NUL</v>
      </c>
      <c r="D14" s="39"/>
      <c r="E14" s="39"/>
      <c r="F14" s="39"/>
      <c r="G14" s="39"/>
      <c r="H14" s="39"/>
      <c r="I14" s="39"/>
      <c r="J14" s="40"/>
      <c r="K14" s="6"/>
    </row>
    <row r="15" spans="2:34" ht="17" thickBot="1" x14ac:dyDescent="0.25">
      <c r="B15" s="33"/>
      <c r="C15" s="34"/>
      <c r="D15" s="34"/>
      <c r="E15" s="34"/>
      <c r="F15" s="34"/>
      <c r="G15" s="34"/>
      <c r="H15" s="34"/>
      <c r="I15" s="34"/>
      <c r="J15" s="36"/>
      <c r="K15" s="11"/>
    </row>
  </sheetData>
  <sheetProtection algorithmName="SHA-512" hashValue="4kHFQ3lXuy6s/W/ACMndttw2F8skFcXT+/Tn5DBn/OvxKL4Zd2BwowzmRcCrO/zMaXIT2PDreTsS5ykbtCdHiw==" saltValue="ZPfP0GpGpZZalZNWPgASfA==" spinCount="100000" sheet="1" objects="1" scenarios="1" selectLockedCells="1"/>
  <mergeCells count="4">
    <mergeCell ref="C8:J8"/>
    <mergeCell ref="N3:AG3"/>
    <mergeCell ref="C14:J14"/>
    <mergeCell ref="C12:J12"/>
  </mergeCells>
  <dataValidations count="1">
    <dataValidation type="whole" allowBlank="1" showInputMessage="1" showErrorMessage="1" sqref="C6:J6" xr:uid="{1474426B-3D75-5048-8EA2-FD9CD76574D5}">
      <formula1>0</formula1>
      <formula2>1</formula2>
    </dataValidation>
  </dataValidations>
  <pageMargins left="0.7" right="0.7" top="0.75" bottom="0.75" header="0.3" footer="0.3"/>
  <ignoredErrors>
    <ignoredError sqref="C3:J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A434-2D53-964C-9C54-CCBB25D6A4A1}">
  <dimension ref="A1:E257"/>
  <sheetViews>
    <sheetView workbookViewId="0">
      <selection activeCell="E257" sqref="A1:E257"/>
    </sheetView>
  </sheetViews>
  <sheetFormatPr baseColWidth="10" defaultRowHeight="16" x14ac:dyDescent="0.2"/>
  <cols>
    <col min="1" max="1" width="13.83203125" style="20" customWidth="1"/>
    <col min="2" max="2" width="14.6640625" style="20" customWidth="1"/>
    <col min="3" max="3" width="10.83203125" style="20"/>
    <col min="4" max="4" width="10.83203125" style="71"/>
    <col min="5" max="5" width="43.5" style="21" customWidth="1"/>
  </cols>
  <sheetData>
    <row r="1" spans="1:5" x14ac:dyDescent="0.2">
      <c r="A1" s="13" t="s">
        <v>8</v>
      </c>
      <c r="B1" s="14" t="s">
        <v>9</v>
      </c>
      <c r="C1" s="14" t="s">
        <v>10</v>
      </c>
      <c r="D1" s="65" t="s">
        <v>11</v>
      </c>
      <c r="E1" s="15" t="s">
        <v>12</v>
      </c>
    </row>
    <row r="2" spans="1:5" x14ac:dyDescent="0.2">
      <c r="A2" s="16">
        <v>0</v>
      </c>
      <c r="B2" s="48" t="str">
        <f>DEC2HEX(A2)</f>
        <v>0</v>
      </c>
      <c r="C2" s="48" t="str">
        <f>DEC2BIN(A2,8)</f>
        <v>00000000</v>
      </c>
      <c r="D2" s="66" t="s">
        <v>13</v>
      </c>
      <c r="E2" s="17" t="s">
        <v>14</v>
      </c>
    </row>
    <row r="3" spans="1:5" x14ac:dyDescent="0.2">
      <c r="A3" s="18">
        <v>1</v>
      </c>
      <c r="B3" s="51" t="str">
        <f>DEC2HEX(A3)</f>
        <v>1</v>
      </c>
      <c r="C3" s="49" t="str">
        <f>DEC2BIN(A3,8)</f>
        <v>00000001</v>
      </c>
      <c r="D3" s="67" t="s">
        <v>15</v>
      </c>
      <c r="E3" s="19" t="s">
        <v>16</v>
      </c>
    </row>
    <row r="4" spans="1:5" x14ac:dyDescent="0.2">
      <c r="A4" s="16">
        <v>2</v>
      </c>
      <c r="B4" s="48" t="str">
        <f t="shared" ref="B4:B67" si="0">DEC2HEX(A4)</f>
        <v>2</v>
      </c>
      <c r="C4" s="48" t="str">
        <f t="shared" ref="C4:C67" si="1">DEC2BIN(A4,8)</f>
        <v>00000010</v>
      </c>
      <c r="D4" s="66" t="s">
        <v>17</v>
      </c>
      <c r="E4" s="17" t="s">
        <v>18</v>
      </c>
    </row>
    <row r="5" spans="1:5" x14ac:dyDescent="0.2">
      <c r="A5" s="18">
        <v>3</v>
      </c>
      <c r="B5" s="51" t="str">
        <f t="shared" si="0"/>
        <v>3</v>
      </c>
      <c r="C5" s="49" t="str">
        <f t="shared" si="1"/>
        <v>00000011</v>
      </c>
      <c r="D5" s="67" t="s">
        <v>19</v>
      </c>
      <c r="E5" s="19" t="s">
        <v>20</v>
      </c>
    </row>
    <row r="6" spans="1:5" x14ac:dyDescent="0.2">
      <c r="A6" s="16">
        <v>4</v>
      </c>
      <c r="B6" s="48" t="str">
        <f t="shared" si="0"/>
        <v>4</v>
      </c>
      <c r="C6" s="48" t="str">
        <f t="shared" si="1"/>
        <v>00000100</v>
      </c>
      <c r="D6" s="66" t="s">
        <v>21</v>
      </c>
      <c r="E6" s="17" t="s">
        <v>22</v>
      </c>
    </row>
    <row r="7" spans="1:5" x14ac:dyDescent="0.2">
      <c r="A7" s="18">
        <v>5</v>
      </c>
      <c r="B7" s="51" t="str">
        <f t="shared" si="0"/>
        <v>5</v>
      </c>
      <c r="C7" s="49" t="str">
        <f t="shared" si="1"/>
        <v>00000101</v>
      </c>
      <c r="D7" s="67" t="s">
        <v>23</v>
      </c>
      <c r="E7" s="19" t="s">
        <v>24</v>
      </c>
    </row>
    <row r="8" spans="1:5" x14ac:dyDescent="0.2">
      <c r="A8" s="16">
        <v>6</v>
      </c>
      <c r="B8" s="48" t="str">
        <f t="shared" si="0"/>
        <v>6</v>
      </c>
      <c r="C8" s="48" t="str">
        <f t="shared" si="1"/>
        <v>00000110</v>
      </c>
      <c r="D8" s="66" t="s">
        <v>25</v>
      </c>
      <c r="E8" s="17" t="s">
        <v>26</v>
      </c>
    </row>
    <row r="9" spans="1:5" x14ac:dyDescent="0.2">
      <c r="A9" s="18">
        <v>7</v>
      </c>
      <c r="B9" s="51" t="str">
        <f t="shared" si="0"/>
        <v>7</v>
      </c>
      <c r="C9" s="49" t="str">
        <f t="shared" si="1"/>
        <v>00000111</v>
      </c>
      <c r="D9" s="67" t="s">
        <v>27</v>
      </c>
      <c r="E9" s="19" t="s">
        <v>28</v>
      </c>
    </row>
    <row r="10" spans="1:5" x14ac:dyDescent="0.2">
      <c r="A10" s="16">
        <v>8</v>
      </c>
      <c r="B10" s="48" t="str">
        <f t="shared" si="0"/>
        <v>8</v>
      </c>
      <c r="C10" s="48" t="str">
        <f t="shared" si="1"/>
        <v>00001000</v>
      </c>
      <c r="D10" s="66" t="s">
        <v>29</v>
      </c>
      <c r="E10" s="17" t="s">
        <v>30</v>
      </c>
    </row>
    <row r="11" spans="1:5" x14ac:dyDescent="0.2">
      <c r="A11" s="18">
        <v>9</v>
      </c>
      <c r="B11" s="51" t="str">
        <f t="shared" si="0"/>
        <v>9</v>
      </c>
      <c r="C11" s="49" t="str">
        <f t="shared" si="1"/>
        <v>00001001</v>
      </c>
      <c r="D11" s="67" t="s">
        <v>31</v>
      </c>
      <c r="E11" s="19" t="s">
        <v>32</v>
      </c>
    </row>
    <row r="12" spans="1:5" x14ac:dyDescent="0.2">
      <c r="A12" s="16">
        <v>10</v>
      </c>
      <c r="B12" s="48" t="str">
        <f t="shared" si="0"/>
        <v>A</v>
      </c>
      <c r="C12" s="48" t="str">
        <f t="shared" si="1"/>
        <v>00001010</v>
      </c>
      <c r="D12" s="66" t="s">
        <v>33</v>
      </c>
      <c r="E12" s="17" t="s">
        <v>34</v>
      </c>
    </row>
    <row r="13" spans="1:5" x14ac:dyDescent="0.2">
      <c r="A13" s="18">
        <v>11</v>
      </c>
      <c r="B13" s="51" t="str">
        <f t="shared" si="0"/>
        <v>B</v>
      </c>
      <c r="C13" s="49" t="str">
        <f t="shared" si="1"/>
        <v>00001011</v>
      </c>
      <c r="D13" s="67" t="s">
        <v>35</v>
      </c>
      <c r="E13" s="19" t="s">
        <v>36</v>
      </c>
    </row>
    <row r="14" spans="1:5" x14ac:dyDescent="0.2">
      <c r="A14" s="16">
        <v>12</v>
      </c>
      <c r="B14" s="48" t="str">
        <f t="shared" si="0"/>
        <v>C</v>
      </c>
      <c r="C14" s="48" t="str">
        <f t="shared" si="1"/>
        <v>00001100</v>
      </c>
      <c r="D14" s="66" t="s">
        <v>37</v>
      </c>
      <c r="E14" s="17" t="s">
        <v>38</v>
      </c>
    </row>
    <row r="15" spans="1:5" x14ac:dyDescent="0.2">
      <c r="A15" s="18">
        <v>13</v>
      </c>
      <c r="B15" s="51" t="str">
        <f t="shared" si="0"/>
        <v>D</v>
      </c>
      <c r="C15" s="49" t="str">
        <f t="shared" si="1"/>
        <v>00001101</v>
      </c>
      <c r="D15" s="67" t="s">
        <v>39</v>
      </c>
      <c r="E15" s="19" t="s">
        <v>40</v>
      </c>
    </row>
    <row r="16" spans="1:5" x14ac:dyDescent="0.2">
      <c r="A16" s="16">
        <v>14</v>
      </c>
      <c r="B16" s="48" t="str">
        <f t="shared" si="0"/>
        <v>E</v>
      </c>
      <c r="C16" s="48" t="str">
        <f t="shared" si="1"/>
        <v>00001110</v>
      </c>
      <c r="D16" s="66" t="s">
        <v>41</v>
      </c>
      <c r="E16" s="17" t="s">
        <v>42</v>
      </c>
    </row>
    <row r="17" spans="1:5" x14ac:dyDescent="0.2">
      <c r="A17" s="18">
        <v>15</v>
      </c>
      <c r="B17" s="51" t="str">
        <f t="shared" si="0"/>
        <v>F</v>
      </c>
      <c r="C17" s="49" t="str">
        <f t="shared" si="1"/>
        <v>00001111</v>
      </c>
      <c r="D17" s="67" t="s">
        <v>43</v>
      </c>
      <c r="E17" s="19" t="s">
        <v>44</v>
      </c>
    </row>
    <row r="18" spans="1:5" x14ac:dyDescent="0.2">
      <c r="A18" s="16">
        <v>16</v>
      </c>
      <c r="B18" s="48" t="str">
        <f t="shared" si="0"/>
        <v>10</v>
      </c>
      <c r="C18" s="48" t="str">
        <f t="shared" si="1"/>
        <v>00010000</v>
      </c>
      <c r="D18" s="66" t="s">
        <v>45</v>
      </c>
      <c r="E18" s="17" t="s">
        <v>46</v>
      </c>
    </row>
    <row r="19" spans="1:5" x14ac:dyDescent="0.2">
      <c r="A19" s="18">
        <v>17</v>
      </c>
      <c r="B19" s="51" t="str">
        <f t="shared" si="0"/>
        <v>11</v>
      </c>
      <c r="C19" s="49" t="str">
        <f t="shared" si="1"/>
        <v>00010001</v>
      </c>
      <c r="D19" s="67" t="s">
        <v>47</v>
      </c>
      <c r="E19" s="19" t="s">
        <v>48</v>
      </c>
    </row>
    <row r="20" spans="1:5" x14ac:dyDescent="0.2">
      <c r="A20" s="16">
        <v>18</v>
      </c>
      <c r="B20" s="48" t="str">
        <f t="shared" si="0"/>
        <v>12</v>
      </c>
      <c r="C20" s="48" t="str">
        <f t="shared" si="1"/>
        <v>00010010</v>
      </c>
      <c r="D20" s="66" t="s">
        <v>49</v>
      </c>
      <c r="E20" s="17" t="s">
        <v>50</v>
      </c>
    </row>
    <row r="21" spans="1:5" x14ac:dyDescent="0.2">
      <c r="A21" s="18">
        <v>19</v>
      </c>
      <c r="B21" s="51" t="str">
        <f t="shared" si="0"/>
        <v>13</v>
      </c>
      <c r="C21" s="49" t="str">
        <f t="shared" si="1"/>
        <v>00010011</v>
      </c>
      <c r="D21" s="67" t="s">
        <v>51</v>
      </c>
      <c r="E21" s="19" t="s">
        <v>52</v>
      </c>
    </row>
    <row r="22" spans="1:5" x14ac:dyDescent="0.2">
      <c r="A22" s="16">
        <v>20</v>
      </c>
      <c r="B22" s="48" t="str">
        <f t="shared" si="0"/>
        <v>14</v>
      </c>
      <c r="C22" s="48" t="str">
        <f t="shared" si="1"/>
        <v>00010100</v>
      </c>
      <c r="D22" s="66" t="s">
        <v>53</v>
      </c>
      <c r="E22" s="17" t="s">
        <v>54</v>
      </c>
    </row>
    <row r="23" spans="1:5" x14ac:dyDescent="0.2">
      <c r="A23" s="18">
        <v>21</v>
      </c>
      <c r="B23" s="51" t="str">
        <f t="shared" si="0"/>
        <v>15</v>
      </c>
      <c r="C23" s="49" t="str">
        <f t="shared" si="1"/>
        <v>00010101</v>
      </c>
      <c r="D23" s="67" t="s">
        <v>55</v>
      </c>
      <c r="E23" s="19" t="s">
        <v>56</v>
      </c>
    </row>
    <row r="24" spans="1:5" x14ac:dyDescent="0.2">
      <c r="A24" s="16">
        <v>22</v>
      </c>
      <c r="B24" s="48" t="str">
        <f t="shared" si="0"/>
        <v>16</v>
      </c>
      <c r="C24" s="48" t="str">
        <f t="shared" si="1"/>
        <v>00010110</v>
      </c>
      <c r="D24" s="66" t="s">
        <v>57</v>
      </c>
      <c r="E24" s="17" t="s">
        <v>58</v>
      </c>
    </row>
    <row r="25" spans="1:5" x14ac:dyDescent="0.2">
      <c r="A25" s="18">
        <v>23</v>
      </c>
      <c r="B25" s="51" t="str">
        <f t="shared" si="0"/>
        <v>17</v>
      </c>
      <c r="C25" s="49" t="str">
        <f t="shared" si="1"/>
        <v>00010111</v>
      </c>
      <c r="D25" s="67" t="s">
        <v>59</v>
      </c>
      <c r="E25" s="19" t="s">
        <v>60</v>
      </c>
    </row>
    <row r="26" spans="1:5" x14ac:dyDescent="0.2">
      <c r="A26" s="16">
        <v>24</v>
      </c>
      <c r="B26" s="48" t="str">
        <f t="shared" si="0"/>
        <v>18</v>
      </c>
      <c r="C26" s="48" t="str">
        <f t="shared" si="1"/>
        <v>00011000</v>
      </c>
      <c r="D26" s="66" t="s">
        <v>61</v>
      </c>
      <c r="E26" s="17" t="s">
        <v>62</v>
      </c>
    </row>
    <row r="27" spans="1:5" x14ac:dyDescent="0.2">
      <c r="A27" s="18">
        <v>25</v>
      </c>
      <c r="B27" s="51" t="str">
        <f t="shared" si="0"/>
        <v>19</v>
      </c>
      <c r="C27" s="49" t="str">
        <f t="shared" si="1"/>
        <v>00011001</v>
      </c>
      <c r="D27" s="67" t="s">
        <v>63</v>
      </c>
      <c r="E27" s="19" t="s">
        <v>64</v>
      </c>
    </row>
    <row r="28" spans="1:5" x14ac:dyDescent="0.2">
      <c r="A28" s="16">
        <v>26</v>
      </c>
      <c r="B28" s="48" t="str">
        <f t="shared" si="0"/>
        <v>1A</v>
      </c>
      <c r="C28" s="48" t="str">
        <f t="shared" si="1"/>
        <v>00011010</v>
      </c>
      <c r="D28" s="66" t="s">
        <v>65</v>
      </c>
      <c r="E28" s="17" t="s">
        <v>66</v>
      </c>
    </row>
    <row r="29" spans="1:5" x14ac:dyDescent="0.2">
      <c r="A29" s="18">
        <v>27</v>
      </c>
      <c r="B29" s="51" t="str">
        <f t="shared" si="0"/>
        <v>1B</v>
      </c>
      <c r="C29" s="49" t="str">
        <f t="shared" si="1"/>
        <v>00011011</v>
      </c>
      <c r="D29" s="67" t="s">
        <v>67</v>
      </c>
      <c r="E29" s="19" t="s">
        <v>68</v>
      </c>
    </row>
    <row r="30" spans="1:5" x14ac:dyDescent="0.2">
      <c r="A30" s="16">
        <v>28</v>
      </c>
      <c r="B30" s="48" t="str">
        <f t="shared" si="0"/>
        <v>1C</v>
      </c>
      <c r="C30" s="48" t="str">
        <f t="shared" si="1"/>
        <v>00011100</v>
      </c>
      <c r="D30" s="66" t="s">
        <v>69</v>
      </c>
      <c r="E30" s="17" t="s">
        <v>70</v>
      </c>
    </row>
    <row r="31" spans="1:5" x14ac:dyDescent="0.2">
      <c r="A31" s="18">
        <v>29</v>
      </c>
      <c r="B31" s="51" t="str">
        <f t="shared" si="0"/>
        <v>1D</v>
      </c>
      <c r="C31" s="49" t="str">
        <f t="shared" si="1"/>
        <v>00011101</v>
      </c>
      <c r="D31" s="67" t="s">
        <v>71</v>
      </c>
      <c r="E31" s="19" t="s">
        <v>72</v>
      </c>
    </row>
    <row r="32" spans="1:5" x14ac:dyDescent="0.2">
      <c r="A32" s="16">
        <v>30</v>
      </c>
      <c r="B32" s="48" t="str">
        <f t="shared" si="0"/>
        <v>1E</v>
      </c>
      <c r="C32" s="48" t="str">
        <f t="shared" si="1"/>
        <v>00011110</v>
      </c>
      <c r="D32" s="66" t="s">
        <v>73</v>
      </c>
      <c r="E32" s="17" t="s">
        <v>74</v>
      </c>
    </row>
    <row r="33" spans="1:5" x14ac:dyDescent="0.2">
      <c r="A33" s="18">
        <v>31</v>
      </c>
      <c r="B33" s="51" t="str">
        <f t="shared" si="0"/>
        <v>1F</v>
      </c>
      <c r="C33" s="49" t="str">
        <f t="shared" si="1"/>
        <v>00011111</v>
      </c>
      <c r="D33" s="67" t="s">
        <v>75</v>
      </c>
      <c r="E33" s="19" t="s">
        <v>76</v>
      </c>
    </row>
    <row r="34" spans="1:5" x14ac:dyDescent="0.2">
      <c r="A34" s="16">
        <v>32</v>
      </c>
      <c r="B34" s="48" t="str">
        <f t="shared" si="0"/>
        <v>20</v>
      </c>
      <c r="C34" s="48" t="str">
        <f t="shared" si="1"/>
        <v>00100000</v>
      </c>
      <c r="D34" s="66"/>
      <c r="E34" s="17" t="s">
        <v>77</v>
      </c>
    </row>
    <row r="35" spans="1:5" x14ac:dyDescent="0.2">
      <c r="A35" s="18">
        <v>33</v>
      </c>
      <c r="B35" s="51" t="str">
        <f t="shared" si="0"/>
        <v>21</v>
      </c>
      <c r="C35" s="49" t="str">
        <f t="shared" si="1"/>
        <v>00100001</v>
      </c>
      <c r="D35" s="67" t="s">
        <v>78</v>
      </c>
      <c r="E35" s="19" t="s">
        <v>79</v>
      </c>
    </row>
    <row r="36" spans="1:5" x14ac:dyDescent="0.2">
      <c r="A36" s="16">
        <v>34</v>
      </c>
      <c r="B36" s="48" t="str">
        <f t="shared" si="0"/>
        <v>22</v>
      </c>
      <c r="C36" s="48" t="str">
        <f t="shared" si="1"/>
        <v>00100010</v>
      </c>
      <c r="D36" s="66" t="s">
        <v>80</v>
      </c>
      <c r="E36" s="17" t="s">
        <v>81</v>
      </c>
    </row>
    <row r="37" spans="1:5" x14ac:dyDescent="0.2">
      <c r="A37" s="18">
        <v>35</v>
      </c>
      <c r="B37" s="51" t="str">
        <f t="shared" si="0"/>
        <v>23</v>
      </c>
      <c r="C37" s="49" t="str">
        <f t="shared" si="1"/>
        <v>00100011</v>
      </c>
      <c r="D37" s="67" t="s">
        <v>82</v>
      </c>
      <c r="E37" s="19" t="s">
        <v>83</v>
      </c>
    </row>
    <row r="38" spans="1:5" x14ac:dyDescent="0.2">
      <c r="A38" s="16">
        <v>36</v>
      </c>
      <c r="B38" s="48" t="str">
        <f t="shared" si="0"/>
        <v>24</v>
      </c>
      <c r="C38" s="48" t="str">
        <f t="shared" si="1"/>
        <v>00100100</v>
      </c>
      <c r="D38" s="66" t="s">
        <v>84</v>
      </c>
      <c r="E38" s="17" t="s">
        <v>85</v>
      </c>
    </row>
    <row r="39" spans="1:5" x14ac:dyDescent="0.2">
      <c r="A39" s="18">
        <v>37</v>
      </c>
      <c r="B39" s="51" t="str">
        <f t="shared" si="0"/>
        <v>25</v>
      </c>
      <c r="C39" s="49" t="str">
        <f t="shared" si="1"/>
        <v>00100101</v>
      </c>
      <c r="D39" s="67" t="s">
        <v>86</v>
      </c>
      <c r="E39" s="19" t="s">
        <v>87</v>
      </c>
    </row>
    <row r="40" spans="1:5" x14ac:dyDescent="0.2">
      <c r="A40" s="16">
        <v>38</v>
      </c>
      <c r="B40" s="48" t="str">
        <f t="shared" si="0"/>
        <v>26</v>
      </c>
      <c r="C40" s="48" t="str">
        <f t="shared" si="1"/>
        <v>00100110</v>
      </c>
      <c r="D40" s="66" t="s">
        <v>88</v>
      </c>
      <c r="E40" s="17" t="s">
        <v>89</v>
      </c>
    </row>
    <row r="41" spans="1:5" x14ac:dyDescent="0.2">
      <c r="A41" s="18">
        <v>39</v>
      </c>
      <c r="B41" s="51" t="str">
        <f t="shared" si="0"/>
        <v>27</v>
      </c>
      <c r="C41" s="49" t="str">
        <f t="shared" si="1"/>
        <v>00100111</v>
      </c>
      <c r="D41" s="67" t="s">
        <v>90</v>
      </c>
      <c r="E41" s="19" t="s">
        <v>91</v>
      </c>
    </row>
    <row r="42" spans="1:5" x14ac:dyDescent="0.2">
      <c r="A42" s="16">
        <v>40</v>
      </c>
      <c r="B42" s="48" t="str">
        <f t="shared" si="0"/>
        <v>28</v>
      </c>
      <c r="C42" s="48" t="str">
        <f t="shared" si="1"/>
        <v>00101000</v>
      </c>
      <c r="D42" s="66" t="s">
        <v>92</v>
      </c>
      <c r="E42" s="17" t="s">
        <v>93</v>
      </c>
    </row>
    <row r="43" spans="1:5" x14ac:dyDescent="0.2">
      <c r="A43" s="18">
        <v>41</v>
      </c>
      <c r="B43" s="51" t="str">
        <f t="shared" si="0"/>
        <v>29</v>
      </c>
      <c r="C43" s="49" t="str">
        <f t="shared" si="1"/>
        <v>00101001</v>
      </c>
      <c r="D43" s="67" t="s">
        <v>94</v>
      </c>
      <c r="E43" s="19" t="s">
        <v>95</v>
      </c>
    </row>
    <row r="44" spans="1:5" x14ac:dyDescent="0.2">
      <c r="A44" s="16">
        <v>42</v>
      </c>
      <c r="B44" s="48" t="str">
        <f t="shared" si="0"/>
        <v>2A</v>
      </c>
      <c r="C44" s="48" t="str">
        <f t="shared" si="1"/>
        <v>00101010</v>
      </c>
      <c r="D44" s="66" t="s">
        <v>96</v>
      </c>
      <c r="E44" s="17" t="s">
        <v>97</v>
      </c>
    </row>
    <row r="45" spans="1:5" x14ac:dyDescent="0.2">
      <c r="A45" s="18">
        <v>43</v>
      </c>
      <c r="B45" s="51" t="str">
        <f t="shared" si="0"/>
        <v>2B</v>
      </c>
      <c r="C45" s="49" t="str">
        <f t="shared" si="1"/>
        <v>00101011</v>
      </c>
      <c r="D45" s="67" t="s">
        <v>98</v>
      </c>
      <c r="E45" s="19" t="s">
        <v>99</v>
      </c>
    </row>
    <row r="46" spans="1:5" x14ac:dyDescent="0.2">
      <c r="A46" s="16">
        <v>44</v>
      </c>
      <c r="B46" s="48" t="str">
        <f t="shared" si="0"/>
        <v>2C</v>
      </c>
      <c r="C46" s="48" t="str">
        <f t="shared" si="1"/>
        <v>00101100</v>
      </c>
      <c r="D46" s="66" t="s">
        <v>100</v>
      </c>
      <c r="E46" s="17" t="s">
        <v>101</v>
      </c>
    </row>
    <row r="47" spans="1:5" x14ac:dyDescent="0.2">
      <c r="A47" s="18">
        <v>45</v>
      </c>
      <c r="B47" s="51" t="str">
        <f t="shared" si="0"/>
        <v>2D</v>
      </c>
      <c r="C47" s="49" t="str">
        <f t="shared" si="1"/>
        <v>00101101</v>
      </c>
      <c r="D47" s="67" t="s">
        <v>102</v>
      </c>
      <c r="E47" s="19" t="s">
        <v>103</v>
      </c>
    </row>
    <row r="48" spans="1:5" x14ac:dyDescent="0.2">
      <c r="A48" s="16">
        <v>46</v>
      </c>
      <c r="B48" s="48" t="str">
        <f t="shared" si="0"/>
        <v>2E</v>
      </c>
      <c r="C48" s="48" t="str">
        <f t="shared" si="1"/>
        <v>00101110</v>
      </c>
      <c r="D48" s="66" t="s">
        <v>104</v>
      </c>
      <c r="E48" s="17" t="s">
        <v>105</v>
      </c>
    </row>
    <row r="49" spans="1:5" x14ac:dyDescent="0.2">
      <c r="A49" s="18">
        <v>47</v>
      </c>
      <c r="B49" s="51" t="str">
        <f t="shared" si="0"/>
        <v>2F</v>
      </c>
      <c r="C49" s="49" t="str">
        <f t="shared" si="1"/>
        <v>00101111</v>
      </c>
      <c r="D49" s="67" t="s">
        <v>106</v>
      </c>
      <c r="E49" s="19" t="s">
        <v>107</v>
      </c>
    </row>
    <row r="50" spans="1:5" x14ac:dyDescent="0.2">
      <c r="A50" s="16">
        <v>48</v>
      </c>
      <c r="B50" s="48" t="str">
        <f t="shared" si="0"/>
        <v>30</v>
      </c>
      <c r="C50" s="48" t="str">
        <f t="shared" si="1"/>
        <v>00110000</v>
      </c>
      <c r="D50" s="66">
        <v>0</v>
      </c>
      <c r="E50" s="17" t="s">
        <v>108</v>
      </c>
    </row>
    <row r="51" spans="1:5" x14ac:dyDescent="0.2">
      <c r="A51" s="18">
        <v>49</v>
      </c>
      <c r="B51" s="51" t="str">
        <f t="shared" si="0"/>
        <v>31</v>
      </c>
      <c r="C51" s="49" t="str">
        <f t="shared" si="1"/>
        <v>00110001</v>
      </c>
      <c r="D51" s="67">
        <v>1</v>
      </c>
      <c r="E51" s="19" t="s">
        <v>109</v>
      </c>
    </row>
    <row r="52" spans="1:5" x14ac:dyDescent="0.2">
      <c r="A52" s="16">
        <v>50</v>
      </c>
      <c r="B52" s="48" t="str">
        <f t="shared" si="0"/>
        <v>32</v>
      </c>
      <c r="C52" s="48" t="str">
        <f t="shared" si="1"/>
        <v>00110010</v>
      </c>
      <c r="D52" s="66">
        <v>2</v>
      </c>
      <c r="E52" s="17" t="s">
        <v>110</v>
      </c>
    </row>
    <row r="53" spans="1:5" x14ac:dyDescent="0.2">
      <c r="A53" s="18">
        <v>51</v>
      </c>
      <c r="B53" s="51" t="str">
        <f t="shared" si="0"/>
        <v>33</v>
      </c>
      <c r="C53" s="49" t="str">
        <f t="shared" si="1"/>
        <v>00110011</v>
      </c>
      <c r="D53" s="67">
        <v>3</v>
      </c>
      <c r="E53" s="19" t="s">
        <v>111</v>
      </c>
    </row>
    <row r="54" spans="1:5" x14ac:dyDescent="0.2">
      <c r="A54" s="16">
        <v>52</v>
      </c>
      <c r="B54" s="48" t="str">
        <f t="shared" si="0"/>
        <v>34</v>
      </c>
      <c r="C54" s="48" t="str">
        <f t="shared" si="1"/>
        <v>00110100</v>
      </c>
      <c r="D54" s="66">
        <v>4</v>
      </c>
      <c r="E54" s="17" t="s">
        <v>112</v>
      </c>
    </row>
    <row r="55" spans="1:5" x14ac:dyDescent="0.2">
      <c r="A55" s="18">
        <v>53</v>
      </c>
      <c r="B55" s="51" t="str">
        <f t="shared" si="0"/>
        <v>35</v>
      </c>
      <c r="C55" s="49" t="str">
        <f t="shared" si="1"/>
        <v>00110101</v>
      </c>
      <c r="D55" s="67">
        <v>5</v>
      </c>
      <c r="E55" s="19" t="s">
        <v>113</v>
      </c>
    </row>
    <row r="56" spans="1:5" x14ac:dyDescent="0.2">
      <c r="A56" s="16">
        <v>54</v>
      </c>
      <c r="B56" s="48" t="str">
        <f t="shared" si="0"/>
        <v>36</v>
      </c>
      <c r="C56" s="48" t="str">
        <f t="shared" si="1"/>
        <v>00110110</v>
      </c>
      <c r="D56" s="66">
        <v>6</v>
      </c>
      <c r="E56" s="17" t="s">
        <v>114</v>
      </c>
    </row>
    <row r="57" spans="1:5" x14ac:dyDescent="0.2">
      <c r="A57" s="18">
        <v>55</v>
      </c>
      <c r="B57" s="51" t="str">
        <f t="shared" si="0"/>
        <v>37</v>
      </c>
      <c r="C57" s="49" t="str">
        <f t="shared" si="1"/>
        <v>00110111</v>
      </c>
      <c r="D57" s="67">
        <v>7</v>
      </c>
      <c r="E57" s="19" t="s">
        <v>115</v>
      </c>
    </row>
    <row r="58" spans="1:5" x14ac:dyDescent="0.2">
      <c r="A58" s="16">
        <v>56</v>
      </c>
      <c r="B58" s="48" t="str">
        <f t="shared" si="0"/>
        <v>38</v>
      </c>
      <c r="C58" s="48" t="str">
        <f t="shared" si="1"/>
        <v>00111000</v>
      </c>
      <c r="D58" s="66">
        <v>8</v>
      </c>
      <c r="E58" s="17" t="s">
        <v>116</v>
      </c>
    </row>
    <row r="59" spans="1:5" x14ac:dyDescent="0.2">
      <c r="A59" s="18">
        <v>57</v>
      </c>
      <c r="B59" s="51" t="str">
        <f t="shared" si="0"/>
        <v>39</v>
      </c>
      <c r="C59" s="49" t="str">
        <f t="shared" si="1"/>
        <v>00111001</v>
      </c>
      <c r="D59" s="67">
        <v>9</v>
      </c>
      <c r="E59" s="19" t="s">
        <v>117</v>
      </c>
    </row>
    <row r="60" spans="1:5" x14ac:dyDescent="0.2">
      <c r="A60" s="16">
        <v>58</v>
      </c>
      <c r="B60" s="48" t="str">
        <f t="shared" si="0"/>
        <v>3A</v>
      </c>
      <c r="C60" s="48" t="str">
        <f t="shared" si="1"/>
        <v>00111010</v>
      </c>
      <c r="D60" s="66" t="s">
        <v>118</v>
      </c>
      <c r="E60" s="17" t="s">
        <v>119</v>
      </c>
    </row>
    <row r="61" spans="1:5" x14ac:dyDescent="0.2">
      <c r="A61" s="18">
        <v>59</v>
      </c>
      <c r="B61" s="51" t="str">
        <f t="shared" si="0"/>
        <v>3B</v>
      </c>
      <c r="C61" s="49" t="str">
        <f t="shared" si="1"/>
        <v>00111011</v>
      </c>
      <c r="D61" s="67" t="s">
        <v>120</v>
      </c>
      <c r="E61" s="19" t="s">
        <v>121</v>
      </c>
    </row>
    <row r="62" spans="1:5" x14ac:dyDescent="0.2">
      <c r="A62" s="16">
        <v>60</v>
      </c>
      <c r="B62" s="48" t="str">
        <f t="shared" si="0"/>
        <v>3C</v>
      </c>
      <c r="C62" s="48" t="str">
        <f t="shared" si="1"/>
        <v>00111100</v>
      </c>
      <c r="D62" s="66" t="s">
        <v>122</v>
      </c>
      <c r="E62" s="17" t="s">
        <v>123</v>
      </c>
    </row>
    <row r="63" spans="1:5" x14ac:dyDescent="0.2">
      <c r="A63" s="18">
        <v>61</v>
      </c>
      <c r="B63" s="51" t="str">
        <f t="shared" si="0"/>
        <v>3D</v>
      </c>
      <c r="C63" s="49" t="str">
        <f t="shared" si="1"/>
        <v>00111101</v>
      </c>
      <c r="D63" s="67" t="s">
        <v>124</v>
      </c>
      <c r="E63" s="19" t="s">
        <v>125</v>
      </c>
    </row>
    <row r="64" spans="1:5" x14ac:dyDescent="0.2">
      <c r="A64" s="16">
        <v>62</v>
      </c>
      <c r="B64" s="48" t="str">
        <f t="shared" si="0"/>
        <v>3E</v>
      </c>
      <c r="C64" s="48" t="str">
        <f t="shared" si="1"/>
        <v>00111110</v>
      </c>
      <c r="D64" s="66" t="s">
        <v>126</v>
      </c>
      <c r="E64" s="17" t="s">
        <v>127</v>
      </c>
    </row>
    <row r="65" spans="1:5" x14ac:dyDescent="0.2">
      <c r="A65" s="18">
        <v>63</v>
      </c>
      <c r="B65" s="51" t="str">
        <f t="shared" si="0"/>
        <v>3F</v>
      </c>
      <c r="C65" s="49" t="str">
        <f t="shared" si="1"/>
        <v>00111111</v>
      </c>
      <c r="D65" s="67" t="s">
        <v>128</v>
      </c>
      <c r="E65" s="19" t="s">
        <v>129</v>
      </c>
    </row>
    <row r="66" spans="1:5" x14ac:dyDescent="0.2">
      <c r="A66" s="16">
        <v>64</v>
      </c>
      <c r="B66" s="48" t="str">
        <f t="shared" si="0"/>
        <v>40</v>
      </c>
      <c r="C66" s="48" t="str">
        <f t="shared" si="1"/>
        <v>01000000</v>
      </c>
      <c r="D66" s="66" t="s">
        <v>130</v>
      </c>
      <c r="E66" s="17" t="s">
        <v>131</v>
      </c>
    </row>
    <row r="67" spans="1:5" x14ac:dyDescent="0.2">
      <c r="A67" s="18">
        <v>65</v>
      </c>
      <c r="B67" s="51" t="str">
        <f t="shared" si="0"/>
        <v>41</v>
      </c>
      <c r="C67" s="49" t="str">
        <f t="shared" si="1"/>
        <v>01000001</v>
      </c>
      <c r="D67" s="67" t="s">
        <v>132</v>
      </c>
      <c r="E67" s="19" t="s">
        <v>133</v>
      </c>
    </row>
    <row r="68" spans="1:5" x14ac:dyDescent="0.2">
      <c r="A68" s="16">
        <v>66</v>
      </c>
      <c r="B68" s="48" t="str">
        <f t="shared" ref="B68:B131" si="2">DEC2HEX(A68)</f>
        <v>42</v>
      </c>
      <c r="C68" s="48" t="str">
        <f t="shared" ref="C68:C131" si="3">DEC2BIN(A68,8)</f>
        <v>01000010</v>
      </c>
      <c r="D68" s="66" t="s">
        <v>134</v>
      </c>
      <c r="E68" s="17" t="s">
        <v>135</v>
      </c>
    </row>
    <row r="69" spans="1:5" x14ac:dyDescent="0.2">
      <c r="A69" s="18">
        <v>67</v>
      </c>
      <c r="B69" s="51" t="str">
        <f t="shared" si="2"/>
        <v>43</v>
      </c>
      <c r="C69" s="49" t="str">
        <f t="shared" si="3"/>
        <v>01000011</v>
      </c>
      <c r="D69" s="67" t="s">
        <v>136</v>
      </c>
      <c r="E69" s="19" t="s">
        <v>137</v>
      </c>
    </row>
    <row r="70" spans="1:5" x14ac:dyDescent="0.2">
      <c r="A70" s="16">
        <v>68</v>
      </c>
      <c r="B70" s="48" t="str">
        <f t="shared" si="2"/>
        <v>44</v>
      </c>
      <c r="C70" s="48" t="str">
        <f t="shared" si="3"/>
        <v>01000100</v>
      </c>
      <c r="D70" s="66" t="s">
        <v>138</v>
      </c>
      <c r="E70" s="17" t="s">
        <v>139</v>
      </c>
    </row>
    <row r="71" spans="1:5" x14ac:dyDescent="0.2">
      <c r="A71" s="18">
        <v>69</v>
      </c>
      <c r="B71" s="51" t="str">
        <f t="shared" si="2"/>
        <v>45</v>
      </c>
      <c r="C71" s="49" t="str">
        <f t="shared" si="3"/>
        <v>01000101</v>
      </c>
      <c r="D71" s="67" t="s">
        <v>140</v>
      </c>
      <c r="E71" s="19" t="s">
        <v>141</v>
      </c>
    </row>
    <row r="72" spans="1:5" x14ac:dyDescent="0.2">
      <c r="A72" s="16">
        <v>70</v>
      </c>
      <c r="B72" s="48" t="str">
        <f t="shared" si="2"/>
        <v>46</v>
      </c>
      <c r="C72" s="48" t="str">
        <f t="shared" si="3"/>
        <v>01000110</v>
      </c>
      <c r="D72" s="66" t="s">
        <v>142</v>
      </c>
      <c r="E72" s="17" t="s">
        <v>143</v>
      </c>
    </row>
    <row r="73" spans="1:5" x14ac:dyDescent="0.2">
      <c r="A73" s="18">
        <v>71</v>
      </c>
      <c r="B73" s="51" t="str">
        <f t="shared" si="2"/>
        <v>47</v>
      </c>
      <c r="C73" s="49" t="str">
        <f t="shared" si="3"/>
        <v>01000111</v>
      </c>
      <c r="D73" s="67" t="s">
        <v>144</v>
      </c>
      <c r="E73" s="19" t="s">
        <v>145</v>
      </c>
    </row>
    <row r="74" spans="1:5" x14ac:dyDescent="0.2">
      <c r="A74" s="16">
        <v>72</v>
      </c>
      <c r="B74" s="48" t="str">
        <f t="shared" si="2"/>
        <v>48</v>
      </c>
      <c r="C74" s="48" t="str">
        <f t="shared" si="3"/>
        <v>01001000</v>
      </c>
      <c r="D74" s="66" t="s">
        <v>146</v>
      </c>
      <c r="E74" s="17" t="s">
        <v>147</v>
      </c>
    </row>
    <row r="75" spans="1:5" x14ac:dyDescent="0.2">
      <c r="A75" s="18">
        <v>73</v>
      </c>
      <c r="B75" s="51" t="str">
        <f t="shared" si="2"/>
        <v>49</v>
      </c>
      <c r="C75" s="49" t="str">
        <f t="shared" si="3"/>
        <v>01001001</v>
      </c>
      <c r="D75" s="67" t="s">
        <v>148</v>
      </c>
      <c r="E75" s="19" t="s">
        <v>149</v>
      </c>
    </row>
    <row r="76" spans="1:5" x14ac:dyDescent="0.2">
      <c r="A76" s="16">
        <v>74</v>
      </c>
      <c r="B76" s="48" t="str">
        <f t="shared" si="2"/>
        <v>4A</v>
      </c>
      <c r="C76" s="48" t="str">
        <f t="shared" si="3"/>
        <v>01001010</v>
      </c>
      <c r="D76" s="66" t="s">
        <v>150</v>
      </c>
      <c r="E76" s="17" t="s">
        <v>151</v>
      </c>
    </row>
    <row r="77" spans="1:5" x14ac:dyDescent="0.2">
      <c r="A77" s="18">
        <v>75</v>
      </c>
      <c r="B77" s="51" t="str">
        <f t="shared" si="2"/>
        <v>4B</v>
      </c>
      <c r="C77" s="49" t="str">
        <f t="shared" si="3"/>
        <v>01001011</v>
      </c>
      <c r="D77" s="67" t="s">
        <v>152</v>
      </c>
      <c r="E77" s="19" t="s">
        <v>153</v>
      </c>
    </row>
    <row r="78" spans="1:5" x14ac:dyDescent="0.2">
      <c r="A78" s="16">
        <v>76</v>
      </c>
      <c r="B78" s="48" t="str">
        <f t="shared" si="2"/>
        <v>4C</v>
      </c>
      <c r="C78" s="48" t="str">
        <f t="shared" si="3"/>
        <v>01001100</v>
      </c>
      <c r="D78" s="66" t="s">
        <v>154</v>
      </c>
      <c r="E78" s="17" t="s">
        <v>155</v>
      </c>
    </row>
    <row r="79" spans="1:5" x14ac:dyDescent="0.2">
      <c r="A79" s="18">
        <v>77</v>
      </c>
      <c r="B79" s="51" t="str">
        <f t="shared" si="2"/>
        <v>4D</v>
      </c>
      <c r="C79" s="49" t="str">
        <f t="shared" si="3"/>
        <v>01001101</v>
      </c>
      <c r="D79" s="67" t="s">
        <v>156</v>
      </c>
      <c r="E79" s="19" t="s">
        <v>157</v>
      </c>
    </row>
    <row r="80" spans="1:5" x14ac:dyDescent="0.2">
      <c r="A80" s="16">
        <v>78</v>
      </c>
      <c r="B80" s="48" t="str">
        <f t="shared" si="2"/>
        <v>4E</v>
      </c>
      <c r="C80" s="48" t="str">
        <f t="shared" si="3"/>
        <v>01001110</v>
      </c>
      <c r="D80" s="66" t="s">
        <v>158</v>
      </c>
      <c r="E80" s="17" t="s">
        <v>159</v>
      </c>
    </row>
    <row r="81" spans="1:5" x14ac:dyDescent="0.2">
      <c r="A81" s="18">
        <v>79</v>
      </c>
      <c r="B81" s="51" t="str">
        <f t="shared" si="2"/>
        <v>4F</v>
      </c>
      <c r="C81" s="49" t="str">
        <f t="shared" si="3"/>
        <v>01001111</v>
      </c>
      <c r="D81" s="67" t="s">
        <v>160</v>
      </c>
      <c r="E81" s="19" t="s">
        <v>161</v>
      </c>
    </row>
    <row r="82" spans="1:5" x14ac:dyDescent="0.2">
      <c r="A82" s="16">
        <v>80</v>
      </c>
      <c r="B82" s="48" t="str">
        <f t="shared" si="2"/>
        <v>50</v>
      </c>
      <c r="C82" s="48" t="str">
        <f t="shared" si="3"/>
        <v>01010000</v>
      </c>
      <c r="D82" s="66" t="s">
        <v>162</v>
      </c>
      <c r="E82" s="17" t="s">
        <v>163</v>
      </c>
    </row>
    <row r="83" spans="1:5" x14ac:dyDescent="0.2">
      <c r="A83" s="18">
        <v>81</v>
      </c>
      <c r="B83" s="51" t="str">
        <f t="shared" si="2"/>
        <v>51</v>
      </c>
      <c r="C83" s="49" t="str">
        <f t="shared" si="3"/>
        <v>01010001</v>
      </c>
      <c r="D83" s="67" t="s">
        <v>164</v>
      </c>
      <c r="E83" s="19" t="s">
        <v>165</v>
      </c>
    </row>
    <row r="84" spans="1:5" x14ac:dyDescent="0.2">
      <c r="A84" s="16">
        <v>82</v>
      </c>
      <c r="B84" s="48" t="str">
        <f t="shared" si="2"/>
        <v>52</v>
      </c>
      <c r="C84" s="48" t="str">
        <f t="shared" si="3"/>
        <v>01010010</v>
      </c>
      <c r="D84" s="66" t="s">
        <v>166</v>
      </c>
      <c r="E84" s="17" t="s">
        <v>167</v>
      </c>
    </row>
    <row r="85" spans="1:5" x14ac:dyDescent="0.2">
      <c r="A85" s="18">
        <v>83</v>
      </c>
      <c r="B85" s="51" t="str">
        <f t="shared" si="2"/>
        <v>53</v>
      </c>
      <c r="C85" s="49" t="str">
        <f t="shared" si="3"/>
        <v>01010011</v>
      </c>
      <c r="D85" s="67" t="s">
        <v>168</v>
      </c>
      <c r="E85" s="19" t="s">
        <v>169</v>
      </c>
    </row>
    <row r="86" spans="1:5" x14ac:dyDescent="0.2">
      <c r="A86" s="16">
        <v>84</v>
      </c>
      <c r="B86" s="48" t="str">
        <f t="shared" si="2"/>
        <v>54</v>
      </c>
      <c r="C86" s="48" t="str">
        <f t="shared" si="3"/>
        <v>01010100</v>
      </c>
      <c r="D86" s="66" t="s">
        <v>170</v>
      </c>
      <c r="E86" s="17" t="s">
        <v>171</v>
      </c>
    </row>
    <row r="87" spans="1:5" x14ac:dyDescent="0.2">
      <c r="A87" s="18">
        <v>85</v>
      </c>
      <c r="B87" s="51" t="str">
        <f t="shared" si="2"/>
        <v>55</v>
      </c>
      <c r="C87" s="49" t="str">
        <f t="shared" si="3"/>
        <v>01010101</v>
      </c>
      <c r="D87" s="67" t="s">
        <v>172</v>
      </c>
      <c r="E87" s="19" t="s">
        <v>173</v>
      </c>
    </row>
    <row r="88" spans="1:5" x14ac:dyDescent="0.2">
      <c r="A88" s="16">
        <v>86</v>
      </c>
      <c r="B88" s="48" t="str">
        <f t="shared" si="2"/>
        <v>56</v>
      </c>
      <c r="C88" s="48" t="str">
        <f t="shared" si="3"/>
        <v>01010110</v>
      </c>
      <c r="D88" s="66" t="s">
        <v>174</v>
      </c>
      <c r="E88" s="17" t="s">
        <v>175</v>
      </c>
    </row>
    <row r="89" spans="1:5" x14ac:dyDescent="0.2">
      <c r="A89" s="18">
        <v>87</v>
      </c>
      <c r="B89" s="51" t="str">
        <f t="shared" si="2"/>
        <v>57</v>
      </c>
      <c r="C89" s="49" t="str">
        <f t="shared" si="3"/>
        <v>01010111</v>
      </c>
      <c r="D89" s="67" t="s">
        <v>176</v>
      </c>
      <c r="E89" s="19" t="s">
        <v>177</v>
      </c>
    </row>
    <row r="90" spans="1:5" x14ac:dyDescent="0.2">
      <c r="A90" s="16">
        <v>88</v>
      </c>
      <c r="B90" s="48" t="str">
        <f t="shared" si="2"/>
        <v>58</v>
      </c>
      <c r="C90" s="48" t="str">
        <f t="shared" si="3"/>
        <v>01011000</v>
      </c>
      <c r="D90" s="66" t="s">
        <v>178</v>
      </c>
      <c r="E90" s="17" t="s">
        <v>179</v>
      </c>
    </row>
    <row r="91" spans="1:5" x14ac:dyDescent="0.2">
      <c r="A91" s="18">
        <v>89</v>
      </c>
      <c r="B91" s="51" t="str">
        <f t="shared" si="2"/>
        <v>59</v>
      </c>
      <c r="C91" s="51" t="str">
        <f t="shared" si="3"/>
        <v>01011001</v>
      </c>
      <c r="D91" s="67" t="s">
        <v>180</v>
      </c>
      <c r="E91" s="19" t="s">
        <v>181</v>
      </c>
    </row>
    <row r="92" spans="1:5" x14ac:dyDescent="0.2">
      <c r="A92" s="16">
        <v>90</v>
      </c>
      <c r="B92" s="48" t="str">
        <f t="shared" si="2"/>
        <v>5A</v>
      </c>
      <c r="C92" s="48" t="str">
        <f t="shared" si="3"/>
        <v>01011010</v>
      </c>
      <c r="D92" s="66" t="s">
        <v>182</v>
      </c>
      <c r="E92" s="17" t="s">
        <v>183</v>
      </c>
    </row>
    <row r="93" spans="1:5" x14ac:dyDescent="0.2">
      <c r="A93" s="18">
        <v>91</v>
      </c>
      <c r="B93" s="51" t="str">
        <f t="shared" si="2"/>
        <v>5B</v>
      </c>
      <c r="C93" s="49" t="str">
        <f t="shared" si="3"/>
        <v>01011011</v>
      </c>
      <c r="D93" s="67" t="s">
        <v>184</v>
      </c>
      <c r="E93" s="19" t="s">
        <v>185</v>
      </c>
    </row>
    <row r="94" spans="1:5" x14ac:dyDescent="0.2">
      <c r="A94" s="16">
        <v>92</v>
      </c>
      <c r="B94" s="48" t="str">
        <f t="shared" si="2"/>
        <v>5C</v>
      </c>
      <c r="C94" s="48" t="str">
        <f t="shared" si="3"/>
        <v>01011100</v>
      </c>
      <c r="D94" s="66" t="s">
        <v>186</v>
      </c>
      <c r="E94" s="17" t="s">
        <v>187</v>
      </c>
    </row>
    <row r="95" spans="1:5" x14ac:dyDescent="0.2">
      <c r="A95" s="18">
        <v>93</v>
      </c>
      <c r="B95" s="51" t="str">
        <f t="shared" si="2"/>
        <v>5D</v>
      </c>
      <c r="C95" s="49" t="str">
        <f t="shared" si="3"/>
        <v>01011101</v>
      </c>
      <c r="D95" s="67" t="s">
        <v>188</v>
      </c>
      <c r="E95" s="19" t="s">
        <v>189</v>
      </c>
    </row>
    <row r="96" spans="1:5" x14ac:dyDescent="0.2">
      <c r="A96" s="16">
        <v>94</v>
      </c>
      <c r="B96" s="48" t="str">
        <f t="shared" si="2"/>
        <v>5E</v>
      </c>
      <c r="C96" s="48" t="str">
        <f t="shared" si="3"/>
        <v>01011110</v>
      </c>
      <c r="D96" s="66" t="s">
        <v>190</v>
      </c>
      <c r="E96" s="17" t="s">
        <v>191</v>
      </c>
    </row>
    <row r="97" spans="1:5" x14ac:dyDescent="0.2">
      <c r="A97" s="18">
        <v>95</v>
      </c>
      <c r="B97" s="51" t="str">
        <f t="shared" si="2"/>
        <v>5F</v>
      </c>
      <c r="C97" s="49" t="str">
        <f t="shared" si="3"/>
        <v>01011111</v>
      </c>
      <c r="D97" s="67" t="s">
        <v>192</v>
      </c>
      <c r="E97" s="19" t="s">
        <v>193</v>
      </c>
    </row>
    <row r="98" spans="1:5" x14ac:dyDescent="0.2">
      <c r="A98" s="16">
        <v>96</v>
      </c>
      <c r="B98" s="48" t="str">
        <f t="shared" si="2"/>
        <v>60</v>
      </c>
      <c r="C98" s="48" t="str">
        <f t="shared" si="3"/>
        <v>01100000</v>
      </c>
      <c r="D98" s="66" t="s">
        <v>194</v>
      </c>
      <c r="E98" s="17" t="s">
        <v>195</v>
      </c>
    </row>
    <row r="99" spans="1:5" x14ac:dyDescent="0.2">
      <c r="A99" s="18">
        <v>97</v>
      </c>
      <c r="B99" s="51" t="str">
        <f t="shared" si="2"/>
        <v>61</v>
      </c>
      <c r="C99" s="49" t="str">
        <f t="shared" si="3"/>
        <v>01100001</v>
      </c>
      <c r="D99" s="67" t="s">
        <v>196</v>
      </c>
      <c r="E99" s="19" t="s">
        <v>197</v>
      </c>
    </row>
    <row r="100" spans="1:5" x14ac:dyDescent="0.2">
      <c r="A100" s="16">
        <v>98</v>
      </c>
      <c r="B100" s="48" t="str">
        <f t="shared" si="2"/>
        <v>62</v>
      </c>
      <c r="C100" s="48" t="str">
        <f t="shared" si="3"/>
        <v>01100010</v>
      </c>
      <c r="D100" s="66" t="s">
        <v>198</v>
      </c>
      <c r="E100" s="17" t="s">
        <v>199</v>
      </c>
    </row>
    <row r="101" spans="1:5" x14ac:dyDescent="0.2">
      <c r="A101" s="18">
        <v>99</v>
      </c>
      <c r="B101" s="51" t="str">
        <f t="shared" si="2"/>
        <v>63</v>
      </c>
      <c r="C101" s="49" t="str">
        <f t="shared" si="3"/>
        <v>01100011</v>
      </c>
      <c r="D101" s="67" t="s">
        <v>200</v>
      </c>
      <c r="E101" s="19" t="s">
        <v>201</v>
      </c>
    </row>
    <row r="102" spans="1:5" x14ac:dyDescent="0.2">
      <c r="A102" s="16">
        <v>100</v>
      </c>
      <c r="B102" s="48" t="str">
        <f t="shared" si="2"/>
        <v>64</v>
      </c>
      <c r="C102" s="48" t="str">
        <f t="shared" si="3"/>
        <v>01100100</v>
      </c>
      <c r="D102" s="66" t="s">
        <v>202</v>
      </c>
      <c r="E102" s="17" t="s">
        <v>203</v>
      </c>
    </row>
    <row r="103" spans="1:5" x14ac:dyDescent="0.2">
      <c r="A103" s="18">
        <v>101</v>
      </c>
      <c r="B103" s="51" t="str">
        <f t="shared" si="2"/>
        <v>65</v>
      </c>
      <c r="C103" s="49" t="str">
        <f t="shared" si="3"/>
        <v>01100101</v>
      </c>
      <c r="D103" s="67" t="s">
        <v>204</v>
      </c>
      <c r="E103" s="19" t="s">
        <v>205</v>
      </c>
    </row>
    <row r="104" spans="1:5" x14ac:dyDescent="0.2">
      <c r="A104" s="16">
        <v>102</v>
      </c>
      <c r="B104" s="48" t="str">
        <f t="shared" si="2"/>
        <v>66</v>
      </c>
      <c r="C104" s="48" t="str">
        <f t="shared" si="3"/>
        <v>01100110</v>
      </c>
      <c r="D104" s="66" t="s">
        <v>206</v>
      </c>
      <c r="E104" s="17" t="s">
        <v>207</v>
      </c>
    </row>
    <row r="105" spans="1:5" x14ac:dyDescent="0.2">
      <c r="A105" s="18">
        <v>103</v>
      </c>
      <c r="B105" s="51" t="str">
        <f t="shared" si="2"/>
        <v>67</v>
      </c>
      <c r="C105" s="49" t="str">
        <f t="shared" si="3"/>
        <v>01100111</v>
      </c>
      <c r="D105" s="67" t="s">
        <v>208</v>
      </c>
      <c r="E105" s="19" t="s">
        <v>209</v>
      </c>
    </row>
    <row r="106" spans="1:5" x14ac:dyDescent="0.2">
      <c r="A106" s="16">
        <v>104</v>
      </c>
      <c r="B106" s="48" t="str">
        <f t="shared" si="2"/>
        <v>68</v>
      </c>
      <c r="C106" s="48" t="str">
        <f t="shared" si="3"/>
        <v>01101000</v>
      </c>
      <c r="D106" s="66" t="s">
        <v>210</v>
      </c>
      <c r="E106" s="17" t="s">
        <v>211</v>
      </c>
    </row>
    <row r="107" spans="1:5" x14ac:dyDescent="0.2">
      <c r="A107" s="18">
        <v>105</v>
      </c>
      <c r="B107" s="51" t="str">
        <f t="shared" si="2"/>
        <v>69</v>
      </c>
      <c r="C107" s="49" t="str">
        <f t="shared" si="3"/>
        <v>01101001</v>
      </c>
      <c r="D107" s="67" t="s">
        <v>212</v>
      </c>
      <c r="E107" s="19" t="s">
        <v>213</v>
      </c>
    </row>
    <row r="108" spans="1:5" x14ac:dyDescent="0.2">
      <c r="A108" s="16">
        <v>106</v>
      </c>
      <c r="B108" s="48" t="str">
        <f t="shared" si="2"/>
        <v>6A</v>
      </c>
      <c r="C108" s="48" t="str">
        <f t="shared" si="3"/>
        <v>01101010</v>
      </c>
      <c r="D108" s="66" t="s">
        <v>214</v>
      </c>
      <c r="E108" s="17" t="s">
        <v>215</v>
      </c>
    </row>
    <row r="109" spans="1:5" x14ac:dyDescent="0.2">
      <c r="A109" s="18">
        <v>107</v>
      </c>
      <c r="B109" s="51" t="str">
        <f t="shared" si="2"/>
        <v>6B</v>
      </c>
      <c r="C109" s="49" t="str">
        <f t="shared" si="3"/>
        <v>01101011</v>
      </c>
      <c r="D109" s="67" t="s">
        <v>216</v>
      </c>
      <c r="E109" s="19" t="s">
        <v>217</v>
      </c>
    </row>
    <row r="110" spans="1:5" x14ac:dyDescent="0.2">
      <c r="A110" s="16">
        <v>108</v>
      </c>
      <c r="B110" s="48" t="str">
        <f t="shared" si="2"/>
        <v>6C</v>
      </c>
      <c r="C110" s="48" t="str">
        <f t="shared" si="3"/>
        <v>01101100</v>
      </c>
      <c r="D110" s="66" t="s">
        <v>218</v>
      </c>
      <c r="E110" s="17" t="s">
        <v>219</v>
      </c>
    </row>
    <row r="111" spans="1:5" x14ac:dyDescent="0.2">
      <c r="A111" s="18">
        <v>109</v>
      </c>
      <c r="B111" s="51" t="str">
        <f t="shared" si="2"/>
        <v>6D</v>
      </c>
      <c r="C111" s="49" t="str">
        <f t="shared" si="3"/>
        <v>01101101</v>
      </c>
      <c r="D111" s="67" t="s">
        <v>220</v>
      </c>
      <c r="E111" s="19" t="s">
        <v>221</v>
      </c>
    </row>
    <row r="112" spans="1:5" x14ac:dyDescent="0.2">
      <c r="A112" s="16">
        <v>110</v>
      </c>
      <c r="B112" s="48" t="str">
        <f t="shared" si="2"/>
        <v>6E</v>
      </c>
      <c r="C112" s="48" t="str">
        <f t="shared" si="3"/>
        <v>01101110</v>
      </c>
      <c r="D112" s="66" t="s">
        <v>222</v>
      </c>
      <c r="E112" s="17" t="s">
        <v>223</v>
      </c>
    </row>
    <row r="113" spans="1:5" x14ac:dyDescent="0.2">
      <c r="A113" s="18">
        <v>111</v>
      </c>
      <c r="B113" s="51" t="str">
        <f t="shared" si="2"/>
        <v>6F</v>
      </c>
      <c r="C113" s="49" t="str">
        <f t="shared" si="3"/>
        <v>01101111</v>
      </c>
      <c r="D113" s="67" t="s">
        <v>224</v>
      </c>
      <c r="E113" s="19" t="s">
        <v>225</v>
      </c>
    </row>
    <row r="114" spans="1:5" x14ac:dyDescent="0.2">
      <c r="A114" s="16">
        <v>112</v>
      </c>
      <c r="B114" s="48" t="str">
        <f t="shared" si="2"/>
        <v>70</v>
      </c>
      <c r="C114" s="48" t="str">
        <f t="shared" si="3"/>
        <v>01110000</v>
      </c>
      <c r="D114" s="66" t="s">
        <v>226</v>
      </c>
      <c r="E114" s="17" t="s">
        <v>227</v>
      </c>
    </row>
    <row r="115" spans="1:5" x14ac:dyDescent="0.2">
      <c r="A115" s="18">
        <v>113</v>
      </c>
      <c r="B115" s="51" t="str">
        <f t="shared" si="2"/>
        <v>71</v>
      </c>
      <c r="C115" s="49" t="str">
        <f t="shared" si="3"/>
        <v>01110001</v>
      </c>
      <c r="D115" s="67" t="s">
        <v>228</v>
      </c>
      <c r="E115" s="19" t="s">
        <v>229</v>
      </c>
    </row>
    <row r="116" spans="1:5" x14ac:dyDescent="0.2">
      <c r="A116" s="16">
        <v>114</v>
      </c>
      <c r="B116" s="48" t="str">
        <f t="shared" si="2"/>
        <v>72</v>
      </c>
      <c r="C116" s="48" t="str">
        <f t="shared" si="3"/>
        <v>01110010</v>
      </c>
      <c r="D116" s="66" t="s">
        <v>230</v>
      </c>
      <c r="E116" s="17" t="s">
        <v>231</v>
      </c>
    </row>
    <row r="117" spans="1:5" x14ac:dyDescent="0.2">
      <c r="A117" s="18">
        <v>115</v>
      </c>
      <c r="B117" s="51" t="str">
        <f t="shared" si="2"/>
        <v>73</v>
      </c>
      <c r="C117" s="49" t="str">
        <f t="shared" si="3"/>
        <v>01110011</v>
      </c>
      <c r="D117" s="67" t="s">
        <v>232</v>
      </c>
      <c r="E117" s="19" t="s">
        <v>233</v>
      </c>
    </row>
    <row r="118" spans="1:5" x14ac:dyDescent="0.2">
      <c r="A118" s="16">
        <v>116</v>
      </c>
      <c r="B118" s="48" t="str">
        <f t="shared" si="2"/>
        <v>74</v>
      </c>
      <c r="C118" s="48" t="str">
        <f t="shared" si="3"/>
        <v>01110100</v>
      </c>
      <c r="D118" s="66" t="s">
        <v>234</v>
      </c>
      <c r="E118" s="17" t="s">
        <v>235</v>
      </c>
    </row>
    <row r="119" spans="1:5" x14ac:dyDescent="0.2">
      <c r="A119" s="18">
        <v>117</v>
      </c>
      <c r="B119" s="51" t="str">
        <f t="shared" si="2"/>
        <v>75</v>
      </c>
      <c r="C119" s="49" t="str">
        <f t="shared" si="3"/>
        <v>01110101</v>
      </c>
      <c r="D119" s="67" t="s">
        <v>236</v>
      </c>
      <c r="E119" s="19" t="s">
        <v>237</v>
      </c>
    </row>
    <row r="120" spans="1:5" x14ac:dyDescent="0.2">
      <c r="A120" s="16">
        <v>118</v>
      </c>
      <c r="B120" s="48" t="str">
        <f t="shared" si="2"/>
        <v>76</v>
      </c>
      <c r="C120" s="48" t="str">
        <f t="shared" si="3"/>
        <v>01110110</v>
      </c>
      <c r="D120" s="66" t="s">
        <v>238</v>
      </c>
      <c r="E120" s="17" t="s">
        <v>239</v>
      </c>
    </row>
    <row r="121" spans="1:5" x14ac:dyDescent="0.2">
      <c r="A121" s="18">
        <v>119</v>
      </c>
      <c r="B121" s="51" t="str">
        <f t="shared" si="2"/>
        <v>77</v>
      </c>
      <c r="C121" s="49" t="str">
        <f t="shared" si="3"/>
        <v>01110111</v>
      </c>
      <c r="D121" s="67" t="s">
        <v>240</v>
      </c>
      <c r="E121" s="19" t="s">
        <v>241</v>
      </c>
    </row>
    <row r="122" spans="1:5" x14ac:dyDescent="0.2">
      <c r="A122" s="16">
        <v>120</v>
      </c>
      <c r="B122" s="48" t="str">
        <f t="shared" si="2"/>
        <v>78</v>
      </c>
      <c r="C122" s="48" t="str">
        <f t="shared" si="3"/>
        <v>01111000</v>
      </c>
      <c r="D122" s="66" t="s">
        <v>242</v>
      </c>
      <c r="E122" s="17" t="s">
        <v>243</v>
      </c>
    </row>
    <row r="123" spans="1:5" x14ac:dyDescent="0.2">
      <c r="A123" s="18">
        <v>121</v>
      </c>
      <c r="B123" s="51" t="str">
        <f t="shared" si="2"/>
        <v>79</v>
      </c>
      <c r="C123" s="49" t="str">
        <f t="shared" si="3"/>
        <v>01111001</v>
      </c>
      <c r="D123" s="67" t="s">
        <v>244</v>
      </c>
      <c r="E123" s="19" t="s">
        <v>245</v>
      </c>
    </row>
    <row r="124" spans="1:5" x14ac:dyDescent="0.2">
      <c r="A124" s="16">
        <v>122</v>
      </c>
      <c r="B124" s="48" t="str">
        <f t="shared" si="2"/>
        <v>7A</v>
      </c>
      <c r="C124" s="48" t="str">
        <f t="shared" si="3"/>
        <v>01111010</v>
      </c>
      <c r="D124" s="66" t="s">
        <v>246</v>
      </c>
      <c r="E124" s="17" t="s">
        <v>247</v>
      </c>
    </row>
    <row r="125" spans="1:5" x14ac:dyDescent="0.2">
      <c r="A125" s="18">
        <v>123</v>
      </c>
      <c r="B125" s="51" t="str">
        <f t="shared" si="2"/>
        <v>7B</v>
      </c>
      <c r="C125" s="49" t="str">
        <f t="shared" si="3"/>
        <v>01111011</v>
      </c>
      <c r="D125" s="67" t="s">
        <v>248</v>
      </c>
      <c r="E125" s="19" t="s">
        <v>249</v>
      </c>
    </row>
    <row r="126" spans="1:5" x14ac:dyDescent="0.2">
      <c r="A126" s="16">
        <v>124</v>
      </c>
      <c r="B126" s="48" t="str">
        <f t="shared" si="2"/>
        <v>7C</v>
      </c>
      <c r="C126" s="48" t="str">
        <f t="shared" si="3"/>
        <v>01111100</v>
      </c>
      <c r="D126" s="66" t="s">
        <v>250</v>
      </c>
      <c r="E126" s="17" t="s">
        <v>251</v>
      </c>
    </row>
    <row r="127" spans="1:5" x14ac:dyDescent="0.2">
      <c r="A127" s="18">
        <v>125</v>
      </c>
      <c r="B127" s="51" t="str">
        <f t="shared" si="2"/>
        <v>7D</v>
      </c>
      <c r="C127" s="49" t="str">
        <f t="shared" si="3"/>
        <v>01111101</v>
      </c>
      <c r="D127" s="67" t="s">
        <v>252</v>
      </c>
      <c r="E127" s="19" t="s">
        <v>253</v>
      </c>
    </row>
    <row r="128" spans="1:5" x14ac:dyDescent="0.2">
      <c r="A128" s="16">
        <v>126</v>
      </c>
      <c r="B128" s="48" t="str">
        <f t="shared" si="2"/>
        <v>7E</v>
      </c>
      <c r="C128" s="48" t="str">
        <f t="shared" si="3"/>
        <v>01111110</v>
      </c>
      <c r="D128" s="66" t="s">
        <v>254</v>
      </c>
      <c r="E128" s="17" t="s">
        <v>255</v>
      </c>
    </row>
    <row r="129" spans="1:5" x14ac:dyDescent="0.2">
      <c r="A129" s="18">
        <v>127</v>
      </c>
      <c r="B129" s="51" t="str">
        <f t="shared" si="2"/>
        <v>7F</v>
      </c>
      <c r="C129" s="49" t="str">
        <f t="shared" si="3"/>
        <v>01111111</v>
      </c>
      <c r="D129" s="67"/>
      <c r="E129" s="19" t="s">
        <v>256</v>
      </c>
    </row>
    <row r="130" spans="1:5" x14ac:dyDescent="0.2">
      <c r="A130" s="16">
        <v>128</v>
      </c>
      <c r="B130" s="48" t="str">
        <f t="shared" si="2"/>
        <v>80</v>
      </c>
      <c r="C130" s="48" t="str">
        <f t="shared" si="3"/>
        <v>10000000</v>
      </c>
      <c r="D130" s="66" t="s">
        <v>257</v>
      </c>
      <c r="E130" s="17" t="s">
        <v>258</v>
      </c>
    </row>
    <row r="131" spans="1:5" x14ac:dyDescent="0.2">
      <c r="A131" s="18">
        <v>129</v>
      </c>
      <c r="B131" s="51" t="str">
        <f t="shared" si="2"/>
        <v>81</v>
      </c>
      <c r="C131" s="49" t="str">
        <f t="shared" si="3"/>
        <v>10000001</v>
      </c>
      <c r="D131" s="67"/>
      <c r="E131" s="19"/>
    </row>
    <row r="132" spans="1:5" x14ac:dyDescent="0.2">
      <c r="A132" s="16">
        <v>130</v>
      </c>
      <c r="B132" s="48" t="str">
        <f t="shared" ref="B132:B195" si="4">DEC2HEX(A132)</f>
        <v>82</v>
      </c>
      <c r="C132" s="48" t="str">
        <f t="shared" ref="C132:C195" si="5">DEC2BIN(A132,8)</f>
        <v>10000010</v>
      </c>
      <c r="D132" s="66" t="s">
        <v>259</v>
      </c>
      <c r="E132" s="17" t="s">
        <v>260</v>
      </c>
    </row>
    <row r="133" spans="1:5" x14ac:dyDescent="0.2">
      <c r="A133" s="18">
        <v>131</v>
      </c>
      <c r="B133" s="51" t="str">
        <f t="shared" si="4"/>
        <v>83</v>
      </c>
      <c r="C133" s="49" t="str">
        <f t="shared" si="5"/>
        <v>10000011</v>
      </c>
      <c r="D133" s="67" t="s">
        <v>261</v>
      </c>
      <c r="E133" s="19" t="s">
        <v>262</v>
      </c>
    </row>
    <row r="134" spans="1:5" x14ac:dyDescent="0.2">
      <c r="A134" s="16">
        <v>132</v>
      </c>
      <c r="B134" s="48" t="str">
        <f t="shared" si="4"/>
        <v>84</v>
      </c>
      <c r="C134" s="48" t="str">
        <f t="shared" si="5"/>
        <v>10000100</v>
      </c>
      <c r="D134" s="66" t="s">
        <v>263</v>
      </c>
      <c r="E134" s="17" t="s">
        <v>264</v>
      </c>
    </row>
    <row r="135" spans="1:5" x14ac:dyDescent="0.2">
      <c r="A135" s="18">
        <v>133</v>
      </c>
      <c r="B135" s="51" t="str">
        <f t="shared" si="4"/>
        <v>85</v>
      </c>
      <c r="C135" s="49" t="str">
        <f t="shared" si="5"/>
        <v>10000101</v>
      </c>
      <c r="D135" s="67" t="s">
        <v>265</v>
      </c>
      <c r="E135" s="19" t="s">
        <v>266</v>
      </c>
    </row>
    <row r="136" spans="1:5" x14ac:dyDescent="0.2">
      <c r="A136" s="16">
        <v>134</v>
      </c>
      <c r="B136" s="48" t="str">
        <f t="shared" si="4"/>
        <v>86</v>
      </c>
      <c r="C136" s="48" t="str">
        <f t="shared" si="5"/>
        <v>10000110</v>
      </c>
      <c r="D136" s="66" t="s">
        <v>267</v>
      </c>
      <c r="E136" s="17" t="s">
        <v>268</v>
      </c>
    </row>
    <row r="137" spans="1:5" x14ac:dyDescent="0.2">
      <c r="A137" s="18">
        <v>135</v>
      </c>
      <c r="B137" s="51" t="str">
        <f t="shared" si="4"/>
        <v>87</v>
      </c>
      <c r="C137" s="49" t="str">
        <f t="shared" si="5"/>
        <v>10000111</v>
      </c>
      <c r="D137" s="67" t="s">
        <v>269</v>
      </c>
      <c r="E137" s="19" t="s">
        <v>270</v>
      </c>
    </row>
    <row r="138" spans="1:5" x14ac:dyDescent="0.2">
      <c r="A138" s="16">
        <v>136</v>
      </c>
      <c r="B138" s="48" t="str">
        <f t="shared" si="4"/>
        <v>88</v>
      </c>
      <c r="C138" s="48" t="str">
        <f t="shared" si="5"/>
        <v>10001000</v>
      </c>
      <c r="D138" s="66" t="s">
        <v>271</v>
      </c>
      <c r="E138" s="17" t="s">
        <v>272</v>
      </c>
    </row>
    <row r="139" spans="1:5" x14ac:dyDescent="0.2">
      <c r="A139" s="18">
        <v>137</v>
      </c>
      <c r="B139" s="51" t="str">
        <f t="shared" si="4"/>
        <v>89</v>
      </c>
      <c r="C139" s="49" t="str">
        <f t="shared" si="5"/>
        <v>10001001</v>
      </c>
      <c r="D139" s="67" t="s">
        <v>273</v>
      </c>
      <c r="E139" s="19" t="s">
        <v>274</v>
      </c>
    </row>
    <row r="140" spans="1:5" x14ac:dyDescent="0.2">
      <c r="A140" s="16">
        <v>138</v>
      </c>
      <c r="B140" s="48" t="str">
        <f t="shared" si="4"/>
        <v>8A</v>
      </c>
      <c r="C140" s="48" t="str">
        <f t="shared" si="5"/>
        <v>10001010</v>
      </c>
      <c r="D140" s="66" t="s">
        <v>275</v>
      </c>
      <c r="E140" s="17" t="s">
        <v>276</v>
      </c>
    </row>
    <row r="141" spans="1:5" x14ac:dyDescent="0.2">
      <c r="A141" s="18">
        <v>139</v>
      </c>
      <c r="B141" s="51" t="str">
        <f t="shared" si="4"/>
        <v>8B</v>
      </c>
      <c r="C141" s="49" t="str">
        <f t="shared" si="5"/>
        <v>10001011</v>
      </c>
      <c r="D141" s="67" t="s">
        <v>277</v>
      </c>
      <c r="E141" s="19" t="s">
        <v>278</v>
      </c>
    </row>
    <row r="142" spans="1:5" x14ac:dyDescent="0.2">
      <c r="A142" s="16">
        <v>140</v>
      </c>
      <c r="B142" s="48" t="str">
        <f t="shared" si="4"/>
        <v>8C</v>
      </c>
      <c r="C142" s="48" t="str">
        <f t="shared" si="5"/>
        <v>10001100</v>
      </c>
      <c r="D142" s="66" t="s">
        <v>279</v>
      </c>
      <c r="E142" s="17" t="s">
        <v>280</v>
      </c>
    </row>
    <row r="143" spans="1:5" x14ac:dyDescent="0.2">
      <c r="A143" s="18">
        <v>141</v>
      </c>
      <c r="B143" s="51" t="str">
        <f t="shared" si="4"/>
        <v>8D</v>
      </c>
      <c r="C143" s="49" t="str">
        <f t="shared" si="5"/>
        <v>10001101</v>
      </c>
      <c r="D143" s="67"/>
      <c r="E143" s="19"/>
    </row>
    <row r="144" spans="1:5" x14ac:dyDescent="0.2">
      <c r="A144" s="16">
        <v>142</v>
      </c>
      <c r="B144" s="48" t="str">
        <f t="shared" si="4"/>
        <v>8E</v>
      </c>
      <c r="C144" s="48" t="str">
        <f t="shared" si="5"/>
        <v>10001110</v>
      </c>
      <c r="D144" s="66" t="s">
        <v>281</v>
      </c>
      <c r="E144" s="17" t="s">
        <v>282</v>
      </c>
    </row>
    <row r="145" spans="1:5" x14ac:dyDescent="0.2">
      <c r="A145" s="18">
        <v>143</v>
      </c>
      <c r="B145" s="51" t="str">
        <f t="shared" si="4"/>
        <v>8F</v>
      </c>
      <c r="C145" s="49" t="str">
        <f t="shared" si="5"/>
        <v>10001111</v>
      </c>
      <c r="D145" s="67"/>
      <c r="E145" s="19"/>
    </row>
    <row r="146" spans="1:5" x14ac:dyDescent="0.2">
      <c r="A146" s="16">
        <v>144</v>
      </c>
      <c r="B146" s="48" t="str">
        <f t="shared" si="4"/>
        <v>90</v>
      </c>
      <c r="C146" s="48" t="str">
        <f t="shared" si="5"/>
        <v>10010000</v>
      </c>
      <c r="D146" s="66"/>
      <c r="E146" s="17"/>
    </row>
    <row r="147" spans="1:5" x14ac:dyDescent="0.2">
      <c r="A147" s="18">
        <v>145</v>
      </c>
      <c r="B147" s="51" t="str">
        <f t="shared" si="4"/>
        <v>91</v>
      </c>
      <c r="C147" s="49" t="str">
        <f t="shared" si="5"/>
        <v>10010001</v>
      </c>
      <c r="D147" s="67" t="s">
        <v>283</v>
      </c>
      <c r="E147" s="19" t="s">
        <v>284</v>
      </c>
    </row>
    <row r="148" spans="1:5" x14ac:dyDescent="0.2">
      <c r="A148" s="16">
        <v>146</v>
      </c>
      <c r="B148" s="48" t="str">
        <f t="shared" si="4"/>
        <v>92</v>
      </c>
      <c r="C148" s="48" t="str">
        <f t="shared" si="5"/>
        <v>10010010</v>
      </c>
      <c r="D148" s="66" t="s">
        <v>285</v>
      </c>
      <c r="E148" s="17" t="s">
        <v>286</v>
      </c>
    </row>
    <row r="149" spans="1:5" x14ac:dyDescent="0.2">
      <c r="A149" s="18">
        <v>147</v>
      </c>
      <c r="B149" s="51" t="str">
        <f t="shared" si="4"/>
        <v>93</v>
      </c>
      <c r="C149" s="49" t="str">
        <f t="shared" si="5"/>
        <v>10010011</v>
      </c>
      <c r="D149" s="67" t="s">
        <v>287</v>
      </c>
      <c r="E149" s="19" t="s">
        <v>288</v>
      </c>
    </row>
    <row r="150" spans="1:5" x14ac:dyDescent="0.2">
      <c r="A150" s="16">
        <v>148</v>
      </c>
      <c r="B150" s="48" t="str">
        <f t="shared" si="4"/>
        <v>94</v>
      </c>
      <c r="C150" s="48" t="str">
        <f t="shared" si="5"/>
        <v>10010100</v>
      </c>
      <c r="D150" s="66" t="s">
        <v>289</v>
      </c>
      <c r="E150" s="17" t="s">
        <v>290</v>
      </c>
    </row>
    <row r="151" spans="1:5" x14ac:dyDescent="0.2">
      <c r="A151" s="18">
        <v>149</v>
      </c>
      <c r="B151" s="51" t="str">
        <f t="shared" si="4"/>
        <v>95</v>
      </c>
      <c r="C151" s="49" t="str">
        <f t="shared" si="5"/>
        <v>10010101</v>
      </c>
      <c r="D151" s="67" t="s">
        <v>291</v>
      </c>
      <c r="E151" s="19" t="s">
        <v>292</v>
      </c>
    </row>
    <row r="152" spans="1:5" x14ac:dyDescent="0.2">
      <c r="A152" s="16">
        <v>150</v>
      </c>
      <c r="B152" s="48" t="str">
        <f t="shared" si="4"/>
        <v>96</v>
      </c>
      <c r="C152" s="48" t="str">
        <f t="shared" si="5"/>
        <v>10010110</v>
      </c>
      <c r="D152" s="66" t="s">
        <v>293</v>
      </c>
      <c r="E152" s="17" t="s">
        <v>294</v>
      </c>
    </row>
    <row r="153" spans="1:5" x14ac:dyDescent="0.2">
      <c r="A153" s="18">
        <v>151</v>
      </c>
      <c r="B153" s="51" t="str">
        <f t="shared" si="4"/>
        <v>97</v>
      </c>
      <c r="C153" s="49" t="str">
        <f t="shared" si="5"/>
        <v>10010111</v>
      </c>
      <c r="D153" s="67" t="s">
        <v>295</v>
      </c>
      <c r="E153" s="19" t="s">
        <v>296</v>
      </c>
    </row>
    <row r="154" spans="1:5" x14ac:dyDescent="0.2">
      <c r="A154" s="16">
        <v>152</v>
      </c>
      <c r="B154" s="48" t="str">
        <f t="shared" si="4"/>
        <v>98</v>
      </c>
      <c r="C154" s="48" t="str">
        <f t="shared" si="5"/>
        <v>10011000</v>
      </c>
      <c r="D154" s="66" t="s">
        <v>297</v>
      </c>
      <c r="E154" s="17" t="s">
        <v>298</v>
      </c>
    </row>
    <row r="155" spans="1:5" x14ac:dyDescent="0.2">
      <c r="A155" s="18">
        <v>153</v>
      </c>
      <c r="B155" s="51" t="str">
        <f t="shared" si="4"/>
        <v>99</v>
      </c>
      <c r="C155" s="49" t="str">
        <f t="shared" si="5"/>
        <v>10011001</v>
      </c>
      <c r="D155" s="67" t="s">
        <v>299</v>
      </c>
      <c r="E155" s="19" t="s">
        <v>300</v>
      </c>
    </row>
    <row r="156" spans="1:5" x14ac:dyDescent="0.2">
      <c r="A156" s="16">
        <v>154</v>
      </c>
      <c r="B156" s="48" t="str">
        <f t="shared" si="4"/>
        <v>9A</v>
      </c>
      <c r="C156" s="48" t="str">
        <f t="shared" si="5"/>
        <v>10011010</v>
      </c>
      <c r="D156" s="66" t="s">
        <v>301</v>
      </c>
      <c r="E156" s="17" t="s">
        <v>302</v>
      </c>
    </row>
    <row r="157" spans="1:5" x14ac:dyDescent="0.2">
      <c r="A157" s="18">
        <v>155</v>
      </c>
      <c r="B157" s="51" t="str">
        <f t="shared" si="4"/>
        <v>9B</v>
      </c>
      <c r="C157" s="49" t="str">
        <f t="shared" si="5"/>
        <v>10011011</v>
      </c>
      <c r="D157" s="67" t="s">
        <v>303</v>
      </c>
      <c r="E157" s="19" t="s">
        <v>304</v>
      </c>
    </row>
    <row r="158" spans="1:5" x14ac:dyDescent="0.2">
      <c r="A158" s="16">
        <v>156</v>
      </c>
      <c r="B158" s="48" t="str">
        <f t="shared" si="4"/>
        <v>9C</v>
      </c>
      <c r="C158" s="48" t="str">
        <f t="shared" si="5"/>
        <v>10011100</v>
      </c>
      <c r="D158" s="66" t="s">
        <v>305</v>
      </c>
      <c r="E158" s="17" t="s">
        <v>306</v>
      </c>
    </row>
    <row r="159" spans="1:5" x14ac:dyDescent="0.2">
      <c r="A159" s="18">
        <v>157</v>
      </c>
      <c r="B159" s="51" t="str">
        <f t="shared" si="4"/>
        <v>9D</v>
      </c>
      <c r="C159" s="49" t="str">
        <f t="shared" si="5"/>
        <v>10011101</v>
      </c>
      <c r="D159" s="67"/>
      <c r="E159" s="19"/>
    </row>
    <row r="160" spans="1:5" x14ac:dyDescent="0.2">
      <c r="A160" s="16">
        <v>158</v>
      </c>
      <c r="B160" s="48" t="str">
        <f t="shared" si="4"/>
        <v>9E</v>
      </c>
      <c r="C160" s="48" t="str">
        <f t="shared" si="5"/>
        <v>10011110</v>
      </c>
      <c r="D160" s="66" t="s">
        <v>307</v>
      </c>
      <c r="E160" s="17" t="s">
        <v>308</v>
      </c>
    </row>
    <row r="161" spans="1:5" x14ac:dyDescent="0.2">
      <c r="A161" s="18">
        <v>159</v>
      </c>
      <c r="B161" s="51" t="str">
        <f t="shared" si="4"/>
        <v>9F</v>
      </c>
      <c r="C161" s="49" t="str">
        <f t="shared" si="5"/>
        <v>10011111</v>
      </c>
      <c r="D161" s="67" t="s">
        <v>309</v>
      </c>
      <c r="E161" s="19" t="s">
        <v>310</v>
      </c>
    </row>
    <row r="162" spans="1:5" x14ac:dyDescent="0.2">
      <c r="A162" s="16">
        <v>160</v>
      </c>
      <c r="B162" s="48" t="str">
        <f t="shared" si="4"/>
        <v>A0</v>
      </c>
      <c r="C162" s="48" t="str">
        <f t="shared" si="5"/>
        <v>10100000</v>
      </c>
      <c r="D162" s="66"/>
      <c r="E162" s="17" t="s">
        <v>311</v>
      </c>
    </row>
    <row r="163" spans="1:5" x14ac:dyDescent="0.2">
      <c r="A163" s="18">
        <v>161</v>
      </c>
      <c r="B163" s="51" t="str">
        <f t="shared" si="4"/>
        <v>A1</v>
      </c>
      <c r="C163" s="49" t="str">
        <f t="shared" si="5"/>
        <v>10100001</v>
      </c>
      <c r="D163" s="67" t="s">
        <v>312</v>
      </c>
      <c r="E163" s="19" t="s">
        <v>313</v>
      </c>
    </row>
    <row r="164" spans="1:5" x14ac:dyDescent="0.2">
      <c r="A164" s="16">
        <v>162</v>
      </c>
      <c r="B164" s="48" t="str">
        <f t="shared" si="4"/>
        <v>A2</v>
      </c>
      <c r="C164" s="48" t="str">
        <f t="shared" si="5"/>
        <v>10100010</v>
      </c>
      <c r="D164" s="66" t="s">
        <v>314</v>
      </c>
      <c r="E164" s="17" t="s">
        <v>315</v>
      </c>
    </row>
    <row r="165" spans="1:5" x14ac:dyDescent="0.2">
      <c r="A165" s="18">
        <v>163</v>
      </c>
      <c r="B165" s="51" t="str">
        <f t="shared" si="4"/>
        <v>A3</v>
      </c>
      <c r="C165" s="49" t="str">
        <f t="shared" si="5"/>
        <v>10100011</v>
      </c>
      <c r="D165" s="67" t="s">
        <v>316</v>
      </c>
      <c r="E165" s="19" t="s">
        <v>317</v>
      </c>
    </row>
    <row r="166" spans="1:5" x14ac:dyDescent="0.2">
      <c r="A166" s="16">
        <v>164</v>
      </c>
      <c r="B166" s="48" t="str">
        <f t="shared" si="4"/>
        <v>A4</v>
      </c>
      <c r="C166" s="48" t="str">
        <f t="shared" si="5"/>
        <v>10100100</v>
      </c>
      <c r="D166" s="66" t="s">
        <v>318</v>
      </c>
      <c r="E166" s="17" t="s">
        <v>319</v>
      </c>
    </row>
    <row r="167" spans="1:5" x14ac:dyDescent="0.2">
      <c r="A167" s="18">
        <v>165</v>
      </c>
      <c r="B167" s="51" t="str">
        <f t="shared" si="4"/>
        <v>A5</v>
      </c>
      <c r="C167" s="49" t="str">
        <f t="shared" si="5"/>
        <v>10100101</v>
      </c>
      <c r="D167" s="67" t="s">
        <v>320</v>
      </c>
      <c r="E167" s="19" t="s">
        <v>321</v>
      </c>
    </row>
    <row r="168" spans="1:5" x14ac:dyDescent="0.2">
      <c r="A168" s="16">
        <v>166</v>
      </c>
      <c r="B168" s="48" t="str">
        <f t="shared" si="4"/>
        <v>A6</v>
      </c>
      <c r="C168" s="48" t="str">
        <f t="shared" si="5"/>
        <v>10100110</v>
      </c>
      <c r="D168" s="66" t="s">
        <v>322</v>
      </c>
      <c r="E168" s="17" t="s">
        <v>323</v>
      </c>
    </row>
    <row r="169" spans="1:5" x14ac:dyDescent="0.2">
      <c r="A169" s="18">
        <v>167</v>
      </c>
      <c r="B169" s="51" t="str">
        <f t="shared" si="4"/>
        <v>A7</v>
      </c>
      <c r="C169" s="49" t="str">
        <f t="shared" si="5"/>
        <v>10100111</v>
      </c>
      <c r="D169" s="67" t="s">
        <v>324</v>
      </c>
      <c r="E169" s="19" t="s">
        <v>325</v>
      </c>
    </row>
    <row r="170" spans="1:5" x14ac:dyDescent="0.2">
      <c r="A170" s="16">
        <v>168</v>
      </c>
      <c r="B170" s="48" t="str">
        <f t="shared" si="4"/>
        <v>A8</v>
      </c>
      <c r="C170" s="48" t="str">
        <f t="shared" si="5"/>
        <v>10101000</v>
      </c>
      <c r="D170" s="66" t="s">
        <v>326</v>
      </c>
      <c r="E170" s="17" t="s">
        <v>327</v>
      </c>
    </row>
    <row r="171" spans="1:5" x14ac:dyDescent="0.2">
      <c r="A171" s="18">
        <v>169</v>
      </c>
      <c r="B171" s="51" t="str">
        <f t="shared" si="4"/>
        <v>A9</v>
      </c>
      <c r="C171" s="49" t="str">
        <f t="shared" si="5"/>
        <v>10101001</v>
      </c>
      <c r="D171" s="67" t="s">
        <v>328</v>
      </c>
      <c r="E171" s="19" t="s">
        <v>329</v>
      </c>
    </row>
    <row r="172" spans="1:5" x14ac:dyDescent="0.2">
      <c r="A172" s="16">
        <v>170</v>
      </c>
      <c r="B172" s="48" t="str">
        <f t="shared" si="4"/>
        <v>AA</v>
      </c>
      <c r="C172" s="48" t="str">
        <f t="shared" si="5"/>
        <v>10101010</v>
      </c>
      <c r="D172" s="66" t="s">
        <v>330</v>
      </c>
      <c r="E172" s="17" t="s">
        <v>331</v>
      </c>
    </row>
    <row r="173" spans="1:5" x14ac:dyDescent="0.2">
      <c r="A173" s="18">
        <v>171</v>
      </c>
      <c r="B173" s="51" t="str">
        <f t="shared" si="4"/>
        <v>AB</v>
      </c>
      <c r="C173" s="49" t="str">
        <f t="shared" si="5"/>
        <v>10101011</v>
      </c>
      <c r="D173" s="67" t="s">
        <v>332</v>
      </c>
      <c r="E173" s="19" t="s">
        <v>333</v>
      </c>
    </row>
    <row r="174" spans="1:5" x14ac:dyDescent="0.2">
      <c r="A174" s="16">
        <v>172</v>
      </c>
      <c r="B174" s="48" t="str">
        <f t="shared" si="4"/>
        <v>AC</v>
      </c>
      <c r="C174" s="48" t="str">
        <f t="shared" si="5"/>
        <v>10101100</v>
      </c>
      <c r="D174" s="66" t="s">
        <v>334</v>
      </c>
      <c r="E174" s="17" t="s">
        <v>335</v>
      </c>
    </row>
    <row r="175" spans="1:5" x14ac:dyDescent="0.2">
      <c r="A175" s="18">
        <v>173</v>
      </c>
      <c r="B175" s="51" t="str">
        <f t="shared" si="4"/>
        <v>AD</v>
      </c>
      <c r="C175" s="49" t="str">
        <f t="shared" si="5"/>
        <v>10101101</v>
      </c>
      <c r="D175" s="67" t="s">
        <v>336</v>
      </c>
      <c r="E175" s="19" t="s">
        <v>337</v>
      </c>
    </row>
    <row r="176" spans="1:5" x14ac:dyDescent="0.2">
      <c r="A176" s="16">
        <v>174</v>
      </c>
      <c r="B176" s="48" t="str">
        <f t="shared" si="4"/>
        <v>AE</v>
      </c>
      <c r="C176" s="48" t="str">
        <f t="shared" si="5"/>
        <v>10101110</v>
      </c>
      <c r="D176" s="66" t="s">
        <v>338</v>
      </c>
      <c r="E176" s="17" t="s">
        <v>339</v>
      </c>
    </row>
    <row r="177" spans="1:5" x14ac:dyDescent="0.2">
      <c r="A177" s="18">
        <v>175</v>
      </c>
      <c r="B177" s="51" t="str">
        <f t="shared" si="4"/>
        <v>AF</v>
      </c>
      <c r="C177" s="49" t="str">
        <f>DEC2BIN(A91,8)</f>
        <v>01011001</v>
      </c>
      <c r="D177" s="67" t="s">
        <v>340</v>
      </c>
      <c r="E177" s="19" t="s">
        <v>341</v>
      </c>
    </row>
    <row r="178" spans="1:5" x14ac:dyDescent="0.2">
      <c r="A178" s="16">
        <v>176</v>
      </c>
      <c r="B178" s="48" t="str">
        <f t="shared" si="4"/>
        <v>B0</v>
      </c>
      <c r="C178" s="48" t="str">
        <f t="shared" si="5"/>
        <v>10110000</v>
      </c>
      <c r="D178" s="66" t="s">
        <v>342</v>
      </c>
      <c r="E178" s="17" t="s">
        <v>343</v>
      </c>
    </row>
    <row r="179" spans="1:5" x14ac:dyDescent="0.2">
      <c r="A179" s="18">
        <v>177</v>
      </c>
      <c r="B179" s="51" t="str">
        <f t="shared" si="4"/>
        <v>B1</v>
      </c>
      <c r="C179" s="49" t="str">
        <f t="shared" si="5"/>
        <v>10110001</v>
      </c>
      <c r="D179" s="67" t="s">
        <v>344</v>
      </c>
      <c r="E179" s="19" t="s">
        <v>345</v>
      </c>
    </row>
    <row r="180" spans="1:5" x14ac:dyDescent="0.2">
      <c r="A180" s="16">
        <v>178</v>
      </c>
      <c r="B180" s="48" t="str">
        <f t="shared" si="4"/>
        <v>B2</v>
      </c>
      <c r="C180" s="48" t="str">
        <f t="shared" si="5"/>
        <v>10110010</v>
      </c>
      <c r="D180" s="66" t="s">
        <v>346</v>
      </c>
      <c r="E180" s="17" t="s">
        <v>347</v>
      </c>
    </row>
    <row r="181" spans="1:5" x14ac:dyDescent="0.2">
      <c r="A181" s="18">
        <v>179</v>
      </c>
      <c r="B181" s="51" t="str">
        <f t="shared" si="4"/>
        <v>B3</v>
      </c>
      <c r="C181" s="49" t="str">
        <f t="shared" si="5"/>
        <v>10110011</v>
      </c>
      <c r="D181" s="67" t="s">
        <v>348</v>
      </c>
      <c r="E181" s="19" t="s">
        <v>349</v>
      </c>
    </row>
    <row r="182" spans="1:5" x14ac:dyDescent="0.2">
      <c r="A182" s="16">
        <v>180</v>
      </c>
      <c r="B182" s="48" t="str">
        <f t="shared" si="4"/>
        <v>B4</v>
      </c>
      <c r="C182" s="48" t="str">
        <f t="shared" si="5"/>
        <v>10110100</v>
      </c>
      <c r="D182" s="66" t="s">
        <v>350</v>
      </c>
      <c r="E182" s="17" t="s">
        <v>351</v>
      </c>
    </row>
    <row r="183" spans="1:5" x14ac:dyDescent="0.2">
      <c r="A183" s="18">
        <v>181</v>
      </c>
      <c r="B183" s="51" t="str">
        <f t="shared" si="4"/>
        <v>B5</v>
      </c>
      <c r="C183" s="49" t="str">
        <f t="shared" si="5"/>
        <v>10110101</v>
      </c>
      <c r="D183" s="67" t="s">
        <v>352</v>
      </c>
      <c r="E183" s="19" t="s">
        <v>353</v>
      </c>
    </row>
    <row r="184" spans="1:5" x14ac:dyDescent="0.2">
      <c r="A184" s="16">
        <v>182</v>
      </c>
      <c r="B184" s="48" t="str">
        <f t="shared" si="4"/>
        <v>B6</v>
      </c>
      <c r="C184" s="48" t="str">
        <f t="shared" si="5"/>
        <v>10110110</v>
      </c>
      <c r="D184" s="66" t="s">
        <v>354</v>
      </c>
      <c r="E184" s="17" t="s">
        <v>355</v>
      </c>
    </row>
    <row r="185" spans="1:5" x14ac:dyDescent="0.2">
      <c r="A185" s="18">
        <v>183</v>
      </c>
      <c r="B185" s="51" t="str">
        <f t="shared" si="4"/>
        <v>B7</v>
      </c>
      <c r="C185" s="49" t="str">
        <f t="shared" si="5"/>
        <v>10110111</v>
      </c>
      <c r="D185" s="67" t="s">
        <v>356</v>
      </c>
      <c r="E185" s="19" t="s">
        <v>357</v>
      </c>
    </row>
    <row r="186" spans="1:5" x14ac:dyDescent="0.2">
      <c r="A186" s="16">
        <v>184</v>
      </c>
      <c r="B186" s="48" t="str">
        <f t="shared" si="4"/>
        <v>B8</v>
      </c>
      <c r="C186" s="48" t="str">
        <f t="shared" si="5"/>
        <v>10111000</v>
      </c>
      <c r="D186" s="66" t="s">
        <v>358</v>
      </c>
      <c r="E186" s="17" t="s">
        <v>359</v>
      </c>
    </row>
    <row r="187" spans="1:5" x14ac:dyDescent="0.2">
      <c r="A187" s="18">
        <v>185</v>
      </c>
      <c r="B187" s="51" t="str">
        <f t="shared" si="4"/>
        <v>B9</v>
      </c>
      <c r="C187" s="49" t="str">
        <f t="shared" si="5"/>
        <v>10111001</v>
      </c>
      <c r="D187" s="67" t="s">
        <v>360</v>
      </c>
      <c r="E187" s="19" t="s">
        <v>361</v>
      </c>
    </row>
    <row r="188" spans="1:5" x14ac:dyDescent="0.2">
      <c r="A188" s="16">
        <v>186</v>
      </c>
      <c r="B188" s="48" t="str">
        <f t="shared" si="4"/>
        <v>BA</v>
      </c>
      <c r="C188" s="48" t="str">
        <f t="shared" si="5"/>
        <v>10111010</v>
      </c>
      <c r="D188" s="66" t="s">
        <v>362</v>
      </c>
      <c r="E188" s="17" t="s">
        <v>363</v>
      </c>
    </row>
    <row r="189" spans="1:5" x14ac:dyDescent="0.2">
      <c r="A189" s="18">
        <v>187</v>
      </c>
      <c r="B189" s="51" t="str">
        <f t="shared" si="4"/>
        <v>BB</v>
      </c>
      <c r="C189" s="49" t="str">
        <f t="shared" si="5"/>
        <v>10111011</v>
      </c>
      <c r="D189" s="67" t="s">
        <v>364</v>
      </c>
      <c r="E189" s="19" t="s">
        <v>365</v>
      </c>
    </row>
    <row r="190" spans="1:5" x14ac:dyDescent="0.2">
      <c r="A190" s="16">
        <v>188</v>
      </c>
      <c r="B190" s="48" t="str">
        <f t="shared" si="4"/>
        <v>BC</v>
      </c>
      <c r="C190" s="48" t="str">
        <f t="shared" si="5"/>
        <v>10111100</v>
      </c>
      <c r="D190" s="66" t="s">
        <v>366</v>
      </c>
      <c r="E190" s="17" t="s">
        <v>367</v>
      </c>
    </row>
    <row r="191" spans="1:5" x14ac:dyDescent="0.2">
      <c r="A191" s="18">
        <v>189</v>
      </c>
      <c r="B191" s="51" t="str">
        <f t="shared" si="4"/>
        <v>BD</v>
      </c>
      <c r="C191" s="49" t="str">
        <f t="shared" si="5"/>
        <v>10111101</v>
      </c>
      <c r="D191" s="67" t="s">
        <v>368</v>
      </c>
      <c r="E191" s="19" t="s">
        <v>369</v>
      </c>
    </row>
    <row r="192" spans="1:5" x14ac:dyDescent="0.2">
      <c r="A192" s="16">
        <v>190</v>
      </c>
      <c r="B192" s="48" t="str">
        <f t="shared" si="4"/>
        <v>BE</v>
      </c>
      <c r="C192" s="48" t="str">
        <f t="shared" si="5"/>
        <v>10111110</v>
      </c>
      <c r="D192" s="66" t="s">
        <v>370</v>
      </c>
      <c r="E192" s="17" t="s">
        <v>371</v>
      </c>
    </row>
    <row r="193" spans="1:5" x14ac:dyDescent="0.2">
      <c r="A193" s="18">
        <v>191</v>
      </c>
      <c r="B193" s="51" t="str">
        <f t="shared" si="4"/>
        <v>BF</v>
      </c>
      <c r="C193" s="49" t="str">
        <f t="shared" si="5"/>
        <v>10111111</v>
      </c>
      <c r="D193" s="67" t="s">
        <v>372</v>
      </c>
      <c r="E193" s="19" t="s">
        <v>373</v>
      </c>
    </row>
    <row r="194" spans="1:5" x14ac:dyDescent="0.2">
      <c r="A194" s="44">
        <v>192</v>
      </c>
      <c r="B194" s="48" t="str">
        <f t="shared" si="4"/>
        <v>C0</v>
      </c>
      <c r="C194" s="50" t="str">
        <f t="shared" si="5"/>
        <v>11000000</v>
      </c>
      <c r="D194" s="68" t="s">
        <v>374</v>
      </c>
      <c r="E194" s="45" t="s">
        <v>375</v>
      </c>
    </row>
    <row r="195" spans="1:5" x14ac:dyDescent="0.2">
      <c r="A195" s="46">
        <v>193</v>
      </c>
      <c r="B195" s="51" t="str">
        <f t="shared" si="4"/>
        <v>C1</v>
      </c>
      <c r="C195" s="49" t="str">
        <f t="shared" si="5"/>
        <v>11000001</v>
      </c>
      <c r="D195" s="69" t="s">
        <v>376</v>
      </c>
      <c r="E195" s="47" t="s">
        <v>377</v>
      </c>
    </row>
    <row r="196" spans="1:5" x14ac:dyDescent="0.2">
      <c r="A196" s="16">
        <v>194</v>
      </c>
      <c r="B196" s="48" t="str">
        <f t="shared" ref="B196:B257" si="6">DEC2HEX(A196)</f>
        <v>C2</v>
      </c>
      <c r="C196" s="48" t="str">
        <f t="shared" ref="C196:C257" si="7">DEC2BIN(A196,8)</f>
        <v>11000010</v>
      </c>
      <c r="D196" s="66" t="s">
        <v>378</v>
      </c>
      <c r="E196" s="17" t="s">
        <v>379</v>
      </c>
    </row>
    <row r="197" spans="1:5" x14ac:dyDescent="0.2">
      <c r="A197" s="18">
        <v>195</v>
      </c>
      <c r="B197" s="51" t="str">
        <f t="shared" si="6"/>
        <v>C3</v>
      </c>
      <c r="C197" s="49" t="str">
        <f t="shared" si="7"/>
        <v>11000011</v>
      </c>
      <c r="D197" s="67" t="s">
        <v>380</v>
      </c>
      <c r="E197" s="19" t="s">
        <v>381</v>
      </c>
    </row>
    <row r="198" spans="1:5" x14ac:dyDescent="0.2">
      <c r="A198" s="16">
        <v>196</v>
      </c>
      <c r="B198" s="48" t="str">
        <f t="shared" si="6"/>
        <v>C4</v>
      </c>
      <c r="C198" s="48" t="str">
        <f t="shared" si="7"/>
        <v>11000100</v>
      </c>
      <c r="D198" s="66" t="s">
        <v>382</v>
      </c>
      <c r="E198" s="17" t="s">
        <v>383</v>
      </c>
    </row>
    <row r="199" spans="1:5" x14ac:dyDescent="0.2">
      <c r="A199" s="18">
        <v>197</v>
      </c>
      <c r="B199" s="51" t="str">
        <f t="shared" si="6"/>
        <v>C5</v>
      </c>
      <c r="C199" s="49" t="str">
        <f t="shared" si="7"/>
        <v>11000101</v>
      </c>
      <c r="D199" s="67" t="s">
        <v>384</v>
      </c>
      <c r="E199" s="19" t="s">
        <v>385</v>
      </c>
    </row>
    <row r="200" spans="1:5" x14ac:dyDescent="0.2">
      <c r="A200" s="16">
        <v>198</v>
      </c>
      <c r="B200" s="48" t="str">
        <f t="shared" si="6"/>
        <v>C6</v>
      </c>
      <c r="C200" s="48" t="str">
        <f t="shared" si="7"/>
        <v>11000110</v>
      </c>
      <c r="D200" s="66" t="s">
        <v>386</v>
      </c>
      <c r="E200" s="17" t="s">
        <v>387</v>
      </c>
    </row>
    <row r="201" spans="1:5" x14ac:dyDescent="0.2">
      <c r="A201" s="18">
        <v>199</v>
      </c>
      <c r="B201" s="51" t="str">
        <f t="shared" si="6"/>
        <v>C7</v>
      </c>
      <c r="C201" s="49" t="str">
        <f t="shared" si="7"/>
        <v>11000111</v>
      </c>
      <c r="D201" s="67" t="s">
        <v>388</v>
      </c>
      <c r="E201" s="19" t="s">
        <v>389</v>
      </c>
    </row>
    <row r="202" spans="1:5" x14ac:dyDescent="0.2">
      <c r="A202" s="16">
        <v>200</v>
      </c>
      <c r="B202" s="48" t="str">
        <f t="shared" si="6"/>
        <v>C8</v>
      </c>
      <c r="C202" s="48" t="str">
        <f t="shared" si="7"/>
        <v>11001000</v>
      </c>
      <c r="D202" s="66" t="s">
        <v>390</v>
      </c>
      <c r="E202" s="17" t="s">
        <v>391</v>
      </c>
    </row>
    <row r="203" spans="1:5" x14ac:dyDescent="0.2">
      <c r="A203" s="18">
        <v>201</v>
      </c>
      <c r="B203" s="51" t="str">
        <f t="shared" si="6"/>
        <v>C9</v>
      </c>
      <c r="C203" s="49" t="str">
        <f t="shared" si="7"/>
        <v>11001001</v>
      </c>
      <c r="D203" s="67" t="s">
        <v>392</v>
      </c>
      <c r="E203" s="19" t="s">
        <v>393</v>
      </c>
    </row>
    <row r="204" spans="1:5" x14ac:dyDescent="0.2">
      <c r="A204" s="16">
        <v>202</v>
      </c>
      <c r="B204" s="48" t="str">
        <f t="shared" si="6"/>
        <v>CA</v>
      </c>
      <c r="C204" s="48" t="str">
        <f t="shared" si="7"/>
        <v>11001010</v>
      </c>
      <c r="D204" s="66" t="s">
        <v>394</v>
      </c>
      <c r="E204" s="17" t="s">
        <v>395</v>
      </c>
    </row>
    <row r="205" spans="1:5" x14ac:dyDescent="0.2">
      <c r="A205" s="18">
        <v>203</v>
      </c>
      <c r="B205" s="51" t="str">
        <f t="shared" si="6"/>
        <v>CB</v>
      </c>
      <c r="C205" s="49" t="str">
        <f t="shared" si="7"/>
        <v>11001011</v>
      </c>
      <c r="D205" s="67" t="s">
        <v>396</v>
      </c>
      <c r="E205" s="19" t="s">
        <v>397</v>
      </c>
    </row>
    <row r="206" spans="1:5" x14ac:dyDescent="0.2">
      <c r="A206" s="16">
        <v>204</v>
      </c>
      <c r="B206" s="48" t="str">
        <f t="shared" si="6"/>
        <v>CC</v>
      </c>
      <c r="C206" s="48" t="str">
        <f t="shared" si="7"/>
        <v>11001100</v>
      </c>
      <c r="D206" s="66" t="s">
        <v>398</v>
      </c>
      <c r="E206" s="17" t="s">
        <v>399</v>
      </c>
    </row>
    <row r="207" spans="1:5" x14ac:dyDescent="0.2">
      <c r="A207" s="18">
        <v>205</v>
      </c>
      <c r="B207" s="51" t="str">
        <f t="shared" si="6"/>
        <v>CD</v>
      </c>
      <c r="C207" s="49" t="str">
        <f t="shared" si="7"/>
        <v>11001101</v>
      </c>
      <c r="D207" s="67" t="s">
        <v>400</v>
      </c>
      <c r="E207" s="19" t="s">
        <v>401</v>
      </c>
    </row>
    <row r="208" spans="1:5" x14ac:dyDescent="0.2">
      <c r="A208" s="16">
        <v>206</v>
      </c>
      <c r="B208" s="48" t="str">
        <f t="shared" si="6"/>
        <v>CE</v>
      </c>
      <c r="C208" s="48" t="str">
        <f t="shared" si="7"/>
        <v>11001110</v>
      </c>
      <c r="D208" s="66" t="s">
        <v>402</v>
      </c>
      <c r="E208" s="17" t="s">
        <v>403</v>
      </c>
    </row>
    <row r="209" spans="1:5" x14ac:dyDescent="0.2">
      <c r="A209" s="18">
        <v>207</v>
      </c>
      <c r="B209" s="51" t="str">
        <f t="shared" si="6"/>
        <v>CF</v>
      </c>
      <c r="C209" s="49" t="str">
        <f t="shared" si="7"/>
        <v>11001111</v>
      </c>
      <c r="D209" s="67" t="s">
        <v>404</v>
      </c>
      <c r="E209" s="19" t="s">
        <v>405</v>
      </c>
    </row>
    <row r="210" spans="1:5" x14ac:dyDescent="0.2">
      <c r="A210" s="16">
        <v>208</v>
      </c>
      <c r="B210" s="48" t="str">
        <f t="shared" si="6"/>
        <v>D0</v>
      </c>
      <c r="C210" s="48" t="str">
        <f t="shared" si="7"/>
        <v>11010000</v>
      </c>
      <c r="D210" s="66" t="s">
        <v>406</v>
      </c>
      <c r="E210" s="17" t="s">
        <v>407</v>
      </c>
    </row>
    <row r="211" spans="1:5" x14ac:dyDescent="0.2">
      <c r="A211" s="18">
        <v>209</v>
      </c>
      <c r="B211" s="51" t="str">
        <f t="shared" si="6"/>
        <v>D1</v>
      </c>
      <c r="C211" s="49" t="str">
        <f t="shared" si="7"/>
        <v>11010001</v>
      </c>
      <c r="D211" s="67" t="s">
        <v>408</v>
      </c>
      <c r="E211" s="19" t="s">
        <v>409</v>
      </c>
    </row>
    <row r="212" spans="1:5" x14ac:dyDescent="0.2">
      <c r="A212" s="16">
        <v>210</v>
      </c>
      <c r="B212" s="48" t="str">
        <f t="shared" si="6"/>
        <v>D2</v>
      </c>
      <c r="C212" s="48" t="str">
        <f t="shared" si="7"/>
        <v>11010010</v>
      </c>
      <c r="D212" s="66" t="s">
        <v>410</v>
      </c>
      <c r="E212" s="17" t="s">
        <v>411</v>
      </c>
    </row>
    <row r="213" spans="1:5" x14ac:dyDescent="0.2">
      <c r="A213" s="18">
        <v>211</v>
      </c>
      <c r="B213" s="51" t="str">
        <f t="shared" si="6"/>
        <v>D3</v>
      </c>
      <c r="C213" s="49" t="str">
        <f t="shared" si="7"/>
        <v>11010011</v>
      </c>
      <c r="D213" s="67" t="s">
        <v>412</v>
      </c>
      <c r="E213" s="19" t="s">
        <v>413</v>
      </c>
    </row>
    <row r="214" spans="1:5" x14ac:dyDescent="0.2">
      <c r="A214" s="16">
        <v>212</v>
      </c>
      <c r="B214" s="48" t="str">
        <f t="shared" si="6"/>
        <v>D4</v>
      </c>
      <c r="C214" s="48" t="str">
        <f t="shared" si="7"/>
        <v>11010100</v>
      </c>
      <c r="D214" s="66" t="s">
        <v>414</v>
      </c>
      <c r="E214" s="17" t="s">
        <v>415</v>
      </c>
    </row>
    <row r="215" spans="1:5" x14ac:dyDescent="0.2">
      <c r="A215" s="18">
        <v>213</v>
      </c>
      <c r="B215" s="51" t="str">
        <f t="shared" si="6"/>
        <v>D5</v>
      </c>
      <c r="C215" s="49" t="str">
        <f t="shared" si="7"/>
        <v>11010101</v>
      </c>
      <c r="D215" s="67" t="s">
        <v>416</v>
      </c>
      <c r="E215" s="19" t="s">
        <v>417</v>
      </c>
    </row>
    <row r="216" spans="1:5" x14ac:dyDescent="0.2">
      <c r="A216" s="16">
        <v>214</v>
      </c>
      <c r="B216" s="48" t="str">
        <f t="shared" si="6"/>
        <v>D6</v>
      </c>
      <c r="C216" s="48" t="str">
        <f t="shared" si="7"/>
        <v>11010110</v>
      </c>
      <c r="D216" s="66" t="s">
        <v>418</v>
      </c>
      <c r="E216" s="17" t="s">
        <v>419</v>
      </c>
    </row>
    <row r="217" spans="1:5" x14ac:dyDescent="0.2">
      <c r="A217" s="18">
        <v>215</v>
      </c>
      <c r="B217" s="51" t="str">
        <f t="shared" si="6"/>
        <v>D7</v>
      </c>
      <c r="C217" s="49" t="str">
        <f t="shared" si="7"/>
        <v>11010111</v>
      </c>
      <c r="D217" s="67" t="s">
        <v>420</v>
      </c>
      <c r="E217" s="19" t="s">
        <v>421</v>
      </c>
    </row>
    <row r="218" spans="1:5" x14ac:dyDescent="0.2">
      <c r="A218" s="16">
        <v>216</v>
      </c>
      <c r="B218" s="48" t="str">
        <f t="shared" si="6"/>
        <v>D8</v>
      </c>
      <c r="C218" s="48" t="str">
        <f t="shared" si="7"/>
        <v>11011000</v>
      </c>
      <c r="D218" s="66" t="s">
        <v>422</v>
      </c>
      <c r="E218" s="17" t="s">
        <v>423</v>
      </c>
    </row>
    <row r="219" spans="1:5" x14ac:dyDescent="0.2">
      <c r="A219" s="18">
        <v>217</v>
      </c>
      <c r="B219" s="51" t="str">
        <f t="shared" si="6"/>
        <v>D9</v>
      </c>
      <c r="C219" s="49" t="str">
        <f t="shared" si="7"/>
        <v>11011001</v>
      </c>
      <c r="D219" s="67" t="s">
        <v>424</v>
      </c>
      <c r="E219" s="19" t="s">
        <v>425</v>
      </c>
    </row>
    <row r="220" spans="1:5" x14ac:dyDescent="0.2">
      <c r="A220" s="16">
        <v>218</v>
      </c>
      <c r="B220" s="48" t="str">
        <f t="shared" si="6"/>
        <v>DA</v>
      </c>
      <c r="C220" s="48" t="str">
        <f t="shared" si="7"/>
        <v>11011010</v>
      </c>
      <c r="D220" s="66" t="s">
        <v>426</v>
      </c>
      <c r="E220" s="17" t="s">
        <v>427</v>
      </c>
    </row>
    <row r="221" spans="1:5" x14ac:dyDescent="0.2">
      <c r="A221" s="18">
        <v>219</v>
      </c>
      <c r="B221" s="51" t="str">
        <f t="shared" si="6"/>
        <v>DB</v>
      </c>
      <c r="C221" s="49" t="str">
        <f t="shared" si="7"/>
        <v>11011011</v>
      </c>
      <c r="D221" s="67" t="s">
        <v>428</v>
      </c>
      <c r="E221" s="19" t="s">
        <v>429</v>
      </c>
    </row>
    <row r="222" spans="1:5" x14ac:dyDescent="0.2">
      <c r="A222" s="16">
        <v>220</v>
      </c>
      <c r="B222" s="48" t="str">
        <f t="shared" si="6"/>
        <v>DC</v>
      </c>
      <c r="C222" s="48" t="str">
        <f t="shared" si="7"/>
        <v>11011100</v>
      </c>
      <c r="D222" s="66" t="s">
        <v>430</v>
      </c>
      <c r="E222" s="17" t="s">
        <v>431</v>
      </c>
    </row>
    <row r="223" spans="1:5" x14ac:dyDescent="0.2">
      <c r="A223" s="18">
        <v>221</v>
      </c>
      <c r="B223" s="51" t="str">
        <f t="shared" si="6"/>
        <v>DD</v>
      </c>
      <c r="C223" s="49" t="str">
        <f t="shared" si="7"/>
        <v>11011101</v>
      </c>
      <c r="D223" s="67" t="s">
        <v>432</v>
      </c>
      <c r="E223" s="19" t="s">
        <v>433</v>
      </c>
    </row>
    <row r="224" spans="1:5" x14ac:dyDescent="0.2">
      <c r="A224" s="16">
        <v>222</v>
      </c>
      <c r="B224" s="48" t="str">
        <f t="shared" si="6"/>
        <v>DE</v>
      </c>
      <c r="C224" s="48" t="str">
        <f t="shared" si="7"/>
        <v>11011110</v>
      </c>
      <c r="D224" s="66" t="s">
        <v>434</v>
      </c>
      <c r="E224" s="17" t="s">
        <v>435</v>
      </c>
    </row>
    <row r="225" spans="1:5" x14ac:dyDescent="0.2">
      <c r="A225" s="18">
        <v>223</v>
      </c>
      <c r="B225" s="51" t="str">
        <f t="shared" si="6"/>
        <v>DF</v>
      </c>
      <c r="C225" s="49" t="str">
        <f t="shared" si="7"/>
        <v>11011111</v>
      </c>
      <c r="D225" s="67" t="s">
        <v>436</v>
      </c>
      <c r="E225" s="19" t="s">
        <v>437</v>
      </c>
    </row>
    <row r="226" spans="1:5" x14ac:dyDescent="0.2">
      <c r="A226" s="16">
        <v>224</v>
      </c>
      <c r="B226" s="48" t="str">
        <f t="shared" si="6"/>
        <v>E0</v>
      </c>
      <c r="C226" s="48" t="str">
        <f t="shared" si="7"/>
        <v>11100000</v>
      </c>
      <c r="D226" s="66" t="s">
        <v>438</v>
      </c>
      <c r="E226" s="17" t="s">
        <v>439</v>
      </c>
    </row>
    <row r="227" spans="1:5" x14ac:dyDescent="0.2">
      <c r="A227" s="18">
        <v>225</v>
      </c>
      <c r="B227" s="51" t="str">
        <f t="shared" si="6"/>
        <v>E1</v>
      </c>
      <c r="C227" s="49" t="str">
        <f t="shared" si="7"/>
        <v>11100001</v>
      </c>
      <c r="D227" s="67" t="s">
        <v>440</v>
      </c>
      <c r="E227" s="19" t="s">
        <v>441</v>
      </c>
    </row>
    <row r="228" spans="1:5" x14ac:dyDescent="0.2">
      <c r="A228" s="16">
        <v>226</v>
      </c>
      <c r="B228" s="48" t="str">
        <f t="shared" si="6"/>
        <v>E2</v>
      </c>
      <c r="C228" s="48" t="str">
        <f t="shared" si="7"/>
        <v>11100010</v>
      </c>
      <c r="D228" s="66" t="s">
        <v>442</v>
      </c>
      <c r="E228" s="17" t="s">
        <v>443</v>
      </c>
    </row>
    <row r="229" spans="1:5" x14ac:dyDescent="0.2">
      <c r="A229" s="18">
        <v>227</v>
      </c>
      <c r="B229" s="51" t="str">
        <f t="shared" si="6"/>
        <v>E3</v>
      </c>
      <c r="C229" s="49" t="str">
        <f t="shared" si="7"/>
        <v>11100011</v>
      </c>
      <c r="D229" s="67" t="s">
        <v>444</v>
      </c>
      <c r="E229" s="19" t="s">
        <v>445</v>
      </c>
    </row>
    <row r="230" spans="1:5" x14ac:dyDescent="0.2">
      <c r="A230" s="16">
        <v>228</v>
      </c>
      <c r="B230" s="48" t="str">
        <f t="shared" si="6"/>
        <v>E4</v>
      </c>
      <c r="C230" s="48" t="str">
        <f t="shared" si="7"/>
        <v>11100100</v>
      </c>
      <c r="D230" s="66" t="s">
        <v>446</v>
      </c>
      <c r="E230" s="17" t="s">
        <v>447</v>
      </c>
    </row>
    <row r="231" spans="1:5" x14ac:dyDescent="0.2">
      <c r="A231" s="18">
        <v>229</v>
      </c>
      <c r="B231" s="51" t="str">
        <f t="shared" si="6"/>
        <v>E5</v>
      </c>
      <c r="C231" s="49" t="str">
        <f t="shared" si="7"/>
        <v>11100101</v>
      </c>
      <c r="D231" s="67" t="s">
        <v>448</v>
      </c>
      <c r="E231" s="19" t="s">
        <v>449</v>
      </c>
    </row>
    <row r="232" spans="1:5" x14ac:dyDescent="0.2">
      <c r="A232" s="16">
        <v>230</v>
      </c>
      <c r="B232" s="48" t="str">
        <f t="shared" si="6"/>
        <v>E6</v>
      </c>
      <c r="C232" s="48" t="str">
        <f t="shared" si="7"/>
        <v>11100110</v>
      </c>
      <c r="D232" s="66" t="s">
        <v>450</v>
      </c>
      <c r="E232" s="17" t="s">
        <v>451</v>
      </c>
    </row>
    <row r="233" spans="1:5" x14ac:dyDescent="0.2">
      <c r="A233" s="18">
        <v>231</v>
      </c>
      <c r="B233" s="51" t="str">
        <f t="shared" si="6"/>
        <v>E7</v>
      </c>
      <c r="C233" s="49" t="str">
        <f t="shared" si="7"/>
        <v>11100111</v>
      </c>
      <c r="D233" s="67" t="s">
        <v>452</v>
      </c>
      <c r="E233" s="19" t="s">
        <v>453</v>
      </c>
    </row>
    <row r="234" spans="1:5" x14ac:dyDescent="0.2">
      <c r="A234" s="16">
        <v>232</v>
      </c>
      <c r="B234" s="48" t="str">
        <f t="shared" si="6"/>
        <v>E8</v>
      </c>
      <c r="C234" s="48" t="str">
        <f t="shared" si="7"/>
        <v>11101000</v>
      </c>
      <c r="D234" s="66" t="s">
        <v>454</v>
      </c>
      <c r="E234" s="17" t="s">
        <v>455</v>
      </c>
    </row>
    <row r="235" spans="1:5" x14ac:dyDescent="0.2">
      <c r="A235" s="18">
        <v>233</v>
      </c>
      <c r="B235" s="51" t="str">
        <f t="shared" si="6"/>
        <v>E9</v>
      </c>
      <c r="C235" s="49" t="str">
        <f t="shared" si="7"/>
        <v>11101001</v>
      </c>
      <c r="D235" s="67" t="s">
        <v>456</v>
      </c>
      <c r="E235" s="19" t="s">
        <v>457</v>
      </c>
    </row>
    <row r="236" spans="1:5" x14ac:dyDescent="0.2">
      <c r="A236" s="16">
        <v>234</v>
      </c>
      <c r="B236" s="48" t="str">
        <f t="shared" si="6"/>
        <v>EA</v>
      </c>
      <c r="C236" s="48" t="str">
        <f t="shared" si="7"/>
        <v>11101010</v>
      </c>
      <c r="D236" s="66" t="s">
        <v>458</v>
      </c>
      <c r="E236" s="17" t="s">
        <v>459</v>
      </c>
    </row>
    <row r="237" spans="1:5" x14ac:dyDescent="0.2">
      <c r="A237" s="18">
        <v>235</v>
      </c>
      <c r="B237" s="51" t="str">
        <f t="shared" si="6"/>
        <v>EB</v>
      </c>
      <c r="C237" s="49" t="str">
        <f t="shared" si="7"/>
        <v>11101011</v>
      </c>
      <c r="D237" s="67" t="s">
        <v>460</v>
      </c>
      <c r="E237" s="19" t="s">
        <v>461</v>
      </c>
    </row>
    <row r="238" spans="1:5" x14ac:dyDescent="0.2">
      <c r="A238" s="16">
        <v>236</v>
      </c>
      <c r="B238" s="48" t="str">
        <f t="shared" si="6"/>
        <v>EC</v>
      </c>
      <c r="C238" s="48" t="str">
        <f t="shared" si="7"/>
        <v>11101100</v>
      </c>
      <c r="D238" s="66" t="s">
        <v>462</v>
      </c>
      <c r="E238" s="17" t="s">
        <v>463</v>
      </c>
    </row>
    <row r="239" spans="1:5" x14ac:dyDescent="0.2">
      <c r="A239" s="18">
        <v>237</v>
      </c>
      <c r="B239" s="51" t="str">
        <f t="shared" si="6"/>
        <v>ED</v>
      </c>
      <c r="C239" s="49" t="str">
        <f t="shared" si="7"/>
        <v>11101101</v>
      </c>
      <c r="D239" s="67" t="s">
        <v>464</v>
      </c>
      <c r="E239" s="19" t="s">
        <v>465</v>
      </c>
    </row>
    <row r="240" spans="1:5" x14ac:dyDescent="0.2">
      <c r="A240" s="16">
        <v>238</v>
      </c>
      <c r="B240" s="48" t="str">
        <f t="shared" si="6"/>
        <v>EE</v>
      </c>
      <c r="C240" s="48" t="str">
        <f t="shared" si="7"/>
        <v>11101110</v>
      </c>
      <c r="D240" s="66" t="s">
        <v>466</v>
      </c>
      <c r="E240" s="17" t="s">
        <v>467</v>
      </c>
    </row>
    <row r="241" spans="1:5" x14ac:dyDescent="0.2">
      <c r="A241" s="18">
        <v>239</v>
      </c>
      <c r="B241" s="51" t="str">
        <f t="shared" si="6"/>
        <v>EF</v>
      </c>
      <c r="C241" s="49" t="str">
        <f t="shared" si="7"/>
        <v>11101111</v>
      </c>
      <c r="D241" s="67" t="s">
        <v>468</v>
      </c>
      <c r="E241" s="19" t="s">
        <v>469</v>
      </c>
    </row>
    <row r="242" spans="1:5" x14ac:dyDescent="0.2">
      <c r="A242" s="16">
        <v>240</v>
      </c>
      <c r="B242" s="48" t="str">
        <f t="shared" si="6"/>
        <v>F0</v>
      </c>
      <c r="C242" s="48" t="str">
        <f t="shared" si="7"/>
        <v>11110000</v>
      </c>
      <c r="D242" s="66" t="s">
        <v>470</v>
      </c>
      <c r="E242" s="17" t="s">
        <v>471</v>
      </c>
    </row>
    <row r="243" spans="1:5" x14ac:dyDescent="0.2">
      <c r="A243" s="18">
        <v>241</v>
      </c>
      <c r="B243" s="51" t="str">
        <f t="shared" si="6"/>
        <v>F1</v>
      </c>
      <c r="C243" s="49" t="str">
        <f t="shared" si="7"/>
        <v>11110001</v>
      </c>
      <c r="D243" s="67" t="s">
        <v>472</v>
      </c>
      <c r="E243" s="19" t="s">
        <v>473</v>
      </c>
    </row>
    <row r="244" spans="1:5" x14ac:dyDescent="0.2">
      <c r="A244" s="16">
        <v>242</v>
      </c>
      <c r="B244" s="48" t="str">
        <f t="shared" si="6"/>
        <v>F2</v>
      </c>
      <c r="C244" s="48" t="str">
        <f t="shared" si="7"/>
        <v>11110010</v>
      </c>
      <c r="D244" s="66" t="s">
        <v>474</v>
      </c>
      <c r="E244" s="17" t="s">
        <v>475</v>
      </c>
    </row>
    <row r="245" spans="1:5" x14ac:dyDescent="0.2">
      <c r="A245" s="18">
        <v>243</v>
      </c>
      <c r="B245" s="51" t="str">
        <f t="shared" si="6"/>
        <v>F3</v>
      </c>
      <c r="C245" s="49" t="str">
        <f t="shared" si="7"/>
        <v>11110011</v>
      </c>
      <c r="D245" s="67" t="s">
        <v>476</v>
      </c>
      <c r="E245" s="19" t="s">
        <v>477</v>
      </c>
    </row>
    <row r="246" spans="1:5" x14ac:dyDescent="0.2">
      <c r="A246" s="16">
        <v>244</v>
      </c>
      <c r="B246" s="48" t="str">
        <f t="shared" si="6"/>
        <v>F4</v>
      </c>
      <c r="C246" s="48" t="str">
        <f t="shared" si="7"/>
        <v>11110100</v>
      </c>
      <c r="D246" s="66" t="s">
        <v>478</v>
      </c>
      <c r="E246" s="17" t="s">
        <v>479</v>
      </c>
    </row>
    <row r="247" spans="1:5" x14ac:dyDescent="0.2">
      <c r="A247" s="18">
        <v>245</v>
      </c>
      <c r="B247" s="51" t="str">
        <f t="shared" si="6"/>
        <v>F5</v>
      </c>
      <c r="C247" s="49" t="str">
        <f t="shared" si="7"/>
        <v>11110101</v>
      </c>
      <c r="D247" s="67" t="s">
        <v>480</v>
      </c>
      <c r="E247" s="19" t="s">
        <v>481</v>
      </c>
    </row>
    <row r="248" spans="1:5" x14ac:dyDescent="0.2">
      <c r="A248" s="16">
        <v>246</v>
      </c>
      <c r="B248" s="48" t="str">
        <f t="shared" si="6"/>
        <v>F6</v>
      </c>
      <c r="C248" s="48" t="str">
        <f t="shared" si="7"/>
        <v>11110110</v>
      </c>
      <c r="D248" s="66" t="s">
        <v>482</v>
      </c>
      <c r="E248" s="17" t="s">
        <v>483</v>
      </c>
    </row>
    <row r="249" spans="1:5" x14ac:dyDescent="0.2">
      <c r="A249" s="18">
        <v>247</v>
      </c>
      <c r="B249" s="51" t="str">
        <f t="shared" si="6"/>
        <v>F7</v>
      </c>
      <c r="C249" s="49" t="str">
        <f t="shared" si="7"/>
        <v>11110111</v>
      </c>
      <c r="D249" s="67" t="s">
        <v>484</v>
      </c>
      <c r="E249" s="19" t="s">
        <v>485</v>
      </c>
    </row>
    <row r="250" spans="1:5" x14ac:dyDescent="0.2">
      <c r="A250" s="16">
        <v>248</v>
      </c>
      <c r="B250" s="48" t="str">
        <f t="shared" si="6"/>
        <v>F8</v>
      </c>
      <c r="C250" s="48" t="str">
        <f t="shared" si="7"/>
        <v>11111000</v>
      </c>
      <c r="D250" s="66" t="s">
        <v>486</v>
      </c>
      <c r="E250" s="17" t="s">
        <v>487</v>
      </c>
    </row>
    <row r="251" spans="1:5" x14ac:dyDescent="0.2">
      <c r="A251" s="18">
        <v>249</v>
      </c>
      <c r="B251" s="51" t="str">
        <f t="shared" si="6"/>
        <v>F9</v>
      </c>
      <c r="C251" s="49" t="str">
        <f t="shared" si="7"/>
        <v>11111001</v>
      </c>
      <c r="D251" s="67" t="s">
        <v>488</v>
      </c>
      <c r="E251" s="19" t="s">
        <v>489</v>
      </c>
    </row>
    <row r="252" spans="1:5" x14ac:dyDescent="0.2">
      <c r="A252" s="16">
        <v>250</v>
      </c>
      <c r="B252" s="48" t="str">
        <f t="shared" si="6"/>
        <v>FA</v>
      </c>
      <c r="C252" s="48" t="str">
        <f t="shared" si="7"/>
        <v>11111010</v>
      </c>
      <c r="D252" s="66" t="s">
        <v>490</v>
      </c>
      <c r="E252" s="17" t="s">
        <v>491</v>
      </c>
    </row>
    <row r="253" spans="1:5" x14ac:dyDescent="0.2">
      <c r="A253" s="18">
        <v>251</v>
      </c>
      <c r="B253" s="51" t="str">
        <f t="shared" si="6"/>
        <v>FB</v>
      </c>
      <c r="C253" s="49" t="str">
        <f t="shared" si="7"/>
        <v>11111011</v>
      </c>
      <c r="D253" s="67" t="s">
        <v>492</v>
      </c>
      <c r="E253" s="19" t="s">
        <v>493</v>
      </c>
    </row>
    <row r="254" spans="1:5" x14ac:dyDescent="0.2">
      <c r="A254" s="16">
        <v>252</v>
      </c>
      <c r="B254" s="48" t="str">
        <f t="shared" si="6"/>
        <v>FC</v>
      </c>
      <c r="C254" s="48" t="str">
        <f t="shared" si="7"/>
        <v>11111100</v>
      </c>
      <c r="D254" s="66" t="s">
        <v>494</v>
      </c>
      <c r="E254" s="17" t="s">
        <v>495</v>
      </c>
    </row>
    <row r="255" spans="1:5" x14ac:dyDescent="0.2">
      <c r="A255" s="18">
        <v>253</v>
      </c>
      <c r="B255" s="51" t="str">
        <f t="shared" si="6"/>
        <v>FD</v>
      </c>
      <c r="C255" s="49" t="str">
        <f t="shared" si="7"/>
        <v>11111101</v>
      </c>
      <c r="D255" s="67" t="s">
        <v>496</v>
      </c>
      <c r="E255" s="19" t="s">
        <v>497</v>
      </c>
    </row>
    <row r="256" spans="1:5" x14ac:dyDescent="0.2">
      <c r="A256" s="16">
        <v>254</v>
      </c>
      <c r="B256" s="48" t="str">
        <f t="shared" si="6"/>
        <v>FE</v>
      </c>
      <c r="C256" s="48" t="str">
        <f t="shared" si="7"/>
        <v>11111110</v>
      </c>
      <c r="D256" s="66" t="s">
        <v>498</v>
      </c>
      <c r="E256" s="17" t="s">
        <v>499</v>
      </c>
    </row>
    <row r="257" spans="1:5" ht="17" thickBot="1" x14ac:dyDescent="0.25">
      <c r="A257" s="52">
        <v>255</v>
      </c>
      <c r="B257" s="72" t="str">
        <f t="shared" si="6"/>
        <v>FF</v>
      </c>
      <c r="C257" s="53" t="str">
        <f t="shared" si="7"/>
        <v>11111111</v>
      </c>
      <c r="D257" s="70" t="s">
        <v>500</v>
      </c>
      <c r="E257" s="54" t="s">
        <v>501</v>
      </c>
    </row>
  </sheetData>
  <sheetProtection algorithmName="SHA-512" hashValue="srScNgNDStiwr3b3R9iTDnT1UibHYAl80PxEmQZsKcCQuwSezzhXmcAmuhEKZoQrOgCDSdOyloBDDzbJVLFEUw==" saltValue="0fq7Zhh3nPqZumAc4qYZWg==" spinCount="100000" sheet="1" objects="1" scenarios="1" selectLockedCells="1" selectUnlockedCells="1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Hexadecimal Calculator</vt:lpstr>
      <vt:lpstr>ASCII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R. Kisow, D.Sc.</dc:creator>
  <cp:lastModifiedBy>Matthew R. Kisow, D.Sc.</cp:lastModifiedBy>
  <dcterms:created xsi:type="dcterms:W3CDTF">2022-01-27T13:49:57Z</dcterms:created>
  <dcterms:modified xsi:type="dcterms:W3CDTF">2022-03-08T19:15:13Z</dcterms:modified>
</cp:coreProperties>
</file>