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025"/>
  </bookViews>
  <sheets>
    <sheet name="Complessivo" sheetId="1" r:id="rId1"/>
    <sheet name="AndreaCadorna" sheetId="2" r:id="rId2"/>
    <sheet name="CarmineRaiola" sheetId="3" r:id="rId3"/>
    <sheet name="MatteoSicBastianello" sheetId="4" r:id="rId4"/>
    <sheet name="AntonioCaldararo" sheetId="5" r:id="rId5"/>
    <sheet name="NicholasDragoni" sheetId="6" r:id="rId6"/>
    <sheet name="PietroPoliti" sheetId="7" r:id="rId7"/>
    <sheet name="GiovanniFerrieri" sheetId="8" r:id="rId8"/>
    <sheet name="FabrizioGavina" sheetId="9" r:id="rId9"/>
    <sheet name="LeonardoColuccini" sheetId="10" r:id="rId10"/>
    <sheet name="GiuseppeCiferri" sheetId="11" r:id="rId11"/>
  </sheets>
  <definedNames>
    <definedName name="_xlnm._FilterDatabase" localSheetId="0" hidden="1">Complessivo!$A$1:$F$1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/>
  <c r="F46" i="4" l="1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11" l="1"/>
  <c r="F45"/>
  <c r="G45" s="1"/>
  <c r="F44"/>
  <c r="F43"/>
  <c r="F42"/>
  <c r="F41"/>
  <c r="F40"/>
  <c r="F39"/>
  <c r="F37"/>
  <c r="F36"/>
  <c r="F35"/>
  <c r="F34"/>
  <c r="G34" s="1"/>
  <c r="F33"/>
  <c r="F32"/>
  <c r="F31"/>
  <c r="F30"/>
  <c r="F28"/>
  <c r="F27"/>
  <c r="G27" s="1"/>
  <c r="F26"/>
  <c r="F25"/>
  <c r="G25" s="1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10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9"/>
  <c r="F45"/>
  <c r="F44"/>
  <c r="F43"/>
  <c r="G43" s="1"/>
  <c r="F42"/>
  <c r="F41"/>
  <c r="F40"/>
  <c r="F39"/>
  <c r="F37"/>
  <c r="F36"/>
  <c r="F35"/>
  <c r="F34"/>
  <c r="G34" s="1"/>
  <c r="F33"/>
  <c r="F32"/>
  <c r="F31"/>
  <c r="F30"/>
  <c r="F28"/>
  <c r="F27"/>
  <c r="F26"/>
  <c r="F25"/>
  <c r="G25" s="1"/>
  <c r="F24"/>
  <c r="F23"/>
  <c r="F22"/>
  <c r="F21"/>
  <c r="F19"/>
  <c r="F18"/>
  <c r="F17"/>
  <c r="F16"/>
  <c r="G16" s="1"/>
  <c r="F15"/>
  <c r="F14"/>
  <c r="F13"/>
  <c r="F12"/>
  <c r="F10"/>
  <c r="F9"/>
  <c r="F8"/>
  <c r="F7"/>
  <c r="F6"/>
  <c r="F5"/>
  <c r="F4"/>
  <c r="F46" i="8"/>
  <c r="F45"/>
  <c r="F44"/>
  <c r="G44" s="1"/>
  <c r="F43"/>
  <c r="F42"/>
  <c r="F41"/>
  <c r="F40"/>
  <c r="F39"/>
  <c r="F37"/>
  <c r="F36"/>
  <c r="F35"/>
  <c r="G35" s="1"/>
  <c r="F34"/>
  <c r="F33"/>
  <c r="F32"/>
  <c r="F31"/>
  <c r="F30"/>
  <c r="F28"/>
  <c r="F27"/>
  <c r="F26"/>
  <c r="G26" s="1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7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6"/>
  <c r="F45"/>
  <c r="G45" s="1"/>
  <c r="F44"/>
  <c r="F43"/>
  <c r="F42"/>
  <c r="F41"/>
  <c r="G41" s="1"/>
  <c r="F40"/>
  <c r="G39"/>
  <c r="F39"/>
  <c r="F37"/>
  <c r="F36"/>
  <c r="G36" s="1"/>
  <c r="F35"/>
  <c r="F34"/>
  <c r="F33"/>
  <c r="G33" s="1"/>
  <c r="F32"/>
  <c r="G32" s="1"/>
  <c r="F31"/>
  <c r="F30"/>
  <c r="G30" s="1"/>
  <c r="F28"/>
  <c r="F27"/>
  <c r="G27" s="1"/>
  <c r="F26"/>
  <c r="F25"/>
  <c r="F24"/>
  <c r="F23"/>
  <c r="G23" s="1"/>
  <c r="F22"/>
  <c r="G21"/>
  <c r="F21"/>
  <c r="F19"/>
  <c r="F18"/>
  <c r="G18" s="1"/>
  <c r="F17"/>
  <c r="F16"/>
  <c r="F15"/>
  <c r="G15" s="1"/>
  <c r="F14"/>
  <c r="G14" s="1"/>
  <c r="F13"/>
  <c r="F12"/>
  <c r="G12" s="1"/>
  <c r="F10"/>
  <c r="F9"/>
  <c r="F8"/>
  <c r="F7"/>
  <c r="F6"/>
  <c r="F5"/>
  <c r="F4"/>
  <c r="F3"/>
  <c r="F46" i="5"/>
  <c r="F45"/>
  <c r="F44"/>
  <c r="G44" s="1"/>
  <c r="F43"/>
  <c r="F42"/>
  <c r="F41"/>
  <c r="F40"/>
  <c r="F39"/>
  <c r="F37"/>
  <c r="F36"/>
  <c r="F35"/>
  <c r="G35" s="1"/>
  <c r="F34"/>
  <c r="F33"/>
  <c r="F32"/>
  <c r="F31"/>
  <c r="F30"/>
  <c r="F28"/>
  <c r="F27"/>
  <c r="F26"/>
  <c r="G26" s="1"/>
  <c r="F25"/>
  <c r="F24"/>
  <c r="F23"/>
  <c r="F22"/>
  <c r="F21"/>
  <c r="F19"/>
  <c r="F18"/>
  <c r="F17"/>
  <c r="G17" s="1"/>
  <c r="F16"/>
  <c r="F15"/>
  <c r="F14"/>
  <c r="F13"/>
  <c r="F12"/>
  <c r="F10"/>
  <c r="F9"/>
  <c r="F8"/>
  <c r="F7"/>
  <c r="F6"/>
  <c r="F5"/>
  <c r="F4"/>
  <c r="F3"/>
  <c r="G46" i="4"/>
  <c r="G45"/>
  <c r="G44"/>
  <c r="G43"/>
  <c r="G42"/>
  <c r="G41"/>
  <c r="G40"/>
  <c r="G39"/>
  <c r="G37"/>
  <c r="G36"/>
  <c r="G35"/>
  <c r="G34"/>
  <c r="G33"/>
  <c r="G32"/>
  <c r="G31"/>
  <c r="G30"/>
  <c r="G28"/>
  <c r="G27"/>
  <c r="G26"/>
  <c r="G25"/>
  <c r="G24"/>
  <c r="G23"/>
  <c r="G22"/>
  <c r="G21"/>
  <c r="G19"/>
  <c r="G18"/>
  <c r="G17"/>
  <c r="G16"/>
  <c r="G15"/>
  <c r="G14"/>
  <c r="G13"/>
  <c r="G12"/>
  <c r="F46" i="3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2"/>
  <c r="F45"/>
  <c r="G45" s="1"/>
  <c r="F44"/>
  <c r="F43"/>
  <c r="G44" s="1"/>
  <c r="F42"/>
  <c r="F41"/>
  <c r="G42" s="1"/>
  <c r="F40"/>
  <c r="G40" s="1"/>
  <c r="F39"/>
  <c r="G39" s="1"/>
  <c r="F37"/>
  <c r="G37" s="1"/>
  <c r="F36"/>
  <c r="G36" s="1"/>
  <c r="F35"/>
  <c r="F34"/>
  <c r="G34" s="1"/>
  <c r="F33"/>
  <c r="F32"/>
  <c r="G32" s="1"/>
  <c r="F3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F8"/>
  <c r="F7"/>
  <c r="F6"/>
  <c r="F5"/>
  <c r="F4"/>
  <c r="F3"/>
  <c r="G44" i="3" l="1"/>
  <c r="G26"/>
  <c r="G17"/>
  <c r="G35"/>
  <c r="G39" i="10"/>
  <c r="G41"/>
  <c r="G43"/>
  <c r="G21"/>
  <c r="G23"/>
  <c r="G25"/>
  <c r="G12"/>
  <c r="G14"/>
  <c r="G16"/>
  <c r="G36"/>
  <c r="G32"/>
  <c r="G34"/>
  <c r="G16" i="11"/>
  <c r="G3" i="9"/>
  <c r="G7"/>
  <c r="G17" i="8"/>
  <c r="G33" i="2"/>
  <c r="G35"/>
  <c r="G28" i="3"/>
  <c r="G28" i="5"/>
  <c r="G34" i="6"/>
  <c r="G37" i="8"/>
  <c r="G36" i="9"/>
  <c r="G27" i="10"/>
  <c r="G40"/>
  <c r="G45"/>
  <c r="G36" i="11"/>
  <c r="G4" i="3"/>
  <c r="G13"/>
  <c r="G22"/>
  <c r="G31"/>
  <c r="G40"/>
  <c r="G13" i="5"/>
  <c r="G22"/>
  <c r="G31"/>
  <c r="G40"/>
  <c r="G24" i="6"/>
  <c r="G42"/>
  <c r="G13" i="8"/>
  <c r="G22"/>
  <c r="G31"/>
  <c r="G40"/>
  <c r="G12" i="9"/>
  <c r="G21"/>
  <c r="G30"/>
  <c r="G39"/>
  <c r="G3" i="10"/>
  <c r="G17"/>
  <c r="G35"/>
  <c r="G12" i="11"/>
  <c r="G21"/>
  <c r="G30"/>
  <c r="G39"/>
  <c r="G19" i="3"/>
  <c r="G19" i="5"/>
  <c r="G16" i="6"/>
  <c r="G46"/>
  <c r="G28" i="8"/>
  <c r="G18" i="9"/>
  <c r="G45"/>
  <c r="G41" i="2"/>
  <c r="G5" i="3"/>
  <c r="G14"/>
  <c r="G23"/>
  <c r="G32"/>
  <c r="G41"/>
  <c r="G14" i="5"/>
  <c r="G23"/>
  <c r="G32"/>
  <c r="G41"/>
  <c r="G13" i="6"/>
  <c r="G31"/>
  <c r="G14" i="7"/>
  <c r="G23"/>
  <c r="G32"/>
  <c r="G41"/>
  <c r="G5" i="8"/>
  <c r="G14"/>
  <c r="G23"/>
  <c r="G32"/>
  <c r="G41"/>
  <c r="G13" i="9"/>
  <c r="G22"/>
  <c r="G31"/>
  <c r="G40"/>
  <c r="G4" i="10"/>
  <c r="G24"/>
  <c r="G30"/>
  <c r="G42"/>
  <c r="G4" i="11"/>
  <c r="G13"/>
  <c r="G22"/>
  <c r="G31"/>
  <c r="G40"/>
  <c r="G46" i="3"/>
  <c r="G46" i="8"/>
  <c r="G33" i="3"/>
  <c r="G15" i="5"/>
  <c r="G24"/>
  <c r="G33"/>
  <c r="G42"/>
  <c r="G19" i="6"/>
  <c r="G25"/>
  <c r="G37"/>
  <c r="G43"/>
  <c r="G15" i="8"/>
  <c r="G24"/>
  <c r="G33"/>
  <c r="G42"/>
  <c r="G5" i="9"/>
  <c r="G14"/>
  <c r="G23"/>
  <c r="G32"/>
  <c r="G41"/>
  <c r="G13" i="10"/>
  <c r="G18"/>
  <c r="G31"/>
  <c r="G14" i="11"/>
  <c r="G23"/>
  <c r="G32"/>
  <c r="G41"/>
  <c r="G46" i="2"/>
  <c r="G37" i="3"/>
  <c r="G37" i="5"/>
  <c r="G28" i="6"/>
  <c r="G19" i="8"/>
  <c r="G27" i="9"/>
  <c r="G31" i="2"/>
  <c r="G15" i="3"/>
  <c r="G24"/>
  <c r="G42"/>
  <c r="G43" i="2"/>
  <c r="G16" i="3"/>
  <c r="G25"/>
  <c r="G34"/>
  <c r="G43"/>
  <c r="G16" i="5"/>
  <c r="G25"/>
  <c r="G34"/>
  <c r="G43"/>
  <c r="G26" i="6"/>
  <c r="G44"/>
  <c r="G16" i="7"/>
  <c r="G25"/>
  <c r="G34"/>
  <c r="G43"/>
  <c r="G16" i="8"/>
  <c r="G25"/>
  <c r="G34"/>
  <c r="G43"/>
  <c r="G15" i="9"/>
  <c r="G24"/>
  <c r="G33"/>
  <c r="G42"/>
  <c r="G19" i="10"/>
  <c r="G37"/>
  <c r="G15" i="11"/>
  <c r="G24"/>
  <c r="G33"/>
  <c r="G42"/>
  <c r="G43"/>
  <c r="G26" i="10"/>
  <c r="G44"/>
  <c r="G9" i="3"/>
  <c r="G18"/>
  <c r="G27"/>
  <c r="G36"/>
  <c r="G45"/>
  <c r="G18" i="5"/>
  <c r="G27"/>
  <c r="G36"/>
  <c r="G45"/>
  <c r="G22" i="6"/>
  <c r="G40"/>
  <c r="G18" i="7"/>
  <c r="G27"/>
  <c r="G36"/>
  <c r="G45"/>
  <c r="G18" i="8"/>
  <c r="G27"/>
  <c r="G36"/>
  <c r="G45"/>
  <c r="G17" i="9"/>
  <c r="G26"/>
  <c r="G35"/>
  <c r="G44"/>
  <c r="G15" i="10"/>
  <c r="G33"/>
  <c r="G17" i="11"/>
  <c r="G26"/>
  <c r="G35"/>
  <c r="G44"/>
  <c r="G46" i="5"/>
  <c r="G22" i="10"/>
  <c r="G18" i="11"/>
  <c r="G3" i="3"/>
  <c r="G12"/>
  <c r="G21"/>
  <c r="G30"/>
  <c r="G39"/>
  <c r="G12" i="5"/>
  <c r="G21"/>
  <c r="G30"/>
  <c r="G39"/>
  <c r="G3" i="6"/>
  <c r="G17"/>
  <c r="G35"/>
  <c r="G12" i="7"/>
  <c r="G21"/>
  <c r="G30"/>
  <c r="G39"/>
  <c r="G3" i="8"/>
  <c r="G12"/>
  <c r="G21"/>
  <c r="G30"/>
  <c r="G39"/>
  <c r="G19" i="9"/>
  <c r="G28"/>
  <c r="G37"/>
  <c r="G46"/>
  <c r="G28" i="10"/>
  <c r="G46"/>
  <c r="G19" i="11"/>
  <c r="G28"/>
  <c r="G37"/>
  <c r="G46"/>
  <c r="G8"/>
  <c r="G7"/>
  <c r="G6"/>
  <c r="G10"/>
  <c r="G5"/>
  <c r="G9"/>
  <c r="G5" i="10"/>
  <c r="G8"/>
  <c r="G7"/>
  <c r="G10"/>
  <c r="G9"/>
  <c r="G6"/>
  <c r="G6" i="9"/>
  <c r="G10"/>
  <c r="G9"/>
  <c r="G4"/>
  <c r="G8"/>
  <c r="G9" i="8"/>
  <c r="G4"/>
  <c r="G7"/>
  <c r="G8"/>
  <c r="G6"/>
  <c r="G10"/>
  <c r="G10" i="7"/>
  <c r="G5"/>
  <c r="G9"/>
  <c r="G3"/>
  <c r="G7"/>
  <c r="G8" i="6"/>
  <c r="G7"/>
  <c r="G4"/>
  <c r="G9"/>
  <c r="G5"/>
  <c r="G10"/>
  <c r="G6"/>
  <c r="G7" i="5"/>
  <c r="G6"/>
  <c r="G10"/>
  <c r="G5"/>
  <c r="G9"/>
  <c r="G4"/>
  <c r="G8"/>
  <c r="G8" i="3"/>
  <c r="G7"/>
  <c r="G6"/>
  <c r="G10"/>
  <c r="G3" i="4"/>
  <c r="G7"/>
  <c r="G6"/>
  <c r="G5"/>
  <c r="G9"/>
  <c r="G10"/>
  <c r="G4"/>
  <c r="G8"/>
  <c r="G3" i="11"/>
  <c r="G4" i="7"/>
  <c r="G6"/>
  <c r="G8"/>
  <c r="G13"/>
  <c r="G15"/>
  <c r="G17"/>
  <c r="G19"/>
  <c r="G22"/>
  <c r="G24"/>
  <c r="G26"/>
  <c r="G28"/>
  <c r="G31"/>
  <c r="G33"/>
  <c r="G35"/>
  <c r="G37"/>
  <c r="G40"/>
  <c r="G42"/>
  <c r="G44"/>
  <c r="G46"/>
  <c r="G3" i="5"/>
  <c r="G10" i="2"/>
  <c r="G5"/>
  <c r="G9"/>
  <c r="G7"/>
  <c r="G3"/>
  <c r="G4"/>
  <c r="G8"/>
  <c r="G6"/>
  <c r="L3" i="10" l="1"/>
  <c r="L3" i="3"/>
  <c r="L3" i="5"/>
  <c r="L3" i="9"/>
  <c r="L3" i="11"/>
  <c r="L3" i="6"/>
  <c r="L3" i="8"/>
  <c r="L3" i="7"/>
  <c r="L3" i="4"/>
  <c r="L3" i="2"/>
  <c r="B9" i="1"/>
  <c r="B3"/>
  <c r="B2"/>
  <c r="B7"/>
  <c r="B6"/>
  <c r="B11"/>
  <c r="B4"/>
  <c r="B8"/>
  <c r="B10"/>
  <c r="B5"/>
  <c r="C9" l="1"/>
  <c r="D9" s="1"/>
  <c r="E9" s="1"/>
  <c r="F9" s="1"/>
  <c r="C10"/>
  <c r="D10" s="1"/>
  <c r="E10" s="1"/>
  <c r="C6"/>
  <c r="D6" s="1"/>
  <c r="E6" s="1"/>
  <c r="C4"/>
  <c r="D4" s="1"/>
  <c r="E4" s="1"/>
  <c r="C8"/>
  <c r="D8" s="1"/>
  <c r="E8" s="1"/>
  <c r="F8" s="1"/>
  <c r="C7"/>
  <c r="D7" s="1"/>
  <c r="E7" s="1"/>
  <c r="C3"/>
  <c r="D3" s="1"/>
  <c r="E3" s="1"/>
  <c r="C5"/>
  <c r="C11"/>
  <c r="D11" s="1"/>
  <c r="E11" s="1"/>
  <c r="C2"/>
  <c r="F10" l="1"/>
  <c r="F7"/>
  <c r="F4"/>
  <c r="F6"/>
  <c r="D5"/>
  <c r="E5" s="1"/>
  <c r="F3"/>
  <c r="F11"/>
  <c r="D2"/>
  <c r="E2" s="1"/>
  <c r="F5" l="1"/>
  <c r="F2"/>
</calcChain>
</file>

<file path=xl/sharedStrings.xml><?xml version="1.0" encoding="utf-8"?>
<sst xmlns="http://schemas.openxmlformats.org/spreadsheetml/2006/main" count="141" uniqueCount="26">
  <si>
    <t>AndreaCadorna</t>
  </si>
  <si>
    <t>Giro</t>
  </si>
  <si>
    <t>Minuti</t>
  </si>
  <si>
    <t>Secondi</t>
  </si>
  <si>
    <t>Millisecondi</t>
  </si>
  <si>
    <t>Penalità</t>
  </si>
  <si>
    <t>Risultato</t>
  </si>
  <si>
    <t>Austria</t>
  </si>
  <si>
    <t>Bahrein</t>
  </si>
  <si>
    <t>USA</t>
  </si>
  <si>
    <t>Silvertone</t>
  </si>
  <si>
    <t>Monaco</t>
  </si>
  <si>
    <t>Somma</t>
  </si>
  <si>
    <t>Pilota</t>
  </si>
  <si>
    <t>Millisec</t>
  </si>
  <si>
    <t>Tempo Complessivo</t>
  </si>
  <si>
    <t>CarmineRaiola</t>
  </si>
  <si>
    <t>MatteoSicBastianello</t>
  </si>
  <si>
    <t>AntonioCaldararo</t>
  </si>
  <si>
    <t>NicholasDragoni</t>
  </si>
  <si>
    <t>PietroPoliti</t>
  </si>
  <si>
    <t>GiovanniFerrieri</t>
  </si>
  <si>
    <t>FabrizioGavina</t>
  </si>
  <si>
    <t>LeonardoColuccini</t>
  </si>
  <si>
    <t>GiuseppeCiferri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</si>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</sst>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9" sqref="A9"/>
    </sheetView>
  </sheetViews>
  <sheetFormatPr defaultRowHeight="15"/>
  <cols>
    <col min="1" max="1" width="20.85546875" bestFit="1" customWidth="1"/>
    <col min="6" max="6" width="28" customWidth="1"/>
  </cols>
  <sheetData>
    <row r="1" spans="1:6">
      <c r="A1" t="s">
        <v>13</v>
      </c>
      <c r="B1" t="s">
        <v>14</v>
      </c>
      <c r="F1" t="s">
        <v>15</v>
      </c>
    </row>
    <row r="2" spans="1:6">
      <c r="A2" t="s">
        <v>0</v>
      </c>
      <c r="B2">
        <f ca="1">INDIRECT(A2&amp;"!L3")</f>
        <v>0</v>
      </c>
      <c r="C2">
        <f ca="1">FLOOR(B2/60000,1)</f>
        <v>0</v>
      </c>
      <c r="D2">
        <f ca="1">FLOOR((B2-(C2*60000))/1000,1)</f>
        <v>0</v>
      </c>
      <c r="E2">
        <f ca="1">B2-C2*60000-D2*1000</f>
        <v>0</v>
      </c>
      <c r="F2" t="str">
        <f ca="1">CONCATENATE(IF(C2&lt;10,"0",""), C2,":", IF(D2&lt;10,"0",""),D2,":",IF(E2&lt;100,IF(E2&lt;10,"00","0"),""),E2)</f>
        <v>00:00:000</v>
      </c>
    </row>
    <row r="3" spans="1:6">
      <c r="A3" t="s">
        <v>18</v>
      </c>
      <c r="B3">
        <f ca="1">INDIRECT(A3&amp;"!L3")</f>
        <v>0</v>
      </c>
      <c r="C3">
        <f ca="1">FLOOR(B3/60000,1)</f>
        <v>0</v>
      </c>
      <c r="D3">
        <f ca="1">FLOOR((B3-(C3*60000))/1000,1)</f>
        <v>0</v>
      </c>
      <c r="E3">
        <f ca="1">B3-C3*60000-D3*1000</f>
        <v>0</v>
      </c>
      <c r="F3" t="str">
        <f ca="1">CONCATENATE(IF(C3&lt;10,"0",""), C3,":", IF(D3&lt;10,"0",""),D3,":",IF(E3&lt;100,IF(E3&lt;10,"00","0"),""),E3)</f>
        <v>00:00:000</v>
      </c>
    </row>
    <row r="4" spans="1:6">
      <c r="A4" t="s">
        <v>19</v>
      </c>
      <c r="B4">
        <f ca="1">INDIRECT(A4&amp;"!L3")</f>
        <v>0</v>
      </c>
      <c r="C4">
        <f ca="1">FLOOR(B4/60000,1)</f>
        <v>0</v>
      </c>
      <c r="D4">
        <f ca="1">FLOOR((B4-(C4*60000))/1000,1)</f>
        <v>0</v>
      </c>
      <c r="E4">
        <f ca="1">B4-C4*60000-D4*1000</f>
        <v>0</v>
      </c>
      <c r="F4" t="str">
        <f ca="1">CONCATENATE(IF(C4&lt;10,"0",""), C4,":", IF(D4&lt;10,"0",""),D4,":",IF(E4&lt;100,IF(E4&lt;10,"00","0"),""),E4)</f>
        <v>00:00:000</v>
      </c>
    </row>
    <row r="5" spans="1:6">
      <c r="A5" t="s">
        <v>20</v>
      </c>
      <c r="B5">
        <f ca="1">INDIRECT(A5&amp;"!L3")</f>
        <v>0</v>
      </c>
      <c r="C5">
        <f ca="1">FLOOR(B5/60000,1)</f>
        <v>0</v>
      </c>
      <c r="D5">
        <f ca="1">FLOOR((B5-(C5*60000))/1000,1)</f>
        <v>0</v>
      </c>
      <c r="E5">
        <f ca="1">B5-C5*60000-D5*1000</f>
        <v>0</v>
      </c>
      <c r="F5" t="str">
        <f ca="1">CONCATENATE(IF(C5&lt;10,"0",""), C5,":", IF(D5&lt;10,"0",""),D5,":",IF(E5&lt;100,IF(E5&lt;10,"00","0"),""),E5)</f>
        <v>00:00:000</v>
      </c>
    </row>
    <row r="6" spans="1:6">
      <c r="A6" t="s">
        <v>21</v>
      </c>
      <c r="B6">
        <f ca="1">INDIRECT(A6&amp;"!L3")</f>
        <v>0</v>
      </c>
      <c r="C6">
        <f ca="1">FLOOR(B6/60000,1)</f>
        <v>0</v>
      </c>
      <c r="D6">
        <f ca="1">FLOOR((B6-(C6*60000))/1000,1)</f>
        <v>0</v>
      </c>
      <c r="E6">
        <f ca="1">B6-C6*60000-D6*1000</f>
        <v>0</v>
      </c>
      <c r="F6" t="str">
        <f ca="1">CONCATENATE(IF(C6&lt;10,"0",""), C6,":", IF(D6&lt;10,"0",""),D6,":",IF(E6&lt;100,IF(E6&lt;10,"00","0"),""),E6)</f>
        <v>00:00:000</v>
      </c>
    </row>
    <row r="7" spans="1:6">
      <c r="A7" t="s">
        <v>22</v>
      </c>
      <c r="B7">
        <f ca="1">INDIRECT(A7&amp;"!L3")</f>
        <v>408800</v>
      </c>
      <c r="C7">
        <f ca="1">FLOOR(B7/60000,1)</f>
        <v>6</v>
      </c>
      <c r="D7">
        <f ca="1">FLOOR((B7-(C7*60000))/1000,1)</f>
        <v>48</v>
      </c>
      <c r="E7">
        <f ca="1">B7-C7*60000-D7*1000</f>
        <v>800</v>
      </c>
      <c r="F7" t="str">
        <f ca="1">CONCATENATE(IF(C7&lt;10,"0",""), C7,":", IF(D7&lt;10,"0",""),D7,":",IF(E7&lt;100,IF(E7&lt;10,"00","0"),""),E7)</f>
        <v>06:48:800</v>
      </c>
    </row>
    <row r="8" spans="1:6">
      <c r="A8" t="s">
        <v>24</v>
      </c>
      <c r="B8">
        <f ca="1">INDIRECT(A8&amp;"!L3")</f>
        <v>545341</v>
      </c>
      <c r="C8">
        <f ca="1">FLOOR(B8/60000,1)</f>
        <v>9</v>
      </c>
      <c r="D8">
        <f ca="1">FLOOR((B8-(C8*60000))/1000,1)</f>
        <v>5</v>
      </c>
      <c r="E8">
        <f ca="1">B8-C8*60000-D8*1000</f>
        <v>341</v>
      </c>
      <c r="F8" t="str">
        <f ca="1">CONCATENATE(IF(C8&lt;10,"0",""), C8,":", IF(D8&lt;10,"0",""),D8,":",IF(E8&lt;100,IF(E8&lt;10,"00","0"),""),E8)</f>
        <v>09:05:341</v>
      </c>
    </row>
    <row r="9" spans="1:6">
      <c r="A9" t="s">
        <v>23</v>
      </c>
      <c r="B9">
        <f ca="1">INDIRECT(A9&amp;"!L3")</f>
        <v>2491495</v>
      </c>
      <c r="C9">
        <f ca="1">FLOOR(B9/60000,1)</f>
        <v>41</v>
      </c>
      <c r="D9">
        <f ca="1">FLOOR((B9-(C9*60000))/1000,1)</f>
        <v>31</v>
      </c>
      <c r="E9">
        <f ca="1">B9-C9*60000-D9*1000</f>
        <v>495</v>
      </c>
      <c r="F9" t="str">
        <f ca="1">CONCATENATE(IF(C9&lt;10,"0",""), C9,":", IF(D9&lt;10,"0",""),D9,":",IF(E9&lt;100,IF(E9&lt;10,"00","0"),""),E9)</f>
        <v>41:31:495</v>
      </c>
    </row>
    <row r="10" spans="1:6">
      <c r="A10" t="s">
        <v>16</v>
      </c>
      <c r="B10">
        <f ca="1">INDIRECT(A10&amp;"!L3")</f>
        <v>2505067</v>
      </c>
      <c r="C10">
        <f ca="1">FLOOR(B10/60000,1)</f>
        <v>41</v>
      </c>
      <c r="D10">
        <f ca="1">FLOOR((B10-(C10*60000))/1000,1)</f>
        <v>45</v>
      </c>
      <c r="E10">
        <f ca="1">B10-C10*60000-D10*1000</f>
        <v>67</v>
      </c>
      <c r="F10" t="str">
        <f ca="1">CONCATENATE(IF(C10&lt;10,"0",""), C10,":", IF(D10&lt;10,"0",""),D10,":",IF(E10&lt;100,IF(E10&lt;10,"00","0"),""),E10)</f>
        <v>41:45:067</v>
      </c>
    </row>
    <row r="11" spans="1:6">
      <c r="A11" t="s">
        <v>17</v>
      </c>
      <c r="B11">
        <f ca="1">INDIRECT(A11&amp;"!L3")</f>
        <v>2509747</v>
      </c>
      <c r="C11">
        <f ca="1">FLOOR(B11/60000,1)</f>
        <v>41</v>
      </c>
      <c r="D11">
        <f ca="1">FLOOR((B11-(C11*60000))/1000,1)</f>
        <v>49</v>
      </c>
      <c r="E11">
        <f ca="1">B11-C11*60000-D11*1000</f>
        <v>747</v>
      </c>
      <c r="F11" t="str">
        <f ca="1">CONCATENATE(IF(C11&lt;10,"0",""), C11,":", IF(D11&lt;10,"0",""),D11,":",IF(E11&lt;100,IF(E11&lt;10,"00","0"),""),E11)</f>
        <v>41:49:747</v>
      </c>
    </row>
  </sheetData>
  <autoFilter ref="A1:F1">
    <sortState ref="A2:F11">
      <sortCondition ref="B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"/>
  <sheetViews>
    <sheetView topLeftCell="A21" workbookViewId="0">
      <selection activeCell="B47" sqref="B47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B3">
        <v>1</v>
      </c>
      <c r="C3">
        <v>6</v>
      </c>
      <c r="D3">
        <v>980</v>
      </c>
      <c r="F3">
        <f>D3+C3*1000+B3*60000+IF(E3="X",5000,0)</f>
        <v>66980</v>
      </c>
      <c r="G3">
        <f>IF(OR(MIN(F$3:F$10)=F3,MAX(F$3:F$10)=F3),"",F3)</f>
        <v>66980</v>
      </c>
      <c r="K3" t="s">
        <v>12</v>
      </c>
      <c r="L3">
        <f>SUM(G:G)</f>
        <v>2491495</v>
      </c>
    </row>
    <row r="4" spans="1:12">
      <c r="A4">
        <v>2</v>
      </c>
      <c r="B4">
        <v>1</v>
      </c>
      <c r="C4">
        <v>7</v>
      </c>
      <c r="D4">
        <v>319</v>
      </c>
      <c r="F4">
        <f t="shared" ref="F4:F10" si="0">D4+C4*1000+B4*60000+IF(E4="X",5000,0)</f>
        <v>67319</v>
      </c>
      <c r="G4" t="str">
        <f t="shared" ref="G4:G10" si="1">IF(OR(MIN(F$3:F$10)=F4,MAX(F$3:F$10)=F4),"",F4)</f>
        <v/>
      </c>
    </row>
    <row r="5" spans="1:12">
      <c r="A5">
        <v>3</v>
      </c>
      <c r="B5">
        <v>1</v>
      </c>
      <c r="C5">
        <v>6</v>
      </c>
      <c r="D5">
        <v>809</v>
      </c>
      <c r="F5">
        <f t="shared" si="0"/>
        <v>66809</v>
      </c>
      <c r="G5">
        <f t="shared" si="1"/>
        <v>66809</v>
      </c>
    </row>
    <row r="6" spans="1:12">
      <c r="A6">
        <v>4</v>
      </c>
      <c r="B6">
        <v>1</v>
      </c>
      <c r="C6">
        <v>7</v>
      </c>
      <c r="D6">
        <v>281</v>
      </c>
      <c r="F6">
        <f t="shared" si="0"/>
        <v>67281</v>
      </c>
      <c r="G6">
        <f t="shared" si="1"/>
        <v>67281</v>
      </c>
    </row>
    <row r="7" spans="1:12">
      <c r="A7">
        <v>5</v>
      </c>
      <c r="B7">
        <v>1</v>
      </c>
      <c r="C7">
        <v>6</v>
      </c>
      <c r="D7">
        <v>831</v>
      </c>
      <c r="F7">
        <f t="shared" si="0"/>
        <v>66831</v>
      </c>
      <c r="G7">
        <f t="shared" si="1"/>
        <v>66831</v>
      </c>
    </row>
    <row r="8" spans="1:12">
      <c r="A8">
        <v>6</v>
      </c>
      <c r="B8">
        <v>1</v>
      </c>
      <c r="C8">
        <v>7</v>
      </c>
      <c r="D8">
        <v>18</v>
      </c>
      <c r="F8">
        <f t="shared" si="0"/>
        <v>67018</v>
      </c>
      <c r="G8">
        <f t="shared" si="1"/>
        <v>67018</v>
      </c>
    </row>
    <row r="9" spans="1:12">
      <c r="A9">
        <v>7</v>
      </c>
      <c r="B9">
        <v>1</v>
      </c>
      <c r="C9">
        <v>6</v>
      </c>
      <c r="D9">
        <v>800</v>
      </c>
      <c r="F9">
        <f t="shared" si="0"/>
        <v>66800</v>
      </c>
      <c r="G9" t="str">
        <f t="shared" si="1"/>
        <v/>
      </c>
    </row>
    <row r="10" spans="1:12">
      <c r="A10">
        <v>8</v>
      </c>
      <c r="B10">
        <v>1</v>
      </c>
      <c r="C10">
        <v>7</v>
      </c>
      <c r="D10">
        <v>318</v>
      </c>
      <c r="F10">
        <f t="shared" si="0"/>
        <v>67318</v>
      </c>
      <c r="G10">
        <f t="shared" si="1"/>
        <v>67318</v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B12">
        <v>1</v>
      </c>
      <c r="C12">
        <v>30</v>
      </c>
      <c r="D12">
        <v>69</v>
      </c>
      <c r="F12">
        <f>D12+C12*1000+B12*60000+IF(E12="X",5000,0)</f>
        <v>90069</v>
      </c>
      <c r="G12">
        <f>IF(OR(MIN(F$12:F$19)=F12,MAX(F$12:F$19)=F12),"",F12)</f>
        <v>90069</v>
      </c>
    </row>
    <row r="13" spans="1:12">
      <c r="A13">
        <v>2</v>
      </c>
      <c r="B13">
        <v>1</v>
      </c>
      <c r="C13">
        <v>29</v>
      </c>
      <c r="D13">
        <v>813</v>
      </c>
      <c r="F13">
        <f t="shared" ref="F13:F19" si="2">D13+C13*1000+B13*60000+IF(E13="X",5000,0)</f>
        <v>89813</v>
      </c>
      <c r="G13">
        <f t="shared" ref="G13:G19" si="3">IF(OR(MIN(F$12:F$19)=F13,MAX(F$12:F$19)=F13),"",F13)</f>
        <v>89813</v>
      </c>
    </row>
    <row r="14" spans="1:12">
      <c r="A14">
        <v>3</v>
      </c>
      <c r="B14">
        <v>1</v>
      </c>
      <c r="C14">
        <v>30</v>
      </c>
      <c r="D14">
        <v>127</v>
      </c>
      <c r="F14">
        <f t="shared" si="2"/>
        <v>90127</v>
      </c>
      <c r="G14">
        <f t="shared" si="3"/>
        <v>90127</v>
      </c>
    </row>
    <row r="15" spans="1:12">
      <c r="A15">
        <v>4</v>
      </c>
      <c r="B15">
        <v>1</v>
      </c>
      <c r="C15">
        <v>30</v>
      </c>
      <c r="D15">
        <v>385</v>
      </c>
      <c r="F15">
        <f t="shared" si="2"/>
        <v>90385</v>
      </c>
      <c r="G15" t="str">
        <f t="shared" si="3"/>
        <v/>
      </c>
    </row>
    <row r="16" spans="1:12">
      <c r="A16">
        <v>5</v>
      </c>
      <c r="B16">
        <v>1</v>
      </c>
      <c r="C16">
        <v>29</v>
      </c>
      <c r="D16">
        <v>878</v>
      </c>
      <c r="F16">
        <f t="shared" si="2"/>
        <v>89878</v>
      </c>
      <c r="G16">
        <f t="shared" si="3"/>
        <v>89878</v>
      </c>
    </row>
    <row r="17" spans="1:7">
      <c r="A17">
        <v>6</v>
      </c>
      <c r="B17">
        <v>1</v>
      </c>
      <c r="C17">
        <v>29</v>
      </c>
      <c r="D17">
        <v>920</v>
      </c>
      <c r="F17">
        <f t="shared" si="2"/>
        <v>89920</v>
      </c>
      <c r="G17">
        <f t="shared" si="3"/>
        <v>89920</v>
      </c>
    </row>
    <row r="18" spans="1:7">
      <c r="A18">
        <v>7</v>
      </c>
      <c r="B18">
        <v>1</v>
      </c>
      <c r="C18">
        <v>30</v>
      </c>
      <c r="D18">
        <v>224</v>
      </c>
      <c r="F18">
        <f t="shared" si="2"/>
        <v>90224</v>
      </c>
      <c r="G18">
        <f t="shared" si="3"/>
        <v>90224</v>
      </c>
    </row>
    <row r="19" spans="1:7">
      <c r="A19">
        <v>8</v>
      </c>
      <c r="B19">
        <v>1</v>
      </c>
      <c r="C19">
        <v>29</v>
      </c>
      <c r="D19">
        <v>748</v>
      </c>
      <c r="F19">
        <f t="shared" si="2"/>
        <v>89748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B21">
        <v>1</v>
      </c>
      <c r="C21">
        <v>35</v>
      </c>
      <c r="D21">
        <v>55</v>
      </c>
      <c r="F21">
        <f>D21+C21*1000+B21*60000+IF(E21="X",5000,0)</f>
        <v>95055</v>
      </c>
      <c r="G21">
        <f>IF(OR(MIN(F$21:F$28)=F21,MAX(F$21:F$28)=F21),"",F21)</f>
        <v>95055</v>
      </c>
    </row>
    <row r="22" spans="1:7">
      <c r="A22">
        <v>2</v>
      </c>
      <c r="B22">
        <v>1</v>
      </c>
      <c r="C22">
        <v>35</v>
      </c>
      <c r="D22">
        <v>630</v>
      </c>
      <c r="F22">
        <f t="shared" ref="F22:F28" si="4">D22+C22*1000+B22*60000+IF(E22="X",5000,0)</f>
        <v>95630</v>
      </c>
      <c r="G22">
        <f t="shared" ref="G22:G28" si="5">IF(OR(MIN(F$21:F$28)=F22,MAX(F$21:F$28)=F22),"",F22)</f>
        <v>95630</v>
      </c>
    </row>
    <row r="23" spans="1:7">
      <c r="A23">
        <v>3</v>
      </c>
      <c r="B23">
        <v>1</v>
      </c>
      <c r="C23">
        <v>34</v>
      </c>
      <c r="D23">
        <v>809</v>
      </c>
      <c r="F23">
        <f t="shared" si="4"/>
        <v>94809</v>
      </c>
      <c r="G23">
        <f t="shared" si="5"/>
        <v>94809</v>
      </c>
    </row>
    <row r="24" spans="1:7">
      <c r="A24">
        <v>4</v>
      </c>
      <c r="B24">
        <v>1</v>
      </c>
      <c r="C24">
        <v>35</v>
      </c>
      <c r="D24">
        <v>157</v>
      </c>
      <c r="F24">
        <f t="shared" si="4"/>
        <v>95157</v>
      </c>
      <c r="G24">
        <f t="shared" si="5"/>
        <v>95157</v>
      </c>
    </row>
    <row r="25" spans="1:7">
      <c r="A25">
        <v>5</v>
      </c>
      <c r="B25">
        <v>1</v>
      </c>
      <c r="C25">
        <v>35</v>
      </c>
      <c r="D25">
        <v>682</v>
      </c>
      <c r="F25">
        <f t="shared" si="4"/>
        <v>95682</v>
      </c>
      <c r="G25" t="str">
        <f t="shared" si="5"/>
        <v/>
      </c>
    </row>
    <row r="26" spans="1:7">
      <c r="A26">
        <v>6</v>
      </c>
      <c r="B26">
        <v>1</v>
      </c>
      <c r="C26">
        <v>34</v>
      </c>
      <c r="D26">
        <v>561</v>
      </c>
      <c r="F26">
        <f t="shared" si="4"/>
        <v>94561</v>
      </c>
      <c r="G26">
        <f t="shared" si="5"/>
        <v>94561</v>
      </c>
    </row>
    <row r="27" spans="1:7">
      <c r="A27">
        <v>7</v>
      </c>
      <c r="B27">
        <v>1</v>
      </c>
      <c r="C27">
        <v>35</v>
      </c>
      <c r="D27">
        <v>109</v>
      </c>
      <c r="F27">
        <f t="shared" si="4"/>
        <v>95109</v>
      </c>
      <c r="G27">
        <f t="shared" si="5"/>
        <v>95109</v>
      </c>
    </row>
    <row r="28" spans="1:7">
      <c r="A28">
        <v>8</v>
      </c>
      <c r="B28">
        <v>1</v>
      </c>
      <c r="C28">
        <v>34</v>
      </c>
      <c r="D28">
        <v>545</v>
      </c>
      <c r="F28">
        <f t="shared" si="4"/>
        <v>94545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B30">
        <v>1</v>
      </c>
      <c r="C30">
        <v>30</v>
      </c>
      <c r="D30">
        <v>692</v>
      </c>
      <c r="F30">
        <f>D30+C30*1000+B30*60000+IF(E30="X",5000,0)</f>
        <v>90692</v>
      </c>
      <c r="G30">
        <f>IF(OR(MIN(F$30:F$37)=F30,MAX(F$30:F$37)=F30),"",F30)</f>
        <v>90692</v>
      </c>
    </row>
    <row r="31" spans="1:7">
      <c r="A31">
        <v>2</v>
      </c>
      <c r="B31">
        <v>1</v>
      </c>
      <c r="C31">
        <v>30</v>
      </c>
      <c r="D31">
        <v>558</v>
      </c>
      <c r="F31">
        <f t="shared" ref="F31:F37" si="6">D31+C31*1000+B31*60000+IF(E31="X",5000,0)</f>
        <v>90558</v>
      </c>
      <c r="G31">
        <f t="shared" ref="G31:G37" si="7">IF(OR(MIN(F$30:F$37)=F31,MAX(F$30:F$37)=F31),"",F31)</f>
        <v>90558</v>
      </c>
    </row>
    <row r="32" spans="1:7">
      <c r="A32">
        <v>3</v>
      </c>
      <c r="B32">
        <v>1</v>
      </c>
      <c r="C32">
        <v>30</v>
      </c>
      <c r="D32">
        <v>378</v>
      </c>
      <c r="F32">
        <f t="shared" si="6"/>
        <v>90378</v>
      </c>
      <c r="G32" t="str">
        <f t="shared" si="7"/>
        <v/>
      </c>
    </row>
    <row r="33" spans="1:7">
      <c r="A33">
        <v>4</v>
      </c>
      <c r="B33">
        <v>1</v>
      </c>
      <c r="C33">
        <v>30</v>
      </c>
      <c r="D33">
        <v>564</v>
      </c>
      <c r="F33">
        <f t="shared" si="6"/>
        <v>90564</v>
      </c>
      <c r="G33">
        <f t="shared" si="7"/>
        <v>90564</v>
      </c>
    </row>
    <row r="34" spans="1:7">
      <c r="A34">
        <v>5</v>
      </c>
      <c r="B34">
        <v>1</v>
      </c>
      <c r="C34">
        <v>30</v>
      </c>
      <c r="D34">
        <v>588</v>
      </c>
      <c r="F34">
        <f t="shared" si="6"/>
        <v>90588</v>
      </c>
      <c r="G34">
        <f t="shared" si="7"/>
        <v>90588</v>
      </c>
    </row>
    <row r="35" spans="1:7">
      <c r="A35">
        <v>6</v>
      </c>
      <c r="B35">
        <v>1</v>
      </c>
      <c r="C35">
        <v>30</v>
      </c>
      <c r="D35">
        <v>652</v>
      </c>
      <c r="F35">
        <f t="shared" si="6"/>
        <v>90652</v>
      </c>
      <c r="G35">
        <f t="shared" si="7"/>
        <v>90652</v>
      </c>
    </row>
    <row r="36" spans="1:7">
      <c r="A36">
        <v>7</v>
      </c>
      <c r="B36">
        <v>1</v>
      </c>
      <c r="C36">
        <v>30</v>
      </c>
      <c r="D36">
        <v>486</v>
      </c>
      <c r="F36">
        <f t="shared" si="6"/>
        <v>90486</v>
      </c>
      <c r="G36">
        <f t="shared" si="7"/>
        <v>90486</v>
      </c>
    </row>
    <row r="37" spans="1:7">
      <c r="A37">
        <v>8</v>
      </c>
      <c r="B37">
        <v>1</v>
      </c>
      <c r="C37">
        <v>30</v>
      </c>
      <c r="D37">
        <v>968</v>
      </c>
      <c r="F37">
        <f t="shared" si="6"/>
        <v>90968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B39">
        <v>1</v>
      </c>
      <c r="C39">
        <v>12</v>
      </c>
      <c r="D39">
        <v>529</v>
      </c>
      <c r="F39">
        <f>D39+C39*1000+B39*60000+IF(E39="X",5000,0)</f>
        <v>72529</v>
      </c>
      <c r="G39">
        <f>IF(OR(MIN(F$39:F$46)=F39,MAX(F$39:F$46)=F39),"",F39)</f>
        <v>72529</v>
      </c>
    </row>
    <row r="40" spans="1:7">
      <c r="A40">
        <v>2</v>
      </c>
      <c r="B40">
        <v>1</v>
      </c>
      <c r="C40">
        <v>12</v>
      </c>
      <c r="D40">
        <v>238</v>
      </c>
      <c r="F40">
        <f t="shared" ref="F40:F46" si="8">D40+C40*1000+B40*60000+IF(E40="X",5000,0)</f>
        <v>72238</v>
      </c>
      <c r="G40">
        <f t="shared" ref="G40:G46" si="9">IF(OR(MIN(F$39:F$46)=F40,MAX(F$39:F$46)=F40),"",F40)</f>
        <v>72238</v>
      </c>
    </row>
    <row r="41" spans="1:7">
      <c r="A41">
        <v>3</v>
      </c>
      <c r="B41">
        <v>1</v>
      </c>
      <c r="C41">
        <v>12</v>
      </c>
      <c r="D41">
        <v>623</v>
      </c>
      <c r="F41">
        <f t="shared" si="8"/>
        <v>72623</v>
      </c>
      <c r="G41">
        <f t="shared" si="9"/>
        <v>72623</v>
      </c>
    </row>
    <row r="42" spans="1:7">
      <c r="A42">
        <v>4</v>
      </c>
      <c r="B42">
        <v>1</v>
      </c>
      <c r="C42">
        <v>12</v>
      </c>
      <c r="D42">
        <v>192</v>
      </c>
      <c r="F42">
        <f t="shared" si="8"/>
        <v>72192</v>
      </c>
      <c r="G42" t="str">
        <f t="shared" si="9"/>
        <v/>
      </c>
    </row>
    <row r="43" spans="1:7">
      <c r="A43">
        <v>5</v>
      </c>
      <c r="B43">
        <v>1</v>
      </c>
      <c r="C43">
        <v>12</v>
      </c>
      <c r="D43">
        <v>455</v>
      </c>
      <c r="F43">
        <f t="shared" si="8"/>
        <v>72455</v>
      </c>
      <c r="G43">
        <f t="shared" si="9"/>
        <v>72455</v>
      </c>
    </row>
    <row r="44" spans="1:7">
      <c r="A44">
        <v>6</v>
      </c>
      <c r="B44">
        <v>1</v>
      </c>
      <c r="C44">
        <v>24</v>
      </c>
      <c r="D44">
        <v>585</v>
      </c>
      <c r="F44">
        <f t="shared" si="8"/>
        <v>84585</v>
      </c>
      <c r="G44" t="str">
        <f t="shared" si="9"/>
        <v/>
      </c>
    </row>
    <row r="45" spans="1:7">
      <c r="A45">
        <v>7</v>
      </c>
      <c r="B45">
        <v>1</v>
      </c>
      <c r="C45">
        <v>12</v>
      </c>
      <c r="D45">
        <v>579</v>
      </c>
      <c r="F45">
        <f t="shared" si="8"/>
        <v>72579</v>
      </c>
      <c r="G45">
        <f t="shared" si="9"/>
        <v>72579</v>
      </c>
    </row>
    <row r="46" spans="1:7">
      <c r="A46">
        <v>8</v>
      </c>
      <c r="B46">
        <v>1</v>
      </c>
      <c r="C46">
        <v>12</v>
      </c>
      <c r="D46">
        <v>942</v>
      </c>
      <c r="F46">
        <f t="shared" si="8"/>
        <v>72942</v>
      </c>
      <c r="G46">
        <f t="shared" si="9"/>
        <v>72942</v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12" sqref="B12:D19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545341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B12">
        <v>1</v>
      </c>
      <c r="C12">
        <v>31</v>
      </c>
      <c r="D12">
        <v>553</v>
      </c>
      <c r="F12">
        <f>D12+C12*1000+B12*60000+IF(E12="X",5000,0)</f>
        <v>91553</v>
      </c>
      <c r="G12" t="str">
        <f>IF(OR(MIN(F$12:F$19)=F12,MAX(F$12:F$19)=F12),"",F12)</f>
        <v/>
      </c>
    </row>
    <row r="13" spans="1:12">
      <c r="A13">
        <v>2</v>
      </c>
      <c r="B13">
        <v>1</v>
      </c>
      <c r="C13">
        <v>31</v>
      </c>
      <c r="D13">
        <v>390</v>
      </c>
      <c r="F13">
        <f t="shared" ref="F13:F19" si="2">D13+C13*1000+B13*60000+IF(E13="X",5000,0)</f>
        <v>91390</v>
      </c>
      <c r="G13">
        <f t="shared" ref="G13:G19" si="3">IF(OR(MIN(F$12:F$19)=F13,MAX(F$12:F$19)=F13),"",F13)</f>
        <v>91390</v>
      </c>
    </row>
    <row r="14" spans="1:12">
      <c r="A14">
        <v>3</v>
      </c>
      <c r="B14">
        <v>1</v>
      </c>
      <c r="C14">
        <v>30</v>
      </c>
      <c r="D14">
        <v>821</v>
      </c>
      <c r="F14">
        <f t="shared" si="2"/>
        <v>90821</v>
      </c>
      <c r="G14">
        <f t="shared" si="3"/>
        <v>90821</v>
      </c>
    </row>
    <row r="15" spans="1:12">
      <c r="A15">
        <v>4</v>
      </c>
      <c r="B15">
        <v>1</v>
      </c>
      <c r="C15">
        <v>30</v>
      </c>
      <c r="D15">
        <v>739</v>
      </c>
      <c r="F15">
        <f t="shared" si="2"/>
        <v>90739</v>
      </c>
      <c r="G15">
        <f t="shared" si="3"/>
        <v>90739</v>
      </c>
    </row>
    <row r="16" spans="1:12">
      <c r="A16">
        <v>5</v>
      </c>
      <c r="B16">
        <v>1</v>
      </c>
      <c r="C16">
        <v>30</v>
      </c>
      <c r="D16">
        <v>729</v>
      </c>
      <c r="F16">
        <f t="shared" si="2"/>
        <v>90729</v>
      </c>
      <c r="G16">
        <f t="shared" si="3"/>
        <v>90729</v>
      </c>
    </row>
    <row r="17" spans="1:7">
      <c r="A17">
        <v>6</v>
      </c>
      <c r="B17">
        <v>1</v>
      </c>
      <c r="C17">
        <v>30</v>
      </c>
      <c r="D17">
        <v>675</v>
      </c>
      <c r="F17">
        <f t="shared" si="2"/>
        <v>90675</v>
      </c>
      <c r="G17" t="str">
        <f t="shared" si="3"/>
        <v/>
      </c>
    </row>
    <row r="18" spans="1:7">
      <c r="A18">
        <v>7</v>
      </c>
      <c r="B18">
        <v>1</v>
      </c>
      <c r="C18">
        <v>30</v>
      </c>
      <c r="D18">
        <v>985</v>
      </c>
      <c r="F18">
        <f t="shared" si="2"/>
        <v>90985</v>
      </c>
      <c r="G18">
        <f t="shared" si="3"/>
        <v>90985</v>
      </c>
    </row>
    <row r="19" spans="1:7">
      <c r="A19">
        <v>8</v>
      </c>
      <c r="B19">
        <v>1</v>
      </c>
      <c r="C19">
        <v>30</v>
      </c>
      <c r="D19">
        <v>677</v>
      </c>
      <c r="F19">
        <f t="shared" si="2"/>
        <v>90677</v>
      </c>
      <c r="G19">
        <f t="shared" si="3"/>
        <v>90677</v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D6" sqref="D6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"/>
  <sheetViews>
    <sheetView topLeftCell="A25" workbookViewId="0">
      <selection activeCell="E46" sqref="E46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B3">
        <v>1</v>
      </c>
      <c r="C3">
        <v>7</v>
      </c>
      <c r="D3">
        <v>478</v>
      </c>
      <c r="F3">
        <f>D3+C3*1000+B3*60000+IF(E3="X",5000,0)</f>
        <v>67478</v>
      </c>
      <c r="G3" t="str">
        <f>IF(OR(MIN(F$3:F$10)=F3,MAX(F$3:F$10)=F3),"",F3)</f>
        <v/>
      </c>
      <c r="K3" t="s">
        <v>12</v>
      </c>
      <c r="L3">
        <f>SUM(G:G)</f>
        <v>2505067</v>
      </c>
    </row>
    <row r="4" spans="1:12">
      <c r="A4">
        <v>2</v>
      </c>
      <c r="B4">
        <v>1</v>
      </c>
      <c r="C4">
        <v>7</v>
      </c>
      <c r="D4">
        <v>389</v>
      </c>
      <c r="F4">
        <f t="shared" ref="F4:F10" si="0">D4+C4*1000+B4*60000+IF(E4="X",5000,0)</f>
        <v>67389</v>
      </c>
      <c r="G4">
        <f t="shared" ref="G4:G10" si="1">IF(OR(MIN(F$3:F$10)=F4,MAX(F$3:F$10)=F4),"",F4)</f>
        <v>67389</v>
      </c>
    </row>
    <row r="5" spans="1:12">
      <c r="A5">
        <v>3</v>
      </c>
      <c r="B5">
        <v>1</v>
      </c>
      <c r="C5">
        <v>6</v>
      </c>
      <c r="D5">
        <v>804</v>
      </c>
      <c r="F5">
        <f t="shared" si="0"/>
        <v>66804</v>
      </c>
      <c r="G5" t="str">
        <f t="shared" si="1"/>
        <v/>
      </c>
    </row>
    <row r="6" spans="1:12">
      <c r="A6">
        <v>4</v>
      </c>
      <c r="B6">
        <v>1</v>
      </c>
      <c r="C6">
        <v>7</v>
      </c>
      <c r="D6">
        <v>292</v>
      </c>
      <c r="F6">
        <f t="shared" si="0"/>
        <v>67292</v>
      </c>
      <c r="G6">
        <f t="shared" si="1"/>
        <v>67292</v>
      </c>
    </row>
    <row r="7" spans="1:12">
      <c r="A7">
        <v>5</v>
      </c>
      <c r="B7">
        <v>1</v>
      </c>
      <c r="C7">
        <v>6</v>
      </c>
      <c r="D7">
        <v>865</v>
      </c>
      <c r="F7">
        <f t="shared" si="0"/>
        <v>66865</v>
      </c>
      <c r="G7">
        <f t="shared" si="1"/>
        <v>66865</v>
      </c>
    </row>
    <row r="8" spans="1:12">
      <c r="A8">
        <v>6</v>
      </c>
      <c r="B8">
        <v>1</v>
      </c>
      <c r="C8">
        <v>7</v>
      </c>
      <c r="D8">
        <v>79</v>
      </c>
      <c r="F8">
        <f t="shared" si="0"/>
        <v>67079</v>
      </c>
      <c r="G8">
        <f t="shared" si="1"/>
        <v>67079</v>
      </c>
    </row>
    <row r="9" spans="1:12">
      <c r="A9">
        <v>7</v>
      </c>
      <c r="B9">
        <v>1</v>
      </c>
      <c r="C9">
        <v>7</v>
      </c>
      <c r="D9">
        <v>246</v>
      </c>
      <c r="F9">
        <f t="shared" si="0"/>
        <v>67246</v>
      </c>
      <c r="G9">
        <f t="shared" si="1"/>
        <v>67246</v>
      </c>
    </row>
    <row r="10" spans="1:12">
      <c r="A10">
        <v>8</v>
      </c>
      <c r="B10">
        <v>1</v>
      </c>
      <c r="C10">
        <v>6</v>
      </c>
      <c r="D10">
        <v>880</v>
      </c>
      <c r="F10">
        <f t="shared" si="0"/>
        <v>66880</v>
      </c>
      <c r="G10">
        <f t="shared" si="1"/>
        <v>66880</v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B12">
        <v>1</v>
      </c>
      <c r="C12">
        <v>30</v>
      </c>
      <c r="D12">
        <v>253</v>
      </c>
      <c r="F12">
        <f>D12+C12*1000+B12*60000+IF(E12="X",5000,0)</f>
        <v>90253</v>
      </c>
      <c r="G12">
        <f>IF(OR(MIN(F$12:F$19)=F12,MAX(F$12:F$19)=F12),"",F12)</f>
        <v>90253</v>
      </c>
    </row>
    <row r="13" spans="1:12">
      <c r="A13">
        <v>2</v>
      </c>
      <c r="B13">
        <v>1</v>
      </c>
      <c r="C13">
        <v>29</v>
      </c>
      <c r="D13">
        <v>984</v>
      </c>
      <c r="F13">
        <f t="shared" ref="F13:F19" si="2">D13+C13*1000+B13*60000+IF(E13="X",5000,0)</f>
        <v>89984</v>
      </c>
      <c r="G13">
        <f t="shared" ref="G13:G19" si="3">IF(OR(MIN(F$12:F$19)=F13,MAX(F$12:F$19)=F13),"",F13)</f>
        <v>89984</v>
      </c>
    </row>
    <row r="14" spans="1:12">
      <c r="A14">
        <v>3</v>
      </c>
      <c r="B14">
        <v>1</v>
      </c>
      <c r="C14">
        <v>30</v>
      </c>
      <c r="D14">
        <v>272</v>
      </c>
      <c r="F14">
        <f t="shared" si="2"/>
        <v>90272</v>
      </c>
      <c r="G14">
        <f t="shared" si="3"/>
        <v>90272</v>
      </c>
    </row>
    <row r="15" spans="1:12">
      <c r="A15">
        <v>4</v>
      </c>
      <c r="B15">
        <v>1</v>
      </c>
      <c r="C15">
        <v>29</v>
      </c>
      <c r="D15">
        <v>901</v>
      </c>
      <c r="F15">
        <f t="shared" si="2"/>
        <v>89901</v>
      </c>
      <c r="G15">
        <f t="shared" si="3"/>
        <v>89901</v>
      </c>
    </row>
    <row r="16" spans="1:12">
      <c r="A16">
        <v>5</v>
      </c>
      <c r="B16">
        <v>1</v>
      </c>
      <c r="C16">
        <v>29</v>
      </c>
      <c r="D16">
        <v>952</v>
      </c>
      <c r="F16">
        <f t="shared" si="2"/>
        <v>89952</v>
      </c>
      <c r="G16">
        <f t="shared" si="3"/>
        <v>89952</v>
      </c>
    </row>
    <row r="17" spans="1:7">
      <c r="A17">
        <v>6</v>
      </c>
      <c r="B17">
        <v>1</v>
      </c>
      <c r="C17">
        <v>29</v>
      </c>
      <c r="D17">
        <v>963</v>
      </c>
      <c r="F17">
        <f t="shared" si="2"/>
        <v>89963</v>
      </c>
      <c r="G17">
        <f t="shared" si="3"/>
        <v>89963</v>
      </c>
    </row>
    <row r="18" spans="1:7">
      <c r="A18">
        <v>7</v>
      </c>
      <c r="B18">
        <v>1</v>
      </c>
      <c r="C18">
        <v>29</v>
      </c>
      <c r="D18">
        <v>824</v>
      </c>
      <c r="F18">
        <f t="shared" si="2"/>
        <v>89824</v>
      </c>
      <c r="G18" t="str">
        <f t="shared" si="3"/>
        <v/>
      </c>
    </row>
    <row r="19" spans="1:7">
      <c r="A19">
        <v>8</v>
      </c>
      <c r="B19">
        <v>1</v>
      </c>
      <c r="C19">
        <v>30</v>
      </c>
      <c r="D19">
        <v>594</v>
      </c>
      <c r="F19">
        <f t="shared" si="2"/>
        <v>90594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B21">
        <v>1</v>
      </c>
      <c r="C21">
        <v>35</v>
      </c>
      <c r="D21">
        <v>342</v>
      </c>
      <c r="F21">
        <f>D21+C21*1000+B21*60000+IF(E21="X",5000,0)</f>
        <v>95342</v>
      </c>
      <c r="G21">
        <f>IF(OR(MIN(F$21:F$28)=F21,MAX(F$21:F$28)=F21),"",F21)</f>
        <v>95342</v>
      </c>
    </row>
    <row r="22" spans="1:7">
      <c r="A22">
        <v>2</v>
      </c>
      <c r="B22">
        <v>1</v>
      </c>
      <c r="C22">
        <v>35</v>
      </c>
      <c r="D22">
        <v>253</v>
      </c>
      <c r="F22">
        <f t="shared" ref="F22:F28" si="4">D22+C22*1000+B22*60000+IF(E22="X",5000,0)</f>
        <v>95253</v>
      </c>
      <c r="G22">
        <f t="shared" ref="G22:G28" si="5">IF(OR(MIN(F$21:F$28)=F22,MAX(F$21:F$28)=F22),"",F22)</f>
        <v>95253</v>
      </c>
    </row>
    <row r="23" spans="1:7">
      <c r="A23">
        <v>3</v>
      </c>
      <c r="B23">
        <v>1</v>
      </c>
      <c r="C23">
        <v>35</v>
      </c>
      <c r="D23">
        <v>832</v>
      </c>
      <c r="F23">
        <f t="shared" si="4"/>
        <v>95832</v>
      </c>
      <c r="G23">
        <f t="shared" si="5"/>
        <v>95832</v>
      </c>
    </row>
    <row r="24" spans="1:7">
      <c r="A24">
        <v>4</v>
      </c>
      <c r="B24">
        <v>1</v>
      </c>
      <c r="C24">
        <v>34</v>
      </c>
      <c r="D24">
        <v>974</v>
      </c>
      <c r="F24">
        <f t="shared" si="4"/>
        <v>94974</v>
      </c>
      <c r="G24" t="str">
        <f t="shared" si="5"/>
        <v/>
      </c>
    </row>
    <row r="25" spans="1:7">
      <c r="A25">
        <v>5</v>
      </c>
      <c r="B25">
        <v>1</v>
      </c>
      <c r="C25">
        <v>36</v>
      </c>
      <c r="D25">
        <v>160</v>
      </c>
      <c r="F25">
        <f t="shared" si="4"/>
        <v>96160</v>
      </c>
      <c r="G25" t="str">
        <f t="shared" si="5"/>
        <v/>
      </c>
    </row>
    <row r="26" spans="1:7">
      <c r="A26">
        <v>6</v>
      </c>
      <c r="B26">
        <v>1</v>
      </c>
      <c r="C26">
        <v>35</v>
      </c>
      <c r="D26">
        <v>529</v>
      </c>
      <c r="F26">
        <f t="shared" si="4"/>
        <v>95529</v>
      </c>
      <c r="G26">
        <f t="shared" si="5"/>
        <v>95529</v>
      </c>
    </row>
    <row r="27" spans="1:7">
      <c r="A27">
        <v>7</v>
      </c>
      <c r="B27">
        <v>1</v>
      </c>
      <c r="C27">
        <v>35</v>
      </c>
      <c r="D27">
        <v>916</v>
      </c>
      <c r="F27">
        <f t="shared" si="4"/>
        <v>95916</v>
      </c>
      <c r="G27">
        <f t="shared" si="5"/>
        <v>95916</v>
      </c>
    </row>
    <row r="28" spans="1:7">
      <c r="A28">
        <v>8</v>
      </c>
      <c r="B28">
        <v>1</v>
      </c>
      <c r="C28">
        <v>35</v>
      </c>
      <c r="D28">
        <v>124</v>
      </c>
      <c r="F28">
        <f t="shared" si="4"/>
        <v>95124</v>
      </c>
      <c r="G28">
        <f t="shared" si="5"/>
        <v>95124</v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B30">
        <v>1</v>
      </c>
      <c r="C30">
        <v>31</v>
      </c>
      <c r="D30">
        <v>440</v>
      </c>
      <c r="F30">
        <f>D30+C30*1000+B30*60000+IF(E30="X",5000,0)</f>
        <v>91440</v>
      </c>
      <c r="G30">
        <f>IF(OR(MIN(F$30:F$37)=F30,MAX(F$30:F$37)=F30),"",F30)</f>
        <v>91440</v>
      </c>
    </row>
    <row r="31" spans="1:7">
      <c r="A31">
        <v>2</v>
      </c>
      <c r="B31">
        <v>1</v>
      </c>
      <c r="C31">
        <v>31</v>
      </c>
      <c r="D31">
        <v>299</v>
      </c>
      <c r="F31">
        <f t="shared" ref="F31:F37" si="6">D31+C31*1000+B31*60000+IF(E31="X",5000,0)</f>
        <v>91299</v>
      </c>
      <c r="G31">
        <f t="shared" ref="G31:G37" si="7">IF(OR(MIN(F$30:F$37)=F31,MAX(F$30:F$37)=F31),"",F31)</f>
        <v>91299</v>
      </c>
    </row>
    <row r="32" spans="1:7">
      <c r="A32">
        <v>3</v>
      </c>
      <c r="B32">
        <v>1</v>
      </c>
      <c r="C32">
        <v>31</v>
      </c>
      <c r="D32">
        <v>935</v>
      </c>
      <c r="F32">
        <f t="shared" si="6"/>
        <v>91935</v>
      </c>
      <c r="G32" t="str">
        <f t="shared" si="7"/>
        <v/>
      </c>
    </row>
    <row r="33" spans="1:7">
      <c r="A33">
        <v>4</v>
      </c>
      <c r="B33">
        <v>1</v>
      </c>
      <c r="C33">
        <v>30</v>
      </c>
      <c r="D33">
        <v>730</v>
      </c>
      <c r="F33">
        <f t="shared" si="6"/>
        <v>90730</v>
      </c>
      <c r="G33" t="str">
        <f t="shared" si="7"/>
        <v/>
      </c>
    </row>
    <row r="34" spans="1:7">
      <c r="A34">
        <v>5</v>
      </c>
      <c r="B34">
        <v>1</v>
      </c>
      <c r="C34">
        <v>31</v>
      </c>
      <c r="D34">
        <v>31</v>
      </c>
      <c r="F34">
        <f t="shared" si="6"/>
        <v>91031</v>
      </c>
      <c r="G34">
        <f t="shared" si="7"/>
        <v>91031</v>
      </c>
    </row>
    <row r="35" spans="1:7">
      <c r="A35">
        <v>6</v>
      </c>
      <c r="B35">
        <v>1</v>
      </c>
      <c r="C35">
        <v>31</v>
      </c>
      <c r="D35">
        <v>286</v>
      </c>
      <c r="F35">
        <f t="shared" si="6"/>
        <v>91286</v>
      </c>
      <c r="G35">
        <f t="shared" si="7"/>
        <v>91286</v>
      </c>
    </row>
    <row r="36" spans="1:7">
      <c r="A36">
        <v>7</v>
      </c>
      <c r="B36">
        <v>1</v>
      </c>
      <c r="C36">
        <v>31</v>
      </c>
      <c r="D36">
        <v>226</v>
      </c>
      <c r="F36">
        <f t="shared" si="6"/>
        <v>91226</v>
      </c>
      <c r="G36">
        <f t="shared" si="7"/>
        <v>91226</v>
      </c>
    </row>
    <row r="37" spans="1:7">
      <c r="A37">
        <v>8</v>
      </c>
      <c r="B37">
        <v>1</v>
      </c>
      <c r="C37">
        <v>31</v>
      </c>
      <c r="D37">
        <v>230</v>
      </c>
      <c r="F37">
        <f t="shared" si="6"/>
        <v>91230</v>
      </c>
      <c r="G37">
        <f t="shared" si="7"/>
        <v>91230</v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B39">
        <v>1</v>
      </c>
      <c r="C39">
        <v>13</v>
      </c>
      <c r="D39">
        <v>446</v>
      </c>
      <c r="F39">
        <f>D39+C39*1000+B39*60000+IF(E39="X",5000,0)</f>
        <v>73446</v>
      </c>
      <c r="G39">
        <f>IF(OR(MIN(F$39:F$46)=F39,MAX(F$39:F$46)=F39),"",F39)</f>
        <v>73446</v>
      </c>
    </row>
    <row r="40" spans="1:7">
      <c r="A40">
        <v>2</v>
      </c>
      <c r="B40">
        <v>1</v>
      </c>
      <c r="C40">
        <v>13</v>
      </c>
      <c r="D40">
        <v>406</v>
      </c>
      <c r="F40">
        <f t="shared" ref="F40:F46" si="8">D40+C40*1000+B40*60000+IF(E40="X",5000,0)</f>
        <v>73406</v>
      </c>
      <c r="G40">
        <f t="shared" ref="G40:G46" si="9">IF(OR(MIN(F$39:F$46)=F40,MAX(F$39:F$46)=F40),"",F40)</f>
        <v>73406</v>
      </c>
    </row>
    <row r="41" spans="1:7">
      <c r="A41">
        <v>3</v>
      </c>
      <c r="B41">
        <v>1</v>
      </c>
      <c r="C41">
        <v>13</v>
      </c>
      <c r="D41">
        <v>832</v>
      </c>
      <c r="F41">
        <f t="shared" si="8"/>
        <v>73832</v>
      </c>
      <c r="G41" t="str">
        <f t="shared" si="9"/>
        <v/>
      </c>
    </row>
    <row r="42" spans="1:7">
      <c r="A42">
        <v>4</v>
      </c>
      <c r="B42">
        <v>1</v>
      </c>
      <c r="C42">
        <v>13</v>
      </c>
      <c r="D42">
        <v>765</v>
      </c>
      <c r="F42">
        <f t="shared" si="8"/>
        <v>73765</v>
      </c>
      <c r="G42">
        <f t="shared" si="9"/>
        <v>73765</v>
      </c>
    </row>
    <row r="43" spans="1:7">
      <c r="A43">
        <v>5</v>
      </c>
      <c r="B43">
        <v>1</v>
      </c>
      <c r="C43">
        <v>13</v>
      </c>
      <c r="D43">
        <v>675</v>
      </c>
      <c r="F43">
        <f t="shared" si="8"/>
        <v>73675</v>
      </c>
      <c r="G43">
        <f t="shared" si="9"/>
        <v>73675</v>
      </c>
    </row>
    <row r="44" spans="1:7">
      <c r="A44">
        <v>6</v>
      </c>
      <c r="B44">
        <v>1</v>
      </c>
      <c r="C44">
        <v>13</v>
      </c>
      <c r="D44">
        <v>750</v>
      </c>
      <c r="F44">
        <f t="shared" si="8"/>
        <v>73750</v>
      </c>
      <c r="G44">
        <f t="shared" si="9"/>
        <v>73750</v>
      </c>
    </row>
    <row r="45" spans="1:7">
      <c r="A45">
        <v>7</v>
      </c>
      <c r="B45">
        <v>1</v>
      </c>
      <c r="C45">
        <v>13</v>
      </c>
      <c r="D45">
        <v>371</v>
      </c>
      <c r="F45">
        <f t="shared" si="8"/>
        <v>73371</v>
      </c>
      <c r="G45" t="str">
        <f t="shared" si="9"/>
        <v/>
      </c>
    </row>
    <row r="46" spans="1:7">
      <c r="A46">
        <v>8</v>
      </c>
      <c r="B46">
        <v>1</v>
      </c>
      <c r="C46">
        <v>13</v>
      </c>
      <c r="D46">
        <v>441</v>
      </c>
      <c r="F46">
        <f t="shared" si="8"/>
        <v>73441</v>
      </c>
      <c r="G46">
        <f t="shared" si="9"/>
        <v>73441</v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D3" sqref="D3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B3">
        <v>1</v>
      </c>
      <c r="C3">
        <v>7</v>
      </c>
      <c r="D3">
        <v>977</v>
      </c>
      <c r="E3" t="s">
        <v>25</v>
      </c>
      <c r="F3">
        <f>D3+C3*1000+B3*60000+IF(AND(COUNTIF(E$3:E$10,"X")=3,E3="X"),5000,0)</f>
        <v>67977</v>
      </c>
      <c r="G3" t="str">
        <f>IF(OR(MIN(F$3:F$10)=F3,MAX(F$3:F$10)=F3),"",F3)</f>
        <v/>
      </c>
      <c r="K3" t="s">
        <v>12</v>
      </c>
      <c r="L3">
        <f>SUM(G:G)</f>
        <v>2509747</v>
      </c>
    </row>
    <row r="4" spans="1:12">
      <c r="A4">
        <v>2</v>
      </c>
      <c r="B4">
        <v>1</v>
      </c>
      <c r="C4">
        <v>7</v>
      </c>
      <c r="D4">
        <v>31</v>
      </c>
      <c r="F4">
        <f t="shared" ref="F4:F10" si="0">D4+C4*1000+B4*60000+IF(AND(COUNTIF(E$3:E$10,"X")=3,E4="X"),5000,0)</f>
        <v>67031</v>
      </c>
      <c r="G4">
        <f t="shared" ref="G4:G10" si="1">IF(OR(MIN(F$3:F$10)=F4,MAX(F$3:F$10)=F4),"",F4)</f>
        <v>67031</v>
      </c>
    </row>
    <row r="5" spans="1:12">
      <c r="A5">
        <v>3</v>
      </c>
      <c r="B5">
        <v>1</v>
      </c>
      <c r="C5">
        <v>7</v>
      </c>
      <c r="D5">
        <v>328</v>
      </c>
      <c r="F5">
        <f t="shared" si="0"/>
        <v>67328</v>
      </c>
      <c r="G5">
        <f t="shared" si="1"/>
        <v>67328</v>
      </c>
    </row>
    <row r="6" spans="1:12">
      <c r="A6">
        <v>4</v>
      </c>
      <c r="B6">
        <v>1</v>
      </c>
      <c r="C6">
        <v>7</v>
      </c>
      <c r="D6">
        <v>146</v>
      </c>
      <c r="F6">
        <f t="shared" si="0"/>
        <v>67146</v>
      </c>
      <c r="G6">
        <f t="shared" si="1"/>
        <v>67146</v>
      </c>
    </row>
    <row r="7" spans="1:12">
      <c r="A7">
        <v>5</v>
      </c>
      <c r="B7">
        <v>1</v>
      </c>
      <c r="C7">
        <v>6</v>
      </c>
      <c r="D7">
        <v>696</v>
      </c>
      <c r="F7">
        <f t="shared" si="0"/>
        <v>66696</v>
      </c>
      <c r="G7">
        <f t="shared" si="1"/>
        <v>66696</v>
      </c>
    </row>
    <row r="8" spans="1:12">
      <c r="A8">
        <v>6</v>
      </c>
      <c r="B8">
        <v>1</v>
      </c>
      <c r="C8">
        <v>6</v>
      </c>
      <c r="D8">
        <v>579</v>
      </c>
      <c r="F8">
        <f t="shared" si="0"/>
        <v>66579</v>
      </c>
      <c r="G8" t="str">
        <f t="shared" si="1"/>
        <v/>
      </c>
    </row>
    <row r="9" spans="1:12">
      <c r="A9">
        <v>7</v>
      </c>
      <c r="B9">
        <v>1</v>
      </c>
      <c r="C9">
        <v>6</v>
      </c>
      <c r="D9">
        <v>735</v>
      </c>
      <c r="F9">
        <f t="shared" si="0"/>
        <v>66735</v>
      </c>
      <c r="G9">
        <f t="shared" si="1"/>
        <v>66735</v>
      </c>
    </row>
    <row r="10" spans="1:12">
      <c r="A10">
        <v>8</v>
      </c>
      <c r="B10">
        <v>1</v>
      </c>
      <c r="C10">
        <v>6</v>
      </c>
      <c r="D10">
        <v>923</v>
      </c>
      <c r="F10">
        <f t="shared" si="0"/>
        <v>66923</v>
      </c>
      <c r="G10">
        <f t="shared" si="1"/>
        <v>66923</v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B12">
        <v>1</v>
      </c>
      <c r="C12">
        <v>30</v>
      </c>
      <c r="D12">
        <v>635</v>
      </c>
      <c r="F12">
        <f>D12+C12*1000+B12*60000+IF(AND(COUNTIF(E$12:E$19,"X")=3,E12="X"),5000,0)</f>
        <v>90635</v>
      </c>
      <c r="G12">
        <f>IF(OR(MIN(F$12:F$19)=F12,MAX(F$12:F$19)=F12),"",F12)</f>
        <v>90635</v>
      </c>
    </row>
    <row r="13" spans="1:12">
      <c r="A13">
        <v>2</v>
      </c>
      <c r="B13">
        <v>1</v>
      </c>
      <c r="C13">
        <v>30</v>
      </c>
      <c r="D13">
        <v>521</v>
      </c>
      <c r="F13">
        <f t="shared" ref="F13:F19" si="2">D13+C13*1000+B13*60000+IF(AND(COUNTIF(E$12:E$19,"X")=3,E13="X"),5000,0)</f>
        <v>90521</v>
      </c>
      <c r="G13">
        <f t="shared" ref="G13:G19" si="3">IF(OR(MIN(F$12:F$19)=F13,MAX(F$12:F$19)=F13),"",F13)</f>
        <v>90521</v>
      </c>
    </row>
    <row r="14" spans="1:12">
      <c r="A14">
        <v>3</v>
      </c>
      <c r="B14">
        <v>1</v>
      </c>
      <c r="C14">
        <v>30</v>
      </c>
      <c r="D14">
        <v>395</v>
      </c>
      <c r="F14">
        <f t="shared" si="2"/>
        <v>90395</v>
      </c>
      <c r="G14">
        <f t="shared" si="3"/>
        <v>90395</v>
      </c>
    </row>
    <row r="15" spans="1:12">
      <c r="A15">
        <v>4</v>
      </c>
      <c r="B15">
        <v>1</v>
      </c>
      <c r="C15">
        <v>30</v>
      </c>
      <c r="D15">
        <v>23</v>
      </c>
      <c r="F15">
        <f t="shared" si="2"/>
        <v>90023</v>
      </c>
      <c r="G15" t="str">
        <f t="shared" si="3"/>
        <v/>
      </c>
    </row>
    <row r="16" spans="1:12">
      <c r="A16">
        <v>5</v>
      </c>
      <c r="B16">
        <v>1</v>
      </c>
      <c r="C16">
        <v>30</v>
      </c>
      <c r="D16">
        <v>420</v>
      </c>
      <c r="F16">
        <f t="shared" si="2"/>
        <v>90420</v>
      </c>
      <c r="G16">
        <f t="shared" si="3"/>
        <v>90420</v>
      </c>
    </row>
    <row r="17" spans="1:7">
      <c r="A17">
        <v>6</v>
      </c>
      <c r="B17">
        <v>1</v>
      </c>
      <c r="C17">
        <v>32</v>
      </c>
      <c r="D17">
        <v>270</v>
      </c>
      <c r="E17" t="s">
        <v>25</v>
      </c>
      <c r="F17">
        <f t="shared" si="2"/>
        <v>92270</v>
      </c>
      <c r="G17" t="str">
        <f t="shared" si="3"/>
        <v/>
      </c>
    </row>
    <row r="18" spans="1:7">
      <c r="A18">
        <v>7</v>
      </c>
      <c r="B18">
        <v>1</v>
      </c>
      <c r="C18">
        <v>30</v>
      </c>
      <c r="D18">
        <v>158</v>
      </c>
      <c r="F18">
        <f t="shared" si="2"/>
        <v>90158</v>
      </c>
      <c r="G18">
        <f t="shared" si="3"/>
        <v>90158</v>
      </c>
    </row>
    <row r="19" spans="1:7">
      <c r="A19">
        <v>8</v>
      </c>
      <c r="B19">
        <v>1</v>
      </c>
      <c r="C19">
        <v>30</v>
      </c>
      <c r="D19">
        <v>30</v>
      </c>
      <c r="F19">
        <f t="shared" si="2"/>
        <v>90030</v>
      </c>
      <c r="G19">
        <f t="shared" si="3"/>
        <v>90030</v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B21">
        <v>1</v>
      </c>
      <c r="C21">
        <v>35</v>
      </c>
      <c r="D21">
        <v>325</v>
      </c>
      <c r="F21">
        <f>D21+C21*1000+B21*60000+IF(AND(COUNTIF(E$21:E$28,"X")=3,E21="X"),5000,0)</f>
        <v>95325</v>
      </c>
      <c r="G21">
        <f>IF(OR(MIN(F$21:F$28)=F21,MAX(F$21:F$28)=F21),"",F21)</f>
        <v>95325</v>
      </c>
    </row>
    <row r="22" spans="1:7">
      <c r="A22">
        <v>2</v>
      </c>
      <c r="B22">
        <v>1</v>
      </c>
      <c r="C22">
        <v>34</v>
      </c>
      <c r="D22">
        <v>974</v>
      </c>
      <c r="E22" t="s">
        <v>25</v>
      </c>
      <c r="F22">
        <f t="shared" ref="F22:F28" si="4">D22+C22*1000+B22*60000+IF(AND(COUNTIF(E$21:E$28,"X")=3,E22="X"),5000,0)</f>
        <v>94974</v>
      </c>
      <c r="G22">
        <f t="shared" ref="G22:G28" si="5">IF(OR(MIN(F$21:F$28)=F22,MAX(F$21:F$28)=F22),"",F22)</f>
        <v>94974</v>
      </c>
    </row>
    <row r="23" spans="1:7">
      <c r="A23">
        <v>3</v>
      </c>
      <c r="B23">
        <v>1</v>
      </c>
      <c r="C23">
        <v>35</v>
      </c>
      <c r="D23">
        <v>1</v>
      </c>
      <c r="F23">
        <f t="shared" si="4"/>
        <v>95001</v>
      </c>
      <c r="G23">
        <f t="shared" si="5"/>
        <v>95001</v>
      </c>
    </row>
    <row r="24" spans="1:7">
      <c r="A24">
        <v>4</v>
      </c>
      <c r="B24">
        <v>1</v>
      </c>
      <c r="C24">
        <v>36</v>
      </c>
      <c r="D24">
        <v>158</v>
      </c>
      <c r="F24">
        <f t="shared" si="4"/>
        <v>96158</v>
      </c>
      <c r="G24" t="str">
        <f t="shared" si="5"/>
        <v/>
      </c>
    </row>
    <row r="25" spans="1:7">
      <c r="A25">
        <v>5</v>
      </c>
      <c r="B25">
        <v>1</v>
      </c>
      <c r="C25">
        <v>35</v>
      </c>
      <c r="D25">
        <v>236</v>
      </c>
      <c r="F25">
        <f t="shared" si="4"/>
        <v>95236</v>
      </c>
      <c r="G25">
        <f t="shared" si="5"/>
        <v>95236</v>
      </c>
    </row>
    <row r="26" spans="1:7">
      <c r="A26">
        <v>6</v>
      </c>
      <c r="B26">
        <v>1</v>
      </c>
      <c r="C26">
        <v>35</v>
      </c>
      <c r="D26">
        <v>868</v>
      </c>
      <c r="E26" t="s">
        <v>25</v>
      </c>
      <c r="F26">
        <f t="shared" si="4"/>
        <v>95868</v>
      </c>
      <c r="G26">
        <f t="shared" si="5"/>
        <v>95868</v>
      </c>
    </row>
    <row r="27" spans="1:7">
      <c r="A27">
        <v>7</v>
      </c>
      <c r="B27">
        <v>1</v>
      </c>
      <c r="C27">
        <v>34</v>
      </c>
      <c r="D27">
        <v>621</v>
      </c>
      <c r="F27">
        <f t="shared" si="4"/>
        <v>94621</v>
      </c>
      <c r="G27" t="str">
        <f t="shared" si="5"/>
        <v/>
      </c>
    </row>
    <row r="28" spans="1:7">
      <c r="A28">
        <v>8</v>
      </c>
      <c r="B28">
        <v>1</v>
      </c>
      <c r="C28">
        <v>35</v>
      </c>
      <c r="D28">
        <v>125</v>
      </c>
      <c r="F28">
        <f t="shared" si="4"/>
        <v>95125</v>
      </c>
      <c r="G28">
        <f t="shared" si="5"/>
        <v>95125</v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B30">
        <v>1</v>
      </c>
      <c r="C30">
        <v>31</v>
      </c>
      <c r="D30">
        <v>319</v>
      </c>
      <c r="E30" t="s">
        <v>25</v>
      </c>
      <c r="F30">
        <f>D30+C30*1000+B30*60000+IF(AND(COUNTIF(E$30:E$37,"X")=3,E30="X"),5000,0)</f>
        <v>96319</v>
      </c>
      <c r="G30" t="str">
        <f>IF(OR(MIN(F$30:F$37)=F30,MAX(F$30:F$37)=F30),"",F30)</f>
        <v/>
      </c>
    </row>
    <row r="31" spans="1:7">
      <c r="A31">
        <v>2</v>
      </c>
      <c r="B31">
        <v>1</v>
      </c>
      <c r="C31">
        <v>31</v>
      </c>
      <c r="D31">
        <v>127</v>
      </c>
      <c r="F31">
        <f t="shared" ref="F31:F37" si="6">D31+C31*1000+B31*60000+IF(AND(COUNTIF(E$30:E$37,"X")=3,E31="X"),5000,0)</f>
        <v>91127</v>
      </c>
      <c r="G31">
        <f t="shared" ref="G31:G37" si="7">IF(OR(MIN(F$30:F$37)=F31,MAX(F$30:F$37)=F31),"",F31)</f>
        <v>91127</v>
      </c>
    </row>
    <row r="32" spans="1:7">
      <c r="A32">
        <v>3</v>
      </c>
      <c r="B32">
        <v>1</v>
      </c>
      <c r="C32">
        <v>31</v>
      </c>
      <c r="D32">
        <v>20</v>
      </c>
      <c r="F32">
        <f t="shared" si="6"/>
        <v>91020</v>
      </c>
      <c r="G32">
        <f t="shared" si="7"/>
        <v>91020</v>
      </c>
    </row>
    <row r="33" spans="1:7">
      <c r="A33">
        <v>4</v>
      </c>
      <c r="B33">
        <v>1</v>
      </c>
      <c r="C33">
        <v>31</v>
      </c>
      <c r="D33">
        <v>10</v>
      </c>
      <c r="F33">
        <f t="shared" si="6"/>
        <v>91010</v>
      </c>
      <c r="G33">
        <f t="shared" si="7"/>
        <v>91010</v>
      </c>
    </row>
    <row r="34" spans="1:7">
      <c r="A34">
        <v>5</v>
      </c>
      <c r="B34">
        <v>1</v>
      </c>
      <c r="C34">
        <v>31</v>
      </c>
      <c r="D34">
        <v>237</v>
      </c>
      <c r="E34" t="s">
        <v>25</v>
      </c>
      <c r="F34">
        <f t="shared" si="6"/>
        <v>96237</v>
      </c>
      <c r="G34">
        <f t="shared" si="7"/>
        <v>96237</v>
      </c>
    </row>
    <row r="35" spans="1:7">
      <c r="A35">
        <v>6</v>
      </c>
      <c r="B35">
        <v>1</v>
      </c>
      <c r="C35">
        <v>31</v>
      </c>
      <c r="D35">
        <v>7</v>
      </c>
      <c r="E35" t="s">
        <v>25</v>
      </c>
      <c r="F35">
        <f t="shared" si="6"/>
        <v>96007</v>
      </c>
      <c r="G35">
        <f t="shared" si="7"/>
        <v>96007</v>
      </c>
    </row>
    <row r="36" spans="1:7">
      <c r="A36">
        <v>7</v>
      </c>
      <c r="B36">
        <v>1</v>
      </c>
      <c r="C36">
        <v>30</v>
      </c>
      <c r="D36">
        <v>896</v>
      </c>
      <c r="F36">
        <f t="shared" si="6"/>
        <v>90896</v>
      </c>
      <c r="G36" t="str">
        <f t="shared" si="7"/>
        <v/>
      </c>
    </row>
    <row r="37" spans="1:7">
      <c r="A37">
        <v>8</v>
      </c>
      <c r="B37">
        <v>1</v>
      </c>
      <c r="C37">
        <v>31</v>
      </c>
      <c r="D37">
        <v>48</v>
      </c>
      <c r="F37">
        <f t="shared" si="6"/>
        <v>91048</v>
      </c>
      <c r="G37">
        <f t="shared" si="7"/>
        <v>91048</v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B39">
        <v>1</v>
      </c>
      <c r="C39">
        <v>13</v>
      </c>
      <c r="D39">
        <v>657</v>
      </c>
      <c r="F39">
        <f>D39+C39*1000+B39*60000+IF(AND(COUNTIF(E$39:E$46,"X")=3,E39="X"),5000,0)</f>
        <v>73657</v>
      </c>
      <c r="G39" t="str">
        <f>IF(OR(MIN(F$39:F$46)=F39,MAX(F$39:F$46)=F39),"",F39)</f>
        <v/>
      </c>
    </row>
    <row r="40" spans="1:7">
      <c r="A40">
        <v>2</v>
      </c>
      <c r="B40">
        <v>1</v>
      </c>
      <c r="C40">
        <v>12</v>
      </c>
      <c r="D40">
        <v>995</v>
      </c>
      <c r="F40">
        <f t="shared" ref="F40:F46" si="8">D40+C40*1000+B40*60000+IF(AND(COUNTIF(E$39:E$46,"X")=3,E40="X"),5000,0)</f>
        <v>72995</v>
      </c>
      <c r="G40">
        <f t="shared" ref="G40:G46" si="9">IF(OR(MIN(F$39:F$46)=F40,MAX(F$39:F$46)=F40),"",F40)</f>
        <v>72995</v>
      </c>
    </row>
    <row r="41" spans="1:7">
      <c r="A41">
        <v>3</v>
      </c>
      <c r="B41">
        <v>1</v>
      </c>
      <c r="C41">
        <v>13</v>
      </c>
      <c r="D41">
        <v>121</v>
      </c>
      <c r="F41">
        <f t="shared" si="8"/>
        <v>73121</v>
      </c>
      <c r="G41">
        <f t="shared" si="9"/>
        <v>73121</v>
      </c>
    </row>
    <row r="42" spans="1:7">
      <c r="A42">
        <v>4</v>
      </c>
      <c r="B42">
        <v>1</v>
      </c>
      <c r="C42">
        <v>12</v>
      </c>
      <c r="D42">
        <v>715</v>
      </c>
      <c r="F42">
        <f t="shared" si="8"/>
        <v>72715</v>
      </c>
      <c r="G42">
        <f t="shared" si="9"/>
        <v>72715</v>
      </c>
    </row>
    <row r="43" spans="1:7">
      <c r="A43">
        <v>5</v>
      </c>
      <c r="B43">
        <v>1</v>
      </c>
      <c r="C43">
        <v>12</v>
      </c>
      <c r="D43">
        <v>638</v>
      </c>
      <c r="F43">
        <f t="shared" si="8"/>
        <v>72638</v>
      </c>
      <c r="G43">
        <f t="shared" si="9"/>
        <v>72638</v>
      </c>
    </row>
    <row r="44" spans="1:7">
      <c r="A44">
        <v>6</v>
      </c>
      <c r="B44">
        <v>1</v>
      </c>
      <c r="C44">
        <v>12</v>
      </c>
      <c r="D44">
        <v>591</v>
      </c>
      <c r="F44">
        <f t="shared" si="8"/>
        <v>72591</v>
      </c>
      <c r="G44" t="str">
        <f t="shared" si="9"/>
        <v/>
      </c>
    </row>
    <row r="45" spans="1:7">
      <c r="A45">
        <v>7</v>
      </c>
      <c r="B45">
        <v>1</v>
      </c>
      <c r="C45">
        <v>13</v>
      </c>
      <c r="D45">
        <v>359</v>
      </c>
      <c r="F45">
        <f t="shared" si="8"/>
        <v>73359</v>
      </c>
      <c r="G45">
        <f t="shared" si="9"/>
        <v>73359</v>
      </c>
    </row>
    <row r="46" spans="1:7">
      <c r="A46">
        <v>8</v>
      </c>
      <c r="B46">
        <v>1</v>
      </c>
      <c r="C46">
        <v>12</v>
      </c>
      <c r="D46">
        <v>923</v>
      </c>
      <c r="E46" t="s">
        <v>25</v>
      </c>
      <c r="F46">
        <f t="shared" si="8"/>
        <v>72923</v>
      </c>
      <c r="G46">
        <f t="shared" si="9"/>
        <v>72923</v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4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5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6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D15" sqref="D15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D14" sqref="D14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B3">
        <v>1</v>
      </c>
      <c r="C3">
        <v>8</v>
      </c>
      <c r="D3">
        <v>505</v>
      </c>
      <c r="F3">
        <f>D3+C3*1000+B3*60000+IF(E3="X",5000,0)</f>
        <v>68505</v>
      </c>
      <c r="G3" t="str">
        <f>IF(OR(MIN(F$3:F$10)=F3,MAX(F$3:F$10)=F3),"",F3)</f>
        <v/>
      </c>
      <c r="K3" t="s">
        <v>12</v>
      </c>
      <c r="L3">
        <f>SUM(G:G)</f>
        <v>408800</v>
      </c>
    </row>
    <row r="4" spans="1:12">
      <c r="A4">
        <v>2</v>
      </c>
      <c r="B4">
        <v>1</v>
      </c>
      <c r="C4">
        <v>8</v>
      </c>
      <c r="D4">
        <v>50</v>
      </c>
      <c r="F4">
        <f t="shared" ref="F4:F10" si="0">D4+C4*1000+B4*60000+IF(E4="X",5000,0)</f>
        <v>68050</v>
      </c>
      <c r="G4">
        <f t="shared" ref="G4:G10" si="1">IF(OR(MIN(F$3:F$10)=F4,MAX(F$3:F$10)=F4),"",F4)</f>
        <v>68050</v>
      </c>
    </row>
    <row r="5" spans="1:12">
      <c r="A5">
        <v>3</v>
      </c>
      <c r="B5">
        <v>1</v>
      </c>
      <c r="C5">
        <v>7</v>
      </c>
      <c r="D5">
        <v>838</v>
      </c>
      <c r="F5">
        <f t="shared" si="0"/>
        <v>67838</v>
      </c>
      <c r="G5">
        <f t="shared" si="1"/>
        <v>67838</v>
      </c>
    </row>
    <row r="6" spans="1:12">
      <c r="A6">
        <v>4</v>
      </c>
      <c r="B6">
        <v>1</v>
      </c>
      <c r="C6">
        <v>7</v>
      </c>
      <c r="D6">
        <v>780</v>
      </c>
      <c r="F6">
        <f t="shared" si="0"/>
        <v>67780</v>
      </c>
      <c r="G6" t="str">
        <f t="shared" si="1"/>
        <v/>
      </c>
    </row>
    <row r="7" spans="1:12">
      <c r="A7">
        <v>5</v>
      </c>
      <c r="B7">
        <v>1</v>
      </c>
      <c r="C7">
        <v>8</v>
      </c>
      <c r="D7">
        <v>219</v>
      </c>
      <c r="F7">
        <f t="shared" si="0"/>
        <v>68219</v>
      </c>
      <c r="G7">
        <f t="shared" si="1"/>
        <v>68219</v>
      </c>
    </row>
    <row r="8" spans="1:12">
      <c r="A8">
        <v>6</v>
      </c>
      <c r="B8">
        <v>1</v>
      </c>
      <c r="C8">
        <v>8</v>
      </c>
      <c r="D8">
        <v>3</v>
      </c>
      <c r="F8">
        <f t="shared" si="0"/>
        <v>68003</v>
      </c>
      <c r="G8">
        <f t="shared" si="1"/>
        <v>68003</v>
      </c>
    </row>
    <row r="9" spans="1:12">
      <c r="A9">
        <v>7</v>
      </c>
      <c r="B9">
        <v>1</v>
      </c>
      <c r="C9">
        <v>8</v>
      </c>
      <c r="D9">
        <v>334</v>
      </c>
      <c r="F9">
        <f t="shared" si="0"/>
        <v>68334</v>
      </c>
      <c r="G9">
        <f t="shared" si="1"/>
        <v>68334</v>
      </c>
    </row>
    <row r="10" spans="1:12">
      <c r="A10">
        <v>8</v>
      </c>
      <c r="B10">
        <v>1</v>
      </c>
      <c r="C10">
        <v>8</v>
      </c>
      <c r="D10">
        <v>356</v>
      </c>
      <c r="F10">
        <f t="shared" si="0"/>
        <v>68356</v>
      </c>
      <c r="G10">
        <f t="shared" si="1"/>
        <v>68356</v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Complessivo</vt:lpstr>
      <vt:lpstr>AndreaCadorna</vt:lpstr>
      <vt:lpstr>CarmineRaiola</vt:lpstr>
      <vt:lpstr>MatteoSicBastianello</vt:lpstr>
      <vt:lpstr>AntonioCaldararo</vt:lpstr>
      <vt:lpstr>NicholasDragoni</vt:lpstr>
      <vt:lpstr>PietroPoliti</vt:lpstr>
      <vt:lpstr>GiovanniFerrieri</vt:lpstr>
      <vt:lpstr>FabrizioGavina</vt:lpstr>
      <vt:lpstr>LeonardoColuccini</vt:lpstr>
      <vt:lpstr>GiuseppeCiferri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2020-06-02T18:20:25Z</dcterms:created>
  <dcterms:modified xsi:type="dcterms:W3CDTF">2020-06-04T06:42:33Z</dcterms:modified>
</cp:coreProperties>
</file>