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scuri\Downloads\diaryDome\Pokemon\Region\"/>
    </mc:Choice>
  </mc:AlternateContent>
  <xr:revisionPtr revIDLastSave="0" documentId="13_ncr:1_{1718A271-9FC3-4BAF-80DA-0741D1BA0231}" xr6:coauthVersionLast="44" xr6:coauthVersionMax="44" xr10:uidLastSave="{00000000-0000-0000-0000-000000000000}"/>
  <bookViews>
    <workbookView xWindow="-110" yWindow="-110" windowWidth="19420" windowHeight="11020" xr2:uid="{9CB66CD9-0EB2-4BBE-BCC1-509704EACD83}"/>
  </bookViews>
  <sheets>
    <sheet name="Palestre" sheetId="1" r:id="rId1"/>
    <sheet name="Contest Fiocchi" sheetId="2" r:id="rId2"/>
  </sheets>
  <definedNames>
    <definedName name="_xlnm._FilterDatabase" localSheetId="1" hidden="1">'Contest Fiocchi'!$A$1:$E$1</definedName>
    <definedName name="_xlnm._FilterDatabase" localSheetId="0" hidden="1">Palestre!$A$1:$E$1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2" i="2" l="1"/>
  <c r="G3" i="1"/>
  <c r="G2" i="1"/>
</calcChain>
</file>

<file path=xl/sharedStrings.xml><?xml version="1.0" encoding="utf-8"?>
<sst xmlns="http://schemas.openxmlformats.org/spreadsheetml/2006/main" count="327" uniqueCount="181">
  <si>
    <t>Palestra</t>
  </si>
  <si>
    <t>Categoria</t>
  </si>
  <si>
    <t>Regione</t>
  </si>
  <si>
    <t>Caratteristiche</t>
  </si>
  <si>
    <t>S</t>
  </si>
  <si>
    <t>Stato Vaticano</t>
  </si>
  <si>
    <t>A</t>
  </si>
  <si>
    <t>B</t>
  </si>
  <si>
    <t>C</t>
  </si>
  <si>
    <t>Tot S</t>
  </si>
  <si>
    <t>Tot A</t>
  </si>
  <si>
    <t>Tot B</t>
  </si>
  <si>
    <t>Tot C</t>
  </si>
  <si>
    <t>Lombardia</t>
  </si>
  <si>
    <t>Palestra delle Orobie</t>
  </si>
  <si>
    <t>La Santa Palestra</t>
  </si>
  <si>
    <t>Vaticano</t>
  </si>
  <si>
    <t>Bergamo</t>
  </si>
  <si>
    <t>Messina</t>
  </si>
  <si>
    <t>Sicilia</t>
  </si>
  <si>
    <t>Baia di Naxos</t>
  </si>
  <si>
    <t>Bologna</t>
  </si>
  <si>
    <t>Emilia Romagna</t>
  </si>
  <si>
    <t>Palestra Centrale dell'Emilia Romagna</t>
  </si>
  <si>
    <t>Officina della Lotta</t>
  </si>
  <si>
    <t>Torino</t>
  </si>
  <si>
    <t>Piemonte</t>
  </si>
  <si>
    <t>Palestra della V di VCO</t>
  </si>
  <si>
    <t>Palestra della O di VCO</t>
  </si>
  <si>
    <t>Palestra della C di VCO</t>
  </si>
  <si>
    <t>Verbano-Cusio-Ossola</t>
  </si>
  <si>
    <t>Cava de' Tirreni</t>
  </si>
  <si>
    <t>Carrara</t>
  </si>
  <si>
    <t>Toscana</t>
  </si>
  <si>
    <t>Palestra De' Medici</t>
  </si>
  <si>
    <t>Firenze</t>
  </si>
  <si>
    <t>Palestra del Vesuvio</t>
  </si>
  <si>
    <t>Napoli</t>
  </si>
  <si>
    <t>Campania</t>
  </si>
  <si>
    <t>Milanoforum</t>
  </si>
  <si>
    <t>Milano</t>
  </si>
  <si>
    <t>Mestre</t>
  </si>
  <si>
    <t>Veneto</t>
  </si>
  <si>
    <t>Anfiteatro di Agrigento</t>
  </si>
  <si>
    <t>Agrigento</t>
  </si>
  <si>
    <t>L'Aquila</t>
  </si>
  <si>
    <t>Abruzzo</t>
  </si>
  <si>
    <t>Bolzano</t>
  </si>
  <si>
    <t>Trentino Alto Adige</t>
  </si>
  <si>
    <t>Alpen Turnhalle</t>
  </si>
  <si>
    <t>Cagliari</t>
  </si>
  <si>
    <t>Savona</t>
  </si>
  <si>
    <t>Sardegna</t>
  </si>
  <si>
    <t>Liguria</t>
  </si>
  <si>
    <t>Taranto</t>
  </si>
  <si>
    <t>Puglia</t>
  </si>
  <si>
    <t xml:space="preserve">Potenza </t>
  </si>
  <si>
    <t>Basilicata</t>
  </si>
  <si>
    <t>Reggio Calabria</t>
  </si>
  <si>
    <t>Calabria</t>
  </si>
  <si>
    <t>Cosenza</t>
  </si>
  <si>
    <t>Barletta-Andria-Trani</t>
  </si>
  <si>
    <t>Genova</t>
  </si>
  <si>
    <t>Avellino</t>
  </si>
  <si>
    <t>Ferrara</t>
  </si>
  <si>
    <t>Emilia-Romagna</t>
  </si>
  <si>
    <t>Rimini</t>
  </si>
  <si>
    <t>Trieste</t>
  </si>
  <si>
    <t>Friuli Venezia Giulia</t>
  </si>
  <si>
    <t>Roma</t>
  </si>
  <si>
    <t>Lazio</t>
  </si>
  <si>
    <t>Monza e della Brianza</t>
  </si>
  <si>
    <t>Ascoli Piceno</t>
  </si>
  <si>
    <t>Marche</t>
  </si>
  <si>
    <t>Campobasso</t>
  </si>
  <si>
    <t>Molise</t>
  </si>
  <si>
    <t>Bari</t>
  </si>
  <si>
    <t>Lecce</t>
  </si>
  <si>
    <t>Brescia</t>
  </si>
  <si>
    <t>Salerno</t>
  </si>
  <si>
    <t>Caserta</t>
  </si>
  <si>
    <t>Sud Sardegna</t>
  </si>
  <si>
    <t>Catania</t>
  </si>
  <si>
    <t>Palermo</t>
  </si>
  <si>
    <t>Trento</t>
  </si>
  <si>
    <t>Lucca</t>
  </si>
  <si>
    <t>Verona</t>
  </si>
  <si>
    <t>Perugia</t>
  </si>
  <si>
    <t>Umbria</t>
  </si>
  <si>
    <t>Aosta</t>
  </si>
  <si>
    <t>Valle D'Aosta</t>
  </si>
  <si>
    <t>Vicenza</t>
  </si>
  <si>
    <t>Siena</t>
  </si>
  <si>
    <t>Varese</t>
  </si>
  <si>
    <t>Palestra degli Abruzzi</t>
  </si>
  <si>
    <t>Ariston di Sanremo</t>
  </si>
  <si>
    <t>Le acciaierie di Taranto</t>
  </si>
  <si>
    <t>La palestra dei Quattro Mori</t>
  </si>
  <si>
    <t>Palestra di Cosenza</t>
  </si>
  <si>
    <t>L'Arena</t>
  </si>
  <si>
    <t>Palestra del Campidoglio</t>
  </si>
  <si>
    <t>Grande palestra del Friuli Venezia Giulia</t>
  </si>
  <si>
    <t>Biosfera</t>
  </si>
  <si>
    <t>Palestra del Sud Sardegna</t>
  </si>
  <si>
    <t>Teatro Stabile</t>
  </si>
  <si>
    <t>La grande mensa</t>
  </si>
  <si>
    <t>Palestra di Avellino</t>
  </si>
  <si>
    <t>La Reggia</t>
  </si>
  <si>
    <t>Stadio Arechi</t>
  </si>
  <si>
    <t>Palestra d'Este</t>
  </si>
  <si>
    <t>Palestra della Franciacorta</t>
  </si>
  <si>
    <t>Ravenna</t>
  </si>
  <si>
    <t>Papeete</t>
  </si>
  <si>
    <t>Mulino Colombo</t>
  </si>
  <si>
    <t>Castello della magia</t>
  </si>
  <si>
    <t>Palestra di San Nicola</t>
  </si>
  <si>
    <t>Ginnasio del Salento</t>
  </si>
  <si>
    <t>Villa Belvedere</t>
  </si>
  <si>
    <t>Padoglione Nord</t>
  </si>
  <si>
    <t>Palestra navigante di Mestre</t>
  </si>
  <si>
    <t>Palestra delle Contrade</t>
  </si>
  <si>
    <t>Palestra di Maredolce</t>
  </si>
  <si>
    <t>Palestra delle Dolomiti</t>
  </si>
  <si>
    <t>Rocca Paolina</t>
  </si>
  <si>
    <t>Cremona</t>
  </si>
  <si>
    <t>Rocca di Soncino</t>
  </si>
  <si>
    <t>Baita di Courmayeur</t>
  </si>
  <si>
    <t>Palestra di Pazza dei Signori</t>
  </si>
  <si>
    <t>Città</t>
  </si>
  <si>
    <t>Studio Centrale di Milano 2</t>
  </si>
  <si>
    <t>Malpensafiere</t>
  </si>
  <si>
    <t>Padova</t>
  </si>
  <si>
    <t>Palestra di Padova</t>
  </si>
  <si>
    <t>Padiglione Sud</t>
  </si>
  <si>
    <t>Ligura</t>
  </si>
  <si>
    <t>La Spezia</t>
  </si>
  <si>
    <t>Palestra di La Spezia</t>
  </si>
  <si>
    <t>Latina</t>
  </si>
  <si>
    <t>Palestra Etrusca</t>
  </si>
  <si>
    <t>Alessandria</t>
  </si>
  <si>
    <t>Pesaro e Urbino</t>
  </si>
  <si>
    <t>Rocca Roveresca</t>
  </si>
  <si>
    <t>Palestra Alessandrina</t>
  </si>
  <si>
    <t>Burioni!</t>
  </si>
  <si>
    <t>Baia di Riccione</t>
  </si>
  <si>
    <t>BATteatro</t>
  </si>
  <si>
    <t>Cinecittà</t>
  </si>
  <si>
    <t>Pescara</t>
  </si>
  <si>
    <t>Matera</t>
  </si>
  <si>
    <t>Vibo Valentia</t>
  </si>
  <si>
    <t>Benevento</t>
  </si>
  <si>
    <t>Parma</t>
  </si>
  <si>
    <t>Frosinone</t>
  </si>
  <si>
    <t>Mantova</t>
  </si>
  <si>
    <t>Cuneo</t>
  </si>
  <si>
    <t>Museo del Cinema</t>
  </si>
  <si>
    <t>Terni</t>
  </si>
  <si>
    <t>Grosseto</t>
  </si>
  <si>
    <t>Ancona</t>
  </si>
  <si>
    <t>Brindisi</t>
  </si>
  <si>
    <t>Livorno</t>
  </si>
  <si>
    <t>Fiera dell'Elba</t>
  </si>
  <si>
    <t>Fiera di Pescara</t>
  </si>
  <si>
    <t>Fiera di Matera</t>
  </si>
  <si>
    <t>Parco Marino Regionale Costa degli Dei</t>
  </si>
  <si>
    <t>Mostra d'Oltremare</t>
  </si>
  <si>
    <t>Parco Teodorico</t>
  </si>
  <si>
    <t>Pisa</t>
  </si>
  <si>
    <t>Parco del Duomo</t>
  </si>
  <si>
    <t>Palabefana</t>
  </si>
  <si>
    <t>Stadio Ennio Tardini</t>
  </si>
  <si>
    <t>Grattacielo L'Edera</t>
  </si>
  <si>
    <t>Fiera Cuneense</t>
  </si>
  <si>
    <t>Teatro di Corte dei Gonzaga</t>
  </si>
  <si>
    <t>Valle dei Templi</t>
  </si>
  <si>
    <t>Necropoli di Tuvixeddu</t>
  </si>
  <si>
    <t>Grande Hyperion</t>
  </si>
  <si>
    <t>Allegra Fattoria</t>
  </si>
  <si>
    <t>GameTrade Department</t>
  </si>
  <si>
    <t>Auditorium Emidio Neroni</t>
  </si>
  <si>
    <t>Loggia del palazzo Balsamo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</si>
</sst>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2ED8-6D26-463D-83B8-ABB39204AF4F}">
  <dimension ref="A1:J51"/>
  <sheetViews>
    <sheetView tabSelected="1" workbookViewId="0">
      <selection activeCell="B2" sqref="B2"/>
    </sheetView>
  </sheetViews>
  <sheetFormatPr defaultRowHeight="14.5" x14ac:dyDescent="0.35"/>
  <cols>
    <col min="1" max="1" width="36.26953125" bestFit="1" customWidth="1"/>
    <col min="2" max="2" width="19.81640625" bestFit="1" customWidth="1"/>
    <col min="3" max="4" width="25.54296875" customWidth="1"/>
    <col min="5" max="5" width="8.90625" style="2" customWidth="1"/>
    <col min="6" max="6" width="8.7265625" customWidth="1"/>
  </cols>
  <sheetData>
    <row r="1" spans="1:10" x14ac:dyDescent="0.35">
      <c r="A1" s="1" t="s">
        <v>0</v>
      </c>
      <c r="B1" s="1" t="s">
        <v>128</v>
      </c>
      <c r="C1" s="1" t="s">
        <v>2</v>
      </c>
      <c r="D1" s="1" t="s">
        <v>3</v>
      </c>
      <c r="E1" s="1" t="s">
        <v>1</v>
      </c>
      <c r="I1" t="s">
        <v>9</v>
      </c>
      <c r="J1">
        <v>1</v>
      </c>
    </row>
    <row r="2" spans="1:10" x14ac:dyDescent="0.35">
      <c r="A2" t="s">
        <v>94</v>
      </c>
      <c r="B2" t="s">
        <v>45</v>
      </c>
      <c r="C2" t="s">
        <v>46</v>
      </c>
      <c r="E2" s="2" t="s">
        <v>6</v>
      </c>
      <c r="G2">
        <f>16*16</f>
        <v>256</v>
      </c>
      <c r="I2" t="s">
        <v>10</v>
      </c>
      <c r="J2">
        <v>2</v>
      </c>
    </row>
    <row r="3" spans="1:10" x14ac:dyDescent="0.35">
      <c r="A3" t="s">
        <v>104</v>
      </c>
      <c r="B3" t="s">
        <v>56</v>
      </c>
      <c r="C3" t="s">
        <v>57</v>
      </c>
      <c r="E3" s="2" t="s">
        <v>8</v>
      </c>
      <c r="G3">
        <f>COUNTIF(E:E,"S")*8*J1 + COUNTIF(E:E,"A")*J2 + COUNTIF(E:E,"B")*(2/3)*J3 + COUNTIF(E:E,"C")*(1/2)*J4</f>
        <v>300</v>
      </c>
      <c r="I3" t="s">
        <v>11</v>
      </c>
      <c r="J3">
        <v>8</v>
      </c>
    </row>
    <row r="4" spans="1:10" x14ac:dyDescent="0.35">
      <c r="A4" t="s">
        <v>98</v>
      </c>
      <c r="B4" t="s">
        <v>60</v>
      </c>
      <c r="C4" t="s">
        <v>59</v>
      </c>
      <c r="E4" s="2" t="s">
        <v>7</v>
      </c>
      <c r="I4" t="s">
        <v>12</v>
      </c>
      <c r="J4">
        <v>16</v>
      </c>
    </row>
    <row r="5" spans="1:10" x14ac:dyDescent="0.35">
      <c r="A5" t="s">
        <v>105</v>
      </c>
      <c r="B5" t="s">
        <v>58</v>
      </c>
      <c r="C5" t="s">
        <v>59</v>
      </c>
      <c r="E5" s="2" t="s">
        <v>8</v>
      </c>
    </row>
    <row r="6" spans="1:10" x14ac:dyDescent="0.35">
      <c r="A6" t="s">
        <v>106</v>
      </c>
      <c r="B6" t="s">
        <v>63</v>
      </c>
      <c r="C6" t="s">
        <v>38</v>
      </c>
      <c r="E6" s="2" t="s">
        <v>8</v>
      </c>
    </row>
    <row r="7" spans="1:10" x14ac:dyDescent="0.35">
      <c r="A7" t="s">
        <v>107</v>
      </c>
      <c r="B7" t="s">
        <v>80</v>
      </c>
      <c r="C7" t="s">
        <v>38</v>
      </c>
      <c r="E7" s="2" t="s">
        <v>8</v>
      </c>
    </row>
    <row r="8" spans="1:10" x14ac:dyDescent="0.35">
      <c r="A8" t="s">
        <v>36</v>
      </c>
      <c r="B8" t="s">
        <v>37</v>
      </c>
      <c r="C8" t="s">
        <v>38</v>
      </c>
      <c r="E8" s="2" t="s">
        <v>7</v>
      </c>
    </row>
    <row r="9" spans="1:10" x14ac:dyDescent="0.35">
      <c r="A9" t="s">
        <v>108</v>
      </c>
      <c r="B9" t="s">
        <v>79</v>
      </c>
      <c r="C9" t="s">
        <v>38</v>
      </c>
      <c r="E9" s="2" t="s">
        <v>8</v>
      </c>
    </row>
    <row r="10" spans="1:10" x14ac:dyDescent="0.35">
      <c r="A10" t="s">
        <v>23</v>
      </c>
      <c r="B10" t="s">
        <v>21</v>
      </c>
      <c r="C10" t="s">
        <v>22</v>
      </c>
      <c r="E10" s="2" t="s">
        <v>6</v>
      </c>
    </row>
    <row r="11" spans="1:10" x14ac:dyDescent="0.35">
      <c r="A11" t="s">
        <v>109</v>
      </c>
      <c r="B11" t="s">
        <v>64</v>
      </c>
      <c r="C11" t="s">
        <v>65</v>
      </c>
      <c r="E11" s="2" t="s">
        <v>8</v>
      </c>
    </row>
    <row r="12" spans="1:10" x14ac:dyDescent="0.35">
      <c r="A12" t="s">
        <v>112</v>
      </c>
      <c r="B12" t="s">
        <v>111</v>
      </c>
      <c r="C12" t="s">
        <v>65</v>
      </c>
      <c r="E12" s="2" t="s">
        <v>8</v>
      </c>
    </row>
    <row r="13" spans="1:10" x14ac:dyDescent="0.35">
      <c r="A13" t="s">
        <v>101</v>
      </c>
      <c r="B13" t="s">
        <v>67</v>
      </c>
      <c r="C13" t="s">
        <v>68</v>
      </c>
      <c r="E13" s="2" t="s">
        <v>7</v>
      </c>
    </row>
    <row r="14" spans="1:10" x14ac:dyDescent="0.35">
      <c r="A14" t="s">
        <v>138</v>
      </c>
      <c r="B14" t="s">
        <v>137</v>
      </c>
      <c r="C14" t="s">
        <v>70</v>
      </c>
      <c r="E14" s="2" t="s">
        <v>7</v>
      </c>
    </row>
    <row r="15" spans="1:10" x14ac:dyDescent="0.35">
      <c r="A15" t="s">
        <v>100</v>
      </c>
      <c r="B15" t="s">
        <v>69</v>
      </c>
      <c r="C15" t="s">
        <v>70</v>
      </c>
      <c r="E15" s="2" t="s">
        <v>7</v>
      </c>
    </row>
    <row r="16" spans="1:10" x14ac:dyDescent="0.35">
      <c r="A16" t="s">
        <v>102</v>
      </c>
      <c r="B16" t="s">
        <v>62</v>
      </c>
      <c r="C16" t="s">
        <v>53</v>
      </c>
      <c r="E16" s="2" t="s">
        <v>7</v>
      </c>
    </row>
    <row r="17" spans="1:5" x14ac:dyDescent="0.35">
      <c r="A17" t="s">
        <v>136</v>
      </c>
      <c r="B17" t="s">
        <v>135</v>
      </c>
      <c r="C17" t="s">
        <v>53</v>
      </c>
      <c r="E17" s="2" t="s">
        <v>7</v>
      </c>
    </row>
    <row r="18" spans="1:5" x14ac:dyDescent="0.35">
      <c r="A18" t="s">
        <v>14</v>
      </c>
      <c r="B18" t="s">
        <v>17</v>
      </c>
      <c r="C18" t="s">
        <v>13</v>
      </c>
      <c r="E18" s="2" t="s">
        <v>7</v>
      </c>
    </row>
    <row r="19" spans="1:5" x14ac:dyDescent="0.35">
      <c r="A19" t="s">
        <v>110</v>
      </c>
      <c r="B19" t="s">
        <v>78</v>
      </c>
      <c r="C19" t="s">
        <v>13</v>
      </c>
      <c r="E19" s="2" t="s">
        <v>8</v>
      </c>
    </row>
    <row r="20" spans="1:5" x14ac:dyDescent="0.35">
      <c r="A20" t="s">
        <v>125</v>
      </c>
      <c r="B20" t="s">
        <v>124</v>
      </c>
      <c r="C20" t="s">
        <v>13</v>
      </c>
      <c r="E20" s="2" t="s">
        <v>8</v>
      </c>
    </row>
    <row r="21" spans="1:5" x14ac:dyDescent="0.35">
      <c r="A21" t="s">
        <v>39</v>
      </c>
      <c r="B21" t="s">
        <v>40</v>
      </c>
      <c r="C21" t="s">
        <v>13</v>
      </c>
      <c r="E21" s="2" t="s">
        <v>6</v>
      </c>
    </row>
    <row r="22" spans="1:5" x14ac:dyDescent="0.35">
      <c r="A22" t="s">
        <v>113</v>
      </c>
      <c r="B22" t="s">
        <v>71</v>
      </c>
      <c r="C22" t="s">
        <v>13</v>
      </c>
      <c r="E22" s="2" t="s">
        <v>8</v>
      </c>
    </row>
    <row r="23" spans="1:5" x14ac:dyDescent="0.35">
      <c r="A23" t="s">
        <v>178</v>
      </c>
      <c r="B23" t="s">
        <v>158</v>
      </c>
      <c r="C23" t="s">
        <v>73</v>
      </c>
      <c r="E23" s="2" t="s">
        <v>8</v>
      </c>
    </row>
    <row r="24" spans="1:5" x14ac:dyDescent="0.35">
      <c r="A24" t="s">
        <v>141</v>
      </c>
      <c r="B24" t="s">
        <v>140</v>
      </c>
      <c r="C24" t="s">
        <v>73</v>
      </c>
      <c r="D24" t="s">
        <v>143</v>
      </c>
      <c r="E24" s="2" t="s">
        <v>6</v>
      </c>
    </row>
    <row r="25" spans="1:5" x14ac:dyDescent="0.35">
      <c r="A25" t="s">
        <v>114</v>
      </c>
      <c r="B25" t="s">
        <v>74</v>
      </c>
      <c r="C25" t="s">
        <v>75</v>
      </c>
      <c r="E25" s="2" t="s">
        <v>8</v>
      </c>
    </row>
    <row r="26" spans="1:5" x14ac:dyDescent="0.35">
      <c r="A26" t="s">
        <v>142</v>
      </c>
      <c r="B26" t="s">
        <v>139</v>
      </c>
      <c r="C26" t="s">
        <v>26</v>
      </c>
      <c r="E26" s="2" t="s">
        <v>7</v>
      </c>
    </row>
    <row r="27" spans="1:5" x14ac:dyDescent="0.35">
      <c r="A27" t="s">
        <v>24</v>
      </c>
      <c r="B27" t="s">
        <v>25</v>
      </c>
      <c r="C27" t="s">
        <v>26</v>
      </c>
      <c r="E27" s="2" t="s">
        <v>6</v>
      </c>
    </row>
    <row r="28" spans="1:5" x14ac:dyDescent="0.35">
      <c r="A28" t="s">
        <v>27</v>
      </c>
      <c r="B28" t="s">
        <v>30</v>
      </c>
      <c r="C28" t="s">
        <v>26</v>
      </c>
      <c r="E28" s="2" t="s">
        <v>7</v>
      </c>
    </row>
    <row r="29" spans="1:5" x14ac:dyDescent="0.35">
      <c r="A29" t="s">
        <v>29</v>
      </c>
      <c r="B29" t="s">
        <v>30</v>
      </c>
      <c r="C29" t="s">
        <v>26</v>
      </c>
      <c r="E29" s="2" t="s">
        <v>7</v>
      </c>
    </row>
    <row r="30" spans="1:5" x14ac:dyDescent="0.35">
      <c r="A30" t="s">
        <v>28</v>
      </c>
      <c r="B30" t="s">
        <v>30</v>
      </c>
      <c r="C30" t="s">
        <v>26</v>
      </c>
      <c r="E30" s="2" t="s">
        <v>7</v>
      </c>
    </row>
    <row r="31" spans="1:5" x14ac:dyDescent="0.35">
      <c r="A31" t="s">
        <v>115</v>
      </c>
      <c r="B31" t="s">
        <v>76</v>
      </c>
      <c r="C31" t="s">
        <v>55</v>
      </c>
      <c r="E31" s="2" t="s">
        <v>8</v>
      </c>
    </row>
    <row r="32" spans="1:5" x14ac:dyDescent="0.35">
      <c r="A32" t="s">
        <v>116</v>
      </c>
      <c r="B32" t="s">
        <v>77</v>
      </c>
      <c r="C32" t="s">
        <v>55</v>
      </c>
      <c r="E32" s="2" t="s">
        <v>8</v>
      </c>
    </row>
    <row r="33" spans="1:5" x14ac:dyDescent="0.35">
      <c r="A33" t="s">
        <v>96</v>
      </c>
      <c r="B33" t="s">
        <v>54</v>
      </c>
      <c r="C33" t="s">
        <v>55</v>
      </c>
      <c r="E33" s="2" t="s">
        <v>6</v>
      </c>
    </row>
    <row r="34" spans="1:5" x14ac:dyDescent="0.35">
      <c r="A34" t="s">
        <v>97</v>
      </c>
      <c r="B34" t="s">
        <v>50</v>
      </c>
      <c r="C34" t="s">
        <v>52</v>
      </c>
      <c r="E34" s="2" t="s">
        <v>6</v>
      </c>
    </row>
    <row r="35" spans="1:5" x14ac:dyDescent="0.35">
      <c r="A35" t="s">
        <v>103</v>
      </c>
      <c r="B35" t="s">
        <v>81</v>
      </c>
      <c r="C35" t="s">
        <v>52</v>
      </c>
      <c r="E35" s="2" t="s">
        <v>7</v>
      </c>
    </row>
    <row r="36" spans="1:5" x14ac:dyDescent="0.35">
      <c r="A36" t="s">
        <v>43</v>
      </c>
      <c r="B36" t="s">
        <v>44</v>
      </c>
      <c r="C36" t="s">
        <v>19</v>
      </c>
      <c r="E36" s="2" t="s">
        <v>6</v>
      </c>
    </row>
    <row r="37" spans="1:5" x14ac:dyDescent="0.35">
      <c r="A37" t="s">
        <v>117</v>
      </c>
      <c r="B37" t="s">
        <v>82</v>
      </c>
      <c r="C37" t="s">
        <v>19</v>
      </c>
      <c r="E37" s="2" t="s">
        <v>8</v>
      </c>
    </row>
    <row r="38" spans="1:5" x14ac:dyDescent="0.35">
      <c r="A38" t="s">
        <v>20</v>
      </c>
      <c r="B38" t="s">
        <v>18</v>
      </c>
      <c r="C38" t="s">
        <v>19</v>
      </c>
      <c r="E38" s="2" t="s">
        <v>8</v>
      </c>
    </row>
    <row r="39" spans="1:5" x14ac:dyDescent="0.35">
      <c r="A39" t="s">
        <v>121</v>
      </c>
      <c r="B39" t="s">
        <v>83</v>
      </c>
      <c r="C39" t="s">
        <v>19</v>
      </c>
      <c r="E39" s="2" t="s">
        <v>8</v>
      </c>
    </row>
    <row r="40" spans="1:5" x14ac:dyDescent="0.35">
      <c r="A40" t="s">
        <v>15</v>
      </c>
      <c r="B40" t="s">
        <v>16</v>
      </c>
      <c r="C40" t="s">
        <v>5</v>
      </c>
      <c r="E40" s="2" t="s">
        <v>4</v>
      </c>
    </row>
    <row r="41" spans="1:5" x14ac:dyDescent="0.35">
      <c r="A41" t="s">
        <v>31</v>
      </c>
      <c r="B41" t="s">
        <v>32</v>
      </c>
      <c r="C41" t="s">
        <v>33</v>
      </c>
      <c r="E41" s="2" t="s">
        <v>7</v>
      </c>
    </row>
    <row r="42" spans="1:5" x14ac:dyDescent="0.35">
      <c r="A42" t="s">
        <v>34</v>
      </c>
      <c r="B42" t="s">
        <v>35</v>
      </c>
      <c r="C42" t="s">
        <v>33</v>
      </c>
      <c r="E42" s="2" t="s">
        <v>6</v>
      </c>
    </row>
    <row r="43" spans="1:5" x14ac:dyDescent="0.35">
      <c r="A43" t="s">
        <v>118</v>
      </c>
      <c r="B43" t="s">
        <v>85</v>
      </c>
      <c r="C43" t="s">
        <v>33</v>
      </c>
      <c r="E43" s="2" t="s">
        <v>8</v>
      </c>
    </row>
    <row r="44" spans="1:5" x14ac:dyDescent="0.35">
      <c r="A44" t="s">
        <v>120</v>
      </c>
      <c r="B44" t="s">
        <v>92</v>
      </c>
      <c r="C44" t="s">
        <v>33</v>
      </c>
      <c r="E44" s="2" t="s">
        <v>8</v>
      </c>
    </row>
    <row r="45" spans="1:5" x14ac:dyDescent="0.35">
      <c r="A45" t="s">
        <v>49</v>
      </c>
      <c r="B45" t="s">
        <v>47</v>
      </c>
      <c r="C45" t="s">
        <v>48</v>
      </c>
      <c r="E45" s="2" t="s">
        <v>6</v>
      </c>
    </row>
    <row r="46" spans="1:5" x14ac:dyDescent="0.35">
      <c r="A46" t="s">
        <v>122</v>
      </c>
      <c r="B46" t="s">
        <v>84</v>
      </c>
      <c r="C46" t="s">
        <v>48</v>
      </c>
      <c r="E46" s="2" t="s">
        <v>8</v>
      </c>
    </row>
    <row r="47" spans="1:5" x14ac:dyDescent="0.35">
      <c r="A47" t="s">
        <v>123</v>
      </c>
      <c r="B47" t="s">
        <v>87</v>
      </c>
      <c r="C47" t="s">
        <v>88</v>
      </c>
      <c r="E47" s="2" t="s">
        <v>8</v>
      </c>
    </row>
    <row r="48" spans="1:5" x14ac:dyDescent="0.35">
      <c r="A48" t="s">
        <v>126</v>
      </c>
      <c r="B48" t="s">
        <v>89</v>
      </c>
      <c r="C48" t="s">
        <v>90</v>
      </c>
      <c r="E48" s="2" t="s">
        <v>8</v>
      </c>
    </row>
    <row r="49" spans="1:5" x14ac:dyDescent="0.35">
      <c r="A49" t="s">
        <v>119</v>
      </c>
      <c r="B49" t="s">
        <v>41</v>
      </c>
      <c r="C49" t="s">
        <v>42</v>
      </c>
      <c r="E49" s="2" t="s">
        <v>7</v>
      </c>
    </row>
    <row r="50" spans="1:5" x14ac:dyDescent="0.35">
      <c r="A50" t="s">
        <v>132</v>
      </c>
      <c r="B50" t="s">
        <v>131</v>
      </c>
      <c r="C50" t="s">
        <v>42</v>
      </c>
      <c r="E50" s="2" t="s">
        <v>8</v>
      </c>
    </row>
    <row r="51" spans="1:5" x14ac:dyDescent="0.35">
      <c r="A51" t="s">
        <v>127</v>
      </c>
      <c r="B51" t="s">
        <v>91</v>
      </c>
      <c r="C51" t="s">
        <v>42</v>
      </c>
      <c r="E51" s="2" t="s">
        <v>8</v>
      </c>
    </row>
  </sheetData>
  <autoFilter ref="A1:E1" xr:uid="{41BDBA1D-4310-4E52-9E15-8FABAF34D02F}">
    <sortState xmlns:xlrd2="http://schemas.microsoft.com/office/spreadsheetml/2017/richdata2" ref="A2:E51">
      <sortCondition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F8F7-ECCA-4E29-8465-BC99207D1D50}">
  <dimension ref="A1:J28"/>
  <sheetViews>
    <sheetView workbookViewId="0">
      <selection sqref="A1:E1"/>
    </sheetView>
  </sheetViews>
  <sheetFormatPr defaultRowHeight="14.5" x14ac:dyDescent="0.35"/>
  <cols>
    <col min="1" max="1" width="33.7265625" bestFit="1" customWidth="1"/>
    <col min="2" max="2" width="26" customWidth="1"/>
    <col min="3" max="4" width="25.54296875" customWidth="1"/>
    <col min="5" max="5" width="8.90625" style="2" customWidth="1"/>
  </cols>
  <sheetData>
    <row r="1" spans="1:10" x14ac:dyDescent="0.35">
      <c r="A1" s="1" t="s">
        <v>0</v>
      </c>
      <c r="B1" s="1" t="s">
        <v>128</v>
      </c>
      <c r="C1" s="1" t="s">
        <v>2</v>
      </c>
      <c r="D1" s="1" t="s">
        <v>3</v>
      </c>
      <c r="E1" s="1" t="s">
        <v>1</v>
      </c>
      <c r="I1" t="s">
        <v>9</v>
      </c>
      <c r="J1">
        <v>1</v>
      </c>
    </row>
    <row r="2" spans="1:10" x14ac:dyDescent="0.35">
      <c r="A2" t="s">
        <v>162</v>
      </c>
      <c r="B2" t="s">
        <v>147</v>
      </c>
      <c r="C2" t="s">
        <v>46</v>
      </c>
      <c r="E2" s="2" t="s">
        <v>7</v>
      </c>
      <c r="G2">
        <f>16*8</f>
        <v>128</v>
      </c>
      <c r="I2" t="s">
        <v>10</v>
      </c>
      <c r="J2">
        <v>2</v>
      </c>
    </row>
    <row r="3" spans="1:10" x14ac:dyDescent="0.35">
      <c r="A3" t="s">
        <v>163</v>
      </c>
      <c r="B3" t="s">
        <v>148</v>
      </c>
      <c r="C3" t="s">
        <v>57</v>
      </c>
      <c r="E3" s="2" t="s">
        <v>7</v>
      </c>
      <c r="G3">
        <f>COUNTIF(E:E,"S")*8*J1 + COUNTIF(E:E,"A")*J2 + COUNTIF(E:E,"B")*(2/3)*J3 + COUNTIF(E:E,"C")*(1/2)*J4</f>
        <v>138</v>
      </c>
      <c r="I3" t="s">
        <v>11</v>
      </c>
      <c r="J3">
        <v>8</v>
      </c>
    </row>
    <row r="4" spans="1:10" x14ac:dyDescent="0.35">
      <c r="A4" t="s">
        <v>164</v>
      </c>
      <c r="B4" t="s">
        <v>149</v>
      </c>
      <c r="C4" t="s">
        <v>59</v>
      </c>
      <c r="E4" s="2" t="s">
        <v>7</v>
      </c>
      <c r="I4" t="s">
        <v>12</v>
      </c>
      <c r="J4">
        <v>12</v>
      </c>
    </row>
    <row r="5" spans="1:10" x14ac:dyDescent="0.35">
      <c r="A5" t="s">
        <v>169</v>
      </c>
      <c r="B5" t="s">
        <v>150</v>
      </c>
      <c r="C5" t="s">
        <v>38</v>
      </c>
      <c r="E5" s="2" t="s">
        <v>8</v>
      </c>
    </row>
    <row r="6" spans="1:10" x14ac:dyDescent="0.35">
      <c r="A6" t="s">
        <v>165</v>
      </c>
      <c r="B6" t="s">
        <v>37</v>
      </c>
      <c r="C6" t="s">
        <v>38</v>
      </c>
      <c r="E6" s="2" t="s">
        <v>7</v>
      </c>
    </row>
    <row r="7" spans="1:10" x14ac:dyDescent="0.35">
      <c r="A7" t="s">
        <v>170</v>
      </c>
      <c r="B7" t="s">
        <v>151</v>
      </c>
      <c r="C7" t="s">
        <v>22</v>
      </c>
      <c r="E7" s="2" t="s">
        <v>8</v>
      </c>
    </row>
    <row r="8" spans="1:10" x14ac:dyDescent="0.35">
      <c r="A8" t="s">
        <v>166</v>
      </c>
      <c r="B8" t="s">
        <v>111</v>
      </c>
      <c r="C8" t="s">
        <v>22</v>
      </c>
      <c r="E8" s="2" t="s">
        <v>7</v>
      </c>
    </row>
    <row r="9" spans="1:10" x14ac:dyDescent="0.35">
      <c r="A9" t="s">
        <v>144</v>
      </c>
      <c r="B9" t="s">
        <v>66</v>
      </c>
      <c r="C9" t="s">
        <v>22</v>
      </c>
      <c r="E9" s="2" t="s">
        <v>6</v>
      </c>
    </row>
    <row r="10" spans="1:10" x14ac:dyDescent="0.35">
      <c r="A10" t="s">
        <v>171</v>
      </c>
      <c r="B10" t="s">
        <v>152</v>
      </c>
      <c r="C10" t="s">
        <v>70</v>
      </c>
      <c r="E10" s="2" t="s">
        <v>8</v>
      </c>
    </row>
    <row r="11" spans="1:10" x14ac:dyDescent="0.35">
      <c r="A11" t="s">
        <v>146</v>
      </c>
      <c r="B11" t="s">
        <v>69</v>
      </c>
      <c r="C11" t="s">
        <v>70</v>
      </c>
      <c r="E11" s="2" t="s">
        <v>6</v>
      </c>
    </row>
    <row r="12" spans="1:10" x14ac:dyDescent="0.35">
      <c r="A12" t="s">
        <v>95</v>
      </c>
      <c r="B12" t="s">
        <v>51</v>
      </c>
      <c r="C12" t="s">
        <v>134</v>
      </c>
      <c r="E12" s="2" t="s">
        <v>6</v>
      </c>
    </row>
    <row r="13" spans="1:10" x14ac:dyDescent="0.35">
      <c r="A13" t="s">
        <v>173</v>
      </c>
      <c r="B13" t="s">
        <v>153</v>
      </c>
      <c r="C13" t="s">
        <v>13</v>
      </c>
      <c r="E13" s="2" t="s">
        <v>8</v>
      </c>
    </row>
    <row r="14" spans="1:10" x14ac:dyDescent="0.35">
      <c r="A14" t="s">
        <v>129</v>
      </c>
      <c r="B14" t="s">
        <v>40</v>
      </c>
      <c r="C14" t="s">
        <v>13</v>
      </c>
      <c r="E14" s="2" t="s">
        <v>4</v>
      </c>
    </row>
    <row r="15" spans="1:10" x14ac:dyDescent="0.35">
      <c r="A15" t="s">
        <v>130</v>
      </c>
      <c r="B15" t="s">
        <v>93</v>
      </c>
      <c r="C15" t="s">
        <v>13</v>
      </c>
      <c r="E15" s="2" t="s">
        <v>7</v>
      </c>
    </row>
    <row r="16" spans="1:10" x14ac:dyDescent="0.35">
      <c r="A16" t="s">
        <v>179</v>
      </c>
      <c r="B16" t="s">
        <v>72</v>
      </c>
      <c r="C16" t="s">
        <v>73</v>
      </c>
      <c r="E16" s="2" t="s">
        <v>8</v>
      </c>
    </row>
    <row r="17" spans="1:5" x14ac:dyDescent="0.35">
      <c r="A17" t="s">
        <v>172</v>
      </c>
      <c r="B17" t="s">
        <v>154</v>
      </c>
      <c r="C17" t="s">
        <v>26</v>
      </c>
      <c r="E17" s="2" t="s">
        <v>8</v>
      </c>
    </row>
    <row r="18" spans="1:5" x14ac:dyDescent="0.35">
      <c r="A18" t="s">
        <v>155</v>
      </c>
      <c r="B18" t="s">
        <v>25</v>
      </c>
      <c r="C18" t="s">
        <v>26</v>
      </c>
      <c r="E18" s="2" t="s">
        <v>7</v>
      </c>
    </row>
    <row r="19" spans="1:5" x14ac:dyDescent="0.35">
      <c r="A19" t="s">
        <v>145</v>
      </c>
      <c r="B19" t="s">
        <v>61</v>
      </c>
      <c r="C19" t="s">
        <v>55</v>
      </c>
      <c r="E19" s="2" t="s">
        <v>7</v>
      </c>
    </row>
    <row r="20" spans="1:5" x14ac:dyDescent="0.35">
      <c r="A20" t="s">
        <v>180</v>
      </c>
      <c r="B20" t="s">
        <v>159</v>
      </c>
      <c r="C20" t="s">
        <v>55</v>
      </c>
      <c r="E20" s="2" t="s">
        <v>8</v>
      </c>
    </row>
    <row r="21" spans="1:5" x14ac:dyDescent="0.35">
      <c r="A21" t="s">
        <v>175</v>
      </c>
      <c r="B21" t="s">
        <v>50</v>
      </c>
      <c r="C21" t="s">
        <v>52</v>
      </c>
      <c r="E21" s="2" t="s">
        <v>8</v>
      </c>
    </row>
    <row r="22" spans="1:5" x14ac:dyDescent="0.35">
      <c r="A22" t="s">
        <v>174</v>
      </c>
      <c r="B22" t="s">
        <v>44</v>
      </c>
      <c r="C22" t="s">
        <v>19</v>
      </c>
      <c r="E22" s="2" t="s">
        <v>8</v>
      </c>
    </row>
    <row r="23" spans="1:5" x14ac:dyDescent="0.35">
      <c r="A23" t="s">
        <v>177</v>
      </c>
      <c r="B23" t="s">
        <v>157</v>
      </c>
      <c r="C23" t="s">
        <v>33</v>
      </c>
      <c r="E23" s="2" t="s">
        <v>8</v>
      </c>
    </row>
    <row r="24" spans="1:5" x14ac:dyDescent="0.35">
      <c r="A24" t="s">
        <v>161</v>
      </c>
      <c r="B24" t="s">
        <v>160</v>
      </c>
      <c r="C24" t="s">
        <v>33</v>
      </c>
      <c r="E24" s="2" t="s">
        <v>8</v>
      </c>
    </row>
    <row r="25" spans="1:5" x14ac:dyDescent="0.35">
      <c r="A25" t="s">
        <v>133</v>
      </c>
      <c r="B25" t="s">
        <v>85</v>
      </c>
      <c r="C25" t="s">
        <v>33</v>
      </c>
      <c r="E25" s="2" t="s">
        <v>6</v>
      </c>
    </row>
    <row r="26" spans="1:5" x14ac:dyDescent="0.35">
      <c r="A26" t="s">
        <v>168</v>
      </c>
      <c r="B26" t="s">
        <v>167</v>
      </c>
      <c r="C26" t="s">
        <v>33</v>
      </c>
      <c r="E26" s="2" t="s">
        <v>7</v>
      </c>
    </row>
    <row r="27" spans="1:5" x14ac:dyDescent="0.35">
      <c r="A27" t="s">
        <v>176</v>
      </c>
      <c r="B27" t="s">
        <v>156</v>
      </c>
      <c r="C27" t="s">
        <v>88</v>
      </c>
      <c r="E27" s="2" t="s">
        <v>8</v>
      </c>
    </row>
    <row r="28" spans="1:5" x14ac:dyDescent="0.35">
      <c r="A28" t="s">
        <v>99</v>
      </c>
      <c r="B28" t="s">
        <v>86</v>
      </c>
      <c r="C28" t="s">
        <v>42</v>
      </c>
      <c r="E28" s="2" t="s">
        <v>6</v>
      </c>
    </row>
  </sheetData>
  <autoFilter ref="A1:E1" xr:uid="{8AF0EDEE-5581-4D1B-BCE4-88DD801A75EE}">
    <sortState xmlns:xlrd2="http://schemas.microsoft.com/office/spreadsheetml/2017/richdata2" ref="A2:E28">
      <sortCondition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Palestre</vt:lpstr>
      <vt:lpstr>Contest Fiocchi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Scuri, Matteo</cp:lastModifiedBy>
  <dcterms:created xsi:type="dcterms:W3CDTF">2020-03-23T10:01:27Z</dcterms:created>
  <dcterms:modified xsi:type="dcterms:W3CDTF">2020-03-24T17:33:20Z</dcterms:modified>
</cp:coreProperties>
</file>