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ght-O-Rama\2017 Betty\Docs\"/>
    </mc:Choice>
  </mc:AlternateContent>
  <bookViews>
    <workbookView xWindow="0" yWindow="0" windowWidth="26340" windowHeight="11700" activeTab="6"/>
  </bookViews>
  <sheets>
    <sheet name="H (1)" sheetId="9" r:id="rId1"/>
    <sheet name="A (1)" sheetId="16" r:id="rId2"/>
    <sheet name="P (1)" sheetId="17" r:id="rId3"/>
    <sheet name="P (2)" sheetId="18" r:id="rId4"/>
    <sheet name="Y (1)" sheetId="19" r:id="rId5"/>
    <sheet name="H (2)" sheetId="20" r:id="rId6"/>
    <sheet name="O" sheetId="21" r:id="rId7"/>
    <sheet name="L" sheetId="22" r:id="rId8"/>
    <sheet name="I" sheetId="23" r:id="rId9"/>
    <sheet name="D" sheetId="24" r:id="rId10"/>
    <sheet name="A (2)" sheetId="25" r:id="rId11"/>
    <sheet name="Y (2)" sheetId="26" r:id="rId12"/>
    <sheet name="S" sheetId="27" r:id="rId13"/>
    <sheet name="Counts" sheetId="15" r:id="rId14"/>
    <sheet name="HAPPY" sheetId="11" r:id="rId15"/>
    <sheet name="HOLIDAYS" sheetId="10" r:id="rId16"/>
    <sheet name="Sorted Col" sheetId="14" r:id="rId17"/>
    <sheet name="Sorted Row" sheetId="13" r:id="rId18"/>
    <sheet name="Macros" sheetId="1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N71" i="21"/>
  <c r="O71" i="21"/>
  <c r="N72" i="21"/>
  <c r="O72" i="21"/>
  <c r="O72" i="27"/>
  <c r="N72" i="27"/>
  <c r="O71" i="27"/>
  <c r="N71" i="27"/>
  <c r="O70" i="27"/>
  <c r="N70" i="27"/>
  <c r="O69" i="27"/>
  <c r="N69" i="27"/>
  <c r="O68" i="27"/>
  <c r="N68" i="27"/>
  <c r="O67" i="27"/>
  <c r="N67" i="27"/>
  <c r="O66" i="27"/>
  <c r="N66" i="27"/>
  <c r="O65" i="27"/>
  <c r="N65" i="27"/>
  <c r="O64" i="27"/>
  <c r="N64" i="27"/>
  <c r="O63" i="27"/>
  <c r="N63" i="27"/>
  <c r="O62" i="27"/>
  <c r="N62" i="27"/>
  <c r="O61" i="27"/>
  <c r="N61" i="27"/>
  <c r="O60" i="27"/>
  <c r="N60" i="27"/>
  <c r="O59" i="27"/>
  <c r="N59" i="27"/>
  <c r="O58" i="27"/>
  <c r="N58" i="27"/>
  <c r="O57" i="27"/>
  <c r="N57" i="27"/>
  <c r="O56" i="27"/>
  <c r="N56" i="27"/>
  <c r="O55" i="27"/>
  <c r="N55" i="27"/>
  <c r="O54" i="27"/>
  <c r="N54" i="27"/>
  <c r="O53" i="27"/>
  <c r="N53" i="27"/>
  <c r="O52" i="27"/>
  <c r="N52" i="27"/>
  <c r="O51" i="27"/>
  <c r="N51" i="27"/>
  <c r="O50" i="27"/>
  <c r="N50" i="27"/>
  <c r="O49" i="27"/>
  <c r="N49" i="27"/>
  <c r="O48" i="27"/>
  <c r="N48" i="27"/>
  <c r="O47" i="27"/>
  <c r="N47" i="27"/>
  <c r="O46" i="27"/>
  <c r="N46" i="27"/>
  <c r="O45" i="27"/>
  <c r="N45" i="27"/>
  <c r="O44" i="27"/>
  <c r="N44" i="27"/>
  <c r="O43" i="27"/>
  <c r="N43" i="27"/>
  <c r="O42" i="27"/>
  <c r="N42" i="27"/>
  <c r="O41" i="27"/>
  <c r="N41" i="27"/>
  <c r="O40" i="27"/>
  <c r="N40" i="27"/>
  <c r="O39" i="27"/>
  <c r="N39" i="27"/>
  <c r="O38" i="27"/>
  <c r="N38" i="27"/>
  <c r="O37" i="27"/>
  <c r="N37" i="27"/>
  <c r="O36" i="27"/>
  <c r="N36" i="27"/>
  <c r="O35" i="27"/>
  <c r="N35" i="27"/>
  <c r="O34" i="27"/>
  <c r="N34" i="27"/>
  <c r="O33" i="27"/>
  <c r="N33" i="27"/>
  <c r="O32" i="27"/>
  <c r="N32" i="27"/>
  <c r="O31" i="27"/>
  <c r="N31" i="27"/>
  <c r="O30" i="27"/>
  <c r="N30" i="27"/>
  <c r="O29" i="27"/>
  <c r="N29" i="27"/>
  <c r="O28" i="27"/>
  <c r="N28" i="27"/>
  <c r="O27" i="27"/>
  <c r="N27" i="27"/>
  <c r="O26" i="27"/>
  <c r="N26" i="27"/>
  <c r="O25" i="27"/>
  <c r="N25" i="27"/>
  <c r="O24" i="27"/>
  <c r="N24" i="27"/>
  <c r="O23" i="27"/>
  <c r="N23" i="27"/>
  <c r="O22" i="27"/>
  <c r="N22" i="27"/>
  <c r="O21" i="27"/>
  <c r="N21" i="27"/>
  <c r="O20" i="27"/>
  <c r="N20" i="27"/>
  <c r="O19" i="27"/>
  <c r="N19" i="27"/>
  <c r="O18" i="27"/>
  <c r="N18" i="27"/>
  <c r="O17" i="27"/>
  <c r="N17" i="27"/>
  <c r="O16" i="27"/>
  <c r="N16" i="27"/>
  <c r="O15" i="27"/>
  <c r="N15" i="27"/>
  <c r="O14" i="27"/>
  <c r="N14" i="27"/>
  <c r="O13" i="27"/>
  <c r="N13" i="27"/>
  <c r="O12" i="27"/>
  <c r="N12" i="27"/>
  <c r="O11" i="27"/>
  <c r="N11" i="27"/>
  <c r="O10" i="27"/>
  <c r="N10" i="27"/>
  <c r="O9" i="27"/>
  <c r="N9" i="27"/>
  <c r="O8" i="27"/>
  <c r="N8" i="27"/>
  <c r="O7" i="27"/>
  <c r="N7" i="27"/>
  <c r="O6" i="27"/>
  <c r="N6" i="27"/>
  <c r="O5" i="27"/>
  <c r="N5" i="27"/>
  <c r="O4" i="27"/>
  <c r="N4" i="27"/>
  <c r="O3" i="27"/>
  <c r="N3" i="27"/>
  <c r="O72" i="26"/>
  <c r="N72" i="26"/>
  <c r="O71" i="26"/>
  <c r="N71" i="26"/>
  <c r="O70" i="26"/>
  <c r="N70" i="26"/>
  <c r="O69" i="26"/>
  <c r="N69" i="26"/>
  <c r="O68" i="26"/>
  <c r="N68" i="26"/>
  <c r="O67" i="26"/>
  <c r="N67" i="26"/>
  <c r="O66" i="26"/>
  <c r="N66" i="26"/>
  <c r="O65" i="26"/>
  <c r="N65" i="26"/>
  <c r="O64" i="26"/>
  <c r="N64" i="26"/>
  <c r="O63" i="26"/>
  <c r="N63" i="26"/>
  <c r="O62" i="26"/>
  <c r="N62" i="26"/>
  <c r="O61" i="26"/>
  <c r="N61" i="26"/>
  <c r="O60" i="26"/>
  <c r="N60" i="26"/>
  <c r="O59" i="26"/>
  <c r="N59" i="26"/>
  <c r="O58" i="26"/>
  <c r="N58" i="26"/>
  <c r="O57" i="26"/>
  <c r="N57" i="26"/>
  <c r="O56" i="26"/>
  <c r="N56" i="26"/>
  <c r="O55" i="26"/>
  <c r="N55" i="26"/>
  <c r="O54" i="26"/>
  <c r="N54" i="26"/>
  <c r="O53" i="26"/>
  <c r="N53" i="26"/>
  <c r="O52" i="26"/>
  <c r="N52" i="26"/>
  <c r="O51" i="26"/>
  <c r="N51" i="26"/>
  <c r="O50" i="26"/>
  <c r="N50" i="26"/>
  <c r="O49" i="26"/>
  <c r="N49" i="26"/>
  <c r="O48" i="26"/>
  <c r="N48" i="26"/>
  <c r="O47" i="26"/>
  <c r="N47" i="26"/>
  <c r="O46" i="26"/>
  <c r="N46" i="26"/>
  <c r="O45" i="26"/>
  <c r="N45" i="26"/>
  <c r="O44" i="26"/>
  <c r="N44" i="26"/>
  <c r="O43" i="26"/>
  <c r="N43" i="26"/>
  <c r="O42" i="26"/>
  <c r="N42" i="26"/>
  <c r="O41" i="26"/>
  <c r="N41" i="26"/>
  <c r="O40" i="26"/>
  <c r="N40" i="26"/>
  <c r="O39" i="26"/>
  <c r="N39" i="26"/>
  <c r="O38" i="26"/>
  <c r="N38" i="26"/>
  <c r="O37" i="26"/>
  <c r="N37" i="26"/>
  <c r="O36" i="26"/>
  <c r="N36" i="26"/>
  <c r="O35" i="26"/>
  <c r="N35" i="26"/>
  <c r="O34" i="26"/>
  <c r="N34" i="26"/>
  <c r="O33" i="26"/>
  <c r="N33" i="26"/>
  <c r="O32" i="26"/>
  <c r="N32" i="26"/>
  <c r="O31" i="26"/>
  <c r="N31" i="26"/>
  <c r="O30" i="26"/>
  <c r="N30" i="26"/>
  <c r="O29" i="26"/>
  <c r="N29" i="26"/>
  <c r="O28" i="26"/>
  <c r="N28" i="26"/>
  <c r="O27" i="26"/>
  <c r="N27" i="26"/>
  <c r="O26" i="26"/>
  <c r="N26" i="26"/>
  <c r="O25" i="26"/>
  <c r="N25" i="26"/>
  <c r="O24" i="26"/>
  <c r="N24" i="26"/>
  <c r="O23" i="26"/>
  <c r="N23" i="26"/>
  <c r="O22" i="26"/>
  <c r="N22" i="26"/>
  <c r="O21" i="26"/>
  <c r="N21" i="26"/>
  <c r="O20" i="26"/>
  <c r="N20" i="26"/>
  <c r="O19" i="26"/>
  <c r="N19" i="26"/>
  <c r="O18" i="26"/>
  <c r="N18" i="26"/>
  <c r="O17" i="26"/>
  <c r="N17" i="26"/>
  <c r="O16" i="26"/>
  <c r="N16" i="26"/>
  <c r="O15" i="26"/>
  <c r="N15" i="26"/>
  <c r="O14" i="26"/>
  <c r="N14" i="26"/>
  <c r="O13" i="26"/>
  <c r="N13" i="26"/>
  <c r="O12" i="26"/>
  <c r="N12" i="26"/>
  <c r="O11" i="26"/>
  <c r="N11" i="26"/>
  <c r="O10" i="26"/>
  <c r="N10" i="26"/>
  <c r="O9" i="26"/>
  <c r="N9" i="26"/>
  <c r="O8" i="26"/>
  <c r="N8" i="26"/>
  <c r="O7" i="26"/>
  <c r="N7" i="26"/>
  <c r="O6" i="26"/>
  <c r="N6" i="26"/>
  <c r="O5" i="26"/>
  <c r="N5" i="26"/>
  <c r="O4" i="26"/>
  <c r="N4" i="26"/>
  <c r="O3" i="26"/>
  <c r="N3" i="26"/>
  <c r="O72" i="25"/>
  <c r="N72" i="25"/>
  <c r="O71" i="25"/>
  <c r="N71" i="25"/>
  <c r="O70" i="25"/>
  <c r="N70" i="25"/>
  <c r="O69" i="25"/>
  <c r="N69" i="25"/>
  <c r="O68" i="25"/>
  <c r="N68" i="25"/>
  <c r="O67" i="25"/>
  <c r="N67" i="25"/>
  <c r="O66" i="25"/>
  <c r="N66" i="25"/>
  <c r="O65" i="25"/>
  <c r="N65" i="25"/>
  <c r="O64" i="25"/>
  <c r="N64" i="25"/>
  <c r="O63" i="25"/>
  <c r="N63" i="25"/>
  <c r="O62" i="25"/>
  <c r="N62" i="25"/>
  <c r="O61" i="25"/>
  <c r="N61" i="25"/>
  <c r="O60" i="25"/>
  <c r="N60" i="25"/>
  <c r="O59" i="25"/>
  <c r="N59" i="25"/>
  <c r="O58" i="25"/>
  <c r="N58" i="25"/>
  <c r="O57" i="25"/>
  <c r="N57" i="25"/>
  <c r="O56" i="25"/>
  <c r="N56" i="25"/>
  <c r="O55" i="25"/>
  <c r="N55" i="25"/>
  <c r="O54" i="25"/>
  <c r="N54" i="25"/>
  <c r="O53" i="25"/>
  <c r="N53" i="25"/>
  <c r="O52" i="25"/>
  <c r="N52" i="25"/>
  <c r="O51" i="25"/>
  <c r="N51" i="25"/>
  <c r="O50" i="25"/>
  <c r="N50" i="25"/>
  <c r="O49" i="25"/>
  <c r="N49" i="25"/>
  <c r="O48" i="25"/>
  <c r="N48" i="25"/>
  <c r="O47" i="25"/>
  <c r="N47" i="25"/>
  <c r="O46" i="25"/>
  <c r="N46" i="25"/>
  <c r="O45" i="25"/>
  <c r="N45" i="25"/>
  <c r="O44" i="25"/>
  <c r="N44" i="25"/>
  <c r="O43" i="25"/>
  <c r="N43" i="25"/>
  <c r="O42" i="25"/>
  <c r="N42" i="25"/>
  <c r="O41" i="25"/>
  <c r="N41" i="25"/>
  <c r="O40" i="25"/>
  <c r="N40" i="25"/>
  <c r="O39" i="25"/>
  <c r="N39" i="25"/>
  <c r="O38" i="25"/>
  <c r="N38" i="25"/>
  <c r="O37" i="25"/>
  <c r="N37" i="25"/>
  <c r="O36" i="25"/>
  <c r="N36" i="25"/>
  <c r="O35" i="25"/>
  <c r="N35" i="25"/>
  <c r="O34" i="25"/>
  <c r="N34" i="25"/>
  <c r="O33" i="25"/>
  <c r="N33" i="25"/>
  <c r="O32" i="25"/>
  <c r="N32" i="25"/>
  <c r="O31" i="25"/>
  <c r="N31" i="25"/>
  <c r="O30" i="25"/>
  <c r="N30" i="25"/>
  <c r="O29" i="25"/>
  <c r="N29" i="25"/>
  <c r="O28" i="25"/>
  <c r="N28" i="25"/>
  <c r="O27" i="25"/>
  <c r="N27" i="25"/>
  <c r="O26" i="25"/>
  <c r="N26" i="25"/>
  <c r="O25" i="25"/>
  <c r="N25" i="25"/>
  <c r="O24" i="25"/>
  <c r="N24" i="25"/>
  <c r="O23" i="25"/>
  <c r="N23" i="25"/>
  <c r="O22" i="25"/>
  <c r="N22" i="25"/>
  <c r="O21" i="25"/>
  <c r="N21" i="25"/>
  <c r="O20" i="25"/>
  <c r="N20" i="25"/>
  <c r="O19" i="25"/>
  <c r="N19" i="25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8" i="25"/>
  <c r="N8" i="25"/>
  <c r="O7" i="25"/>
  <c r="N7" i="25"/>
  <c r="O6" i="25"/>
  <c r="N6" i="25"/>
  <c r="O5" i="25"/>
  <c r="N5" i="25"/>
  <c r="O4" i="25"/>
  <c r="N4" i="25"/>
  <c r="O3" i="25"/>
  <c r="N3" i="25"/>
  <c r="O72" i="24"/>
  <c r="N72" i="24"/>
  <c r="O71" i="24"/>
  <c r="N71" i="24"/>
  <c r="O70" i="24"/>
  <c r="N70" i="24"/>
  <c r="O69" i="24"/>
  <c r="N69" i="24"/>
  <c r="O68" i="24"/>
  <c r="N68" i="24"/>
  <c r="O67" i="24"/>
  <c r="N67" i="24"/>
  <c r="O66" i="24"/>
  <c r="N66" i="24"/>
  <c r="O65" i="24"/>
  <c r="N65" i="24"/>
  <c r="O64" i="24"/>
  <c r="N64" i="24"/>
  <c r="O63" i="24"/>
  <c r="N63" i="24"/>
  <c r="O62" i="24"/>
  <c r="N62" i="24"/>
  <c r="O61" i="24"/>
  <c r="N61" i="24"/>
  <c r="O60" i="24"/>
  <c r="N60" i="24"/>
  <c r="O59" i="24"/>
  <c r="N59" i="24"/>
  <c r="O58" i="24"/>
  <c r="N58" i="24"/>
  <c r="O57" i="24"/>
  <c r="N57" i="24"/>
  <c r="O56" i="24"/>
  <c r="N56" i="24"/>
  <c r="O55" i="24"/>
  <c r="N55" i="24"/>
  <c r="O54" i="24"/>
  <c r="N54" i="24"/>
  <c r="O53" i="24"/>
  <c r="N53" i="24"/>
  <c r="O52" i="24"/>
  <c r="N52" i="24"/>
  <c r="O51" i="24"/>
  <c r="N51" i="24"/>
  <c r="O50" i="24"/>
  <c r="N50" i="24"/>
  <c r="O49" i="24"/>
  <c r="N49" i="24"/>
  <c r="O48" i="24"/>
  <c r="N48" i="24"/>
  <c r="O47" i="24"/>
  <c r="N47" i="24"/>
  <c r="O46" i="24"/>
  <c r="N46" i="24"/>
  <c r="O45" i="24"/>
  <c r="N45" i="24"/>
  <c r="O44" i="24"/>
  <c r="N44" i="24"/>
  <c r="O43" i="24"/>
  <c r="N43" i="24"/>
  <c r="O42" i="24"/>
  <c r="N42" i="24"/>
  <c r="O41" i="24"/>
  <c r="N41" i="24"/>
  <c r="O40" i="24"/>
  <c r="N40" i="24"/>
  <c r="O39" i="24"/>
  <c r="N39" i="24"/>
  <c r="O38" i="24"/>
  <c r="N38" i="24"/>
  <c r="O37" i="24"/>
  <c r="N37" i="24"/>
  <c r="O36" i="24"/>
  <c r="N36" i="24"/>
  <c r="O35" i="24"/>
  <c r="N35" i="24"/>
  <c r="O34" i="24"/>
  <c r="N34" i="24"/>
  <c r="O33" i="24"/>
  <c r="N33" i="24"/>
  <c r="O32" i="24"/>
  <c r="N32" i="24"/>
  <c r="O31" i="24"/>
  <c r="N31" i="24"/>
  <c r="O30" i="24"/>
  <c r="N30" i="24"/>
  <c r="O29" i="24"/>
  <c r="N29" i="24"/>
  <c r="O28" i="24"/>
  <c r="N28" i="24"/>
  <c r="O27" i="24"/>
  <c r="N27" i="24"/>
  <c r="O26" i="24"/>
  <c r="N26" i="24"/>
  <c r="O25" i="24"/>
  <c r="N25" i="24"/>
  <c r="O24" i="24"/>
  <c r="N24" i="24"/>
  <c r="O23" i="24"/>
  <c r="N23" i="24"/>
  <c r="O22" i="24"/>
  <c r="N22" i="24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4" i="24"/>
  <c r="N14" i="24"/>
  <c r="O13" i="24"/>
  <c r="N13" i="24"/>
  <c r="O12" i="24"/>
  <c r="N12" i="24"/>
  <c r="O11" i="24"/>
  <c r="N11" i="24"/>
  <c r="O10" i="24"/>
  <c r="N10" i="24"/>
  <c r="O9" i="24"/>
  <c r="N9" i="24"/>
  <c r="O8" i="24"/>
  <c r="N8" i="24"/>
  <c r="O7" i="24"/>
  <c r="N7" i="24"/>
  <c r="O6" i="24"/>
  <c r="N6" i="24"/>
  <c r="O5" i="24"/>
  <c r="N5" i="24"/>
  <c r="O4" i="24"/>
  <c r="N4" i="24"/>
  <c r="O3" i="24"/>
  <c r="N3" i="24"/>
  <c r="O72" i="23"/>
  <c r="N72" i="23"/>
  <c r="O71" i="23"/>
  <c r="N71" i="23"/>
  <c r="O70" i="23"/>
  <c r="N70" i="23"/>
  <c r="O69" i="23"/>
  <c r="N69" i="23"/>
  <c r="O68" i="23"/>
  <c r="N68" i="23"/>
  <c r="O67" i="23"/>
  <c r="N67" i="23"/>
  <c r="O66" i="23"/>
  <c r="N66" i="23"/>
  <c r="O65" i="23"/>
  <c r="N65" i="23"/>
  <c r="O64" i="23"/>
  <c r="N64" i="23"/>
  <c r="O63" i="23"/>
  <c r="N63" i="23"/>
  <c r="O62" i="23"/>
  <c r="N62" i="23"/>
  <c r="O61" i="23"/>
  <c r="N61" i="23"/>
  <c r="O60" i="23"/>
  <c r="N60" i="23"/>
  <c r="O59" i="23"/>
  <c r="N59" i="23"/>
  <c r="O58" i="23"/>
  <c r="N58" i="23"/>
  <c r="O57" i="23"/>
  <c r="N57" i="23"/>
  <c r="O56" i="23"/>
  <c r="N56" i="23"/>
  <c r="O55" i="23"/>
  <c r="N55" i="23"/>
  <c r="O54" i="23"/>
  <c r="N54" i="23"/>
  <c r="O53" i="23"/>
  <c r="N53" i="23"/>
  <c r="O52" i="23"/>
  <c r="N52" i="23"/>
  <c r="O51" i="23"/>
  <c r="N51" i="23"/>
  <c r="O50" i="23"/>
  <c r="N50" i="23"/>
  <c r="O49" i="23"/>
  <c r="N49" i="23"/>
  <c r="O48" i="23"/>
  <c r="N48" i="23"/>
  <c r="O47" i="23"/>
  <c r="N47" i="23"/>
  <c r="O46" i="23"/>
  <c r="N46" i="23"/>
  <c r="O45" i="23"/>
  <c r="N45" i="23"/>
  <c r="O44" i="23"/>
  <c r="N44" i="23"/>
  <c r="O43" i="23"/>
  <c r="N43" i="23"/>
  <c r="O42" i="23"/>
  <c r="N42" i="23"/>
  <c r="O41" i="23"/>
  <c r="N41" i="23"/>
  <c r="O40" i="23"/>
  <c r="N40" i="23"/>
  <c r="O39" i="23"/>
  <c r="N39" i="23"/>
  <c r="O38" i="23"/>
  <c r="N38" i="23"/>
  <c r="O37" i="23"/>
  <c r="N37" i="23"/>
  <c r="O36" i="23"/>
  <c r="N36" i="23"/>
  <c r="O35" i="23"/>
  <c r="N35" i="23"/>
  <c r="O34" i="23"/>
  <c r="N34" i="23"/>
  <c r="O33" i="23"/>
  <c r="N33" i="23"/>
  <c r="O32" i="23"/>
  <c r="N32" i="23"/>
  <c r="O31" i="23"/>
  <c r="N31" i="23"/>
  <c r="O30" i="23"/>
  <c r="N30" i="23"/>
  <c r="O29" i="23"/>
  <c r="N29" i="23"/>
  <c r="O28" i="23"/>
  <c r="N28" i="23"/>
  <c r="O27" i="23"/>
  <c r="N27" i="23"/>
  <c r="O26" i="23"/>
  <c r="N26" i="23"/>
  <c r="O25" i="23"/>
  <c r="N25" i="23"/>
  <c r="O24" i="23"/>
  <c r="N24" i="23"/>
  <c r="O23" i="23"/>
  <c r="N23" i="23"/>
  <c r="O22" i="23"/>
  <c r="N22" i="23"/>
  <c r="O21" i="23"/>
  <c r="N21" i="23"/>
  <c r="O20" i="23"/>
  <c r="N20" i="23"/>
  <c r="O19" i="23"/>
  <c r="N19" i="23"/>
  <c r="O18" i="23"/>
  <c r="N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O4" i="23"/>
  <c r="N4" i="23"/>
  <c r="O3" i="23"/>
  <c r="N3" i="23"/>
  <c r="O72" i="22"/>
  <c r="N72" i="22"/>
  <c r="O71" i="22"/>
  <c r="N71" i="22"/>
  <c r="O70" i="22"/>
  <c r="N70" i="22"/>
  <c r="O69" i="22"/>
  <c r="N69" i="22"/>
  <c r="O68" i="22"/>
  <c r="N68" i="22"/>
  <c r="O67" i="22"/>
  <c r="N67" i="22"/>
  <c r="O66" i="22"/>
  <c r="N66" i="22"/>
  <c r="O65" i="22"/>
  <c r="N65" i="22"/>
  <c r="O64" i="22"/>
  <c r="N64" i="22"/>
  <c r="O63" i="22"/>
  <c r="N63" i="22"/>
  <c r="O62" i="22"/>
  <c r="N62" i="22"/>
  <c r="O61" i="22"/>
  <c r="N61" i="22"/>
  <c r="O60" i="22"/>
  <c r="N60" i="22"/>
  <c r="O59" i="22"/>
  <c r="N59" i="22"/>
  <c r="O58" i="22"/>
  <c r="N58" i="22"/>
  <c r="O57" i="22"/>
  <c r="N57" i="22"/>
  <c r="O56" i="22"/>
  <c r="N56" i="22"/>
  <c r="O55" i="22"/>
  <c r="N55" i="22"/>
  <c r="O54" i="22"/>
  <c r="N54" i="22"/>
  <c r="O53" i="22"/>
  <c r="N53" i="22"/>
  <c r="O52" i="22"/>
  <c r="N52" i="22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N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N10" i="22"/>
  <c r="O9" i="22"/>
  <c r="N9" i="22"/>
  <c r="O8" i="22"/>
  <c r="O7" i="22"/>
  <c r="O6" i="22"/>
  <c r="O5" i="22"/>
  <c r="O4" i="22"/>
  <c r="O3" i="22"/>
  <c r="O72" i="20"/>
  <c r="N72" i="20"/>
  <c r="O71" i="20"/>
  <c r="N71" i="20"/>
  <c r="O70" i="20"/>
  <c r="N70" i="20"/>
  <c r="O69" i="20"/>
  <c r="N69" i="20"/>
  <c r="O68" i="20"/>
  <c r="N68" i="20"/>
  <c r="O67" i="20"/>
  <c r="N67" i="20"/>
  <c r="O66" i="20"/>
  <c r="N66" i="20"/>
  <c r="O65" i="20"/>
  <c r="N65" i="20"/>
  <c r="O64" i="20"/>
  <c r="N64" i="20"/>
  <c r="O63" i="20"/>
  <c r="N63" i="20"/>
  <c r="O62" i="20"/>
  <c r="N62" i="20"/>
  <c r="O61" i="20"/>
  <c r="N61" i="20"/>
  <c r="O60" i="20"/>
  <c r="N60" i="20"/>
  <c r="O59" i="20"/>
  <c r="N59" i="20"/>
  <c r="O58" i="20"/>
  <c r="N58" i="20"/>
  <c r="O57" i="20"/>
  <c r="N57" i="20"/>
  <c r="O56" i="20"/>
  <c r="N56" i="20"/>
  <c r="O55" i="20"/>
  <c r="N55" i="20"/>
  <c r="O54" i="20"/>
  <c r="N54" i="20"/>
  <c r="O53" i="20"/>
  <c r="N53" i="20"/>
  <c r="O52" i="20"/>
  <c r="N52" i="20"/>
  <c r="O51" i="20"/>
  <c r="N51" i="20"/>
  <c r="O50" i="20"/>
  <c r="N50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72" i="19"/>
  <c r="N72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O65" i="19"/>
  <c r="N65" i="19"/>
  <c r="O64" i="19"/>
  <c r="N64" i="19"/>
  <c r="O63" i="19"/>
  <c r="N63" i="19"/>
  <c r="O62" i="19"/>
  <c r="N62" i="19"/>
  <c r="O61" i="19"/>
  <c r="N61" i="19"/>
  <c r="O60" i="19"/>
  <c r="N60" i="19"/>
  <c r="O59" i="19"/>
  <c r="N59" i="19"/>
  <c r="O58" i="19"/>
  <c r="N58" i="19"/>
  <c r="O57" i="19"/>
  <c r="N57" i="19"/>
  <c r="O56" i="19"/>
  <c r="N56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O48" i="19"/>
  <c r="O47" i="19"/>
  <c r="O46" i="19"/>
  <c r="O45" i="19"/>
  <c r="O44" i="19"/>
  <c r="O43" i="19"/>
  <c r="O42" i="19"/>
  <c r="O41" i="19"/>
  <c r="O40" i="19"/>
  <c r="O39" i="19"/>
  <c r="O38" i="19"/>
  <c r="N38" i="19"/>
  <c r="O37" i="19"/>
  <c r="N37" i="19"/>
  <c r="O36" i="19"/>
  <c r="O35" i="19"/>
  <c r="O34" i="19"/>
  <c r="O33" i="19"/>
  <c r="O32" i="19"/>
  <c r="O31" i="19"/>
  <c r="O30" i="19"/>
  <c r="O29" i="19"/>
  <c r="O28" i="19"/>
  <c r="O27" i="19"/>
  <c r="O26" i="19"/>
  <c r="N26" i="19"/>
  <c r="O25" i="19"/>
  <c r="N25" i="19"/>
  <c r="O24" i="19"/>
  <c r="O23" i="19"/>
  <c r="O22" i="19"/>
  <c r="O21" i="19"/>
  <c r="O20" i="19"/>
  <c r="O19" i="19"/>
  <c r="O18" i="19"/>
  <c r="O17" i="19"/>
  <c r="O16" i="19"/>
  <c r="O15" i="19"/>
  <c r="O14" i="19"/>
  <c r="N14" i="19"/>
  <c r="O13" i="19"/>
  <c r="N13" i="19"/>
  <c r="O12" i="19"/>
  <c r="O11" i="19"/>
  <c r="O10" i="19"/>
  <c r="O9" i="19"/>
  <c r="O8" i="19"/>
  <c r="O7" i="19"/>
  <c r="O6" i="19"/>
  <c r="O5" i="19"/>
  <c r="O4" i="19"/>
  <c r="O3" i="19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39" i="18"/>
  <c r="N38" i="18"/>
  <c r="N15" i="18"/>
  <c r="N14" i="18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72" i="16"/>
  <c r="N71" i="16"/>
  <c r="N70" i="16"/>
  <c r="N69" i="16"/>
  <c r="N68" i="16"/>
  <c r="N67" i="16"/>
  <c r="N66" i="16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3" i="9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3" i="9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3" i="27"/>
  <c r="L5" i="27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4" i="27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3" i="26"/>
  <c r="L5" i="26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" i="26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3" i="25"/>
  <c r="L5" i="25"/>
  <c r="L6" i="25" s="1"/>
  <c r="L7" i="25" s="1"/>
  <c r="L8" i="25" s="1"/>
  <c r="L9" i="25" s="1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4" i="25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3" i="24"/>
  <c r="L5" i="24"/>
  <c r="L6" i="24" s="1"/>
  <c r="L4" i="24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3" i="23"/>
  <c r="L5" i="23"/>
  <c r="L6" i="23"/>
  <c r="L7" i="23" s="1"/>
  <c r="L4" i="23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3" i="22"/>
  <c r="L5" i="22"/>
  <c r="L6" i="22" s="1"/>
  <c r="L4" i="22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3" i="21"/>
  <c r="L5" i="21"/>
  <c r="L6" i="21" s="1"/>
  <c r="L4" i="2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3" i="20"/>
  <c r="L5" i="20"/>
  <c r="L6" i="20"/>
  <c r="L7" i="20"/>
  <c r="L8" i="20"/>
  <c r="L9" i="20" s="1"/>
  <c r="L4" i="20"/>
  <c r="K4" i="27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" i="26"/>
  <c r="K5" i="25"/>
  <c r="K6" i="25"/>
  <c r="K7" i="25"/>
  <c r="K8" i="25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4" i="25"/>
  <c r="K5" i="24"/>
  <c r="K6" i="24"/>
  <c r="K7" i="24"/>
  <c r="K8" i="24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4" i="24"/>
  <c r="K5" i="23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4" i="23"/>
  <c r="K5" i="22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" i="22"/>
  <c r="K5" i="2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4" i="21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4" i="20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3" i="19"/>
  <c r="L5" i="19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" i="19"/>
  <c r="K5" i="19"/>
  <c r="K6" i="19" s="1"/>
  <c r="K4" i="19"/>
  <c r="L5" i="18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4" i="18"/>
  <c r="K5" i="18"/>
  <c r="K6" i="18" s="1"/>
  <c r="K4" i="18"/>
  <c r="L5" i="17"/>
  <c r="L6" i="17" s="1"/>
  <c r="L4" i="17"/>
  <c r="K5" i="17"/>
  <c r="K6" i="17"/>
  <c r="K7" i="17" s="1"/>
  <c r="K8" i="17" s="1"/>
  <c r="K9" i="17" s="1"/>
  <c r="K4" i="17"/>
  <c r="L5" i="16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4" i="16"/>
  <c r="K5" i="16"/>
  <c r="K6" i="16" s="1"/>
  <c r="K4" i="16"/>
  <c r="L5" i="9"/>
  <c r="L6" i="9"/>
  <c r="L7" i="9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4" i="9"/>
  <c r="K5" i="9"/>
  <c r="K6" i="9"/>
  <c r="K7" i="9"/>
  <c r="K8" i="9"/>
  <c r="K9" i="9" s="1"/>
  <c r="K4" i="9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M3" i="18"/>
  <c r="M5" i="16"/>
  <c r="L3" i="9"/>
  <c r="M4" i="17"/>
  <c r="M3" i="17"/>
  <c r="M5" i="17"/>
  <c r="J73" i="24"/>
  <c r="J74" i="24"/>
  <c r="I73" i="24"/>
  <c r="I74" i="24"/>
  <c r="H73" i="24"/>
  <c r="H74" i="24"/>
  <c r="G73" i="24"/>
  <c r="G74" i="24"/>
  <c r="M4" i="16"/>
  <c r="M3" i="16"/>
  <c r="M3" i="9"/>
  <c r="I48" i="27"/>
  <c r="H48" i="27"/>
  <c r="G48" i="27"/>
  <c r="J48" i="27"/>
  <c r="I47" i="27"/>
  <c r="H47" i="27"/>
  <c r="G47" i="27"/>
  <c r="J47" i="27"/>
  <c r="I46" i="27"/>
  <c r="H46" i="27"/>
  <c r="G46" i="27"/>
  <c r="J46" i="27"/>
  <c r="I45" i="27"/>
  <c r="H45" i="27"/>
  <c r="G45" i="27"/>
  <c r="J45" i="27"/>
  <c r="J44" i="27"/>
  <c r="I44" i="27"/>
  <c r="H44" i="27"/>
  <c r="G44" i="27"/>
  <c r="I43" i="27"/>
  <c r="H43" i="27"/>
  <c r="G43" i="27"/>
  <c r="J43" i="27"/>
  <c r="I42" i="27"/>
  <c r="H42" i="27"/>
  <c r="G42" i="27"/>
  <c r="J42" i="27"/>
  <c r="I41" i="27"/>
  <c r="H41" i="27"/>
  <c r="G41" i="27"/>
  <c r="J41" i="27"/>
  <c r="I40" i="27"/>
  <c r="H40" i="27"/>
  <c r="G40" i="27"/>
  <c r="J40" i="27"/>
  <c r="J39" i="27"/>
  <c r="I39" i="27"/>
  <c r="H39" i="27"/>
  <c r="G39" i="27"/>
  <c r="I38" i="27"/>
  <c r="H38" i="27"/>
  <c r="G38" i="27"/>
  <c r="J38" i="27"/>
  <c r="I37" i="27"/>
  <c r="H37" i="27"/>
  <c r="G37" i="27"/>
  <c r="J37" i="27"/>
  <c r="I36" i="27"/>
  <c r="H36" i="27"/>
  <c r="G36" i="27"/>
  <c r="J36" i="27"/>
  <c r="I35" i="27"/>
  <c r="H35" i="27"/>
  <c r="G35" i="27"/>
  <c r="J35" i="27"/>
  <c r="J34" i="27"/>
  <c r="I34" i="27"/>
  <c r="H34" i="27"/>
  <c r="G34" i="27"/>
  <c r="I33" i="27"/>
  <c r="H33" i="27"/>
  <c r="G33" i="27"/>
  <c r="J33" i="27"/>
  <c r="I32" i="27"/>
  <c r="H32" i="27"/>
  <c r="G32" i="27"/>
  <c r="J32" i="27"/>
  <c r="I31" i="27"/>
  <c r="H31" i="27"/>
  <c r="G31" i="27"/>
  <c r="J31" i="27"/>
  <c r="I30" i="27"/>
  <c r="H30" i="27"/>
  <c r="G30" i="27"/>
  <c r="J30" i="27"/>
  <c r="J29" i="27"/>
  <c r="I29" i="27"/>
  <c r="H29" i="27"/>
  <c r="G29" i="27"/>
  <c r="I28" i="27"/>
  <c r="H28" i="27"/>
  <c r="G28" i="27"/>
  <c r="J28" i="27"/>
  <c r="I27" i="27"/>
  <c r="H27" i="27"/>
  <c r="G27" i="27"/>
  <c r="J27" i="27"/>
  <c r="I26" i="27"/>
  <c r="H26" i="27"/>
  <c r="G26" i="27"/>
  <c r="J26" i="27"/>
  <c r="I25" i="27"/>
  <c r="H25" i="27"/>
  <c r="G25" i="27"/>
  <c r="J25" i="27"/>
  <c r="I24" i="27"/>
  <c r="H24" i="27"/>
  <c r="G24" i="27"/>
  <c r="J24" i="27"/>
  <c r="I23" i="27"/>
  <c r="H23" i="27"/>
  <c r="G23" i="27"/>
  <c r="J23" i="27"/>
  <c r="I22" i="27"/>
  <c r="H22" i="27"/>
  <c r="G22" i="27"/>
  <c r="J22" i="27"/>
  <c r="I21" i="27"/>
  <c r="H21" i="27"/>
  <c r="G21" i="27"/>
  <c r="J21" i="27"/>
  <c r="J20" i="27"/>
  <c r="I20" i="27"/>
  <c r="H20" i="27"/>
  <c r="G20" i="27"/>
  <c r="I19" i="27"/>
  <c r="H19" i="27"/>
  <c r="G19" i="27"/>
  <c r="J19" i="27"/>
  <c r="I18" i="27"/>
  <c r="H18" i="27"/>
  <c r="G18" i="27"/>
  <c r="J18" i="27"/>
  <c r="I17" i="27"/>
  <c r="H17" i="27"/>
  <c r="G17" i="27"/>
  <c r="J17" i="27"/>
  <c r="I16" i="27"/>
  <c r="H16" i="27"/>
  <c r="G16" i="27"/>
  <c r="J16" i="27"/>
  <c r="J15" i="27"/>
  <c r="I15" i="27"/>
  <c r="H15" i="27"/>
  <c r="G15" i="27"/>
  <c r="I14" i="27"/>
  <c r="H14" i="27"/>
  <c r="G14" i="27"/>
  <c r="J14" i="27"/>
  <c r="I13" i="27"/>
  <c r="H13" i="27"/>
  <c r="G13" i="27"/>
  <c r="J13" i="27"/>
  <c r="I12" i="27"/>
  <c r="H12" i="27"/>
  <c r="G12" i="27"/>
  <c r="J12" i="27"/>
  <c r="I11" i="27"/>
  <c r="H11" i="27"/>
  <c r="G11" i="27"/>
  <c r="J11" i="27"/>
  <c r="J10" i="27"/>
  <c r="I10" i="27"/>
  <c r="H10" i="27"/>
  <c r="G10" i="27"/>
  <c r="I9" i="27"/>
  <c r="H9" i="27"/>
  <c r="G9" i="27"/>
  <c r="J9" i="27"/>
  <c r="I8" i="27"/>
  <c r="H8" i="27"/>
  <c r="G8" i="27"/>
  <c r="J8" i="27"/>
  <c r="I7" i="27"/>
  <c r="H7" i="27"/>
  <c r="G7" i="27"/>
  <c r="J7" i="27"/>
  <c r="I6" i="27"/>
  <c r="H6" i="27"/>
  <c r="G6" i="27"/>
  <c r="J6" i="27"/>
  <c r="J5" i="27"/>
  <c r="I5" i="27"/>
  <c r="H5" i="27"/>
  <c r="G5" i="27"/>
  <c r="I4" i="27"/>
  <c r="H4" i="27"/>
  <c r="G4" i="27"/>
  <c r="J4" i="27"/>
  <c r="I3" i="27"/>
  <c r="H3" i="27"/>
  <c r="G3" i="27"/>
  <c r="J3" i="27"/>
  <c r="I48" i="26"/>
  <c r="H48" i="26"/>
  <c r="G48" i="26"/>
  <c r="F48" i="26"/>
  <c r="J48" i="26" s="1"/>
  <c r="I47" i="26"/>
  <c r="H47" i="26"/>
  <c r="G47" i="26"/>
  <c r="F47" i="26"/>
  <c r="J47" i="26" s="1"/>
  <c r="I46" i="26"/>
  <c r="H46" i="26"/>
  <c r="G46" i="26"/>
  <c r="F46" i="26"/>
  <c r="J46" i="26" s="1"/>
  <c r="I45" i="26"/>
  <c r="H45" i="26"/>
  <c r="G45" i="26"/>
  <c r="F45" i="26"/>
  <c r="J45" i="26" s="1"/>
  <c r="J44" i="26"/>
  <c r="I44" i="26"/>
  <c r="H44" i="26"/>
  <c r="G44" i="26"/>
  <c r="F44" i="26"/>
  <c r="I43" i="26"/>
  <c r="H43" i="26"/>
  <c r="G43" i="26"/>
  <c r="F43" i="26"/>
  <c r="J43" i="26" s="1"/>
  <c r="I42" i="26"/>
  <c r="H42" i="26"/>
  <c r="G42" i="26"/>
  <c r="F42" i="26"/>
  <c r="J42" i="26" s="1"/>
  <c r="I41" i="26"/>
  <c r="H41" i="26"/>
  <c r="G41" i="26"/>
  <c r="F41" i="26"/>
  <c r="J41" i="26" s="1"/>
  <c r="I40" i="26"/>
  <c r="H40" i="26"/>
  <c r="G40" i="26"/>
  <c r="F40" i="26"/>
  <c r="J40" i="26" s="1"/>
  <c r="J39" i="26"/>
  <c r="I39" i="26"/>
  <c r="H39" i="26"/>
  <c r="G39" i="26"/>
  <c r="F39" i="26"/>
  <c r="I38" i="26"/>
  <c r="H38" i="26"/>
  <c r="G38" i="26"/>
  <c r="F38" i="26"/>
  <c r="J38" i="26" s="1"/>
  <c r="I37" i="26"/>
  <c r="H37" i="26"/>
  <c r="G37" i="26"/>
  <c r="F37" i="26"/>
  <c r="J37" i="26" s="1"/>
  <c r="I36" i="26"/>
  <c r="H36" i="26"/>
  <c r="G36" i="26"/>
  <c r="F36" i="26"/>
  <c r="J36" i="26" s="1"/>
  <c r="I35" i="26"/>
  <c r="H35" i="26"/>
  <c r="G35" i="26"/>
  <c r="F35" i="26"/>
  <c r="J35" i="26" s="1"/>
  <c r="J34" i="26"/>
  <c r="I34" i="26"/>
  <c r="H34" i="26"/>
  <c r="G34" i="26"/>
  <c r="F34" i="26"/>
  <c r="I33" i="26"/>
  <c r="H33" i="26"/>
  <c r="G33" i="26"/>
  <c r="F33" i="26"/>
  <c r="J33" i="26" s="1"/>
  <c r="I32" i="26"/>
  <c r="H32" i="26"/>
  <c r="G32" i="26"/>
  <c r="F32" i="26"/>
  <c r="J32" i="26" s="1"/>
  <c r="I31" i="26"/>
  <c r="H31" i="26"/>
  <c r="G31" i="26"/>
  <c r="F31" i="26"/>
  <c r="J31" i="26" s="1"/>
  <c r="I30" i="26"/>
  <c r="H30" i="26"/>
  <c r="G30" i="26"/>
  <c r="F30" i="26"/>
  <c r="J30" i="26" s="1"/>
  <c r="J29" i="26"/>
  <c r="I29" i="26"/>
  <c r="H29" i="26"/>
  <c r="G29" i="26"/>
  <c r="F29" i="26"/>
  <c r="I28" i="26"/>
  <c r="H28" i="26"/>
  <c r="G28" i="26"/>
  <c r="F28" i="26"/>
  <c r="J28" i="26" s="1"/>
  <c r="I27" i="26"/>
  <c r="H27" i="26"/>
  <c r="G27" i="26"/>
  <c r="F27" i="26"/>
  <c r="J27" i="26" s="1"/>
  <c r="I26" i="26"/>
  <c r="H26" i="26"/>
  <c r="G26" i="26"/>
  <c r="F26" i="26"/>
  <c r="J26" i="26" s="1"/>
  <c r="I25" i="26"/>
  <c r="H25" i="26"/>
  <c r="G25" i="26"/>
  <c r="F25" i="26"/>
  <c r="J25" i="26" s="1"/>
  <c r="I24" i="26"/>
  <c r="H24" i="26"/>
  <c r="G24" i="26"/>
  <c r="F24" i="26"/>
  <c r="J24" i="26" s="1"/>
  <c r="I23" i="26"/>
  <c r="H23" i="26"/>
  <c r="G23" i="26"/>
  <c r="F23" i="26"/>
  <c r="J23" i="26" s="1"/>
  <c r="I22" i="26"/>
  <c r="H22" i="26"/>
  <c r="G22" i="26"/>
  <c r="F22" i="26"/>
  <c r="J22" i="26" s="1"/>
  <c r="I21" i="26"/>
  <c r="H21" i="26"/>
  <c r="G21" i="26"/>
  <c r="F21" i="26"/>
  <c r="J21" i="26" s="1"/>
  <c r="J20" i="26"/>
  <c r="I20" i="26"/>
  <c r="H20" i="26"/>
  <c r="G20" i="26"/>
  <c r="F20" i="26"/>
  <c r="I19" i="26"/>
  <c r="H19" i="26"/>
  <c r="G19" i="26"/>
  <c r="F19" i="26"/>
  <c r="J19" i="26" s="1"/>
  <c r="I18" i="26"/>
  <c r="H18" i="26"/>
  <c r="G18" i="26"/>
  <c r="F18" i="26"/>
  <c r="J18" i="26" s="1"/>
  <c r="I17" i="26"/>
  <c r="H17" i="26"/>
  <c r="G17" i="26"/>
  <c r="F17" i="26"/>
  <c r="J17" i="26" s="1"/>
  <c r="I16" i="26"/>
  <c r="H16" i="26"/>
  <c r="G16" i="26"/>
  <c r="F16" i="26"/>
  <c r="J16" i="26" s="1"/>
  <c r="J15" i="26"/>
  <c r="I15" i="26"/>
  <c r="H15" i="26"/>
  <c r="G15" i="26"/>
  <c r="F15" i="26"/>
  <c r="I14" i="26"/>
  <c r="H14" i="26"/>
  <c r="G14" i="26"/>
  <c r="F14" i="26"/>
  <c r="J14" i="26" s="1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J11" i="26" s="1"/>
  <c r="J10" i="26"/>
  <c r="I10" i="26"/>
  <c r="H10" i="26"/>
  <c r="G10" i="26"/>
  <c r="F10" i="26"/>
  <c r="I9" i="26"/>
  <c r="H9" i="26"/>
  <c r="G9" i="26"/>
  <c r="F9" i="26"/>
  <c r="J9" i="26" s="1"/>
  <c r="I8" i="26"/>
  <c r="H8" i="26"/>
  <c r="G8" i="26"/>
  <c r="F8" i="26"/>
  <c r="J8" i="26" s="1"/>
  <c r="I7" i="26"/>
  <c r="H7" i="26"/>
  <c r="G7" i="26"/>
  <c r="F7" i="26"/>
  <c r="J7" i="26" s="1"/>
  <c r="I6" i="26"/>
  <c r="H6" i="26"/>
  <c r="G6" i="26"/>
  <c r="F6" i="26"/>
  <c r="J6" i="26" s="1"/>
  <c r="J5" i="26"/>
  <c r="I5" i="26"/>
  <c r="H5" i="26"/>
  <c r="G5" i="26"/>
  <c r="F5" i="26"/>
  <c r="I4" i="26"/>
  <c r="H4" i="26"/>
  <c r="G4" i="26"/>
  <c r="F4" i="26"/>
  <c r="J4" i="26" s="1"/>
  <c r="I3" i="26"/>
  <c r="H3" i="26"/>
  <c r="G3" i="26"/>
  <c r="F3" i="26"/>
  <c r="J3" i="26" s="1"/>
  <c r="I65" i="25"/>
  <c r="H65" i="25"/>
  <c r="G65" i="25"/>
  <c r="F65" i="25"/>
  <c r="J65" i="25" s="1"/>
  <c r="I64" i="25"/>
  <c r="H64" i="25"/>
  <c r="G64" i="25"/>
  <c r="F64" i="25"/>
  <c r="J64" i="25" s="1"/>
  <c r="I63" i="25"/>
  <c r="H63" i="25"/>
  <c r="G63" i="25"/>
  <c r="F63" i="25"/>
  <c r="J63" i="25" s="1"/>
  <c r="I62" i="25"/>
  <c r="H62" i="25"/>
  <c r="G62" i="25"/>
  <c r="F62" i="25"/>
  <c r="J62" i="25" s="1"/>
  <c r="J61" i="25"/>
  <c r="I61" i="25"/>
  <c r="H61" i="25"/>
  <c r="G61" i="25"/>
  <c r="F61" i="25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J58" i="25" s="1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J55" i="25" s="1"/>
  <c r="I54" i="25"/>
  <c r="H54" i="25"/>
  <c r="G54" i="25"/>
  <c r="F54" i="25"/>
  <c r="J54" i="25" s="1"/>
  <c r="I53" i="25"/>
  <c r="H53" i="25"/>
  <c r="G53" i="25"/>
  <c r="F53" i="25"/>
  <c r="J53" i="25" s="1"/>
  <c r="I52" i="25"/>
  <c r="H52" i="25"/>
  <c r="G52" i="25"/>
  <c r="F52" i="25"/>
  <c r="J52" i="25" s="1"/>
  <c r="J51" i="25"/>
  <c r="I51" i="25"/>
  <c r="H51" i="25"/>
  <c r="G51" i="25"/>
  <c r="F51" i="25"/>
  <c r="I50" i="25"/>
  <c r="H50" i="25"/>
  <c r="G50" i="25"/>
  <c r="F50" i="25"/>
  <c r="J50" i="25" s="1"/>
  <c r="I49" i="25"/>
  <c r="H49" i="25"/>
  <c r="G49" i="25"/>
  <c r="F49" i="25"/>
  <c r="J49" i="25" s="1"/>
  <c r="I48" i="25"/>
  <c r="H48" i="25"/>
  <c r="G48" i="25"/>
  <c r="F48" i="25"/>
  <c r="J48" i="25" s="1"/>
  <c r="I47" i="25"/>
  <c r="H47" i="25"/>
  <c r="G47" i="25"/>
  <c r="F47" i="25"/>
  <c r="J47" i="25" s="1"/>
  <c r="J46" i="25"/>
  <c r="I46" i="25"/>
  <c r="H46" i="25"/>
  <c r="G46" i="25"/>
  <c r="F46" i="25"/>
  <c r="I45" i="25"/>
  <c r="H45" i="25"/>
  <c r="G45" i="25"/>
  <c r="F45" i="25"/>
  <c r="J45" i="25" s="1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J42" i="25" s="1"/>
  <c r="I41" i="25"/>
  <c r="H41" i="25"/>
  <c r="G41" i="25"/>
  <c r="F41" i="25"/>
  <c r="J41" i="25" s="1"/>
  <c r="I40" i="25"/>
  <c r="H40" i="25"/>
  <c r="G40" i="25"/>
  <c r="F40" i="25"/>
  <c r="J40" i="25" s="1"/>
  <c r="I39" i="25"/>
  <c r="H39" i="25"/>
  <c r="G39" i="25"/>
  <c r="F39" i="25"/>
  <c r="J39" i="25" s="1"/>
  <c r="I38" i="25"/>
  <c r="H38" i="25"/>
  <c r="G38" i="25"/>
  <c r="F38" i="25"/>
  <c r="J38" i="25" s="1"/>
  <c r="J37" i="25"/>
  <c r="I37" i="25"/>
  <c r="H37" i="25"/>
  <c r="G37" i="25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J34" i="25" s="1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F31" i="25"/>
  <c r="J31" i="25" s="1"/>
  <c r="I30" i="25"/>
  <c r="H30" i="25"/>
  <c r="G30" i="25"/>
  <c r="F30" i="25"/>
  <c r="J30" i="25" s="1"/>
  <c r="I29" i="25"/>
  <c r="H29" i="25"/>
  <c r="G29" i="25"/>
  <c r="F29" i="25"/>
  <c r="J29" i="25" s="1"/>
  <c r="I28" i="25"/>
  <c r="H28" i="25"/>
  <c r="G28" i="25"/>
  <c r="F28" i="25"/>
  <c r="J28" i="25" s="1"/>
  <c r="J27" i="25"/>
  <c r="I27" i="25"/>
  <c r="H27" i="25"/>
  <c r="G27" i="25"/>
  <c r="F27" i="25"/>
  <c r="I26" i="25"/>
  <c r="H26" i="25"/>
  <c r="G26" i="25"/>
  <c r="F26" i="25"/>
  <c r="J26" i="25" s="1"/>
  <c r="I25" i="25"/>
  <c r="H25" i="25"/>
  <c r="G25" i="25"/>
  <c r="F25" i="25"/>
  <c r="J25" i="25" s="1"/>
  <c r="I24" i="25"/>
  <c r="H24" i="25"/>
  <c r="G24" i="25"/>
  <c r="F24" i="25"/>
  <c r="J24" i="25" s="1"/>
  <c r="I23" i="25"/>
  <c r="H23" i="25"/>
  <c r="G23" i="25"/>
  <c r="F23" i="25"/>
  <c r="J23" i="25" s="1"/>
  <c r="J22" i="25"/>
  <c r="I22" i="25"/>
  <c r="H22" i="25"/>
  <c r="G22" i="25"/>
  <c r="F22" i="25"/>
  <c r="I21" i="25"/>
  <c r="H21" i="25"/>
  <c r="G21" i="25"/>
  <c r="F21" i="25"/>
  <c r="J21" i="25" s="1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J18" i="25" s="1"/>
  <c r="I17" i="25"/>
  <c r="H17" i="25"/>
  <c r="G17" i="25"/>
  <c r="F17" i="25"/>
  <c r="J17" i="25" s="1"/>
  <c r="I16" i="25"/>
  <c r="H16" i="25"/>
  <c r="G16" i="25"/>
  <c r="F16" i="25"/>
  <c r="J16" i="25" s="1"/>
  <c r="I15" i="25"/>
  <c r="H15" i="25"/>
  <c r="G15" i="25"/>
  <c r="F15" i="25"/>
  <c r="J15" i="25" s="1"/>
  <c r="I14" i="25"/>
  <c r="H14" i="25"/>
  <c r="G14" i="25"/>
  <c r="F14" i="25"/>
  <c r="J14" i="25" s="1"/>
  <c r="J13" i="25"/>
  <c r="I13" i="25"/>
  <c r="H13" i="25"/>
  <c r="G13" i="25"/>
  <c r="F13" i="25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J10" i="25" s="1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J7" i="25" s="1"/>
  <c r="I6" i="25"/>
  <c r="H6" i="25"/>
  <c r="G6" i="25"/>
  <c r="F6" i="25"/>
  <c r="J6" i="25" s="1"/>
  <c r="I5" i="25"/>
  <c r="H5" i="25"/>
  <c r="G5" i="25"/>
  <c r="F5" i="25"/>
  <c r="J5" i="25" s="1"/>
  <c r="I4" i="25"/>
  <c r="H4" i="25"/>
  <c r="G4" i="25"/>
  <c r="F4" i="25"/>
  <c r="J4" i="25" s="1"/>
  <c r="J3" i="25"/>
  <c r="I3" i="25"/>
  <c r="H3" i="25"/>
  <c r="G3" i="25"/>
  <c r="F3" i="25"/>
  <c r="F74" i="24"/>
  <c r="E74" i="24"/>
  <c r="F73" i="24"/>
  <c r="E73" i="24"/>
  <c r="E61" i="24"/>
  <c r="E60" i="24"/>
  <c r="E59" i="24"/>
  <c r="F58" i="24"/>
  <c r="E58" i="24"/>
  <c r="F57" i="24"/>
  <c r="E57" i="24"/>
  <c r="F56" i="24"/>
  <c r="E56" i="24"/>
  <c r="F55" i="24"/>
  <c r="E55" i="24"/>
  <c r="F54" i="24"/>
  <c r="E54" i="24"/>
  <c r="I54" i="24" s="1"/>
  <c r="F53" i="24"/>
  <c r="J53" i="24" s="1"/>
  <c r="E53" i="24"/>
  <c r="I53" i="24" s="1"/>
  <c r="F52" i="24"/>
  <c r="J52" i="24" s="1"/>
  <c r="E52" i="24"/>
  <c r="I52" i="24" s="1"/>
  <c r="F51" i="24"/>
  <c r="J51" i="24" s="1"/>
  <c r="E51" i="24"/>
  <c r="I51" i="24" s="1"/>
  <c r="F50" i="24"/>
  <c r="J50" i="24" s="1"/>
  <c r="E50" i="24"/>
  <c r="F49" i="24"/>
  <c r="E49" i="24"/>
  <c r="F48" i="24"/>
  <c r="E48" i="24"/>
  <c r="F47" i="24"/>
  <c r="E47" i="24"/>
  <c r="F46" i="24"/>
  <c r="E46" i="24"/>
  <c r="I46" i="24" s="1"/>
  <c r="F45" i="24"/>
  <c r="J45" i="24" s="1"/>
  <c r="E45" i="24"/>
  <c r="I45" i="24" s="1"/>
  <c r="F44" i="24"/>
  <c r="J44" i="24" s="1"/>
  <c r="E44" i="24"/>
  <c r="I44" i="24" s="1"/>
  <c r="F43" i="24"/>
  <c r="J43" i="24" s="1"/>
  <c r="E43" i="24"/>
  <c r="I43" i="24" s="1"/>
  <c r="F42" i="24"/>
  <c r="E42" i="24"/>
  <c r="I42" i="24" s="1"/>
  <c r="F41" i="24"/>
  <c r="J41" i="24" s="1"/>
  <c r="E41" i="24"/>
  <c r="I41" i="24" s="1"/>
  <c r="E40" i="24"/>
  <c r="E39" i="24"/>
  <c r="E38" i="24"/>
  <c r="I38" i="24" s="1"/>
  <c r="E25" i="24"/>
  <c r="E24" i="24"/>
  <c r="I24" i="24" s="1"/>
  <c r="E23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J16" i="24" s="1"/>
  <c r="E16" i="24"/>
  <c r="I16" i="24" s="1"/>
  <c r="F15" i="24"/>
  <c r="J15" i="24" s="1"/>
  <c r="E15" i="24"/>
  <c r="I15" i="24" s="1"/>
  <c r="F14" i="24"/>
  <c r="J14" i="24" s="1"/>
  <c r="E14" i="24"/>
  <c r="I14" i="24" s="1"/>
  <c r="F13" i="24"/>
  <c r="J13" i="24" s="1"/>
  <c r="E13" i="24"/>
  <c r="I13" i="24" s="1"/>
  <c r="F12" i="24"/>
  <c r="J12" i="24" s="1"/>
  <c r="E12" i="24"/>
  <c r="I12" i="24" s="1"/>
  <c r="F11" i="24"/>
  <c r="J11" i="24" s="1"/>
  <c r="E11" i="24"/>
  <c r="I11" i="24" s="1"/>
  <c r="F10" i="24"/>
  <c r="E10" i="24"/>
  <c r="F9" i="24"/>
  <c r="E9" i="24"/>
  <c r="F8" i="24"/>
  <c r="J8" i="24" s="1"/>
  <c r="E8" i="24"/>
  <c r="F7" i="24"/>
  <c r="E7" i="24"/>
  <c r="F6" i="24"/>
  <c r="E6" i="24"/>
  <c r="F5" i="24"/>
  <c r="E5" i="24"/>
  <c r="F4" i="24"/>
  <c r="E4" i="24"/>
  <c r="F3" i="24"/>
  <c r="E3" i="24"/>
  <c r="G72" i="24"/>
  <c r="J72" i="24"/>
  <c r="I72" i="24"/>
  <c r="G71" i="24"/>
  <c r="J71" i="24"/>
  <c r="I71" i="24"/>
  <c r="G70" i="24"/>
  <c r="J70" i="24"/>
  <c r="I70" i="24"/>
  <c r="G69" i="24"/>
  <c r="J69" i="24"/>
  <c r="I69" i="24"/>
  <c r="G68" i="24"/>
  <c r="J68" i="24"/>
  <c r="I68" i="24"/>
  <c r="G67" i="24"/>
  <c r="J67" i="24"/>
  <c r="I67" i="24"/>
  <c r="G66" i="24"/>
  <c r="J66" i="24"/>
  <c r="I66" i="24"/>
  <c r="G65" i="24"/>
  <c r="J65" i="24"/>
  <c r="I65" i="24"/>
  <c r="G64" i="24"/>
  <c r="J64" i="24"/>
  <c r="I64" i="24"/>
  <c r="G63" i="24"/>
  <c r="J63" i="24"/>
  <c r="I63" i="24"/>
  <c r="G62" i="24"/>
  <c r="J62" i="24"/>
  <c r="I62" i="24"/>
  <c r="G61" i="24"/>
  <c r="J61" i="24"/>
  <c r="I61" i="24"/>
  <c r="G60" i="24"/>
  <c r="J60" i="24"/>
  <c r="I60" i="24"/>
  <c r="G59" i="24"/>
  <c r="J59" i="24"/>
  <c r="I59" i="24"/>
  <c r="G58" i="24"/>
  <c r="J58" i="24"/>
  <c r="I58" i="24"/>
  <c r="G57" i="24"/>
  <c r="J57" i="24"/>
  <c r="I57" i="24"/>
  <c r="G56" i="24"/>
  <c r="J56" i="24"/>
  <c r="I56" i="24"/>
  <c r="G55" i="24"/>
  <c r="J55" i="24"/>
  <c r="I55" i="24"/>
  <c r="G54" i="24"/>
  <c r="J54" i="24"/>
  <c r="G53" i="24"/>
  <c r="G52" i="24"/>
  <c r="G51" i="24"/>
  <c r="G50" i="24"/>
  <c r="I50" i="24"/>
  <c r="G49" i="24"/>
  <c r="J49" i="24"/>
  <c r="I49" i="24"/>
  <c r="G48" i="24"/>
  <c r="J48" i="24"/>
  <c r="I48" i="24"/>
  <c r="G47" i="24"/>
  <c r="J47" i="24"/>
  <c r="I47" i="24"/>
  <c r="G46" i="24"/>
  <c r="J46" i="24"/>
  <c r="G45" i="24"/>
  <c r="G44" i="24"/>
  <c r="G43" i="24"/>
  <c r="G42" i="24"/>
  <c r="J42" i="24"/>
  <c r="G41" i="24"/>
  <c r="H41" i="24"/>
  <c r="G40" i="24"/>
  <c r="J40" i="24"/>
  <c r="I40" i="24"/>
  <c r="G39" i="24"/>
  <c r="J39" i="24"/>
  <c r="I39" i="24"/>
  <c r="G38" i="24"/>
  <c r="J38" i="24"/>
  <c r="I37" i="24"/>
  <c r="G37" i="24"/>
  <c r="J37" i="24"/>
  <c r="H37" i="24"/>
  <c r="G36" i="24"/>
  <c r="J36" i="24"/>
  <c r="I36" i="24"/>
  <c r="G35" i="24"/>
  <c r="J35" i="24"/>
  <c r="I35" i="24"/>
  <c r="G34" i="24"/>
  <c r="J34" i="24"/>
  <c r="I34" i="24"/>
  <c r="I33" i="24"/>
  <c r="G33" i="24"/>
  <c r="J33" i="24"/>
  <c r="H33" i="24"/>
  <c r="G32" i="24"/>
  <c r="J32" i="24"/>
  <c r="I32" i="24"/>
  <c r="G31" i="24"/>
  <c r="J31" i="24"/>
  <c r="I31" i="24"/>
  <c r="G30" i="24"/>
  <c r="J30" i="24"/>
  <c r="I30" i="24"/>
  <c r="I29" i="24"/>
  <c r="G29" i="24"/>
  <c r="J29" i="24"/>
  <c r="H29" i="24"/>
  <c r="G28" i="24"/>
  <c r="J28" i="24"/>
  <c r="I28" i="24"/>
  <c r="G27" i="24"/>
  <c r="J27" i="24"/>
  <c r="I27" i="24"/>
  <c r="G26" i="24"/>
  <c r="J26" i="24"/>
  <c r="I26" i="24"/>
  <c r="I25" i="24"/>
  <c r="G25" i="24"/>
  <c r="J25" i="24"/>
  <c r="H25" i="24"/>
  <c r="G24" i="24"/>
  <c r="J24" i="24"/>
  <c r="G23" i="24"/>
  <c r="J23" i="24"/>
  <c r="I23" i="24"/>
  <c r="G22" i="24"/>
  <c r="J22" i="24"/>
  <c r="I22" i="24"/>
  <c r="I21" i="24"/>
  <c r="G21" i="24"/>
  <c r="J21" i="24"/>
  <c r="H21" i="24"/>
  <c r="G20" i="24"/>
  <c r="J20" i="24"/>
  <c r="I20" i="24"/>
  <c r="G19" i="24"/>
  <c r="J19" i="24"/>
  <c r="I19" i="24"/>
  <c r="G18" i="24"/>
  <c r="J18" i="24"/>
  <c r="I18" i="24"/>
  <c r="I17" i="24"/>
  <c r="H17" i="24"/>
  <c r="G17" i="24"/>
  <c r="J17" i="24"/>
  <c r="G16" i="24"/>
  <c r="G15" i="24"/>
  <c r="G14" i="24"/>
  <c r="G13" i="24"/>
  <c r="G12" i="24"/>
  <c r="G11" i="24"/>
  <c r="G10" i="24"/>
  <c r="J10" i="24"/>
  <c r="I10" i="24"/>
  <c r="I9" i="24"/>
  <c r="H9" i="24"/>
  <c r="G9" i="24"/>
  <c r="J9" i="24"/>
  <c r="G8" i="24"/>
  <c r="I8" i="24"/>
  <c r="G7" i="24"/>
  <c r="J7" i="24"/>
  <c r="I7" i="24"/>
  <c r="G6" i="24"/>
  <c r="J6" i="24"/>
  <c r="I6" i="24"/>
  <c r="I5" i="24"/>
  <c r="H5" i="24"/>
  <c r="G5" i="24"/>
  <c r="J5" i="24"/>
  <c r="G4" i="24"/>
  <c r="J4" i="24"/>
  <c r="I4" i="24"/>
  <c r="G3" i="24"/>
  <c r="J3" i="24"/>
  <c r="I3" i="24"/>
  <c r="F58" i="23"/>
  <c r="E58" i="23"/>
  <c r="F57" i="23"/>
  <c r="E57" i="23"/>
  <c r="F56" i="23"/>
  <c r="J56" i="23" s="1"/>
  <c r="E56" i="23"/>
  <c r="I56" i="23" s="1"/>
  <c r="F55" i="23"/>
  <c r="J55" i="23" s="1"/>
  <c r="E55" i="23"/>
  <c r="I55" i="23" s="1"/>
  <c r="F54" i="23"/>
  <c r="J54" i="23" s="1"/>
  <c r="E54" i="23"/>
  <c r="I54" i="23" s="1"/>
  <c r="F53" i="23"/>
  <c r="E53" i="23"/>
  <c r="I53" i="23" s="1"/>
  <c r="F52" i="23"/>
  <c r="J52" i="23" s="1"/>
  <c r="E52" i="23"/>
  <c r="F51" i="23"/>
  <c r="E51" i="23"/>
  <c r="F50" i="23"/>
  <c r="E50" i="23"/>
  <c r="F49" i="23"/>
  <c r="J49" i="23" s="1"/>
  <c r="E49" i="23"/>
  <c r="F48" i="23"/>
  <c r="J48" i="23" s="1"/>
  <c r="E48" i="23"/>
  <c r="I48" i="23" s="1"/>
  <c r="F47" i="23"/>
  <c r="J47" i="23" s="1"/>
  <c r="E47" i="23"/>
  <c r="I47" i="23" s="1"/>
  <c r="F46" i="23"/>
  <c r="E46" i="23"/>
  <c r="F45" i="23"/>
  <c r="E45" i="23"/>
  <c r="F44" i="23"/>
  <c r="E44" i="23"/>
  <c r="F43" i="23"/>
  <c r="E43" i="23"/>
  <c r="F42" i="23"/>
  <c r="E42" i="23"/>
  <c r="F41" i="23"/>
  <c r="J41" i="23" s="1"/>
  <c r="E41" i="23"/>
  <c r="H41" i="23" s="1"/>
  <c r="F40" i="23"/>
  <c r="J40" i="23" s="1"/>
  <c r="E40" i="23"/>
  <c r="I40" i="23" s="1"/>
  <c r="F39" i="23"/>
  <c r="J39" i="23" s="1"/>
  <c r="E39" i="23"/>
  <c r="I39" i="23" s="1"/>
  <c r="F38" i="23"/>
  <c r="J38" i="23" s="1"/>
  <c r="E38" i="23"/>
  <c r="I38" i="23" s="1"/>
  <c r="F37" i="23"/>
  <c r="E37" i="23"/>
  <c r="I37" i="23" s="1"/>
  <c r="F36" i="23"/>
  <c r="J36" i="23" s="1"/>
  <c r="E36" i="23"/>
  <c r="I36" i="23" s="1"/>
  <c r="F35" i="23"/>
  <c r="E35" i="23"/>
  <c r="I35" i="23" s="1"/>
  <c r="F34" i="23"/>
  <c r="E34" i="23"/>
  <c r="F33" i="23"/>
  <c r="E33" i="23"/>
  <c r="I33" i="23" s="1"/>
  <c r="F32" i="23"/>
  <c r="E32" i="23"/>
  <c r="F31" i="23"/>
  <c r="E31" i="23"/>
  <c r="F30" i="23"/>
  <c r="E30" i="23"/>
  <c r="F29" i="23"/>
  <c r="E29" i="23"/>
  <c r="F28" i="23"/>
  <c r="E28" i="23"/>
  <c r="F27" i="23"/>
  <c r="E27" i="23"/>
  <c r="F26" i="23"/>
  <c r="J26" i="23" s="1"/>
  <c r="E26" i="23"/>
  <c r="I26" i="23" s="1"/>
  <c r="F25" i="23"/>
  <c r="J25" i="23" s="1"/>
  <c r="E25" i="23"/>
  <c r="I25" i="23" s="1"/>
  <c r="F24" i="23"/>
  <c r="J24" i="23" s="1"/>
  <c r="E24" i="23"/>
  <c r="I24" i="23" s="1"/>
  <c r="F23" i="23"/>
  <c r="J23" i="23" s="1"/>
  <c r="E23" i="23"/>
  <c r="I23" i="23" s="1"/>
  <c r="F22" i="23"/>
  <c r="E22" i="23"/>
  <c r="F21" i="23"/>
  <c r="E21" i="23"/>
  <c r="F20" i="23"/>
  <c r="E20" i="23"/>
  <c r="F19" i="23"/>
  <c r="J19" i="23" s="1"/>
  <c r="E19" i="23"/>
  <c r="I19" i="23" s="1"/>
  <c r="F18" i="23"/>
  <c r="J18" i="23" s="1"/>
  <c r="E18" i="23"/>
  <c r="I18" i="23" s="1"/>
  <c r="F17" i="23"/>
  <c r="J17" i="23" s="1"/>
  <c r="E17" i="23"/>
  <c r="I17" i="23" s="1"/>
  <c r="F16" i="23"/>
  <c r="J16" i="23" s="1"/>
  <c r="E16" i="23"/>
  <c r="F15" i="23"/>
  <c r="E15" i="23"/>
  <c r="F14" i="23"/>
  <c r="E14" i="23"/>
  <c r="F13" i="23"/>
  <c r="E13" i="23"/>
  <c r="F12" i="23"/>
  <c r="E12" i="23"/>
  <c r="I12" i="23" s="1"/>
  <c r="F11" i="23"/>
  <c r="J11" i="23" s="1"/>
  <c r="E11" i="23"/>
  <c r="I11" i="23" s="1"/>
  <c r="F10" i="23"/>
  <c r="E10" i="23"/>
  <c r="F9" i="23"/>
  <c r="E9" i="23"/>
  <c r="F8" i="23"/>
  <c r="E8" i="23"/>
  <c r="F7" i="23"/>
  <c r="E7" i="23"/>
  <c r="F6" i="23"/>
  <c r="E6" i="23"/>
  <c r="F5" i="23"/>
  <c r="E5" i="23"/>
  <c r="F4" i="23"/>
  <c r="J4" i="23" s="1"/>
  <c r="E4" i="23"/>
  <c r="I4" i="23" s="1"/>
  <c r="F3" i="23"/>
  <c r="J3" i="23" s="1"/>
  <c r="E3" i="23"/>
  <c r="I3" i="23" s="1"/>
  <c r="G72" i="23"/>
  <c r="F72" i="23"/>
  <c r="J72" i="23" s="1"/>
  <c r="E72" i="23"/>
  <c r="I72" i="23" s="1"/>
  <c r="G71" i="23"/>
  <c r="F71" i="23"/>
  <c r="J71" i="23" s="1"/>
  <c r="E71" i="23"/>
  <c r="I71" i="23" s="1"/>
  <c r="G70" i="23"/>
  <c r="F70" i="23"/>
  <c r="J70" i="23" s="1"/>
  <c r="E70" i="23"/>
  <c r="I70" i="23" s="1"/>
  <c r="I69" i="23"/>
  <c r="H69" i="23"/>
  <c r="G69" i="23"/>
  <c r="F69" i="23"/>
  <c r="J69" i="23" s="1"/>
  <c r="E69" i="23"/>
  <c r="G68" i="23"/>
  <c r="F68" i="23"/>
  <c r="J68" i="23" s="1"/>
  <c r="E68" i="23"/>
  <c r="I68" i="23" s="1"/>
  <c r="G67" i="23"/>
  <c r="F67" i="23"/>
  <c r="J67" i="23" s="1"/>
  <c r="E67" i="23"/>
  <c r="I67" i="23" s="1"/>
  <c r="G66" i="23"/>
  <c r="F66" i="23"/>
  <c r="J66" i="23" s="1"/>
  <c r="E66" i="23"/>
  <c r="I66" i="23" s="1"/>
  <c r="I65" i="23"/>
  <c r="H65" i="23"/>
  <c r="G65" i="23"/>
  <c r="F65" i="23"/>
  <c r="J65" i="23" s="1"/>
  <c r="E65" i="23"/>
  <c r="G64" i="23"/>
  <c r="F64" i="23"/>
  <c r="J64" i="23" s="1"/>
  <c r="E64" i="23"/>
  <c r="I64" i="23" s="1"/>
  <c r="G63" i="23"/>
  <c r="F63" i="23"/>
  <c r="J63" i="23" s="1"/>
  <c r="E63" i="23"/>
  <c r="I63" i="23" s="1"/>
  <c r="G62" i="23"/>
  <c r="F62" i="23"/>
  <c r="J62" i="23" s="1"/>
  <c r="E62" i="23"/>
  <c r="I62" i="23" s="1"/>
  <c r="I61" i="23"/>
  <c r="H61" i="23"/>
  <c r="G61" i="23"/>
  <c r="F61" i="23"/>
  <c r="J61" i="23" s="1"/>
  <c r="E61" i="23"/>
  <c r="G60" i="23"/>
  <c r="F60" i="23"/>
  <c r="J60" i="23" s="1"/>
  <c r="E60" i="23"/>
  <c r="I60" i="23" s="1"/>
  <c r="G59" i="23"/>
  <c r="F59" i="23"/>
  <c r="J59" i="23" s="1"/>
  <c r="E59" i="23"/>
  <c r="I59" i="23" s="1"/>
  <c r="G58" i="23"/>
  <c r="J58" i="23"/>
  <c r="I58" i="23"/>
  <c r="I57" i="23"/>
  <c r="H57" i="23"/>
  <c r="G57" i="23"/>
  <c r="J57" i="23"/>
  <c r="G56" i="23"/>
  <c r="G55" i="23"/>
  <c r="G54" i="23"/>
  <c r="G53" i="23"/>
  <c r="J53" i="23"/>
  <c r="G52" i="23"/>
  <c r="I52" i="23"/>
  <c r="G51" i="23"/>
  <c r="J51" i="23"/>
  <c r="I51" i="23"/>
  <c r="G50" i="23"/>
  <c r="J50" i="23"/>
  <c r="I50" i="23"/>
  <c r="I49" i="23"/>
  <c r="H49" i="23"/>
  <c r="G49" i="23"/>
  <c r="G48" i="23"/>
  <c r="G47" i="23"/>
  <c r="G46" i="23"/>
  <c r="J46" i="23"/>
  <c r="I46" i="23"/>
  <c r="I45" i="23"/>
  <c r="H45" i="23"/>
  <c r="G45" i="23"/>
  <c r="J45" i="23"/>
  <c r="G44" i="23"/>
  <c r="J44" i="23"/>
  <c r="I44" i="23"/>
  <c r="G43" i="23"/>
  <c r="J43" i="23"/>
  <c r="I43" i="23"/>
  <c r="G42" i="23"/>
  <c r="J42" i="23"/>
  <c r="I42" i="23"/>
  <c r="I41" i="23"/>
  <c r="G41" i="23"/>
  <c r="G40" i="23"/>
  <c r="G39" i="23"/>
  <c r="G38" i="23"/>
  <c r="G37" i="23"/>
  <c r="J37" i="23"/>
  <c r="G36" i="23"/>
  <c r="G35" i="23"/>
  <c r="J35" i="23"/>
  <c r="G34" i="23"/>
  <c r="J34" i="23"/>
  <c r="I34" i="23"/>
  <c r="J33" i="23"/>
  <c r="H33" i="23"/>
  <c r="G33" i="23"/>
  <c r="G32" i="23"/>
  <c r="J32" i="23"/>
  <c r="I32" i="23"/>
  <c r="G31" i="23"/>
  <c r="J31" i="23"/>
  <c r="I31" i="23"/>
  <c r="G30" i="23"/>
  <c r="J30" i="23"/>
  <c r="I30" i="23"/>
  <c r="J29" i="23"/>
  <c r="I29" i="23"/>
  <c r="H29" i="23"/>
  <c r="G29" i="23"/>
  <c r="G28" i="23"/>
  <c r="J28" i="23"/>
  <c r="I28" i="23"/>
  <c r="G27" i="23"/>
  <c r="J27" i="23"/>
  <c r="I27" i="23"/>
  <c r="G26" i="23"/>
  <c r="G25" i="23"/>
  <c r="G24" i="23"/>
  <c r="G23" i="23"/>
  <c r="G22" i="23"/>
  <c r="J22" i="23"/>
  <c r="I22" i="23"/>
  <c r="J21" i="23"/>
  <c r="I21" i="23"/>
  <c r="H21" i="23"/>
  <c r="G21" i="23"/>
  <c r="G20" i="23"/>
  <c r="J20" i="23"/>
  <c r="I20" i="23"/>
  <c r="G19" i="23"/>
  <c r="G18" i="23"/>
  <c r="G17" i="23"/>
  <c r="G16" i="23"/>
  <c r="I16" i="23"/>
  <c r="G15" i="23"/>
  <c r="J15" i="23"/>
  <c r="I15" i="23"/>
  <c r="G14" i="23"/>
  <c r="J14" i="23"/>
  <c r="I14" i="23"/>
  <c r="J13" i="23"/>
  <c r="I13" i="23"/>
  <c r="H13" i="23"/>
  <c r="G13" i="23"/>
  <c r="G12" i="23"/>
  <c r="J12" i="23"/>
  <c r="G11" i="23"/>
  <c r="G10" i="23"/>
  <c r="J10" i="23"/>
  <c r="I10" i="23"/>
  <c r="J9" i="23"/>
  <c r="I9" i="23"/>
  <c r="H9" i="23"/>
  <c r="G9" i="23"/>
  <c r="G8" i="23"/>
  <c r="J8" i="23"/>
  <c r="I8" i="23"/>
  <c r="G7" i="23"/>
  <c r="J7" i="23"/>
  <c r="I7" i="23"/>
  <c r="G6" i="23"/>
  <c r="J6" i="23"/>
  <c r="I6" i="23"/>
  <c r="J5" i="23"/>
  <c r="I5" i="23"/>
  <c r="H5" i="23"/>
  <c r="G5" i="23"/>
  <c r="G4" i="23"/>
  <c r="G3" i="23"/>
  <c r="F46" i="22"/>
  <c r="E46" i="22"/>
  <c r="F45" i="22"/>
  <c r="E45" i="22"/>
  <c r="F44" i="22"/>
  <c r="J44" i="22" s="1"/>
  <c r="E44" i="22"/>
  <c r="I44" i="22" s="1"/>
  <c r="F43" i="22"/>
  <c r="J43" i="22" s="1"/>
  <c r="E43" i="22"/>
  <c r="I43" i="22" s="1"/>
  <c r="F42" i="22"/>
  <c r="E42" i="22"/>
  <c r="F41" i="22"/>
  <c r="E41" i="22"/>
  <c r="F40" i="22"/>
  <c r="E40" i="22"/>
  <c r="F39" i="22"/>
  <c r="E39" i="22"/>
  <c r="F38" i="22"/>
  <c r="J38" i="22" s="1"/>
  <c r="E38" i="22"/>
  <c r="I38" i="22" s="1"/>
  <c r="F37" i="22"/>
  <c r="J37" i="22" s="1"/>
  <c r="E37" i="22"/>
  <c r="I37" i="22" s="1"/>
  <c r="F36" i="22"/>
  <c r="J36" i="22" s="1"/>
  <c r="E36" i="22"/>
  <c r="I36" i="22" s="1"/>
  <c r="F35" i="22"/>
  <c r="J35" i="22" s="1"/>
  <c r="E35" i="22"/>
  <c r="I35" i="22" s="1"/>
  <c r="F34" i="22"/>
  <c r="E34" i="22"/>
  <c r="F33" i="22"/>
  <c r="E33" i="22"/>
  <c r="F32" i="22"/>
  <c r="J32" i="22" s="1"/>
  <c r="E32" i="22"/>
  <c r="I32" i="22" s="1"/>
  <c r="F31" i="22"/>
  <c r="J31" i="22" s="1"/>
  <c r="E31" i="22"/>
  <c r="I31" i="22" s="1"/>
  <c r="F30" i="22"/>
  <c r="E30" i="22"/>
  <c r="F29" i="22"/>
  <c r="E29" i="22"/>
  <c r="F28" i="22"/>
  <c r="E28" i="22"/>
  <c r="F27" i="22"/>
  <c r="E27" i="22"/>
  <c r="F26" i="22"/>
  <c r="J26" i="22" s="1"/>
  <c r="E26" i="22"/>
  <c r="I26" i="22" s="1"/>
  <c r="F25" i="22"/>
  <c r="J25" i="22" s="1"/>
  <c r="E25" i="22"/>
  <c r="I25" i="22" s="1"/>
  <c r="F24" i="22"/>
  <c r="J24" i="22" s="1"/>
  <c r="E24" i="22"/>
  <c r="I24" i="22" s="1"/>
  <c r="F23" i="22"/>
  <c r="J23" i="22" s="1"/>
  <c r="E23" i="22"/>
  <c r="I23" i="22" s="1"/>
  <c r="F22" i="22"/>
  <c r="E22" i="22"/>
  <c r="F21" i="22"/>
  <c r="E21" i="22"/>
  <c r="F20" i="22"/>
  <c r="J20" i="22" s="1"/>
  <c r="E20" i="22"/>
  <c r="I20" i="22" s="1"/>
  <c r="F19" i="22"/>
  <c r="J19" i="22" s="1"/>
  <c r="E19" i="22"/>
  <c r="F18" i="22"/>
  <c r="E18" i="22"/>
  <c r="F17" i="22"/>
  <c r="E17" i="22"/>
  <c r="F16" i="22"/>
  <c r="E16" i="22"/>
  <c r="F15" i="22"/>
  <c r="E15" i="22"/>
  <c r="F14" i="22"/>
  <c r="J14" i="22" s="1"/>
  <c r="E14" i="22"/>
  <c r="I14" i="22" s="1"/>
  <c r="F13" i="22"/>
  <c r="J13" i="22" s="1"/>
  <c r="E13" i="22"/>
  <c r="I13" i="22" s="1"/>
  <c r="F12" i="22"/>
  <c r="J12" i="22" s="1"/>
  <c r="E12" i="22"/>
  <c r="I12" i="22" s="1"/>
  <c r="F11" i="22"/>
  <c r="J11" i="22" s="1"/>
  <c r="E11" i="22"/>
  <c r="I11" i="22" s="1"/>
  <c r="F10" i="22"/>
  <c r="E10" i="22"/>
  <c r="F9" i="22"/>
  <c r="E9" i="22"/>
  <c r="F8" i="22"/>
  <c r="J8" i="22" s="1"/>
  <c r="E8" i="22"/>
  <c r="I8" i="22" s="1"/>
  <c r="F7" i="22"/>
  <c r="J7" i="22" s="1"/>
  <c r="E7" i="22"/>
  <c r="F6" i="22"/>
  <c r="E6" i="22"/>
  <c r="F5" i="22"/>
  <c r="E5" i="22"/>
  <c r="F4" i="22"/>
  <c r="E4" i="22"/>
  <c r="F3" i="22"/>
  <c r="E3" i="22"/>
  <c r="J46" i="22"/>
  <c r="I46" i="22"/>
  <c r="H46" i="22"/>
  <c r="G46" i="22"/>
  <c r="J45" i="22"/>
  <c r="I45" i="22"/>
  <c r="H45" i="22"/>
  <c r="G45" i="22"/>
  <c r="G44" i="22"/>
  <c r="G43" i="22"/>
  <c r="J42" i="22"/>
  <c r="I42" i="22"/>
  <c r="H42" i="22"/>
  <c r="N42" i="22" s="1"/>
  <c r="G42" i="22"/>
  <c r="J41" i="22"/>
  <c r="I41" i="22"/>
  <c r="H41" i="22"/>
  <c r="N41" i="22" s="1"/>
  <c r="G41" i="22"/>
  <c r="J40" i="22"/>
  <c r="I40" i="22"/>
  <c r="H40" i="22"/>
  <c r="N40" i="22" s="1"/>
  <c r="G40" i="22"/>
  <c r="J39" i="22"/>
  <c r="I39" i="22"/>
  <c r="H39" i="22"/>
  <c r="N39" i="22" s="1"/>
  <c r="G39" i="22"/>
  <c r="G38" i="22"/>
  <c r="G37" i="22"/>
  <c r="G36" i="22"/>
  <c r="G35" i="22"/>
  <c r="J34" i="22"/>
  <c r="I34" i="22"/>
  <c r="H34" i="22"/>
  <c r="N34" i="22" s="1"/>
  <c r="G34" i="22"/>
  <c r="J33" i="22"/>
  <c r="I33" i="22"/>
  <c r="H33" i="22"/>
  <c r="G33" i="22"/>
  <c r="G32" i="22"/>
  <c r="H31" i="22"/>
  <c r="N31" i="22" s="1"/>
  <c r="G31" i="22"/>
  <c r="J30" i="22"/>
  <c r="I30" i="22"/>
  <c r="H30" i="22"/>
  <c r="N30" i="22" s="1"/>
  <c r="G30" i="22"/>
  <c r="J29" i="22"/>
  <c r="I29" i="22"/>
  <c r="H29" i="22"/>
  <c r="N29" i="22" s="1"/>
  <c r="G29" i="22"/>
  <c r="J28" i="22"/>
  <c r="I28" i="22"/>
  <c r="H28" i="22"/>
  <c r="N28" i="22" s="1"/>
  <c r="G28" i="22"/>
  <c r="J27" i="22"/>
  <c r="I27" i="22"/>
  <c r="H27" i="22"/>
  <c r="N27" i="22" s="1"/>
  <c r="G27" i="22"/>
  <c r="G26" i="22"/>
  <c r="G25" i="22"/>
  <c r="G24" i="22"/>
  <c r="G23" i="22"/>
  <c r="J22" i="22"/>
  <c r="I22" i="22"/>
  <c r="H22" i="22"/>
  <c r="N22" i="22" s="1"/>
  <c r="G22" i="22"/>
  <c r="J21" i="22"/>
  <c r="I21" i="22"/>
  <c r="H21" i="22"/>
  <c r="N21" i="22" s="1"/>
  <c r="G21" i="22"/>
  <c r="G20" i="22"/>
  <c r="I19" i="22"/>
  <c r="H19" i="22"/>
  <c r="N19" i="22" s="1"/>
  <c r="G19" i="22"/>
  <c r="J18" i="22"/>
  <c r="I18" i="22"/>
  <c r="H18" i="22"/>
  <c r="N18" i="22" s="1"/>
  <c r="G18" i="22"/>
  <c r="J17" i="22"/>
  <c r="I17" i="22"/>
  <c r="H17" i="22"/>
  <c r="N17" i="22" s="1"/>
  <c r="G17" i="22"/>
  <c r="J16" i="22"/>
  <c r="I16" i="22"/>
  <c r="H16" i="22"/>
  <c r="N16" i="22" s="1"/>
  <c r="G16" i="22"/>
  <c r="J15" i="22"/>
  <c r="I15" i="22"/>
  <c r="H15" i="22"/>
  <c r="N15" i="22" s="1"/>
  <c r="G15" i="22"/>
  <c r="G14" i="22"/>
  <c r="G13" i="22"/>
  <c r="G12" i="22"/>
  <c r="G11" i="22"/>
  <c r="J10" i="22"/>
  <c r="I10" i="22"/>
  <c r="H10" i="22"/>
  <c r="G10" i="22"/>
  <c r="J9" i="22"/>
  <c r="I9" i="22"/>
  <c r="H9" i="22"/>
  <c r="G9" i="22"/>
  <c r="G8" i="22"/>
  <c r="I7" i="22"/>
  <c r="H7" i="22"/>
  <c r="N7" i="22" s="1"/>
  <c r="G7" i="22"/>
  <c r="J6" i="22"/>
  <c r="I6" i="22"/>
  <c r="H6" i="22"/>
  <c r="N6" i="22" s="1"/>
  <c r="G6" i="22"/>
  <c r="J5" i="22"/>
  <c r="I5" i="22"/>
  <c r="H5" i="22"/>
  <c r="N5" i="22" s="1"/>
  <c r="G5" i="22"/>
  <c r="J4" i="22"/>
  <c r="I4" i="22"/>
  <c r="H4" i="22"/>
  <c r="N4" i="22" s="1"/>
  <c r="G4" i="22"/>
  <c r="J3" i="22"/>
  <c r="I3" i="22"/>
  <c r="H3" i="22"/>
  <c r="N3" i="22" s="1"/>
  <c r="G3" i="22"/>
  <c r="G70" i="21"/>
  <c r="J70" i="21"/>
  <c r="I70" i="21"/>
  <c r="G69" i="21"/>
  <c r="J69" i="21"/>
  <c r="I69" i="21"/>
  <c r="G68" i="21"/>
  <c r="J68" i="21"/>
  <c r="I68" i="21"/>
  <c r="G67" i="21"/>
  <c r="J67" i="21"/>
  <c r="I67" i="21"/>
  <c r="G66" i="21"/>
  <c r="J66" i="21"/>
  <c r="I66" i="21"/>
  <c r="G65" i="21"/>
  <c r="J65" i="21"/>
  <c r="I65" i="21"/>
  <c r="G64" i="21"/>
  <c r="J64" i="21"/>
  <c r="I64" i="21"/>
  <c r="G63" i="21"/>
  <c r="J63" i="21"/>
  <c r="I63" i="21"/>
  <c r="G62" i="21"/>
  <c r="J62" i="21"/>
  <c r="I62" i="21"/>
  <c r="G61" i="21"/>
  <c r="J61" i="21"/>
  <c r="I61" i="21"/>
  <c r="G60" i="21"/>
  <c r="J60" i="21"/>
  <c r="I60" i="21"/>
  <c r="G59" i="21"/>
  <c r="J59" i="21"/>
  <c r="I59" i="21"/>
  <c r="G58" i="21"/>
  <c r="J58" i="21"/>
  <c r="I58" i="21"/>
  <c r="G57" i="21"/>
  <c r="J57" i="21"/>
  <c r="I57" i="21"/>
  <c r="G56" i="21"/>
  <c r="J56" i="21"/>
  <c r="I56" i="21"/>
  <c r="G55" i="21"/>
  <c r="J55" i="21"/>
  <c r="I55" i="21"/>
  <c r="G54" i="21"/>
  <c r="J54" i="21"/>
  <c r="I54" i="21"/>
  <c r="G53" i="21"/>
  <c r="J53" i="21"/>
  <c r="I53" i="21"/>
  <c r="G52" i="21"/>
  <c r="J52" i="21"/>
  <c r="I52" i="21"/>
  <c r="G51" i="21"/>
  <c r="J51" i="21"/>
  <c r="I51" i="21"/>
  <c r="G50" i="21"/>
  <c r="J50" i="21"/>
  <c r="I50" i="21"/>
  <c r="H49" i="21"/>
  <c r="N49" i="21" s="1"/>
  <c r="G49" i="21"/>
  <c r="J49" i="21"/>
  <c r="I49" i="21"/>
  <c r="G48" i="21"/>
  <c r="J48" i="21"/>
  <c r="I48" i="21"/>
  <c r="G47" i="21"/>
  <c r="J47" i="21"/>
  <c r="I47" i="21"/>
  <c r="G46" i="21"/>
  <c r="J46" i="21"/>
  <c r="I46" i="21"/>
  <c r="H45" i="21"/>
  <c r="N45" i="21" s="1"/>
  <c r="G45" i="21"/>
  <c r="J45" i="21"/>
  <c r="I45" i="21"/>
  <c r="G44" i="21"/>
  <c r="J44" i="21"/>
  <c r="I44" i="21"/>
  <c r="G43" i="21"/>
  <c r="J43" i="21"/>
  <c r="I43" i="21"/>
  <c r="G42" i="21"/>
  <c r="J42" i="21"/>
  <c r="I42" i="21"/>
  <c r="H41" i="21"/>
  <c r="N41" i="21" s="1"/>
  <c r="G41" i="21"/>
  <c r="J41" i="21"/>
  <c r="I41" i="21"/>
  <c r="G40" i="21"/>
  <c r="J40" i="21"/>
  <c r="I40" i="21"/>
  <c r="G39" i="21"/>
  <c r="J39" i="21"/>
  <c r="I39" i="21"/>
  <c r="G38" i="21"/>
  <c r="J38" i="21"/>
  <c r="I38" i="21"/>
  <c r="H37" i="21"/>
  <c r="N37" i="21" s="1"/>
  <c r="G37" i="21"/>
  <c r="J37" i="21"/>
  <c r="I37" i="21"/>
  <c r="G36" i="21"/>
  <c r="J36" i="21"/>
  <c r="I36" i="21"/>
  <c r="G35" i="21"/>
  <c r="J35" i="21"/>
  <c r="I35" i="21"/>
  <c r="G34" i="21"/>
  <c r="J34" i="21"/>
  <c r="I34" i="21"/>
  <c r="H33" i="21"/>
  <c r="N33" i="21" s="1"/>
  <c r="G33" i="21"/>
  <c r="J33" i="21"/>
  <c r="I33" i="21"/>
  <c r="G32" i="21"/>
  <c r="J32" i="21"/>
  <c r="I32" i="21"/>
  <c r="G31" i="21"/>
  <c r="J31" i="21"/>
  <c r="I31" i="21"/>
  <c r="G30" i="21"/>
  <c r="J30" i="21"/>
  <c r="I30" i="21"/>
  <c r="G29" i="21"/>
  <c r="J29" i="21"/>
  <c r="I29" i="21"/>
  <c r="G28" i="21"/>
  <c r="J28" i="21"/>
  <c r="I28" i="21"/>
  <c r="G27" i="21"/>
  <c r="J27" i="21"/>
  <c r="I27" i="21"/>
  <c r="G26" i="21"/>
  <c r="J26" i="21"/>
  <c r="I26" i="21"/>
  <c r="G25" i="21"/>
  <c r="J25" i="21"/>
  <c r="I25" i="21"/>
  <c r="G24" i="21"/>
  <c r="J24" i="21"/>
  <c r="I24" i="21"/>
  <c r="G23" i="21"/>
  <c r="J23" i="21"/>
  <c r="I23" i="21"/>
  <c r="G22" i="21"/>
  <c r="J22" i="21"/>
  <c r="I22" i="21"/>
  <c r="G21" i="21"/>
  <c r="J21" i="21"/>
  <c r="I21" i="21"/>
  <c r="G20" i="21"/>
  <c r="J20" i="21"/>
  <c r="I20" i="21"/>
  <c r="G19" i="21"/>
  <c r="J19" i="21"/>
  <c r="I19" i="21"/>
  <c r="G18" i="21"/>
  <c r="J18" i="21"/>
  <c r="I18" i="21"/>
  <c r="G17" i="21"/>
  <c r="J17" i="21"/>
  <c r="I17" i="21"/>
  <c r="G16" i="21"/>
  <c r="J16" i="21"/>
  <c r="I16" i="21"/>
  <c r="G15" i="21"/>
  <c r="J15" i="21"/>
  <c r="I15" i="21"/>
  <c r="G14" i="21"/>
  <c r="J14" i="21"/>
  <c r="I14" i="21"/>
  <c r="G13" i="21"/>
  <c r="J13" i="21"/>
  <c r="I13" i="21"/>
  <c r="G12" i="21"/>
  <c r="J12" i="21"/>
  <c r="I12" i="21"/>
  <c r="G11" i="21"/>
  <c r="J11" i="21"/>
  <c r="I11" i="21"/>
  <c r="G10" i="21"/>
  <c r="J10" i="21"/>
  <c r="I10" i="21"/>
  <c r="G9" i="21"/>
  <c r="J9" i="21"/>
  <c r="I9" i="21"/>
  <c r="G8" i="21"/>
  <c r="J8" i="21"/>
  <c r="I8" i="21"/>
  <c r="G7" i="21"/>
  <c r="J7" i="21"/>
  <c r="I7" i="21"/>
  <c r="G6" i="21"/>
  <c r="J6" i="21"/>
  <c r="I6" i="21"/>
  <c r="G5" i="21"/>
  <c r="J5" i="21"/>
  <c r="I5" i="21"/>
  <c r="G4" i="21"/>
  <c r="J4" i="21"/>
  <c r="I4" i="21"/>
  <c r="G3" i="21"/>
  <c r="J3" i="21"/>
  <c r="I3" i="21"/>
  <c r="G72" i="20"/>
  <c r="F72" i="20"/>
  <c r="J72" i="20" s="1"/>
  <c r="E72" i="20"/>
  <c r="I72" i="20" s="1"/>
  <c r="G71" i="20"/>
  <c r="F71" i="20"/>
  <c r="J71" i="20" s="1"/>
  <c r="E71" i="20"/>
  <c r="I71" i="20" s="1"/>
  <c r="G70" i="20"/>
  <c r="F70" i="20"/>
  <c r="J70" i="20" s="1"/>
  <c r="E70" i="20"/>
  <c r="I70" i="20" s="1"/>
  <c r="H69" i="20"/>
  <c r="G69" i="20"/>
  <c r="F69" i="20"/>
  <c r="J69" i="20" s="1"/>
  <c r="E69" i="20"/>
  <c r="I69" i="20" s="1"/>
  <c r="G68" i="20"/>
  <c r="F68" i="20"/>
  <c r="J68" i="20" s="1"/>
  <c r="E68" i="20"/>
  <c r="I68" i="20" s="1"/>
  <c r="G67" i="20"/>
  <c r="F67" i="20"/>
  <c r="J67" i="20" s="1"/>
  <c r="E67" i="20"/>
  <c r="I67" i="20" s="1"/>
  <c r="G66" i="20"/>
  <c r="F66" i="20"/>
  <c r="J66" i="20" s="1"/>
  <c r="E66" i="20"/>
  <c r="I66" i="20" s="1"/>
  <c r="H65" i="20"/>
  <c r="G65" i="20"/>
  <c r="F65" i="20"/>
  <c r="J65" i="20" s="1"/>
  <c r="E65" i="20"/>
  <c r="I65" i="20" s="1"/>
  <c r="G64" i="20"/>
  <c r="F64" i="20"/>
  <c r="J64" i="20" s="1"/>
  <c r="E64" i="20"/>
  <c r="I64" i="20" s="1"/>
  <c r="G63" i="20"/>
  <c r="F63" i="20"/>
  <c r="J63" i="20" s="1"/>
  <c r="E63" i="20"/>
  <c r="I63" i="20" s="1"/>
  <c r="G62" i="20"/>
  <c r="F62" i="20"/>
  <c r="J62" i="20" s="1"/>
  <c r="E62" i="20"/>
  <c r="I62" i="20" s="1"/>
  <c r="H61" i="20"/>
  <c r="G61" i="20"/>
  <c r="F61" i="20"/>
  <c r="J61" i="20" s="1"/>
  <c r="E61" i="20"/>
  <c r="I61" i="20" s="1"/>
  <c r="G60" i="20"/>
  <c r="F60" i="20"/>
  <c r="J60" i="20" s="1"/>
  <c r="E60" i="20"/>
  <c r="I60" i="20" s="1"/>
  <c r="G59" i="20"/>
  <c r="F59" i="20"/>
  <c r="J59" i="20" s="1"/>
  <c r="E59" i="20"/>
  <c r="I59" i="20" s="1"/>
  <c r="G58" i="20"/>
  <c r="F58" i="20"/>
  <c r="J58" i="20" s="1"/>
  <c r="E58" i="20"/>
  <c r="I58" i="20" s="1"/>
  <c r="H57" i="20"/>
  <c r="G57" i="20"/>
  <c r="F57" i="20"/>
  <c r="J57" i="20" s="1"/>
  <c r="E57" i="20"/>
  <c r="I57" i="20" s="1"/>
  <c r="G56" i="20"/>
  <c r="F56" i="20"/>
  <c r="J56" i="20" s="1"/>
  <c r="E56" i="20"/>
  <c r="I56" i="20" s="1"/>
  <c r="G55" i="20"/>
  <c r="F55" i="20"/>
  <c r="J55" i="20" s="1"/>
  <c r="E55" i="20"/>
  <c r="I55" i="20" s="1"/>
  <c r="G54" i="20"/>
  <c r="F54" i="20"/>
  <c r="J54" i="20" s="1"/>
  <c r="E54" i="20"/>
  <c r="I54" i="20" s="1"/>
  <c r="H53" i="20"/>
  <c r="G53" i="20"/>
  <c r="F53" i="20"/>
  <c r="J53" i="20" s="1"/>
  <c r="E53" i="20"/>
  <c r="I53" i="20" s="1"/>
  <c r="G52" i="20"/>
  <c r="F52" i="20"/>
  <c r="J52" i="20" s="1"/>
  <c r="E52" i="20"/>
  <c r="I52" i="20" s="1"/>
  <c r="G51" i="20"/>
  <c r="F51" i="20"/>
  <c r="J51" i="20" s="1"/>
  <c r="E51" i="20"/>
  <c r="I51" i="20" s="1"/>
  <c r="G50" i="20"/>
  <c r="F50" i="20"/>
  <c r="J50" i="20" s="1"/>
  <c r="E50" i="20"/>
  <c r="I50" i="20" s="1"/>
  <c r="H49" i="20"/>
  <c r="G49" i="20"/>
  <c r="F49" i="20"/>
  <c r="J49" i="20" s="1"/>
  <c r="E49" i="20"/>
  <c r="I49" i="20" s="1"/>
  <c r="G48" i="20"/>
  <c r="F48" i="20"/>
  <c r="J48" i="20" s="1"/>
  <c r="E48" i="20"/>
  <c r="I48" i="20" s="1"/>
  <c r="G47" i="20"/>
  <c r="F47" i="20"/>
  <c r="J47" i="20" s="1"/>
  <c r="E47" i="20"/>
  <c r="I47" i="20" s="1"/>
  <c r="G46" i="20"/>
  <c r="F46" i="20"/>
  <c r="J46" i="20" s="1"/>
  <c r="E46" i="20"/>
  <c r="I46" i="20" s="1"/>
  <c r="H45" i="20"/>
  <c r="G45" i="20"/>
  <c r="F45" i="20"/>
  <c r="J45" i="20" s="1"/>
  <c r="E45" i="20"/>
  <c r="I45" i="20" s="1"/>
  <c r="G44" i="20"/>
  <c r="F44" i="20"/>
  <c r="J44" i="20" s="1"/>
  <c r="E44" i="20"/>
  <c r="I44" i="20" s="1"/>
  <c r="G43" i="20"/>
  <c r="F43" i="20"/>
  <c r="J43" i="20" s="1"/>
  <c r="E43" i="20"/>
  <c r="I43" i="20" s="1"/>
  <c r="G42" i="20"/>
  <c r="F42" i="20"/>
  <c r="J42" i="20" s="1"/>
  <c r="E42" i="20"/>
  <c r="I42" i="20" s="1"/>
  <c r="H41" i="20"/>
  <c r="G41" i="20"/>
  <c r="F41" i="20"/>
  <c r="J41" i="20" s="1"/>
  <c r="E41" i="20"/>
  <c r="I41" i="20" s="1"/>
  <c r="G40" i="20"/>
  <c r="F40" i="20"/>
  <c r="J40" i="20" s="1"/>
  <c r="E40" i="20"/>
  <c r="I40" i="20" s="1"/>
  <c r="G39" i="20"/>
  <c r="F39" i="20"/>
  <c r="J39" i="20" s="1"/>
  <c r="E39" i="20"/>
  <c r="I39" i="20" s="1"/>
  <c r="G38" i="20"/>
  <c r="F38" i="20"/>
  <c r="J38" i="20" s="1"/>
  <c r="E38" i="20"/>
  <c r="I38" i="20" s="1"/>
  <c r="H37" i="20"/>
  <c r="G37" i="20"/>
  <c r="F37" i="20"/>
  <c r="J37" i="20" s="1"/>
  <c r="E37" i="20"/>
  <c r="I37" i="20" s="1"/>
  <c r="G36" i="20"/>
  <c r="F36" i="20"/>
  <c r="J36" i="20" s="1"/>
  <c r="E36" i="20"/>
  <c r="I36" i="20" s="1"/>
  <c r="G35" i="20"/>
  <c r="F35" i="20"/>
  <c r="J35" i="20" s="1"/>
  <c r="E35" i="20"/>
  <c r="I35" i="20" s="1"/>
  <c r="G34" i="20"/>
  <c r="F34" i="20"/>
  <c r="J34" i="20" s="1"/>
  <c r="E34" i="20"/>
  <c r="I34" i="20" s="1"/>
  <c r="H33" i="20"/>
  <c r="G33" i="20"/>
  <c r="F33" i="20"/>
  <c r="J33" i="20" s="1"/>
  <c r="E33" i="20"/>
  <c r="I33" i="20" s="1"/>
  <c r="G32" i="20"/>
  <c r="F32" i="20"/>
  <c r="J32" i="20" s="1"/>
  <c r="E32" i="20"/>
  <c r="I32" i="20" s="1"/>
  <c r="G31" i="20"/>
  <c r="F31" i="20"/>
  <c r="J31" i="20" s="1"/>
  <c r="E31" i="20"/>
  <c r="I31" i="20" s="1"/>
  <c r="G30" i="20"/>
  <c r="F30" i="20"/>
  <c r="J30" i="20" s="1"/>
  <c r="E30" i="20"/>
  <c r="I30" i="20" s="1"/>
  <c r="H29" i="20"/>
  <c r="G29" i="20"/>
  <c r="F29" i="20"/>
  <c r="J29" i="20" s="1"/>
  <c r="E29" i="20"/>
  <c r="I29" i="20" s="1"/>
  <c r="G28" i="20"/>
  <c r="F28" i="20"/>
  <c r="J28" i="20" s="1"/>
  <c r="E28" i="20"/>
  <c r="I28" i="20" s="1"/>
  <c r="G27" i="20"/>
  <c r="F27" i="20"/>
  <c r="J27" i="20" s="1"/>
  <c r="E27" i="20"/>
  <c r="I27" i="20" s="1"/>
  <c r="G26" i="20"/>
  <c r="F26" i="20"/>
  <c r="J26" i="20" s="1"/>
  <c r="E26" i="20"/>
  <c r="I26" i="20" s="1"/>
  <c r="H25" i="20"/>
  <c r="G25" i="20"/>
  <c r="F25" i="20"/>
  <c r="J25" i="20" s="1"/>
  <c r="E25" i="20"/>
  <c r="I25" i="20" s="1"/>
  <c r="G24" i="20"/>
  <c r="F24" i="20"/>
  <c r="J24" i="20" s="1"/>
  <c r="E24" i="20"/>
  <c r="I24" i="20" s="1"/>
  <c r="G23" i="20"/>
  <c r="F23" i="20"/>
  <c r="J23" i="20" s="1"/>
  <c r="E23" i="20"/>
  <c r="I23" i="20" s="1"/>
  <c r="G22" i="20"/>
  <c r="F22" i="20"/>
  <c r="J22" i="20" s="1"/>
  <c r="E22" i="20"/>
  <c r="I22" i="20" s="1"/>
  <c r="H21" i="20"/>
  <c r="G21" i="20"/>
  <c r="F21" i="20"/>
  <c r="J21" i="20" s="1"/>
  <c r="E21" i="20"/>
  <c r="I21" i="20" s="1"/>
  <c r="G20" i="20"/>
  <c r="F20" i="20"/>
  <c r="J20" i="20" s="1"/>
  <c r="E20" i="20"/>
  <c r="I20" i="20" s="1"/>
  <c r="G19" i="20"/>
  <c r="F19" i="20"/>
  <c r="J19" i="20" s="1"/>
  <c r="E19" i="20"/>
  <c r="I19" i="20" s="1"/>
  <c r="G18" i="20"/>
  <c r="F18" i="20"/>
  <c r="J18" i="20" s="1"/>
  <c r="E18" i="20"/>
  <c r="I18" i="20" s="1"/>
  <c r="H17" i="20"/>
  <c r="G17" i="20"/>
  <c r="F17" i="20"/>
  <c r="J17" i="20" s="1"/>
  <c r="E17" i="20"/>
  <c r="I17" i="20" s="1"/>
  <c r="G16" i="20"/>
  <c r="F16" i="20"/>
  <c r="J16" i="20" s="1"/>
  <c r="E16" i="20"/>
  <c r="I16" i="20" s="1"/>
  <c r="G15" i="20"/>
  <c r="F15" i="20"/>
  <c r="J15" i="20" s="1"/>
  <c r="E15" i="20"/>
  <c r="I15" i="20" s="1"/>
  <c r="G14" i="20"/>
  <c r="F14" i="20"/>
  <c r="J14" i="20" s="1"/>
  <c r="E14" i="20"/>
  <c r="I14" i="20" s="1"/>
  <c r="H13" i="20"/>
  <c r="G13" i="20"/>
  <c r="F13" i="20"/>
  <c r="J13" i="20" s="1"/>
  <c r="E13" i="20"/>
  <c r="I13" i="20" s="1"/>
  <c r="G12" i="20"/>
  <c r="F12" i="20"/>
  <c r="J12" i="20" s="1"/>
  <c r="E12" i="20"/>
  <c r="I12" i="20" s="1"/>
  <c r="G11" i="20"/>
  <c r="F11" i="20"/>
  <c r="J11" i="20" s="1"/>
  <c r="E11" i="20"/>
  <c r="I11" i="20" s="1"/>
  <c r="G10" i="20"/>
  <c r="F10" i="20"/>
  <c r="J10" i="20" s="1"/>
  <c r="E10" i="20"/>
  <c r="I10" i="20" s="1"/>
  <c r="H9" i="20"/>
  <c r="G9" i="20"/>
  <c r="F9" i="20"/>
  <c r="J9" i="20" s="1"/>
  <c r="E9" i="20"/>
  <c r="I9" i="20" s="1"/>
  <c r="G8" i="20"/>
  <c r="F8" i="20"/>
  <c r="J8" i="20" s="1"/>
  <c r="E8" i="20"/>
  <c r="I8" i="20" s="1"/>
  <c r="G7" i="20"/>
  <c r="F7" i="20"/>
  <c r="J7" i="20" s="1"/>
  <c r="E7" i="20"/>
  <c r="I7" i="20" s="1"/>
  <c r="G6" i="20"/>
  <c r="F6" i="20"/>
  <c r="J6" i="20" s="1"/>
  <c r="E6" i="20"/>
  <c r="I6" i="20" s="1"/>
  <c r="H5" i="20"/>
  <c r="G5" i="20"/>
  <c r="F5" i="20"/>
  <c r="J5" i="20" s="1"/>
  <c r="E5" i="20"/>
  <c r="I5" i="20" s="1"/>
  <c r="G4" i="20"/>
  <c r="F4" i="20"/>
  <c r="J4" i="20" s="1"/>
  <c r="E4" i="20"/>
  <c r="I4" i="20" s="1"/>
  <c r="G3" i="20"/>
  <c r="F3" i="20"/>
  <c r="J3" i="20" s="1"/>
  <c r="E3" i="20"/>
  <c r="I3" i="20" s="1"/>
  <c r="F48" i="19"/>
  <c r="F47" i="19"/>
  <c r="F46" i="19"/>
  <c r="F45" i="19"/>
  <c r="F44" i="19"/>
  <c r="F43" i="19"/>
  <c r="F42" i="19"/>
  <c r="J42" i="19" s="1"/>
  <c r="F41" i="19"/>
  <c r="J41" i="19" s="1"/>
  <c r="F40" i="19"/>
  <c r="F39" i="19"/>
  <c r="F38" i="19"/>
  <c r="F37" i="19"/>
  <c r="F36" i="19"/>
  <c r="F35" i="19"/>
  <c r="J35" i="19" s="1"/>
  <c r="F34" i="19"/>
  <c r="J34" i="19" s="1"/>
  <c r="F33" i="19"/>
  <c r="J33" i="19" s="1"/>
  <c r="F32" i="19"/>
  <c r="J32" i="19" s="1"/>
  <c r="F31" i="19"/>
  <c r="J31" i="19" s="1"/>
  <c r="F30" i="19"/>
  <c r="F29" i="19"/>
  <c r="J29" i="19" s="1"/>
  <c r="F28" i="19"/>
  <c r="J28" i="19" s="1"/>
  <c r="F27" i="19"/>
  <c r="J27" i="19" s="1"/>
  <c r="F26" i="19"/>
  <c r="J26" i="19" s="1"/>
  <c r="F25" i="19"/>
  <c r="J25" i="19" s="1"/>
  <c r="F24" i="19"/>
  <c r="F23" i="19"/>
  <c r="F22" i="19"/>
  <c r="F21" i="19"/>
  <c r="F20" i="19"/>
  <c r="F19" i="19"/>
  <c r="F18" i="19"/>
  <c r="F17" i="19"/>
  <c r="F16" i="19"/>
  <c r="J16" i="19" s="1"/>
  <c r="F15" i="19"/>
  <c r="F14" i="19"/>
  <c r="F13" i="19"/>
  <c r="F12" i="19"/>
  <c r="F11" i="19"/>
  <c r="F10" i="19"/>
  <c r="J10" i="19" s="1"/>
  <c r="F9" i="19"/>
  <c r="J9" i="19" s="1"/>
  <c r="F8" i="19"/>
  <c r="J8" i="19" s="1"/>
  <c r="F7" i="19"/>
  <c r="F6" i="19"/>
  <c r="F5" i="19"/>
  <c r="F4" i="19"/>
  <c r="J4" i="19" s="1"/>
  <c r="F3" i="19"/>
  <c r="J3" i="19" s="1"/>
  <c r="J48" i="19"/>
  <c r="I48" i="19"/>
  <c r="H48" i="19"/>
  <c r="N48" i="19" s="1"/>
  <c r="G48" i="19"/>
  <c r="I47" i="19"/>
  <c r="H47" i="19"/>
  <c r="N47" i="19" s="1"/>
  <c r="G47" i="19"/>
  <c r="J47" i="19"/>
  <c r="I46" i="19"/>
  <c r="H46" i="19"/>
  <c r="N46" i="19" s="1"/>
  <c r="G46" i="19"/>
  <c r="J46" i="19"/>
  <c r="J45" i="19"/>
  <c r="I45" i="19"/>
  <c r="H45" i="19"/>
  <c r="N45" i="19" s="1"/>
  <c r="I44" i="19"/>
  <c r="H44" i="19"/>
  <c r="N44" i="19" s="1"/>
  <c r="J44" i="19"/>
  <c r="J43" i="19"/>
  <c r="I43" i="19"/>
  <c r="H43" i="19"/>
  <c r="N43" i="19" s="1"/>
  <c r="G43" i="19"/>
  <c r="I42" i="19"/>
  <c r="H42" i="19"/>
  <c r="N42" i="19" s="1"/>
  <c r="G42" i="19"/>
  <c r="I41" i="19"/>
  <c r="H41" i="19"/>
  <c r="N41" i="19" s="1"/>
  <c r="G41" i="19"/>
  <c r="J40" i="19"/>
  <c r="I40" i="19"/>
  <c r="H40" i="19"/>
  <c r="N40" i="19" s="1"/>
  <c r="G40" i="19"/>
  <c r="J39" i="19"/>
  <c r="I39" i="19"/>
  <c r="H39" i="19"/>
  <c r="N39" i="19" s="1"/>
  <c r="J38" i="19"/>
  <c r="I38" i="19"/>
  <c r="H38" i="19"/>
  <c r="J37" i="19"/>
  <c r="I37" i="19"/>
  <c r="H37" i="19"/>
  <c r="G37" i="19"/>
  <c r="J36" i="19"/>
  <c r="I36" i="19"/>
  <c r="H36" i="19"/>
  <c r="N36" i="19" s="1"/>
  <c r="G36" i="19"/>
  <c r="I35" i="19"/>
  <c r="H35" i="19"/>
  <c r="N35" i="19" s="1"/>
  <c r="G35" i="19"/>
  <c r="I34" i="19"/>
  <c r="H34" i="19"/>
  <c r="N34" i="19" s="1"/>
  <c r="I33" i="19"/>
  <c r="H33" i="19"/>
  <c r="N33" i="19" s="1"/>
  <c r="I32" i="19"/>
  <c r="H32" i="19"/>
  <c r="N32" i="19" s="1"/>
  <c r="G32" i="19"/>
  <c r="I31" i="19"/>
  <c r="H31" i="19"/>
  <c r="N31" i="19" s="1"/>
  <c r="G31" i="19"/>
  <c r="I30" i="19"/>
  <c r="H30" i="19"/>
  <c r="N30" i="19" s="1"/>
  <c r="G30" i="19"/>
  <c r="J30" i="19"/>
  <c r="I29" i="19"/>
  <c r="H29" i="19"/>
  <c r="N29" i="19" s="1"/>
  <c r="G29" i="19"/>
  <c r="I28" i="19"/>
  <c r="H28" i="19"/>
  <c r="N28" i="19" s="1"/>
  <c r="I27" i="19"/>
  <c r="H27" i="19"/>
  <c r="N27" i="19" s="1"/>
  <c r="G27" i="19"/>
  <c r="I26" i="19"/>
  <c r="H26" i="19"/>
  <c r="G26" i="19"/>
  <c r="I25" i="19"/>
  <c r="H25" i="19"/>
  <c r="G25" i="19"/>
  <c r="J24" i="19"/>
  <c r="I24" i="19"/>
  <c r="H24" i="19"/>
  <c r="N24" i="19" s="1"/>
  <c r="G24" i="19"/>
  <c r="J23" i="19"/>
  <c r="I23" i="19"/>
  <c r="H23" i="19"/>
  <c r="N23" i="19" s="1"/>
  <c r="G23" i="19"/>
  <c r="J22" i="19"/>
  <c r="I22" i="19"/>
  <c r="H22" i="19"/>
  <c r="N22" i="19" s="1"/>
  <c r="J21" i="19"/>
  <c r="I21" i="19"/>
  <c r="H21" i="19"/>
  <c r="N21" i="19" s="1"/>
  <c r="G21" i="19"/>
  <c r="I20" i="19"/>
  <c r="H20" i="19"/>
  <c r="N20" i="19" s="1"/>
  <c r="G20" i="19"/>
  <c r="J20" i="19"/>
  <c r="I19" i="19"/>
  <c r="H19" i="19"/>
  <c r="N19" i="19" s="1"/>
  <c r="G19" i="19"/>
  <c r="J19" i="19"/>
  <c r="I18" i="19"/>
  <c r="H18" i="19"/>
  <c r="N18" i="19" s="1"/>
  <c r="G18" i="19"/>
  <c r="J18" i="19"/>
  <c r="J17" i="19"/>
  <c r="I17" i="19"/>
  <c r="H17" i="19"/>
  <c r="N17" i="19" s="1"/>
  <c r="I16" i="19"/>
  <c r="H16" i="19"/>
  <c r="N16" i="19" s="1"/>
  <c r="G16" i="19"/>
  <c r="I15" i="19"/>
  <c r="H15" i="19"/>
  <c r="N15" i="19" s="1"/>
  <c r="G15" i="19"/>
  <c r="J15" i="19"/>
  <c r="I14" i="19"/>
  <c r="H14" i="19"/>
  <c r="G14" i="19"/>
  <c r="J14" i="19"/>
  <c r="I13" i="19"/>
  <c r="H13" i="19"/>
  <c r="G13" i="19"/>
  <c r="J13" i="19"/>
  <c r="I12" i="19"/>
  <c r="H12" i="19"/>
  <c r="N12" i="19" s="1"/>
  <c r="J12" i="19"/>
  <c r="I11" i="19"/>
  <c r="H11" i="19"/>
  <c r="N11" i="19" s="1"/>
  <c r="G11" i="19"/>
  <c r="J11" i="19"/>
  <c r="I10" i="19"/>
  <c r="H10" i="19"/>
  <c r="N10" i="19" s="1"/>
  <c r="G10" i="19"/>
  <c r="I9" i="19"/>
  <c r="H9" i="19"/>
  <c r="N9" i="19" s="1"/>
  <c r="G9" i="19"/>
  <c r="I8" i="19"/>
  <c r="H8" i="19"/>
  <c r="N8" i="19" s="1"/>
  <c r="G8" i="19"/>
  <c r="I7" i="19"/>
  <c r="H7" i="19"/>
  <c r="N7" i="19" s="1"/>
  <c r="G7" i="19"/>
  <c r="J7" i="19"/>
  <c r="I6" i="19"/>
  <c r="H6" i="19"/>
  <c r="N6" i="19" s="1"/>
  <c r="G6" i="19"/>
  <c r="J6" i="19"/>
  <c r="I5" i="19"/>
  <c r="H5" i="19"/>
  <c r="N5" i="19" s="1"/>
  <c r="G5" i="19"/>
  <c r="J5" i="19"/>
  <c r="I4" i="19"/>
  <c r="H4" i="19"/>
  <c r="N4" i="19" s="1"/>
  <c r="G4" i="19"/>
  <c r="I3" i="19"/>
  <c r="H3" i="19"/>
  <c r="N3" i="19" s="1"/>
  <c r="G34" i="19"/>
  <c r="J56" i="18"/>
  <c r="I56" i="18"/>
  <c r="H56" i="18"/>
  <c r="N56" i="18" s="1"/>
  <c r="G56" i="18"/>
  <c r="J55" i="18"/>
  <c r="I55" i="18"/>
  <c r="H55" i="18"/>
  <c r="N55" i="18" s="1"/>
  <c r="G55" i="18"/>
  <c r="J54" i="18"/>
  <c r="I54" i="18"/>
  <c r="H54" i="18"/>
  <c r="N54" i="18" s="1"/>
  <c r="G54" i="18"/>
  <c r="J53" i="18"/>
  <c r="I53" i="18"/>
  <c r="H53" i="18"/>
  <c r="N53" i="18" s="1"/>
  <c r="G53" i="18"/>
  <c r="J52" i="18"/>
  <c r="I52" i="18"/>
  <c r="H52" i="18"/>
  <c r="N52" i="18" s="1"/>
  <c r="G52" i="18"/>
  <c r="J51" i="18"/>
  <c r="I51" i="18"/>
  <c r="H51" i="18"/>
  <c r="N51" i="18" s="1"/>
  <c r="G51" i="18"/>
  <c r="J50" i="18"/>
  <c r="I50" i="18"/>
  <c r="H50" i="18"/>
  <c r="N50" i="18" s="1"/>
  <c r="G50" i="18"/>
  <c r="J49" i="18"/>
  <c r="I49" i="18"/>
  <c r="H49" i="18"/>
  <c r="N49" i="18" s="1"/>
  <c r="G49" i="18"/>
  <c r="J48" i="18"/>
  <c r="I48" i="18"/>
  <c r="H48" i="18"/>
  <c r="N48" i="18" s="1"/>
  <c r="G48" i="18"/>
  <c r="I47" i="18"/>
  <c r="H47" i="18"/>
  <c r="N47" i="18" s="1"/>
  <c r="G47" i="18"/>
  <c r="F47" i="18"/>
  <c r="J47" i="18" s="1"/>
  <c r="I46" i="18"/>
  <c r="H46" i="18"/>
  <c r="N46" i="18" s="1"/>
  <c r="G46" i="18"/>
  <c r="F46" i="18"/>
  <c r="J46" i="18" s="1"/>
  <c r="J45" i="18"/>
  <c r="I45" i="18"/>
  <c r="H45" i="18"/>
  <c r="N45" i="18" s="1"/>
  <c r="G45" i="18"/>
  <c r="F45" i="18"/>
  <c r="I44" i="18"/>
  <c r="H44" i="18"/>
  <c r="N44" i="18" s="1"/>
  <c r="G44" i="18"/>
  <c r="F44" i="18"/>
  <c r="J44" i="18" s="1"/>
  <c r="J43" i="18"/>
  <c r="I43" i="18"/>
  <c r="H43" i="18"/>
  <c r="N43" i="18" s="1"/>
  <c r="G43" i="18"/>
  <c r="J42" i="18"/>
  <c r="I42" i="18"/>
  <c r="H42" i="18"/>
  <c r="N42" i="18" s="1"/>
  <c r="G42" i="18"/>
  <c r="J41" i="18"/>
  <c r="I41" i="18"/>
  <c r="H41" i="18"/>
  <c r="N41" i="18" s="1"/>
  <c r="G41" i="18"/>
  <c r="J40" i="18"/>
  <c r="I40" i="18"/>
  <c r="H40" i="18"/>
  <c r="N40" i="18" s="1"/>
  <c r="G40" i="18"/>
  <c r="J39" i="18"/>
  <c r="I39" i="18"/>
  <c r="H39" i="18"/>
  <c r="G39" i="18"/>
  <c r="J38" i="18"/>
  <c r="I38" i="18"/>
  <c r="H38" i="18"/>
  <c r="G38" i="18"/>
  <c r="J37" i="18"/>
  <c r="I37" i="18"/>
  <c r="H37" i="18"/>
  <c r="N37" i="18" s="1"/>
  <c r="G37" i="18"/>
  <c r="J36" i="18"/>
  <c r="I36" i="18"/>
  <c r="H36" i="18"/>
  <c r="N36" i="18" s="1"/>
  <c r="G36" i="18"/>
  <c r="I35" i="18"/>
  <c r="H35" i="18"/>
  <c r="N35" i="18" s="1"/>
  <c r="G35" i="18"/>
  <c r="F35" i="18"/>
  <c r="J35" i="18" s="1"/>
  <c r="J34" i="18"/>
  <c r="I34" i="18"/>
  <c r="H34" i="18"/>
  <c r="N34" i="18" s="1"/>
  <c r="G34" i="18"/>
  <c r="I33" i="18"/>
  <c r="H33" i="18"/>
  <c r="N33" i="18" s="1"/>
  <c r="G33" i="18"/>
  <c r="F33" i="18"/>
  <c r="J33" i="18" s="1"/>
  <c r="J32" i="18"/>
  <c r="I32" i="18"/>
  <c r="H32" i="18"/>
  <c r="N32" i="18" s="1"/>
  <c r="G32" i="18"/>
  <c r="I31" i="18"/>
  <c r="H31" i="18"/>
  <c r="N31" i="18" s="1"/>
  <c r="G31" i="18"/>
  <c r="F31" i="18"/>
  <c r="J31" i="18" s="1"/>
  <c r="I30" i="18"/>
  <c r="H30" i="18"/>
  <c r="N30" i="18" s="1"/>
  <c r="G30" i="18"/>
  <c r="F30" i="18"/>
  <c r="J30" i="18" s="1"/>
  <c r="J29" i="18"/>
  <c r="I29" i="18"/>
  <c r="H29" i="18"/>
  <c r="N29" i="18" s="1"/>
  <c r="G29" i="18"/>
  <c r="J28" i="18"/>
  <c r="I28" i="18"/>
  <c r="H28" i="18"/>
  <c r="N28" i="18" s="1"/>
  <c r="G28" i="18"/>
  <c r="J27" i="18"/>
  <c r="I27" i="18"/>
  <c r="H27" i="18"/>
  <c r="N27" i="18" s="1"/>
  <c r="G27" i="18"/>
  <c r="J26" i="18"/>
  <c r="I26" i="18"/>
  <c r="H26" i="18"/>
  <c r="N26" i="18" s="1"/>
  <c r="G26" i="18"/>
  <c r="J25" i="18"/>
  <c r="I25" i="18"/>
  <c r="H25" i="18"/>
  <c r="N25" i="18" s="1"/>
  <c r="G25" i="18"/>
  <c r="J24" i="18"/>
  <c r="I24" i="18"/>
  <c r="H24" i="18"/>
  <c r="N24" i="18" s="1"/>
  <c r="G24" i="18"/>
  <c r="J23" i="18"/>
  <c r="I23" i="18"/>
  <c r="H23" i="18"/>
  <c r="N23" i="18" s="1"/>
  <c r="G23" i="18"/>
  <c r="J22" i="18"/>
  <c r="I22" i="18"/>
  <c r="H22" i="18"/>
  <c r="N22" i="18" s="1"/>
  <c r="G22" i="18"/>
  <c r="J21" i="18"/>
  <c r="I21" i="18"/>
  <c r="H21" i="18"/>
  <c r="N21" i="18" s="1"/>
  <c r="G21" i="18"/>
  <c r="I20" i="18"/>
  <c r="H20" i="18"/>
  <c r="N20" i="18" s="1"/>
  <c r="G20" i="18"/>
  <c r="F20" i="18"/>
  <c r="J20" i="18" s="1"/>
  <c r="I19" i="18"/>
  <c r="H19" i="18"/>
  <c r="N19" i="18" s="1"/>
  <c r="G19" i="18"/>
  <c r="F19" i="18"/>
  <c r="J19" i="18" s="1"/>
  <c r="I18" i="18"/>
  <c r="H18" i="18"/>
  <c r="N18" i="18" s="1"/>
  <c r="G18" i="18"/>
  <c r="F18" i="18"/>
  <c r="J18" i="18" s="1"/>
  <c r="J17" i="18"/>
  <c r="I17" i="18"/>
  <c r="H17" i="18"/>
  <c r="N17" i="18" s="1"/>
  <c r="G17" i="18"/>
  <c r="F17" i="18"/>
  <c r="I16" i="18"/>
  <c r="H16" i="18"/>
  <c r="N16" i="18" s="1"/>
  <c r="G16" i="18"/>
  <c r="F16" i="18"/>
  <c r="J16" i="18" s="1"/>
  <c r="I15" i="18"/>
  <c r="H15" i="18"/>
  <c r="G15" i="18"/>
  <c r="F15" i="18"/>
  <c r="J15" i="18" s="1"/>
  <c r="I14" i="18"/>
  <c r="H14" i="18"/>
  <c r="G14" i="18"/>
  <c r="F14" i="18"/>
  <c r="J14" i="18" s="1"/>
  <c r="I13" i="18"/>
  <c r="H13" i="18"/>
  <c r="N13" i="18" s="1"/>
  <c r="G13" i="18"/>
  <c r="F13" i="18"/>
  <c r="J13" i="18" s="1"/>
  <c r="I12" i="18"/>
  <c r="H12" i="18"/>
  <c r="N12" i="18" s="1"/>
  <c r="G12" i="18"/>
  <c r="F12" i="18"/>
  <c r="J12" i="18" s="1"/>
  <c r="I11" i="18"/>
  <c r="H11" i="18"/>
  <c r="N11" i="18" s="1"/>
  <c r="G11" i="18"/>
  <c r="F11" i="18"/>
  <c r="J11" i="18" s="1"/>
  <c r="I10" i="18"/>
  <c r="H10" i="18"/>
  <c r="N10" i="18" s="1"/>
  <c r="G10" i="18"/>
  <c r="F10" i="18"/>
  <c r="J10" i="18" s="1"/>
  <c r="I9" i="18"/>
  <c r="H9" i="18"/>
  <c r="N9" i="18" s="1"/>
  <c r="G9" i="18"/>
  <c r="F9" i="18"/>
  <c r="J9" i="18" s="1"/>
  <c r="J8" i="18"/>
  <c r="I8" i="18"/>
  <c r="H8" i="18"/>
  <c r="N8" i="18" s="1"/>
  <c r="G8" i="18"/>
  <c r="F8" i="18"/>
  <c r="I7" i="18"/>
  <c r="H7" i="18"/>
  <c r="N7" i="18" s="1"/>
  <c r="G7" i="18"/>
  <c r="F7" i="18"/>
  <c r="J7" i="18" s="1"/>
  <c r="I6" i="18"/>
  <c r="H6" i="18"/>
  <c r="N6" i="18" s="1"/>
  <c r="G6" i="18"/>
  <c r="F6" i="18"/>
  <c r="J6" i="18" s="1"/>
  <c r="I5" i="18"/>
  <c r="H5" i="18"/>
  <c r="N5" i="18" s="1"/>
  <c r="G5" i="18"/>
  <c r="F5" i="18"/>
  <c r="J5" i="18" s="1"/>
  <c r="I4" i="18"/>
  <c r="H4" i="18"/>
  <c r="N4" i="18" s="1"/>
  <c r="G4" i="18"/>
  <c r="F4" i="18"/>
  <c r="J4" i="18" s="1"/>
  <c r="J3" i="18"/>
  <c r="I3" i="18"/>
  <c r="H3" i="18"/>
  <c r="N3" i="18" s="1"/>
  <c r="G3" i="18"/>
  <c r="F3" i="18"/>
  <c r="F47" i="17"/>
  <c r="F46" i="17"/>
  <c r="F45" i="17"/>
  <c r="F44" i="17"/>
  <c r="F35" i="17"/>
  <c r="F33" i="17"/>
  <c r="J33" i="17" s="1"/>
  <c r="F31" i="17"/>
  <c r="F30" i="17"/>
  <c r="F20" i="17"/>
  <c r="F19" i="17"/>
  <c r="F18" i="17"/>
  <c r="F17" i="17"/>
  <c r="J17" i="17" s="1"/>
  <c r="F16" i="17"/>
  <c r="J16" i="17" s="1"/>
  <c r="F15" i="17"/>
  <c r="J15" i="17" s="1"/>
  <c r="F14" i="17"/>
  <c r="J14" i="17" s="1"/>
  <c r="F13" i="17"/>
  <c r="J13" i="17" s="1"/>
  <c r="F12" i="17"/>
  <c r="F11" i="17"/>
  <c r="F10" i="17"/>
  <c r="F9" i="17"/>
  <c r="J9" i="17" s="1"/>
  <c r="F8" i="17"/>
  <c r="J8" i="17" s="1"/>
  <c r="F7" i="17"/>
  <c r="J7" i="17" s="1"/>
  <c r="F6" i="17"/>
  <c r="J6" i="17" s="1"/>
  <c r="F5" i="17"/>
  <c r="J5" i="17" s="1"/>
  <c r="F4" i="17"/>
  <c r="F3" i="17"/>
  <c r="G56" i="17"/>
  <c r="J56" i="17"/>
  <c r="I56" i="17"/>
  <c r="G55" i="17"/>
  <c r="J55" i="17"/>
  <c r="I55" i="17"/>
  <c r="G54" i="17"/>
  <c r="J54" i="17"/>
  <c r="I54" i="17"/>
  <c r="G53" i="17"/>
  <c r="J53" i="17"/>
  <c r="I53" i="17"/>
  <c r="G52" i="17"/>
  <c r="J52" i="17"/>
  <c r="I52" i="17"/>
  <c r="G51" i="17"/>
  <c r="J51" i="17"/>
  <c r="I51" i="17"/>
  <c r="G50" i="17"/>
  <c r="J50" i="17"/>
  <c r="I50" i="17"/>
  <c r="G49" i="17"/>
  <c r="J49" i="17"/>
  <c r="I49" i="17"/>
  <c r="G48" i="17"/>
  <c r="J48" i="17"/>
  <c r="I48" i="17"/>
  <c r="G47" i="17"/>
  <c r="J47" i="17"/>
  <c r="I47" i="17"/>
  <c r="G46" i="17"/>
  <c r="J46" i="17"/>
  <c r="I46" i="17"/>
  <c r="G45" i="17"/>
  <c r="J45" i="17"/>
  <c r="I45" i="17"/>
  <c r="G44" i="17"/>
  <c r="J44" i="17"/>
  <c r="I44" i="17"/>
  <c r="G43" i="17"/>
  <c r="J43" i="17"/>
  <c r="H43" i="17"/>
  <c r="N43" i="17" s="1"/>
  <c r="G42" i="17"/>
  <c r="J42" i="17"/>
  <c r="I42" i="17"/>
  <c r="G41" i="17"/>
  <c r="J41" i="17"/>
  <c r="I41" i="17"/>
  <c r="G40" i="17"/>
  <c r="J40" i="17"/>
  <c r="I40" i="17"/>
  <c r="G39" i="17"/>
  <c r="J39" i="17"/>
  <c r="H39" i="17"/>
  <c r="N39" i="17" s="1"/>
  <c r="G38" i="17"/>
  <c r="J38" i="17"/>
  <c r="H38" i="17"/>
  <c r="N38" i="17" s="1"/>
  <c r="G37" i="17"/>
  <c r="J37" i="17"/>
  <c r="I37" i="17"/>
  <c r="G36" i="17"/>
  <c r="J36" i="17"/>
  <c r="I36" i="17"/>
  <c r="G35" i="17"/>
  <c r="J35" i="17"/>
  <c r="I35" i="17"/>
  <c r="G34" i="17"/>
  <c r="J34" i="17"/>
  <c r="H34" i="17"/>
  <c r="N34" i="17" s="1"/>
  <c r="G33" i="17"/>
  <c r="I33" i="17"/>
  <c r="G32" i="17"/>
  <c r="J32" i="17"/>
  <c r="I32" i="17"/>
  <c r="G31" i="17"/>
  <c r="J31" i="17"/>
  <c r="H31" i="17"/>
  <c r="N31" i="17" s="1"/>
  <c r="G30" i="17"/>
  <c r="J30" i="17"/>
  <c r="H30" i="17"/>
  <c r="N30" i="17" s="1"/>
  <c r="G29" i="17"/>
  <c r="J29" i="17"/>
  <c r="I29" i="17"/>
  <c r="G28" i="17"/>
  <c r="J28" i="17"/>
  <c r="I28" i="17"/>
  <c r="G27" i="17"/>
  <c r="J27" i="17"/>
  <c r="H27" i="17"/>
  <c r="N27" i="17" s="1"/>
  <c r="G26" i="17"/>
  <c r="J26" i="17"/>
  <c r="H26" i="17"/>
  <c r="N26" i="17" s="1"/>
  <c r="G25" i="17"/>
  <c r="J25" i="17"/>
  <c r="I25" i="17"/>
  <c r="G24" i="17"/>
  <c r="J24" i="17"/>
  <c r="I24" i="17"/>
  <c r="G23" i="17"/>
  <c r="J23" i="17"/>
  <c r="I23" i="17"/>
  <c r="G22" i="17"/>
  <c r="J22" i="17"/>
  <c r="H22" i="17"/>
  <c r="N22" i="17" s="1"/>
  <c r="G21" i="17"/>
  <c r="J21" i="17"/>
  <c r="H21" i="17"/>
  <c r="N21" i="17" s="1"/>
  <c r="G20" i="17"/>
  <c r="J20" i="17"/>
  <c r="I20" i="17"/>
  <c r="G19" i="17"/>
  <c r="J19" i="17"/>
  <c r="H19" i="17"/>
  <c r="N19" i="17" s="1"/>
  <c r="G18" i="17"/>
  <c r="J18" i="17"/>
  <c r="I18" i="17"/>
  <c r="G17" i="17"/>
  <c r="H17" i="17"/>
  <c r="N17" i="17" s="1"/>
  <c r="G16" i="17"/>
  <c r="I16" i="17"/>
  <c r="G15" i="17"/>
  <c r="I15" i="17"/>
  <c r="G14" i="17"/>
  <c r="I14" i="17"/>
  <c r="G13" i="17"/>
  <c r="I13" i="17"/>
  <c r="G12" i="17"/>
  <c r="J12" i="17"/>
  <c r="I12" i="17"/>
  <c r="G11" i="17"/>
  <c r="J11" i="17"/>
  <c r="H11" i="17"/>
  <c r="N11" i="17" s="1"/>
  <c r="G10" i="17"/>
  <c r="J10" i="17"/>
  <c r="I10" i="17"/>
  <c r="G9" i="17"/>
  <c r="H9" i="17"/>
  <c r="N9" i="17" s="1"/>
  <c r="G8" i="17"/>
  <c r="I8" i="17"/>
  <c r="G7" i="17"/>
  <c r="I7" i="17"/>
  <c r="G6" i="17"/>
  <c r="H6" i="17"/>
  <c r="N6" i="17" s="1"/>
  <c r="G5" i="17"/>
  <c r="I5" i="17"/>
  <c r="G4" i="17"/>
  <c r="J4" i="17"/>
  <c r="I4" i="17"/>
  <c r="G3" i="17"/>
  <c r="J3" i="17"/>
  <c r="I3" i="17"/>
  <c r="F65" i="16"/>
  <c r="F64" i="16"/>
  <c r="F63" i="16"/>
  <c r="F62" i="16"/>
  <c r="F61" i="16"/>
  <c r="J61" i="16" s="1"/>
  <c r="F60" i="16"/>
  <c r="F59" i="16"/>
  <c r="F58" i="16"/>
  <c r="F57" i="16"/>
  <c r="F56" i="16"/>
  <c r="F55" i="16"/>
  <c r="F54" i="16"/>
  <c r="F53" i="16"/>
  <c r="J53" i="16" s="1"/>
  <c r="F52" i="16"/>
  <c r="J52" i="16" s="1"/>
  <c r="F51" i="16"/>
  <c r="J51" i="16" s="1"/>
  <c r="F50" i="16"/>
  <c r="J50" i="16" s="1"/>
  <c r="F49" i="16"/>
  <c r="J49" i="16" s="1"/>
  <c r="F48" i="16"/>
  <c r="J48" i="16" s="1"/>
  <c r="F47" i="16"/>
  <c r="F46" i="16"/>
  <c r="F45" i="16"/>
  <c r="J45" i="16" s="1"/>
  <c r="F44" i="16"/>
  <c r="J44" i="16" s="1"/>
  <c r="F43" i="16"/>
  <c r="J43" i="16" s="1"/>
  <c r="F42" i="16"/>
  <c r="J42" i="16" s="1"/>
  <c r="F41" i="16"/>
  <c r="F40" i="16"/>
  <c r="F39" i="16"/>
  <c r="F38" i="16"/>
  <c r="F37" i="16"/>
  <c r="J37" i="16" s="1"/>
  <c r="F36" i="16"/>
  <c r="F35" i="16"/>
  <c r="F34" i="16"/>
  <c r="F33" i="16"/>
  <c r="F32" i="16"/>
  <c r="F31" i="16"/>
  <c r="F30" i="16"/>
  <c r="F29" i="16"/>
  <c r="J29" i="16" s="1"/>
  <c r="F28" i="16"/>
  <c r="J28" i="16" s="1"/>
  <c r="F27" i="16"/>
  <c r="J27" i="16" s="1"/>
  <c r="F26" i="16"/>
  <c r="J26" i="16" s="1"/>
  <c r="F25" i="16"/>
  <c r="J25" i="16" s="1"/>
  <c r="F24" i="16"/>
  <c r="J24" i="16" s="1"/>
  <c r="F23" i="16"/>
  <c r="F22" i="16"/>
  <c r="F21" i="16"/>
  <c r="J21" i="16" s="1"/>
  <c r="F20" i="16"/>
  <c r="J20" i="16" s="1"/>
  <c r="F19" i="16"/>
  <c r="J19" i="16" s="1"/>
  <c r="F18" i="16"/>
  <c r="J18" i="16" s="1"/>
  <c r="F17" i="16"/>
  <c r="F16" i="16"/>
  <c r="F15" i="16"/>
  <c r="F14" i="16"/>
  <c r="F13" i="16"/>
  <c r="J13" i="16" s="1"/>
  <c r="F12" i="16"/>
  <c r="F11" i="16"/>
  <c r="F10" i="16"/>
  <c r="F9" i="16"/>
  <c r="F8" i="16"/>
  <c r="F7" i="16"/>
  <c r="F6" i="16"/>
  <c r="F5" i="16"/>
  <c r="J5" i="16" s="1"/>
  <c r="F4" i="16"/>
  <c r="J4" i="16" s="1"/>
  <c r="F3" i="16"/>
  <c r="J3" i="16" s="1"/>
  <c r="G65" i="16"/>
  <c r="J65" i="16"/>
  <c r="I65" i="16"/>
  <c r="G64" i="16"/>
  <c r="J64" i="16"/>
  <c r="I64" i="16"/>
  <c r="G63" i="16"/>
  <c r="J63" i="16"/>
  <c r="I63" i="16"/>
  <c r="G62" i="16"/>
  <c r="J62" i="16"/>
  <c r="I62" i="16"/>
  <c r="G61" i="16"/>
  <c r="I61" i="16"/>
  <c r="G60" i="16"/>
  <c r="J60" i="16"/>
  <c r="I60" i="16"/>
  <c r="G59" i="16"/>
  <c r="J59" i="16"/>
  <c r="I59" i="16"/>
  <c r="G58" i="16"/>
  <c r="J58" i="16"/>
  <c r="I58" i="16"/>
  <c r="G57" i="16"/>
  <c r="J57" i="16"/>
  <c r="I57" i="16"/>
  <c r="G56" i="16"/>
  <c r="J56" i="16"/>
  <c r="I56" i="16"/>
  <c r="G55" i="16"/>
  <c r="J55" i="16"/>
  <c r="I55" i="16"/>
  <c r="G54" i="16"/>
  <c r="J54" i="16"/>
  <c r="I54" i="16"/>
  <c r="G53" i="16"/>
  <c r="I53" i="16"/>
  <c r="G52" i="16"/>
  <c r="I52" i="16"/>
  <c r="G51" i="16"/>
  <c r="I51" i="16"/>
  <c r="G50" i="16"/>
  <c r="I50" i="16"/>
  <c r="G49" i="16"/>
  <c r="I49" i="16"/>
  <c r="G48" i="16"/>
  <c r="I48" i="16"/>
  <c r="G47" i="16"/>
  <c r="J47" i="16"/>
  <c r="I47" i="16"/>
  <c r="G46" i="16"/>
  <c r="J46" i="16"/>
  <c r="I46" i="16"/>
  <c r="G45" i="16"/>
  <c r="I45" i="16"/>
  <c r="G44" i="16"/>
  <c r="I44" i="16"/>
  <c r="G43" i="16"/>
  <c r="I43" i="16"/>
  <c r="G42" i="16"/>
  <c r="I42" i="16"/>
  <c r="G41" i="16"/>
  <c r="J41" i="16"/>
  <c r="H41" i="16"/>
  <c r="N41" i="16" s="1"/>
  <c r="G40" i="16"/>
  <c r="J40" i="16"/>
  <c r="I40" i="16"/>
  <c r="G39" i="16"/>
  <c r="J39" i="16"/>
  <c r="I39" i="16"/>
  <c r="G38" i="16"/>
  <c r="J38" i="16"/>
  <c r="I38" i="16"/>
  <c r="G37" i="16"/>
  <c r="I37" i="16"/>
  <c r="G36" i="16"/>
  <c r="J36" i="16"/>
  <c r="I36" i="16"/>
  <c r="G35" i="16"/>
  <c r="J35" i="16"/>
  <c r="I35" i="16"/>
  <c r="G34" i="16"/>
  <c r="J34" i="16"/>
  <c r="I34" i="16"/>
  <c r="G33" i="16"/>
  <c r="J33" i="16"/>
  <c r="I33" i="16"/>
  <c r="G32" i="16"/>
  <c r="J32" i="16"/>
  <c r="I32" i="16"/>
  <c r="G31" i="16"/>
  <c r="J31" i="16"/>
  <c r="I31" i="16"/>
  <c r="G30" i="16"/>
  <c r="J30" i="16"/>
  <c r="I30" i="16"/>
  <c r="G29" i="16"/>
  <c r="I29" i="16"/>
  <c r="G28" i="16"/>
  <c r="I28" i="16"/>
  <c r="G27" i="16"/>
  <c r="I27" i="16"/>
  <c r="G26" i="16"/>
  <c r="I26" i="16"/>
  <c r="G25" i="16"/>
  <c r="I25" i="16"/>
  <c r="G24" i="16"/>
  <c r="I24" i="16"/>
  <c r="G23" i="16"/>
  <c r="J23" i="16"/>
  <c r="I23" i="16"/>
  <c r="G22" i="16"/>
  <c r="J22" i="16"/>
  <c r="I22" i="16"/>
  <c r="G21" i="16"/>
  <c r="H21" i="16"/>
  <c r="N21" i="16" s="1"/>
  <c r="G20" i="16"/>
  <c r="I20" i="16"/>
  <c r="G19" i="16"/>
  <c r="I19" i="16"/>
  <c r="G18" i="16"/>
  <c r="I18" i="16"/>
  <c r="G17" i="16"/>
  <c r="J17" i="16"/>
  <c r="I17" i="16"/>
  <c r="G16" i="16"/>
  <c r="J16" i="16"/>
  <c r="I16" i="16"/>
  <c r="G15" i="16"/>
  <c r="J15" i="16"/>
  <c r="I15" i="16"/>
  <c r="G14" i="16"/>
  <c r="J14" i="16"/>
  <c r="I14" i="16"/>
  <c r="G13" i="16"/>
  <c r="H13" i="16"/>
  <c r="N13" i="16" s="1"/>
  <c r="G12" i="16"/>
  <c r="J12" i="16"/>
  <c r="I12" i="16"/>
  <c r="G11" i="16"/>
  <c r="J11" i="16"/>
  <c r="H11" i="16"/>
  <c r="N11" i="16" s="1"/>
  <c r="G10" i="16"/>
  <c r="J10" i="16"/>
  <c r="I10" i="16"/>
  <c r="G9" i="16"/>
  <c r="J9" i="16"/>
  <c r="H9" i="16"/>
  <c r="N9" i="16" s="1"/>
  <c r="G8" i="16"/>
  <c r="J8" i="16"/>
  <c r="I8" i="16"/>
  <c r="G7" i="16"/>
  <c r="J7" i="16"/>
  <c r="H7" i="16"/>
  <c r="N7" i="16" s="1"/>
  <c r="G6" i="16"/>
  <c r="J6" i="16"/>
  <c r="I6" i="16"/>
  <c r="G5" i="16"/>
  <c r="I5" i="16"/>
  <c r="G4" i="16"/>
  <c r="I4" i="16"/>
  <c r="G3" i="16"/>
  <c r="I3" i="16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3" i="9"/>
  <c r="L7" i="24" l="1"/>
  <c r="L8" i="23"/>
  <c r="L7" i="22"/>
  <c r="L7" i="21"/>
  <c r="L10" i="20"/>
  <c r="K7" i="19"/>
  <c r="K7" i="18"/>
  <c r="L7" i="17"/>
  <c r="M6" i="17"/>
  <c r="K10" i="17"/>
  <c r="M6" i="16"/>
  <c r="K7" i="16"/>
  <c r="K10" i="9"/>
  <c r="M4" i="9"/>
  <c r="M5" i="9"/>
  <c r="M6" i="9"/>
  <c r="H13" i="24"/>
  <c r="H45" i="24"/>
  <c r="H49" i="24"/>
  <c r="H53" i="24"/>
  <c r="H57" i="24"/>
  <c r="H61" i="24"/>
  <c r="H65" i="24"/>
  <c r="H69" i="24"/>
  <c r="H6" i="24"/>
  <c r="H10" i="24"/>
  <c r="H14" i="24"/>
  <c r="H18" i="24"/>
  <c r="H22" i="24"/>
  <c r="H26" i="24"/>
  <c r="H30" i="24"/>
  <c r="H34" i="24"/>
  <c r="H38" i="24"/>
  <c r="H42" i="24"/>
  <c r="H46" i="24"/>
  <c r="H50" i="24"/>
  <c r="H54" i="24"/>
  <c r="H58" i="24"/>
  <c r="H62" i="24"/>
  <c r="H66" i="24"/>
  <c r="H70" i="24"/>
  <c r="H3" i="24"/>
  <c r="H7" i="24"/>
  <c r="H11" i="24"/>
  <c r="H15" i="24"/>
  <c r="H19" i="24"/>
  <c r="H23" i="24"/>
  <c r="H27" i="24"/>
  <c r="H31" i="24"/>
  <c r="H35" i="24"/>
  <c r="H39" i="24"/>
  <c r="H43" i="24"/>
  <c r="H47" i="24"/>
  <c r="H51" i="24"/>
  <c r="H55" i="24"/>
  <c r="H59" i="24"/>
  <c r="H63" i="24"/>
  <c r="H67" i="24"/>
  <c r="H71" i="24"/>
  <c r="H4" i="24"/>
  <c r="H8" i="24"/>
  <c r="H12" i="24"/>
  <c r="H16" i="24"/>
  <c r="H20" i="24"/>
  <c r="H24" i="24"/>
  <c r="H28" i="24"/>
  <c r="H32" i="24"/>
  <c r="H36" i="24"/>
  <c r="H40" i="24"/>
  <c r="H44" i="24"/>
  <c r="H48" i="24"/>
  <c r="H52" i="24"/>
  <c r="H56" i="24"/>
  <c r="H60" i="24"/>
  <c r="H64" i="24"/>
  <c r="H68" i="24"/>
  <c r="H72" i="24"/>
  <c r="H37" i="23"/>
  <c r="H53" i="23"/>
  <c r="H17" i="23"/>
  <c r="H25" i="23"/>
  <c r="H6" i="23"/>
  <c r="H10" i="23"/>
  <c r="H14" i="23"/>
  <c r="H18" i="23"/>
  <c r="H22" i="23"/>
  <c r="H26" i="23"/>
  <c r="H30" i="23"/>
  <c r="H34" i="23"/>
  <c r="H38" i="23"/>
  <c r="H42" i="23"/>
  <c r="H46" i="23"/>
  <c r="H50" i="23"/>
  <c r="H54" i="23"/>
  <c r="H58" i="23"/>
  <c r="H62" i="23"/>
  <c r="H66" i="23"/>
  <c r="H70" i="23"/>
  <c r="H3" i="23"/>
  <c r="H7" i="23"/>
  <c r="H11" i="23"/>
  <c r="H15" i="23"/>
  <c r="H19" i="23"/>
  <c r="H23" i="23"/>
  <c r="H27" i="23"/>
  <c r="H31" i="23"/>
  <c r="H35" i="23"/>
  <c r="H39" i="23"/>
  <c r="H43" i="23"/>
  <c r="H47" i="23"/>
  <c r="H51" i="23"/>
  <c r="H55" i="23"/>
  <c r="H59" i="23"/>
  <c r="H63" i="23"/>
  <c r="H67" i="23"/>
  <c r="H71" i="23"/>
  <c r="H4" i="23"/>
  <c r="H8" i="23"/>
  <c r="H12" i="23"/>
  <c r="H16" i="23"/>
  <c r="H20" i="23"/>
  <c r="H24" i="23"/>
  <c r="H28" i="23"/>
  <c r="H32" i="23"/>
  <c r="H36" i="23"/>
  <c r="H40" i="23"/>
  <c r="H44" i="23"/>
  <c r="H48" i="23"/>
  <c r="H52" i="23"/>
  <c r="H56" i="23"/>
  <c r="H60" i="23"/>
  <c r="H64" i="23"/>
  <c r="H68" i="23"/>
  <c r="H72" i="23"/>
  <c r="H11" i="22"/>
  <c r="N11" i="22" s="1"/>
  <c r="H23" i="22"/>
  <c r="N23" i="22" s="1"/>
  <c r="H35" i="22"/>
  <c r="N35" i="22" s="1"/>
  <c r="H12" i="22"/>
  <c r="N12" i="22" s="1"/>
  <c r="H24" i="22"/>
  <c r="N24" i="22" s="1"/>
  <c r="H36" i="22"/>
  <c r="N36" i="22" s="1"/>
  <c r="H13" i="22"/>
  <c r="N13" i="22" s="1"/>
  <c r="H25" i="22"/>
  <c r="N25" i="22" s="1"/>
  <c r="H37" i="22"/>
  <c r="N37" i="22" s="1"/>
  <c r="H43" i="22"/>
  <c r="N43" i="22" s="1"/>
  <c r="H8" i="22"/>
  <c r="N8" i="22" s="1"/>
  <c r="H14" i="22"/>
  <c r="N14" i="22" s="1"/>
  <c r="H20" i="22"/>
  <c r="N20" i="22" s="1"/>
  <c r="H26" i="22"/>
  <c r="N26" i="22" s="1"/>
  <c r="H32" i="22"/>
  <c r="N32" i="22" s="1"/>
  <c r="H38" i="22"/>
  <c r="N38" i="22" s="1"/>
  <c r="H44" i="22"/>
  <c r="N44" i="22" s="1"/>
  <c r="H5" i="21"/>
  <c r="N5" i="21" s="1"/>
  <c r="H9" i="21"/>
  <c r="N9" i="21" s="1"/>
  <c r="H13" i="21"/>
  <c r="N13" i="21" s="1"/>
  <c r="H17" i="21"/>
  <c r="N17" i="21" s="1"/>
  <c r="H21" i="21"/>
  <c r="N21" i="21" s="1"/>
  <c r="H25" i="21"/>
  <c r="N25" i="21" s="1"/>
  <c r="H29" i="21"/>
  <c r="N29" i="21" s="1"/>
  <c r="H53" i="21"/>
  <c r="N53" i="21" s="1"/>
  <c r="H57" i="21"/>
  <c r="N57" i="21" s="1"/>
  <c r="H61" i="21"/>
  <c r="N61" i="21" s="1"/>
  <c r="H65" i="21"/>
  <c r="N65" i="21" s="1"/>
  <c r="H69" i="21"/>
  <c r="N69" i="21" s="1"/>
  <c r="H6" i="21"/>
  <c r="N6" i="21" s="1"/>
  <c r="H10" i="21"/>
  <c r="N10" i="21" s="1"/>
  <c r="H14" i="21"/>
  <c r="N14" i="21" s="1"/>
  <c r="H18" i="21"/>
  <c r="N18" i="21" s="1"/>
  <c r="H22" i="21"/>
  <c r="N22" i="21" s="1"/>
  <c r="H26" i="21"/>
  <c r="N26" i="21" s="1"/>
  <c r="H30" i="21"/>
  <c r="N30" i="21" s="1"/>
  <c r="H34" i="21"/>
  <c r="N34" i="21" s="1"/>
  <c r="H38" i="21"/>
  <c r="N38" i="21" s="1"/>
  <c r="H42" i="21"/>
  <c r="N42" i="21" s="1"/>
  <c r="H46" i="21"/>
  <c r="N46" i="21" s="1"/>
  <c r="H50" i="21"/>
  <c r="N50" i="21" s="1"/>
  <c r="H54" i="21"/>
  <c r="N54" i="21" s="1"/>
  <c r="H58" i="21"/>
  <c r="N58" i="21" s="1"/>
  <c r="H62" i="21"/>
  <c r="N62" i="21" s="1"/>
  <c r="H66" i="21"/>
  <c r="N66" i="21" s="1"/>
  <c r="H70" i="21"/>
  <c r="N70" i="21" s="1"/>
  <c r="H3" i="21"/>
  <c r="N3" i="21" s="1"/>
  <c r="H7" i="21"/>
  <c r="N7" i="21" s="1"/>
  <c r="H11" i="21"/>
  <c r="N11" i="21" s="1"/>
  <c r="H15" i="21"/>
  <c r="N15" i="21" s="1"/>
  <c r="H19" i="21"/>
  <c r="N19" i="21" s="1"/>
  <c r="H23" i="21"/>
  <c r="N23" i="21" s="1"/>
  <c r="H27" i="21"/>
  <c r="N27" i="21" s="1"/>
  <c r="H31" i="21"/>
  <c r="N31" i="21" s="1"/>
  <c r="H35" i="21"/>
  <c r="N35" i="21" s="1"/>
  <c r="H39" i="21"/>
  <c r="N39" i="21" s="1"/>
  <c r="H43" i="21"/>
  <c r="N43" i="21" s="1"/>
  <c r="H47" i="21"/>
  <c r="N47" i="21" s="1"/>
  <c r="H51" i="21"/>
  <c r="N51" i="21" s="1"/>
  <c r="H55" i="21"/>
  <c r="N55" i="21" s="1"/>
  <c r="H59" i="21"/>
  <c r="N59" i="21" s="1"/>
  <c r="H63" i="21"/>
  <c r="N63" i="21" s="1"/>
  <c r="H67" i="21"/>
  <c r="N67" i="21" s="1"/>
  <c r="H4" i="21"/>
  <c r="N4" i="21" s="1"/>
  <c r="H8" i="21"/>
  <c r="N8" i="21" s="1"/>
  <c r="H12" i="21"/>
  <c r="N12" i="21" s="1"/>
  <c r="H16" i="21"/>
  <c r="N16" i="21" s="1"/>
  <c r="H20" i="21"/>
  <c r="N20" i="21" s="1"/>
  <c r="H24" i="21"/>
  <c r="N24" i="21" s="1"/>
  <c r="H28" i="21"/>
  <c r="N28" i="21" s="1"/>
  <c r="H32" i="21"/>
  <c r="N32" i="21" s="1"/>
  <c r="H36" i="21"/>
  <c r="N36" i="21" s="1"/>
  <c r="H40" i="21"/>
  <c r="N40" i="21" s="1"/>
  <c r="H44" i="21"/>
  <c r="N44" i="21" s="1"/>
  <c r="H48" i="21"/>
  <c r="N48" i="21" s="1"/>
  <c r="H52" i="21"/>
  <c r="N52" i="21" s="1"/>
  <c r="H56" i="21"/>
  <c r="N56" i="21" s="1"/>
  <c r="H60" i="21"/>
  <c r="N60" i="21" s="1"/>
  <c r="H64" i="21"/>
  <c r="N64" i="21" s="1"/>
  <c r="H68" i="21"/>
  <c r="N68" i="21" s="1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3" i="20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4" i="20"/>
  <c r="H8" i="20"/>
  <c r="H12" i="20"/>
  <c r="H16" i="20"/>
  <c r="H20" i="20"/>
  <c r="H24" i="20"/>
  <c r="H28" i="20"/>
  <c r="H32" i="20"/>
  <c r="H36" i="20"/>
  <c r="H40" i="20"/>
  <c r="H44" i="20"/>
  <c r="H48" i="20"/>
  <c r="H52" i="20"/>
  <c r="H56" i="20"/>
  <c r="H60" i="20"/>
  <c r="H64" i="20"/>
  <c r="H68" i="20"/>
  <c r="H72" i="20"/>
  <c r="G38" i="19"/>
  <c r="G44" i="19"/>
  <c r="G33" i="19"/>
  <c r="G12" i="19"/>
  <c r="G22" i="19"/>
  <c r="G28" i="19"/>
  <c r="G39" i="19"/>
  <c r="G17" i="19"/>
  <c r="G45" i="19"/>
  <c r="G3" i="19"/>
  <c r="H25" i="17"/>
  <c r="N25" i="17" s="1"/>
  <c r="H29" i="17"/>
  <c r="N29" i="17" s="1"/>
  <c r="H33" i="17"/>
  <c r="N33" i="17" s="1"/>
  <c r="H37" i="17"/>
  <c r="N37" i="17" s="1"/>
  <c r="H41" i="17"/>
  <c r="N41" i="17" s="1"/>
  <c r="H45" i="17"/>
  <c r="N45" i="17" s="1"/>
  <c r="H49" i="17"/>
  <c r="N49" i="17" s="1"/>
  <c r="H53" i="17"/>
  <c r="N53" i="17" s="1"/>
  <c r="I21" i="17"/>
  <c r="H13" i="17"/>
  <c r="N13" i="17" s="1"/>
  <c r="H5" i="17"/>
  <c r="N5" i="17" s="1"/>
  <c r="H42" i="17"/>
  <c r="N42" i="17" s="1"/>
  <c r="H46" i="17"/>
  <c r="N46" i="17" s="1"/>
  <c r="H50" i="17"/>
  <c r="N50" i="17" s="1"/>
  <c r="H54" i="17"/>
  <c r="N54" i="17" s="1"/>
  <c r="I22" i="17"/>
  <c r="I26" i="17"/>
  <c r="I30" i="17"/>
  <c r="I34" i="17"/>
  <c r="I38" i="17"/>
  <c r="H14" i="17"/>
  <c r="N14" i="17" s="1"/>
  <c r="I9" i="17"/>
  <c r="I17" i="17"/>
  <c r="H10" i="17"/>
  <c r="N10" i="17" s="1"/>
  <c r="H15" i="17"/>
  <c r="N15" i="17" s="1"/>
  <c r="H23" i="17"/>
  <c r="N23" i="17" s="1"/>
  <c r="H35" i="17"/>
  <c r="N35" i="17" s="1"/>
  <c r="H47" i="17"/>
  <c r="N47" i="17" s="1"/>
  <c r="H51" i="17"/>
  <c r="N51" i="17" s="1"/>
  <c r="H55" i="17"/>
  <c r="N55" i="17" s="1"/>
  <c r="I11" i="17"/>
  <c r="I19" i="17"/>
  <c r="I27" i="17"/>
  <c r="I31" i="17"/>
  <c r="I39" i="17"/>
  <c r="I43" i="17"/>
  <c r="I6" i="17"/>
  <c r="H18" i="17"/>
  <c r="N18" i="17" s="1"/>
  <c r="H7" i="17"/>
  <c r="N7" i="17" s="1"/>
  <c r="H4" i="17"/>
  <c r="N4" i="17" s="1"/>
  <c r="H8" i="17"/>
  <c r="N8" i="17" s="1"/>
  <c r="H12" i="17"/>
  <c r="N12" i="17" s="1"/>
  <c r="H16" i="17"/>
  <c r="N16" i="17" s="1"/>
  <c r="H20" i="17"/>
  <c r="N20" i="17" s="1"/>
  <c r="H24" i="17"/>
  <c r="N24" i="17" s="1"/>
  <c r="H28" i="17"/>
  <c r="N28" i="17" s="1"/>
  <c r="H32" i="17"/>
  <c r="N32" i="17" s="1"/>
  <c r="H36" i="17"/>
  <c r="N36" i="17" s="1"/>
  <c r="H40" i="17"/>
  <c r="N40" i="17" s="1"/>
  <c r="H44" i="17"/>
  <c r="N44" i="17" s="1"/>
  <c r="H48" i="17"/>
  <c r="N48" i="17" s="1"/>
  <c r="H52" i="17"/>
  <c r="N52" i="17" s="1"/>
  <c r="H56" i="17"/>
  <c r="N56" i="17" s="1"/>
  <c r="H3" i="17"/>
  <c r="N3" i="17" s="1"/>
  <c r="H17" i="16"/>
  <c r="N17" i="16" s="1"/>
  <c r="H45" i="16"/>
  <c r="N45" i="16" s="1"/>
  <c r="H49" i="16"/>
  <c r="N49" i="16" s="1"/>
  <c r="H53" i="16"/>
  <c r="N53" i="16" s="1"/>
  <c r="H57" i="16"/>
  <c r="N57" i="16" s="1"/>
  <c r="H61" i="16"/>
  <c r="N61" i="16" s="1"/>
  <c r="H65" i="16"/>
  <c r="N65" i="16" s="1"/>
  <c r="I41" i="16"/>
  <c r="H25" i="16"/>
  <c r="N25" i="16" s="1"/>
  <c r="I21" i="16"/>
  <c r="H6" i="16"/>
  <c r="N6" i="16" s="1"/>
  <c r="H10" i="16"/>
  <c r="N10" i="16" s="1"/>
  <c r="H14" i="16"/>
  <c r="N14" i="16" s="1"/>
  <c r="H18" i="16"/>
  <c r="N18" i="16" s="1"/>
  <c r="H22" i="16"/>
  <c r="N22" i="16" s="1"/>
  <c r="H26" i="16"/>
  <c r="N26" i="16" s="1"/>
  <c r="H30" i="16"/>
  <c r="N30" i="16" s="1"/>
  <c r="H34" i="16"/>
  <c r="N34" i="16" s="1"/>
  <c r="H38" i="16"/>
  <c r="N38" i="16" s="1"/>
  <c r="H42" i="16"/>
  <c r="N42" i="16" s="1"/>
  <c r="H46" i="16"/>
  <c r="N46" i="16" s="1"/>
  <c r="H50" i="16"/>
  <c r="N50" i="16" s="1"/>
  <c r="H54" i="16"/>
  <c r="N54" i="16" s="1"/>
  <c r="H58" i="16"/>
  <c r="N58" i="16" s="1"/>
  <c r="H62" i="16"/>
  <c r="N62" i="16" s="1"/>
  <c r="H33" i="16"/>
  <c r="N33" i="16" s="1"/>
  <c r="I9" i="16"/>
  <c r="H37" i="16"/>
  <c r="N37" i="16" s="1"/>
  <c r="H15" i="16"/>
  <c r="N15" i="16" s="1"/>
  <c r="H19" i="16"/>
  <c r="N19" i="16" s="1"/>
  <c r="H23" i="16"/>
  <c r="N23" i="16" s="1"/>
  <c r="H27" i="16"/>
  <c r="N27" i="16" s="1"/>
  <c r="H31" i="16"/>
  <c r="N31" i="16" s="1"/>
  <c r="H35" i="16"/>
  <c r="N35" i="16" s="1"/>
  <c r="H39" i="16"/>
  <c r="N39" i="16" s="1"/>
  <c r="H43" i="16"/>
  <c r="N43" i="16" s="1"/>
  <c r="H47" i="16"/>
  <c r="N47" i="16" s="1"/>
  <c r="H51" i="16"/>
  <c r="N51" i="16" s="1"/>
  <c r="H55" i="16"/>
  <c r="N55" i="16" s="1"/>
  <c r="H59" i="16"/>
  <c r="N59" i="16" s="1"/>
  <c r="H63" i="16"/>
  <c r="N63" i="16" s="1"/>
  <c r="I7" i="16"/>
  <c r="I11" i="16"/>
  <c r="H5" i="16"/>
  <c r="N5" i="16" s="1"/>
  <c r="I13" i="16"/>
  <c r="H29" i="16"/>
  <c r="N29" i="16" s="1"/>
  <c r="H3" i="16"/>
  <c r="N3" i="16" s="1"/>
  <c r="H4" i="16"/>
  <c r="N4" i="16" s="1"/>
  <c r="H8" i="16"/>
  <c r="N8" i="16" s="1"/>
  <c r="H12" i="16"/>
  <c r="N12" i="16" s="1"/>
  <c r="H16" i="16"/>
  <c r="N16" i="16" s="1"/>
  <c r="H20" i="16"/>
  <c r="N20" i="16" s="1"/>
  <c r="H24" i="16"/>
  <c r="N24" i="16" s="1"/>
  <c r="H28" i="16"/>
  <c r="N28" i="16" s="1"/>
  <c r="H32" i="16"/>
  <c r="N32" i="16" s="1"/>
  <c r="H36" i="16"/>
  <c r="N36" i="16" s="1"/>
  <c r="H40" i="16"/>
  <c r="N40" i="16" s="1"/>
  <c r="H44" i="16"/>
  <c r="N44" i="16" s="1"/>
  <c r="H48" i="16"/>
  <c r="N48" i="16" s="1"/>
  <c r="H52" i="16"/>
  <c r="N52" i="16" s="1"/>
  <c r="H56" i="16"/>
  <c r="N56" i="16" s="1"/>
  <c r="H60" i="16"/>
  <c r="N60" i="16" s="1"/>
  <c r="H64" i="16"/>
  <c r="N64" i="16" s="1"/>
  <c r="B17" i="15"/>
  <c r="B20" i="15" s="1"/>
  <c r="B7" i="15"/>
  <c r="L8" i="24" l="1"/>
  <c r="L9" i="23"/>
  <c r="L8" i="22"/>
  <c r="L8" i="21"/>
  <c r="L11" i="20"/>
  <c r="K8" i="19"/>
  <c r="K8" i="18"/>
  <c r="L8" i="17"/>
  <c r="M7" i="17"/>
  <c r="K11" i="17"/>
  <c r="M7" i="16"/>
  <c r="K8" i="16"/>
  <c r="K11" i="9"/>
  <c r="M7" i="9"/>
  <c r="F72" i="9"/>
  <c r="J72" i="9" s="1"/>
  <c r="E72" i="9"/>
  <c r="F71" i="9"/>
  <c r="J71" i="9" s="1"/>
  <c r="E71" i="9"/>
  <c r="F70" i="9"/>
  <c r="J70" i="9" s="1"/>
  <c r="E70" i="9"/>
  <c r="F69" i="9"/>
  <c r="J69" i="9" s="1"/>
  <c r="E69" i="9"/>
  <c r="F68" i="9"/>
  <c r="J68" i="9" s="1"/>
  <c r="E68" i="9"/>
  <c r="F67" i="9"/>
  <c r="J67" i="9" s="1"/>
  <c r="E67" i="9"/>
  <c r="F66" i="9"/>
  <c r="J66" i="9" s="1"/>
  <c r="E66" i="9"/>
  <c r="F65" i="9"/>
  <c r="J65" i="9" s="1"/>
  <c r="E65" i="9"/>
  <c r="F64" i="9"/>
  <c r="J64" i="9" s="1"/>
  <c r="E64" i="9"/>
  <c r="F63" i="9"/>
  <c r="J63" i="9" s="1"/>
  <c r="E63" i="9"/>
  <c r="F62" i="9"/>
  <c r="J62" i="9" s="1"/>
  <c r="E62" i="9"/>
  <c r="F61" i="9"/>
  <c r="J61" i="9" s="1"/>
  <c r="E61" i="9"/>
  <c r="F60" i="9"/>
  <c r="J60" i="9" s="1"/>
  <c r="E60" i="9"/>
  <c r="F59" i="9"/>
  <c r="J59" i="9" s="1"/>
  <c r="E59" i="9"/>
  <c r="F58" i="9"/>
  <c r="J58" i="9" s="1"/>
  <c r="E58" i="9"/>
  <c r="F57" i="9"/>
  <c r="J57" i="9" s="1"/>
  <c r="E57" i="9"/>
  <c r="F56" i="9"/>
  <c r="J56" i="9" s="1"/>
  <c r="E56" i="9"/>
  <c r="F55" i="9"/>
  <c r="J55" i="9" s="1"/>
  <c r="E55" i="9"/>
  <c r="F54" i="9"/>
  <c r="J54" i="9" s="1"/>
  <c r="E54" i="9"/>
  <c r="F53" i="9"/>
  <c r="J53" i="9" s="1"/>
  <c r="E53" i="9"/>
  <c r="F52" i="9"/>
  <c r="J52" i="9" s="1"/>
  <c r="E52" i="9"/>
  <c r="F51" i="9"/>
  <c r="J51" i="9" s="1"/>
  <c r="E51" i="9"/>
  <c r="F50" i="9"/>
  <c r="J50" i="9" s="1"/>
  <c r="E50" i="9"/>
  <c r="F49" i="9"/>
  <c r="J49" i="9" s="1"/>
  <c r="E49" i="9"/>
  <c r="F48" i="9"/>
  <c r="J48" i="9" s="1"/>
  <c r="E48" i="9"/>
  <c r="F47" i="9"/>
  <c r="J47" i="9" s="1"/>
  <c r="E47" i="9"/>
  <c r="F46" i="9"/>
  <c r="J46" i="9" s="1"/>
  <c r="E46" i="9"/>
  <c r="F45" i="9"/>
  <c r="J45" i="9" s="1"/>
  <c r="E45" i="9"/>
  <c r="F44" i="9"/>
  <c r="J44" i="9" s="1"/>
  <c r="E44" i="9"/>
  <c r="F43" i="9"/>
  <c r="J43" i="9" s="1"/>
  <c r="E43" i="9"/>
  <c r="F42" i="9"/>
  <c r="J42" i="9" s="1"/>
  <c r="E42" i="9"/>
  <c r="F41" i="9"/>
  <c r="J41" i="9" s="1"/>
  <c r="E41" i="9"/>
  <c r="F40" i="9"/>
  <c r="J40" i="9" s="1"/>
  <c r="E40" i="9"/>
  <c r="F39" i="9"/>
  <c r="J39" i="9" s="1"/>
  <c r="E39" i="9"/>
  <c r="F38" i="9"/>
  <c r="J38" i="9" s="1"/>
  <c r="E38" i="9"/>
  <c r="F37" i="9"/>
  <c r="J37" i="9" s="1"/>
  <c r="E37" i="9"/>
  <c r="F36" i="9"/>
  <c r="J36" i="9" s="1"/>
  <c r="E36" i="9"/>
  <c r="F35" i="9"/>
  <c r="J35" i="9" s="1"/>
  <c r="E35" i="9"/>
  <c r="F34" i="9"/>
  <c r="J34" i="9" s="1"/>
  <c r="E34" i="9"/>
  <c r="F33" i="9"/>
  <c r="J33" i="9" s="1"/>
  <c r="E33" i="9"/>
  <c r="F32" i="9"/>
  <c r="J32" i="9" s="1"/>
  <c r="E32" i="9"/>
  <c r="F31" i="9"/>
  <c r="J31" i="9" s="1"/>
  <c r="E31" i="9"/>
  <c r="F30" i="9"/>
  <c r="J30" i="9" s="1"/>
  <c r="E30" i="9"/>
  <c r="F29" i="9"/>
  <c r="J29" i="9" s="1"/>
  <c r="E29" i="9"/>
  <c r="F28" i="9"/>
  <c r="J28" i="9" s="1"/>
  <c r="E28" i="9"/>
  <c r="F27" i="9"/>
  <c r="J27" i="9" s="1"/>
  <c r="E27" i="9"/>
  <c r="F26" i="9"/>
  <c r="J26" i="9" s="1"/>
  <c r="E26" i="9"/>
  <c r="F25" i="9"/>
  <c r="J25" i="9" s="1"/>
  <c r="E25" i="9"/>
  <c r="F24" i="9"/>
  <c r="J24" i="9" s="1"/>
  <c r="E24" i="9"/>
  <c r="F23" i="9"/>
  <c r="J23" i="9" s="1"/>
  <c r="E23" i="9"/>
  <c r="F22" i="9"/>
  <c r="J22" i="9" s="1"/>
  <c r="E22" i="9"/>
  <c r="F21" i="9"/>
  <c r="J21" i="9" s="1"/>
  <c r="E21" i="9"/>
  <c r="F20" i="9"/>
  <c r="J20" i="9" s="1"/>
  <c r="E20" i="9"/>
  <c r="F19" i="9"/>
  <c r="J19" i="9" s="1"/>
  <c r="E19" i="9"/>
  <c r="F18" i="9"/>
  <c r="J18" i="9" s="1"/>
  <c r="E18" i="9"/>
  <c r="F17" i="9"/>
  <c r="J17" i="9" s="1"/>
  <c r="E17" i="9"/>
  <c r="F16" i="9"/>
  <c r="J16" i="9" s="1"/>
  <c r="E16" i="9"/>
  <c r="F15" i="9"/>
  <c r="J15" i="9" s="1"/>
  <c r="E15" i="9"/>
  <c r="F14" i="9"/>
  <c r="J14" i="9" s="1"/>
  <c r="E14" i="9"/>
  <c r="F13" i="9"/>
  <c r="J13" i="9" s="1"/>
  <c r="E13" i="9"/>
  <c r="F12" i="9"/>
  <c r="J12" i="9" s="1"/>
  <c r="E12" i="9"/>
  <c r="F11" i="9"/>
  <c r="J11" i="9" s="1"/>
  <c r="E11" i="9"/>
  <c r="F10" i="9"/>
  <c r="J10" i="9" s="1"/>
  <c r="E10" i="9"/>
  <c r="F9" i="9"/>
  <c r="J9" i="9" s="1"/>
  <c r="E9" i="9"/>
  <c r="F8" i="9"/>
  <c r="J8" i="9" s="1"/>
  <c r="E8" i="9"/>
  <c r="F7" i="9"/>
  <c r="J7" i="9" s="1"/>
  <c r="E7" i="9"/>
  <c r="F6" i="9"/>
  <c r="J6" i="9" s="1"/>
  <c r="E6" i="9"/>
  <c r="F5" i="9"/>
  <c r="J5" i="9" s="1"/>
  <c r="E5" i="9"/>
  <c r="F4" i="9"/>
  <c r="J4" i="9" s="1"/>
  <c r="E4" i="9"/>
  <c r="F3" i="9"/>
  <c r="J3" i="9" s="1"/>
  <c r="E3" i="9"/>
  <c r="H3" i="9" s="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43" i="11"/>
  <c r="L9" i="24" l="1"/>
  <c r="L10" i="23"/>
  <c r="L9" i="22"/>
  <c r="L9" i="21"/>
  <c r="L12" i="20"/>
  <c r="K9" i="19"/>
  <c r="K9" i="18"/>
  <c r="L9" i="17"/>
  <c r="M8" i="17"/>
  <c r="K12" i="17"/>
  <c r="M8" i="16"/>
  <c r="K9" i="16"/>
  <c r="K12" i="9"/>
  <c r="M8" i="9"/>
  <c r="I69" i="9"/>
  <c r="H69" i="9"/>
  <c r="I46" i="9"/>
  <c r="H46" i="9"/>
  <c r="I47" i="9"/>
  <c r="H47" i="9"/>
  <c r="I70" i="9"/>
  <c r="H70" i="9"/>
  <c r="I10" i="9"/>
  <c r="H10" i="9"/>
  <c r="I71" i="9"/>
  <c r="H71" i="9"/>
  <c r="I60" i="9"/>
  <c r="H60" i="9"/>
  <c r="I33" i="9"/>
  <c r="H33" i="9"/>
  <c r="I36" i="9"/>
  <c r="H36" i="9"/>
  <c r="I25" i="9"/>
  <c r="H25" i="9"/>
  <c r="I61" i="9"/>
  <c r="H61" i="9"/>
  <c r="I45" i="9"/>
  <c r="H45" i="9"/>
  <c r="I9" i="9"/>
  <c r="H9" i="9"/>
  <c r="I23" i="9"/>
  <c r="H23" i="9"/>
  <c r="I13" i="9"/>
  <c r="H13" i="9"/>
  <c r="I50" i="9"/>
  <c r="H50" i="9"/>
  <c r="I62" i="9"/>
  <c r="H62" i="9"/>
  <c r="I22" i="9"/>
  <c r="H22" i="9"/>
  <c r="I72" i="9"/>
  <c r="H72" i="9"/>
  <c r="I37" i="9"/>
  <c r="H37" i="9"/>
  <c r="I14" i="9"/>
  <c r="H14" i="9"/>
  <c r="I27" i="9"/>
  <c r="H27" i="9"/>
  <c r="I35" i="9"/>
  <c r="H35" i="9"/>
  <c r="I48" i="9"/>
  <c r="H48" i="9"/>
  <c r="I63" i="9"/>
  <c r="H63" i="9"/>
  <c r="I15" i="9"/>
  <c r="H15" i="9"/>
  <c r="I40" i="9"/>
  <c r="H40" i="9"/>
  <c r="I12" i="9"/>
  <c r="H12" i="9"/>
  <c r="I49" i="9"/>
  <c r="H49" i="9"/>
  <c r="I26" i="9"/>
  <c r="H26" i="9"/>
  <c r="I51" i="9"/>
  <c r="H51" i="9"/>
  <c r="I53" i="9"/>
  <c r="H53" i="9"/>
  <c r="I21" i="9"/>
  <c r="H21" i="9"/>
  <c r="I58" i="9"/>
  <c r="H58" i="9"/>
  <c r="I38" i="9"/>
  <c r="H38" i="9"/>
  <c r="I34" i="9"/>
  <c r="H34" i="9"/>
  <c r="I39" i="9"/>
  <c r="H39" i="9"/>
  <c r="I64" i="9"/>
  <c r="H64" i="9"/>
  <c r="I11" i="9"/>
  <c r="H11" i="9"/>
  <c r="I24" i="9"/>
  <c r="H24" i="9"/>
  <c r="I28" i="9"/>
  <c r="H28" i="9"/>
  <c r="I5" i="9"/>
  <c r="H5" i="9"/>
  <c r="I41" i="9"/>
  <c r="H41" i="9"/>
  <c r="I30" i="9"/>
  <c r="H30" i="9"/>
  <c r="I7" i="9"/>
  <c r="H7" i="9"/>
  <c r="I19" i="9"/>
  <c r="H19" i="9"/>
  <c r="I31" i="9"/>
  <c r="H31" i="9"/>
  <c r="I43" i="9"/>
  <c r="H43" i="9"/>
  <c r="I55" i="9"/>
  <c r="H55" i="9"/>
  <c r="I67" i="9"/>
  <c r="H67" i="9"/>
  <c r="I4" i="9"/>
  <c r="H4" i="9"/>
  <c r="I52" i="9"/>
  <c r="H52" i="9"/>
  <c r="I29" i="9"/>
  <c r="H29" i="9"/>
  <c r="I18" i="9"/>
  <c r="H18" i="9"/>
  <c r="I42" i="9"/>
  <c r="H42" i="9"/>
  <c r="I66" i="9"/>
  <c r="H66" i="9"/>
  <c r="I57" i="9"/>
  <c r="H57" i="9"/>
  <c r="I59" i="9"/>
  <c r="H59" i="9"/>
  <c r="I16" i="9"/>
  <c r="H16" i="9"/>
  <c r="I17" i="9"/>
  <c r="H17" i="9"/>
  <c r="I65" i="9"/>
  <c r="H65" i="9"/>
  <c r="I6" i="9"/>
  <c r="H6" i="9"/>
  <c r="I54" i="9"/>
  <c r="H54" i="9"/>
  <c r="I8" i="9"/>
  <c r="H8" i="9"/>
  <c r="I20" i="9"/>
  <c r="H20" i="9"/>
  <c r="I32" i="9"/>
  <c r="H32" i="9"/>
  <c r="I44" i="9"/>
  <c r="H44" i="9"/>
  <c r="I56" i="9"/>
  <c r="H56" i="9"/>
  <c r="I68" i="9"/>
  <c r="H68" i="9"/>
  <c r="I3" i="9"/>
  <c r="G233" i="11"/>
  <c r="G232" i="11"/>
  <c r="G231" i="11"/>
  <c r="G230" i="11"/>
  <c r="G221" i="11"/>
  <c r="G219" i="11"/>
  <c r="G217" i="11"/>
  <c r="G216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65" i="11"/>
  <c r="G163" i="11"/>
  <c r="G162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67" i="11"/>
  <c r="G176" i="11"/>
  <c r="G177" i="11"/>
  <c r="G178" i="11"/>
  <c r="G179" i="11"/>
  <c r="G72" i="11"/>
  <c r="J11" i="11"/>
  <c r="J25" i="11"/>
  <c r="J26" i="11"/>
  <c r="J60" i="11"/>
  <c r="J7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2" i="11"/>
  <c r="F3" i="11"/>
  <c r="J3" i="11" s="1"/>
  <c r="F4" i="11"/>
  <c r="J4" i="11" s="1"/>
  <c r="F5" i="11"/>
  <c r="J5" i="11" s="1"/>
  <c r="F6" i="11"/>
  <c r="J6" i="11" s="1"/>
  <c r="F7" i="11"/>
  <c r="J7" i="11" s="1"/>
  <c r="F8" i="11"/>
  <c r="J8" i="11" s="1"/>
  <c r="F9" i="11"/>
  <c r="J9" i="11" s="1"/>
  <c r="F10" i="11"/>
  <c r="J10" i="11" s="1"/>
  <c r="F11" i="11"/>
  <c r="F12" i="11"/>
  <c r="J12" i="11" s="1"/>
  <c r="F13" i="11"/>
  <c r="J13" i="11" s="1"/>
  <c r="F14" i="11"/>
  <c r="J14" i="11" s="1"/>
  <c r="F15" i="11"/>
  <c r="J15" i="11" s="1"/>
  <c r="F16" i="11"/>
  <c r="J16" i="11" s="1"/>
  <c r="F17" i="11"/>
  <c r="J17" i="11" s="1"/>
  <c r="F18" i="11"/>
  <c r="J18" i="11" s="1"/>
  <c r="F19" i="11"/>
  <c r="J19" i="11" s="1"/>
  <c r="F20" i="11"/>
  <c r="J20" i="11" s="1"/>
  <c r="F21" i="11"/>
  <c r="J21" i="11" s="1"/>
  <c r="F22" i="11"/>
  <c r="J22" i="11" s="1"/>
  <c r="F23" i="11"/>
  <c r="J23" i="11" s="1"/>
  <c r="F24" i="11"/>
  <c r="J24" i="11" s="1"/>
  <c r="F25" i="11"/>
  <c r="F26" i="11"/>
  <c r="F27" i="11"/>
  <c r="J27" i="11" s="1"/>
  <c r="F28" i="11"/>
  <c r="J28" i="11" s="1"/>
  <c r="F29" i="11"/>
  <c r="J29" i="11" s="1"/>
  <c r="F30" i="11"/>
  <c r="J30" i="11" s="1"/>
  <c r="F31" i="11"/>
  <c r="J31" i="11" s="1"/>
  <c r="F32" i="11"/>
  <c r="J32" i="11" s="1"/>
  <c r="F33" i="11"/>
  <c r="J33" i="11" s="1"/>
  <c r="F34" i="11"/>
  <c r="J34" i="11" s="1"/>
  <c r="F35" i="11"/>
  <c r="J35" i="11" s="1"/>
  <c r="F36" i="11"/>
  <c r="J36" i="11" s="1"/>
  <c r="F37" i="11"/>
  <c r="J37" i="11" s="1"/>
  <c r="F38" i="11"/>
  <c r="J38" i="11" s="1"/>
  <c r="F39" i="11"/>
  <c r="J39" i="11" s="1"/>
  <c r="F40" i="11"/>
  <c r="J40" i="11" s="1"/>
  <c r="F41" i="11"/>
  <c r="J41" i="11" s="1"/>
  <c r="F42" i="11"/>
  <c r="J42" i="11" s="1"/>
  <c r="F43" i="11"/>
  <c r="J43" i="11" s="1"/>
  <c r="F44" i="11"/>
  <c r="J44" i="11" s="1"/>
  <c r="F45" i="11"/>
  <c r="J45" i="11" s="1"/>
  <c r="F46" i="11"/>
  <c r="J46" i="11" s="1"/>
  <c r="F47" i="11"/>
  <c r="J47" i="11" s="1"/>
  <c r="F48" i="11"/>
  <c r="J48" i="11" s="1"/>
  <c r="F49" i="11"/>
  <c r="J49" i="11" s="1"/>
  <c r="F50" i="11"/>
  <c r="J50" i="11" s="1"/>
  <c r="F51" i="11"/>
  <c r="J51" i="11" s="1"/>
  <c r="F52" i="11"/>
  <c r="J52" i="11" s="1"/>
  <c r="F53" i="11"/>
  <c r="J53" i="11" s="1"/>
  <c r="F54" i="11"/>
  <c r="J54" i="11" s="1"/>
  <c r="F55" i="11"/>
  <c r="J55" i="11" s="1"/>
  <c r="F56" i="11"/>
  <c r="J56" i="11" s="1"/>
  <c r="F57" i="11"/>
  <c r="J57" i="11" s="1"/>
  <c r="F58" i="11"/>
  <c r="J58" i="11" s="1"/>
  <c r="F59" i="11"/>
  <c r="J59" i="11" s="1"/>
  <c r="F60" i="11"/>
  <c r="F61" i="11"/>
  <c r="J61" i="11" s="1"/>
  <c r="F62" i="11"/>
  <c r="J62" i="11" s="1"/>
  <c r="F63" i="11"/>
  <c r="J63" i="11" s="1"/>
  <c r="F64" i="11"/>
  <c r="J64" i="11" s="1"/>
  <c r="F65" i="11"/>
  <c r="J65" i="11" s="1"/>
  <c r="F66" i="11"/>
  <c r="J66" i="11" s="1"/>
  <c r="F67" i="11"/>
  <c r="J67" i="11" s="1"/>
  <c r="F68" i="11"/>
  <c r="J68" i="11" s="1"/>
  <c r="F69" i="11"/>
  <c r="J69" i="11" s="1"/>
  <c r="F70" i="11"/>
  <c r="J70" i="11" s="1"/>
  <c r="F71" i="11"/>
  <c r="F2" i="11"/>
  <c r="L10" i="24" l="1"/>
  <c r="L11" i="23"/>
  <c r="L10" i="22"/>
  <c r="L10" i="21"/>
  <c r="L13" i="20"/>
  <c r="K10" i="19"/>
  <c r="K10" i="18"/>
  <c r="L10" i="17"/>
  <c r="M9" i="17"/>
  <c r="K13" i="17"/>
  <c r="M9" i="16"/>
  <c r="K10" i="16"/>
  <c r="K13" i="9"/>
  <c r="M9" i="9"/>
  <c r="J22" i="14"/>
  <c r="G22" i="14"/>
  <c r="I22" i="14" s="1"/>
  <c r="J23" i="14"/>
  <c r="G23" i="14"/>
  <c r="I23" i="14" s="1"/>
  <c r="J24" i="14"/>
  <c r="G24" i="14"/>
  <c r="I24" i="14" s="1"/>
  <c r="J25" i="14"/>
  <c r="G25" i="14"/>
  <c r="I25" i="14" s="1"/>
  <c r="J26" i="14"/>
  <c r="G26" i="14"/>
  <c r="I26" i="14" s="1"/>
  <c r="J27" i="14"/>
  <c r="G27" i="14"/>
  <c r="I27" i="14" s="1"/>
  <c r="J28" i="14"/>
  <c r="G28" i="14"/>
  <c r="I28" i="14" s="1"/>
  <c r="J29" i="14"/>
  <c r="G29" i="14"/>
  <c r="I29" i="14" s="1"/>
  <c r="J30" i="14"/>
  <c r="G30" i="14"/>
  <c r="I30" i="14" s="1"/>
  <c r="J31" i="14"/>
  <c r="G31" i="14"/>
  <c r="I31" i="14" s="1"/>
  <c r="J12" i="14"/>
  <c r="G12" i="14"/>
  <c r="I12" i="14" s="1"/>
  <c r="J13" i="14"/>
  <c r="G13" i="14"/>
  <c r="I13" i="14" s="1"/>
  <c r="J14" i="14"/>
  <c r="I14" i="14"/>
  <c r="G14" i="14"/>
  <c r="J15" i="14"/>
  <c r="G15" i="14"/>
  <c r="I15" i="14" s="1"/>
  <c r="J16" i="14"/>
  <c r="G16" i="14"/>
  <c r="I16" i="14" s="1"/>
  <c r="J17" i="14"/>
  <c r="G17" i="14"/>
  <c r="I17" i="14" s="1"/>
  <c r="J18" i="14"/>
  <c r="G18" i="14"/>
  <c r="I18" i="14" s="1"/>
  <c r="J19" i="14"/>
  <c r="G19" i="14"/>
  <c r="I19" i="14" s="1"/>
  <c r="J20" i="14"/>
  <c r="G20" i="14"/>
  <c r="I20" i="14" s="1"/>
  <c r="J21" i="14"/>
  <c r="G21" i="14"/>
  <c r="I21" i="14" s="1"/>
  <c r="J2" i="14"/>
  <c r="G2" i="14"/>
  <c r="I2" i="14" s="1"/>
  <c r="J3" i="14"/>
  <c r="G3" i="14"/>
  <c r="I3" i="14" s="1"/>
  <c r="J4" i="14"/>
  <c r="G4" i="14"/>
  <c r="I4" i="14" s="1"/>
  <c r="J5" i="14"/>
  <c r="G5" i="14"/>
  <c r="I5" i="14" s="1"/>
  <c r="J6" i="14"/>
  <c r="G6" i="14"/>
  <c r="I6" i="14" s="1"/>
  <c r="J7" i="14"/>
  <c r="G7" i="14"/>
  <c r="I7" i="14" s="1"/>
  <c r="J8" i="14"/>
  <c r="G8" i="14"/>
  <c r="I8" i="14" s="1"/>
  <c r="J9" i="14"/>
  <c r="G9" i="14"/>
  <c r="I9" i="14" s="1"/>
  <c r="J10" i="14"/>
  <c r="G10" i="14"/>
  <c r="I10" i="14" s="1"/>
  <c r="J11" i="14"/>
  <c r="G11" i="14"/>
  <c r="I11" i="14" s="1"/>
  <c r="J31" i="13"/>
  <c r="G31" i="13"/>
  <c r="I31" i="13" s="1"/>
  <c r="J28" i="13"/>
  <c r="G28" i="13"/>
  <c r="I28" i="13" s="1"/>
  <c r="J27" i="13"/>
  <c r="G27" i="13"/>
  <c r="I27" i="13" s="1"/>
  <c r="J22" i="13"/>
  <c r="G22" i="13"/>
  <c r="I22" i="13" s="1"/>
  <c r="J21" i="13"/>
  <c r="I21" i="13"/>
  <c r="G21" i="13"/>
  <c r="J16" i="13"/>
  <c r="G16" i="13"/>
  <c r="I16" i="13" s="1"/>
  <c r="J15" i="13"/>
  <c r="I15" i="13"/>
  <c r="G15" i="13"/>
  <c r="J10" i="13"/>
  <c r="G10" i="13"/>
  <c r="I10" i="13" s="1"/>
  <c r="J9" i="13"/>
  <c r="G9" i="13"/>
  <c r="I9" i="13" s="1"/>
  <c r="J4" i="13"/>
  <c r="G4" i="13"/>
  <c r="I4" i="13" s="1"/>
  <c r="J30" i="13"/>
  <c r="G30" i="13"/>
  <c r="I30" i="13" s="1"/>
  <c r="J26" i="13"/>
  <c r="G26" i="13"/>
  <c r="I26" i="13" s="1"/>
  <c r="J25" i="13"/>
  <c r="G25" i="13"/>
  <c r="I25" i="13" s="1"/>
  <c r="J20" i="13"/>
  <c r="G20" i="13"/>
  <c r="I20" i="13" s="1"/>
  <c r="J19" i="13"/>
  <c r="G19" i="13"/>
  <c r="I19" i="13" s="1"/>
  <c r="J14" i="13"/>
  <c r="G14" i="13"/>
  <c r="I14" i="13" s="1"/>
  <c r="J13" i="13"/>
  <c r="G13" i="13"/>
  <c r="I13" i="13" s="1"/>
  <c r="J8" i="13"/>
  <c r="G8" i="13"/>
  <c r="I8" i="13" s="1"/>
  <c r="J7" i="13"/>
  <c r="G7" i="13"/>
  <c r="I7" i="13" s="1"/>
  <c r="J3" i="13"/>
  <c r="G3" i="13"/>
  <c r="I3" i="13" s="1"/>
  <c r="J29" i="13"/>
  <c r="G29" i="13"/>
  <c r="I29" i="13" s="1"/>
  <c r="J24" i="13"/>
  <c r="G24" i="13"/>
  <c r="I24" i="13" s="1"/>
  <c r="J23" i="13"/>
  <c r="G23" i="13"/>
  <c r="I23" i="13" s="1"/>
  <c r="J18" i="13"/>
  <c r="G18" i="13"/>
  <c r="I18" i="13" s="1"/>
  <c r="J17" i="13"/>
  <c r="G17" i="13"/>
  <c r="I17" i="13" s="1"/>
  <c r="J12" i="13"/>
  <c r="G12" i="13"/>
  <c r="I12" i="13" s="1"/>
  <c r="J11" i="13"/>
  <c r="G11" i="13"/>
  <c r="I11" i="13" s="1"/>
  <c r="J6" i="13"/>
  <c r="G6" i="13"/>
  <c r="I6" i="13" s="1"/>
  <c r="J5" i="13"/>
  <c r="G5" i="13"/>
  <c r="I5" i="13" s="1"/>
  <c r="J2" i="13"/>
  <c r="G2" i="13"/>
  <c r="I2" i="13" s="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2" i="10"/>
  <c r="I10" i="10"/>
  <c r="I11" i="10"/>
  <c r="I26" i="10"/>
  <c r="I27" i="10"/>
  <c r="G3" i="10"/>
  <c r="I3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G11" i="10"/>
  <c r="G12" i="10"/>
  <c r="I12" i="10" s="1"/>
  <c r="G13" i="10"/>
  <c r="I13" i="10" s="1"/>
  <c r="G14" i="10"/>
  <c r="I14" i="10" s="1"/>
  <c r="G15" i="10"/>
  <c r="I15" i="10" s="1"/>
  <c r="G16" i="10"/>
  <c r="I16" i="10" s="1"/>
  <c r="G17" i="10"/>
  <c r="I17" i="10" s="1"/>
  <c r="G18" i="10"/>
  <c r="I18" i="10" s="1"/>
  <c r="G19" i="10"/>
  <c r="I19" i="10" s="1"/>
  <c r="G20" i="10"/>
  <c r="I20" i="10" s="1"/>
  <c r="G21" i="10"/>
  <c r="I21" i="10" s="1"/>
  <c r="G22" i="10"/>
  <c r="I22" i="10" s="1"/>
  <c r="G23" i="10"/>
  <c r="I23" i="10" s="1"/>
  <c r="G24" i="10"/>
  <c r="I24" i="10" s="1"/>
  <c r="G25" i="10"/>
  <c r="I25" i="10" s="1"/>
  <c r="G26" i="10"/>
  <c r="G27" i="10"/>
  <c r="G28" i="10"/>
  <c r="I28" i="10" s="1"/>
  <c r="G29" i="10"/>
  <c r="I29" i="10" s="1"/>
  <c r="G30" i="10"/>
  <c r="I30" i="10" s="1"/>
  <c r="G31" i="10"/>
  <c r="I31" i="10" s="1"/>
  <c r="G2" i="10"/>
  <c r="I2" i="10" s="1"/>
  <c r="L11" i="24" l="1"/>
  <c r="L12" i="23"/>
  <c r="L11" i="22"/>
  <c r="L11" i="21"/>
  <c r="L14" i="20"/>
  <c r="K11" i="19"/>
  <c r="K11" i="18"/>
  <c r="L11" i="17"/>
  <c r="M10" i="17"/>
  <c r="K14" i="17"/>
  <c r="M10" i="16"/>
  <c r="K11" i="16"/>
  <c r="K14" i="9"/>
  <c r="M10" i="9"/>
  <c r="L12" i="24" l="1"/>
  <c r="L13" i="23"/>
  <c r="L12" i="22"/>
  <c r="L12" i="21"/>
  <c r="L15" i="20"/>
  <c r="K12" i="19"/>
  <c r="K12" i="18"/>
  <c r="L12" i="17"/>
  <c r="M11" i="17"/>
  <c r="K15" i="17"/>
  <c r="M11" i="16"/>
  <c r="K12" i="16"/>
  <c r="K15" i="9"/>
  <c r="M11" i="9"/>
  <c r="L13" i="24" l="1"/>
  <c r="L14" i="23"/>
  <c r="L13" i="22"/>
  <c r="L13" i="21"/>
  <c r="L16" i="20"/>
  <c r="K13" i="19"/>
  <c r="K13" i="18"/>
  <c r="L13" i="17"/>
  <c r="M12" i="17"/>
  <c r="K16" i="17"/>
  <c r="M12" i="16"/>
  <c r="K13" i="16"/>
  <c r="K16" i="9"/>
  <c r="M12" i="9"/>
  <c r="L14" i="24" l="1"/>
  <c r="L15" i="23"/>
  <c r="L14" i="22"/>
  <c r="L14" i="21"/>
  <c r="L17" i="20"/>
  <c r="K14" i="19"/>
  <c r="K14" i="18"/>
  <c r="L14" i="17"/>
  <c r="M13" i="17"/>
  <c r="K17" i="17"/>
  <c r="M13" i="16"/>
  <c r="K14" i="16"/>
  <c r="K17" i="9"/>
  <c r="M13" i="9"/>
  <c r="L15" i="24" l="1"/>
  <c r="L16" i="23"/>
  <c r="L15" i="22"/>
  <c r="L15" i="21"/>
  <c r="L18" i="20"/>
  <c r="K15" i="19"/>
  <c r="K15" i="18"/>
  <c r="L15" i="17"/>
  <c r="M14" i="17"/>
  <c r="K18" i="17"/>
  <c r="M14" i="16"/>
  <c r="K15" i="16"/>
  <c r="K18" i="9"/>
  <c r="M14" i="9"/>
  <c r="L16" i="24" l="1"/>
  <c r="L17" i="23"/>
  <c r="L16" i="22"/>
  <c r="L16" i="21"/>
  <c r="L19" i="20"/>
  <c r="K16" i="19"/>
  <c r="K16" i="18"/>
  <c r="L16" i="17"/>
  <c r="M15" i="17"/>
  <c r="K19" i="17"/>
  <c r="M15" i="16"/>
  <c r="K16" i="16"/>
  <c r="K19" i="9"/>
  <c r="M15" i="9"/>
  <c r="L17" i="24" l="1"/>
  <c r="L18" i="23"/>
  <c r="L17" i="22"/>
  <c r="L17" i="21"/>
  <c r="L20" i="20"/>
  <c r="K17" i="19"/>
  <c r="K17" i="18"/>
  <c r="L17" i="17"/>
  <c r="M16" i="17"/>
  <c r="K20" i="17"/>
  <c r="M16" i="16"/>
  <c r="K17" i="16"/>
  <c r="K20" i="9"/>
  <c r="M16" i="9"/>
  <c r="L18" i="24" l="1"/>
  <c r="L19" i="23"/>
  <c r="L18" i="22"/>
  <c r="L18" i="21"/>
  <c r="L21" i="20"/>
  <c r="K18" i="19"/>
  <c r="K18" i="18"/>
  <c r="L18" i="17"/>
  <c r="M17" i="17"/>
  <c r="K21" i="17"/>
  <c r="M17" i="16"/>
  <c r="K18" i="16"/>
  <c r="K21" i="9"/>
  <c r="M17" i="9"/>
  <c r="L19" i="24" l="1"/>
  <c r="L20" i="23"/>
  <c r="L19" i="22"/>
  <c r="L19" i="21"/>
  <c r="L22" i="20"/>
  <c r="K19" i="19"/>
  <c r="K19" i="18"/>
  <c r="L19" i="17"/>
  <c r="M18" i="17"/>
  <c r="K22" i="17"/>
  <c r="M18" i="16"/>
  <c r="K19" i="16"/>
  <c r="K22" i="9"/>
  <c r="M18" i="9"/>
  <c r="L20" i="24" l="1"/>
  <c r="L21" i="23"/>
  <c r="L20" i="22"/>
  <c r="L20" i="21"/>
  <c r="L23" i="20"/>
  <c r="K20" i="19"/>
  <c r="K20" i="18"/>
  <c r="L20" i="17"/>
  <c r="M19" i="17"/>
  <c r="K23" i="17"/>
  <c r="M19" i="16"/>
  <c r="K20" i="16"/>
  <c r="K23" i="9"/>
  <c r="M19" i="9"/>
  <c r="L21" i="24" l="1"/>
  <c r="L22" i="23"/>
  <c r="L21" i="22"/>
  <c r="L21" i="21"/>
  <c r="L24" i="20"/>
  <c r="K21" i="19"/>
  <c r="K21" i="18"/>
  <c r="L21" i="17"/>
  <c r="M20" i="17"/>
  <c r="K24" i="17"/>
  <c r="M20" i="16"/>
  <c r="K21" i="16"/>
  <c r="K24" i="9"/>
  <c r="M20" i="9"/>
  <c r="L22" i="24" l="1"/>
  <c r="L23" i="23"/>
  <c r="L22" i="22"/>
  <c r="L22" i="21"/>
  <c r="L25" i="20"/>
  <c r="K22" i="19"/>
  <c r="K22" i="18"/>
  <c r="L22" i="17"/>
  <c r="M21" i="17"/>
  <c r="K25" i="17"/>
  <c r="M21" i="16"/>
  <c r="K22" i="16"/>
  <c r="K25" i="9"/>
  <c r="M21" i="9"/>
  <c r="L23" i="24" l="1"/>
  <c r="L24" i="23"/>
  <c r="L23" i="22"/>
  <c r="L23" i="21"/>
  <c r="L26" i="20"/>
  <c r="K23" i="19"/>
  <c r="K23" i="18"/>
  <c r="L23" i="17"/>
  <c r="M22" i="17"/>
  <c r="K26" i="17"/>
  <c r="M22" i="16"/>
  <c r="K23" i="16"/>
  <c r="K26" i="9"/>
  <c r="M22" i="9"/>
  <c r="L24" i="24" l="1"/>
  <c r="L25" i="23"/>
  <c r="L24" i="22"/>
  <c r="L24" i="21"/>
  <c r="L27" i="20"/>
  <c r="K24" i="19"/>
  <c r="K24" i="18"/>
  <c r="L24" i="17"/>
  <c r="M23" i="17"/>
  <c r="K27" i="17"/>
  <c r="M23" i="16"/>
  <c r="K24" i="16"/>
  <c r="K27" i="9"/>
  <c r="M23" i="9"/>
  <c r="L25" i="24" l="1"/>
  <c r="L26" i="23"/>
  <c r="L25" i="22"/>
  <c r="L25" i="21"/>
  <c r="L28" i="20"/>
  <c r="K25" i="19"/>
  <c r="K25" i="18"/>
  <c r="L25" i="17"/>
  <c r="M24" i="17"/>
  <c r="K28" i="17"/>
  <c r="M24" i="16"/>
  <c r="K25" i="16"/>
  <c r="K28" i="9"/>
  <c r="M24" i="9"/>
  <c r="L26" i="24" l="1"/>
  <c r="L27" i="23"/>
  <c r="L26" i="22"/>
  <c r="L26" i="21"/>
  <c r="L29" i="20"/>
  <c r="K26" i="19"/>
  <c r="K26" i="18"/>
  <c r="L26" i="17"/>
  <c r="M25" i="17"/>
  <c r="K29" i="17"/>
  <c r="M25" i="16"/>
  <c r="K26" i="16"/>
  <c r="K29" i="9"/>
  <c r="M25" i="9"/>
  <c r="L27" i="24" l="1"/>
  <c r="L28" i="23"/>
  <c r="L27" i="22"/>
  <c r="L27" i="21"/>
  <c r="L30" i="20"/>
  <c r="K27" i="19"/>
  <c r="K27" i="18"/>
  <c r="L27" i="17"/>
  <c r="M26" i="17"/>
  <c r="K30" i="17"/>
  <c r="M26" i="16"/>
  <c r="K27" i="16"/>
  <c r="K30" i="9"/>
  <c r="M26" i="9"/>
  <c r="L28" i="24" l="1"/>
  <c r="L29" i="23"/>
  <c r="L28" i="22"/>
  <c r="L28" i="21"/>
  <c r="L31" i="20"/>
  <c r="K28" i="19"/>
  <c r="K28" i="18"/>
  <c r="L28" i="17"/>
  <c r="M27" i="17"/>
  <c r="K31" i="17"/>
  <c r="M27" i="16"/>
  <c r="K28" i="16"/>
  <c r="K31" i="9"/>
  <c r="M27" i="9"/>
  <c r="L29" i="24" l="1"/>
  <c r="L30" i="23"/>
  <c r="L29" i="22"/>
  <c r="L29" i="21"/>
  <c r="L32" i="20"/>
  <c r="K29" i="19"/>
  <c r="K29" i="18"/>
  <c r="L29" i="17"/>
  <c r="M28" i="17"/>
  <c r="K32" i="17"/>
  <c r="K29" i="16"/>
  <c r="M28" i="16"/>
  <c r="K32" i="9"/>
  <c r="M28" i="9"/>
  <c r="L30" i="24" l="1"/>
  <c r="L31" i="23"/>
  <c r="L30" i="22"/>
  <c r="L30" i="21"/>
  <c r="L33" i="20"/>
  <c r="K30" i="19"/>
  <c r="K30" i="18"/>
  <c r="L30" i="17"/>
  <c r="M29" i="17"/>
  <c r="K33" i="17"/>
  <c r="K30" i="16"/>
  <c r="M29" i="16"/>
  <c r="K33" i="9"/>
  <c r="M29" i="9"/>
  <c r="L31" i="24" l="1"/>
  <c r="L32" i="23"/>
  <c r="L31" i="22"/>
  <c r="L31" i="21"/>
  <c r="L34" i="20"/>
  <c r="K31" i="19"/>
  <c r="K31" i="18"/>
  <c r="L31" i="17"/>
  <c r="M30" i="17"/>
  <c r="K34" i="17"/>
  <c r="M30" i="16"/>
  <c r="K31" i="16"/>
  <c r="K34" i="9"/>
  <c r="M30" i="9"/>
  <c r="L32" i="24" l="1"/>
  <c r="L33" i="23"/>
  <c r="L32" i="22"/>
  <c r="L32" i="21"/>
  <c r="L35" i="20"/>
  <c r="K32" i="19"/>
  <c r="K32" i="18"/>
  <c r="L32" i="17"/>
  <c r="M31" i="17"/>
  <c r="K35" i="17"/>
  <c r="M31" i="16"/>
  <c r="K32" i="16"/>
  <c r="K35" i="9"/>
  <c r="M31" i="9"/>
  <c r="L33" i="24" l="1"/>
  <c r="L34" i="23"/>
  <c r="L33" i="22"/>
  <c r="L33" i="21"/>
  <c r="L36" i="20"/>
  <c r="K33" i="19"/>
  <c r="K33" i="18"/>
  <c r="L33" i="17"/>
  <c r="M32" i="17"/>
  <c r="K36" i="17"/>
  <c r="M32" i="16"/>
  <c r="K33" i="16"/>
  <c r="K36" i="9"/>
  <c r="M32" i="9"/>
  <c r="L34" i="24" l="1"/>
  <c r="L35" i="23"/>
  <c r="L34" i="22"/>
  <c r="L34" i="21"/>
  <c r="L37" i="20"/>
  <c r="K34" i="19"/>
  <c r="K34" i="18"/>
  <c r="L34" i="17"/>
  <c r="M33" i="17"/>
  <c r="K37" i="17"/>
  <c r="M33" i="16"/>
  <c r="K34" i="16"/>
  <c r="K37" i="9"/>
  <c r="M33" i="9"/>
  <c r="L35" i="24" l="1"/>
  <c r="L36" i="23"/>
  <c r="L35" i="21"/>
  <c r="L38" i="20"/>
  <c r="K35" i="19"/>
  <c r="K35" i="18"/>
  <c r="L35" i="17"/>
  <c r="M34" i="17"/>
  <c r="K38" i="17"/>
  <c r="M34" i="16"/>
  <c r="K35" i="16"/>
  <c r="K38" i="9"/>
  <c r="M34" i="9"/>
  <c r="L36" i="24" l="1"/>
  <c r="L37" i="23"/>
  <c r="L36" i="22"/>
  <c r="L36" i="21"/>
  <c r="L39" i="20"/>
  <c r="K36" i="19"/>
  <c r="K36" i="18"/>
  <c r="L36" i="17"/>
  <c r="M35" i="17"/>
  <c r="K39" i="17"/>
  <c r="M35" i="16"/>
  <c r="K36" i="16"/>
  <c r="K39" i="9"/>
  <c r="M35" i="9"/>
  <c r="L37" i="24" l="1"/>
  <c r="L38" i="23"/>
  <c r="L37" i="22"/>
  <c r="L37" i="21"/>
  <c r="L40" i="20"/>
  <c r="K37" i="19"/>
  <c r="K37" i="18"/>
  <c r="L37" i="17"/>
  <c r="M36" i="17"/>
  <c r="M36" i="16"/>
  <c r="K37" i="16"/>
  <c r="K40" i="9"/>
  <c r="M36" i="9"/>
  <c r="L38" i="24" l="1"/>
  <c r="L39" i="23"/>
  <c r="L38" i="22"/>
  <c r="L38" i="21"/>
  <c r="L41" i="20"/>
  <c r="K38" i="19"/>
  <c r="K38" i="18"/>
  <c r="L38" i="17"/>
  <c r="M37" i="17"/>
  <c r="K41" i="17"/>
  <c r="M37" i="16"/>
  <c r="K38" i="16"/>
  <c r="K41" i="9"/>
  <c r="M37" i="9"/>
  <c r="L39" i="24" l="1"/>
  <c r="L40" i="23"/>
  <c r="L39" i="22"/>
  <c r="L39" i="21"/>
  <c r="L42" i="20"/>
  <c r="K39" i="19"/>
  <c r="K39" i="18"/>
  <c r="L39" i="17"/>
  <c r="M38" i="17"/>
  <c r="K42" i="17"/>
  <c r="M38" i="16"/>
  <c r="K39" i="16"/>
  <c r="K42" i="9"/>
  <c r="M38" i="9"/>
  <c r="L40" i="24" l="1"/>
  <c r="L41" i="23"/>
  <c r="L40" i="22"/>
  <c r="L40" i="21"/>
  <c r="L43" i="20"/>
  <c r="K40" i="19"/>
  <c r="K40" i="18"/>
  <c r="M39" i="17"/>
  <c r="K43" i="17"/>
  <c r="M39" i="16"/>
  <c r="K40" i="16"/>
  <c r="K43" i="9"/>
  <c r="M39" i="9"/>
  <c r="L41" i="24" l="1"/>
  <c r="L42" i="23"/>
  <c r="L41" i="22"/>
  <c r="L41" i="21"/>
  <c r="L44" i="20"/>
  <c r="K41" i="19"/>
  <c r="K41" i="18"/>
  <c r="L41" i="17"/>
  <c r="M40" i="17"/>
  <c r="K44" i="17"/>
  <c r="M40" i="16"/>
  <c r="K41" i="16"/>
  <c r="K44" i="9"/>
  <c r="M40" i="9"/>
  <c r="L42" i="24" l="1"/>
  <c r="L43" i="23"/>
  <c r="L42" i="22"/>
  <c r="L42" i="21"/>
  <c r="L45" i="20"/>
  <c r="K42" i="19"/>
  <c r="K42" i="18"/>
  <c r="L42" i="17"/>
  <c r="M41" i="17"/>
  <c r="K45" i="17"/>
  <c r="M41" i="16"/>
  <c r="K42" i="16"/>
  <c r="K45" i="9"/>
  <c r="M41" i="9"/>
  <c r="L43" i="24" l="1"/>
  <c r="L44" i="23"/>
  <c r="L43" i="22"/>
  <c r="L43" i="21"/>
  <c r="L46" i="20"/>
  <c r="K43" i="19"/>
  <c r="K43" i="18"/>
  <c r="L43" i="17"/>
  <c r="M42" i="17"/>
  <c r="K46" i="17"/>
  <c r="M42" i="16"/>
  <c r="K43" i="16"/>
  <c r="K46" i="9"/>
  <c r="M42" i="9"/>
  <c r="L44" i="24" l="1"/>
  <c r="L45" i="23"/>
  <c r="L44" i="22"/>
  <c r="L44" i="21"/>
  <c r="L47" i="20"/>
  <c r="K44" i="19"/>
  <c r="K44" i="18"/>
  <c r="L44" i="17"/>
  <c r="M43" i="17"/>
  <c r="K47" i="17"/>
  <c r="M43" i="16"/>
  <c r="K44" i="16"/>
  <c r="K47" i="9"/>
  <c r="M43" i="9"/>
  <c r="L45" i="24" l="1"/>
  <c r="L46" i="23"/>
  <c r="L45" i="22"/>
  <c r="L45" i="21"/>
  <c r="L48" i="20"/>
  <c r="K45" i="19"/>
  <c r="K45" i="18"/>
  <c r="L45" i="17"/>
  <c r="M44" i="17"/>
  <c r="K48" i="17"/>
  <c r="M44" i="16"/>
  <c r="K45" i="16"/>
  <c r="K48" i="9"/>
  <c r="M44" i="9"/>
  <c r="L46" i="24" l="1"/>
  <c r="L47" i="23"/>
  <c r="L46" i="22"/>
  <c r="L46" i="21"/>
  <c r="L49" i="20"/>
  <c r="K46" i="19"/>
  <c r="K46" i="18"/>
  <c r="L46" i="17"/>
  <c r="M45" i="17"/>
  <c r="K49" i="17"/>
  <c r="M45" i="16"/>
  <c r="K46" i="16"/>
  <c r="K49" i="9"/>
  <c r="M45" i="9"/>
  <c r="L47" i="24" l="1"/>
  <c r="L48" i="23"/>
  <c r="L47" i="21"/>
  <c r="L50" i="20"/>
  <c r="K47" i="19"/>
  <c r="K47" i="18"/>
  <c r="L47" i="17"/>
  <c r="M46" i="17"/>
  <c r="K50" i="17"/>
  <c r="M46" i="16"/>
  <c r="K47" i="16"/>
  <c r="K50" i="9"/>
  <c r="M46" i="9"/>
  <c r="L48" i="24" l="1"/>
  <c r="L49" i="23"/>
  <c r="L48" i="21"/>
  <c r="L51" i="20"/>
  <c r="K48" i="19"/>
  <c r="K48" i="18"/>
  <c r="L48" i="17"/>
  <c r="M47" i="17"/>
  <c r="K51" i="17"/>
  <c r="M47" i="16"/>
  <c r="K48" i="16"/>
  <c r="K51" i="9"/>
  <c r="M47" i="9"/>
  <c r="L49" i="24" l="1"/>
  <c r="L50" i="23"/>
  <c r="L49" i="21"/>
  <c r="L52" i="20"/>
  <c r="K49" i="18"/>
  <c r="L49" i="17"/>
  <c r="M48" i="17"/>
  <c r="K52" i="17"/>
  <c r="M48" i="16"/>
  <c r="K49" i="16"/>
  <c r="K52" i="9"/>
  <c r="M48" i="9"/>
  <c r="L50" i="24" l="1"/>
  <c r="L51" i="23"/>
  <c r="L50" i="21"/>
  <c r="L53" i="20"/>
  <c r="K50" i="18"/>
  <c r="L50" i="17"/>
  <c r="M49" i="17"/>
  <c r="K53" i="17"/>
  <c r="M49" i="16"/>
  <c r="K50" i="16"/>
  <c r="K53" i="9"/>
  <c r="M49" i="9"/>
  <c r="L51" i="24" l="1"/>
  <c r="L52" i="23"/>
  <c r="L51" i="21"/>
  <c r="L54" i="20"/>
  <c r="K51" i="18"/>
  <c r="L51" i="17"/>
  <c r="M50" i="17"/>
  <c r="K54" i="17"/>
  <c r="M50" i="16"/>
  <c r="K51" i="16"/>
  <c r="K54" i="9"/>
  <c r="M50" i="9"/>
  <c r="L52" i="24" l="1"/>
  <c r="L53" i="23"/>
  <c r="L52" i="21"/>
  <c r="L55" i="20"/>
  <c r="K52" i="18"/>
  <c r="L52" i="17"/>
  <c r="M51" i="17"/>
  <c r="K55" i="17"/>
  <c r="K52" i="16"/>
  <c r="M51" i="16"/>
  <c r="K55" i="9"/>
  <c r="M51" i="9"/>
  <c r="L53" i="24" l="1"/>
  <c r="L54" i="23"/>
  <c r="L53" i="21"/>
  <c r="L56" i="20"/>
  <c r="K53" i="18"/>
  <c r="L53" i="17"/>
  <c r="M52" i="17"/>
  <c r="K56" i="17"/>
  <c r="K53" i="16"/>
  <c r="M52" i="16"/>
  <c r="K56" i="9"/>
  <c r="M52" i="9"/>
  <c r="L54" i="24" l="1"/>
  <c r="L55" i="23"/>
  <c r="L54" i="21"/>
  <c r="L57" i="20"/>
  <c r="K54" i="18"/>
  <c r="L54" i="17"/>
  <c r="M53" i="17"/>
  <c r="K54" i="16"/>
  <c r="M53" i="16"/>
  <c r="K57" i="9"/>
  <c r="M53" i="9"/>
  <c r="L55" i="24" l="1"/>
  <c r="L56" i="23"/>
  <c r="L55" i="21"/>
  <c r="L58" i="20"/>
  <c r="K55" i="18"/>
  <c r="L55" i="17"/>
  <c r="M54" i="17"/>
  <c r="M54" i="16"/>
  <c r="K55" i="16"/>
  <c r="K58" i="9"/>
  <c r="M54" i="9"/>
  <c r="L56" i="24" l="1"/>
  <c r="L57" i="23"/>
  <c r="L56" i="21"/>
  <c r="L59" i="20"/>
  <c r="K56" i="18"/>
  <c r="L56" i="17"/>
  <c r="M56" i="17" s="1"/>
  <c r="M55" i="17"/>
  <c r="M55" i="16"/>
  <c r="K56" i="16"/>
  <c r="K59" i="9"/>
  <c r="M55" i="9"/>
  <c r="L57" i="24" l="1"/>
  <c r="L58" i="23"/>
  <c r="L57" i="21"/>
  <c r="L60" i="20"/>
  <c r="M56" i="16"/>
  <c r="K57" i="16"/>
  <c r="K60" i="9"/>
  <c r="M56" i="9"/>
  <c r="L58" i="24" l="1"/>
  <c r="L59" i="23"/>
  <c r="L58" i="21"/>
  <c r="L61" i="20"/>
  <c r="M57" i="16"/>
  <c r="K58" i="16"/>
  <c r="K61" i="9"/>
  <c r="M57" i="9"/>
  <c r="L59" i="24" l="1"/>
  <c r="L60" i="23"/>
  <c r="L59" i="21"/>
  <c r="L62" i="20"/>
  <c r="M58" i="16"/>
  <c r="K59" i="16"/>
  <c r="K62" i="9"/>
  <c r="M58" i="9"/>
  <c r="L60" i="24" l="1"/>
  <c r="L61" i="23"/>
  <c r="L60" i="21"/>
  <c r="L63" i="20"/>
  <c r="M59" i="16"/>
  <c r="K60" i="16"/>
  <c r="K63" i="9"/>
  <c r="M59" i="9"/>
  <c r="L61" i="24" l="1"/>
  <c r="L62" i="23"/>
  <c r="L61" i="21"/>
  <c r="L64" i="20"/>
  <c r="M60" i="16"/>
  <c r="K61" i="16"/>
  <c r="K64" i="9"/>
  <c r="M60" i="9"/>
  <c r="L62" i="24" l="1"/>
  <c r="L63" i="23"/>
  <c r="L62" i="21"/>
  <c r="L65" i="20"/>
  <c r="M61" i="16"/>
  <c r="K62" i="16"/>
  <c r="K65" i="9"/>
  <c r="M61" i="9"/>
  <c r="L63" i="24" l="1"/>
  <c r="L64" i="23"/>
  <c r="L63" i="21"/>
  <c r="L66" i="20"/>
  <c r="M62" i="16"/>
  <c r="K63" i="16"/>
  <c r="K66" i="9"/>
  <c r="M62" i="9"/>
  <c r="L64" i="24" l="1"/>
  <c r="L65" i="23"/>
  <c r="L64" i="21"/>
  <c r="L67" i="20"/>
  <c r="M63" i="16"/>
  <c r="K64" i="16"/>
  <c r="K67" i="9"/>
  <c r="M63" i="9"/>
  <c r="L65" i="24" l="1"/>
  <c r="L66" i="23"/>
  <c r="L65" i="21"/>
  <c r="L68" i="20"/>
  <c r="M64" i="16"/>
  <c r="K65" i="16"/>
  <c r="M65" i="16" s="1"/>
  <c r="K68" i="9"/>
  <c r="M64" i="9"/>
  <c r="L66" i="24" l="1"/>
  <c r="L67" i="23"/>
  <c r="L66" i="21"/>
  <c r="L69" i="20"/>
  <c r="K69" i="9"/>
  <c r="M65" i="9"/>
  <c r="L67" i="24" l="1"/>
  <c r="L68" i="23"/>
  <c r="L67" i="21"/>
  <c r="L70" i="20"/>
  <c r="K70" i="9"/>
  <c r="M66" i="9"/>
  <c r="L68" i="24" l="1"/>
  <c r="L69" i="23"/>
  <c r="L68" i="21"/>
  <c r="L71" i="20"/>
  <c r="K71" i="9"/>
  <c r="M67" i="9"/>
  <c r="L69" i="24" l="1"/>
  <c r="L70" i="23"/>
  <c r="L69" i="21"/>
  <c r="L72" i="20"/>
  <c r="K72" i="9"/>
  <c r="M68" i="9"/>
  <c r="L70" i="24" l="1"/>
  <c r="L71" i="23"/>
  <c r="L70" i="21"/>
  <c r="M69" i="9"/>
  <c r="L71" i="24" l="1"/>
  <c r="L72" i="23"/>
  <c r="M70" i="9"/>
  <c r="L72" i="24" l="1"/>
  <c r="M71" i="9"/>
  <c r="M72" i="9"/>
  <c r="L73" i="24" l="1"/>
  <c r="L74" i="24" l="1"/>
</calcChain>
</file>

<file path=xl/sharedStrings.xml><?xml version="1.0" encoding="utf-8"?>
<sst xmlns="http://schemas.openxmlformats.org/spreadsheetml/2006/main" count="1483" uniqueCount="41">
  <si>
    <t>X
Abs</t>
  </si>
  <si>
    <t>Y
Abs</t>
  </si>
  <si>
    <t>Letter
*</t>
  </si>
  <si>
    <t>Letter</t>
  </si>
  <si>
    <t>H</t>
  </si>
  <si>
    <t>A</t>
  </si>
  <si>
    <t>P</t>
  </si>
  <si>
    <t>X
Offset</t>
  </si>
  <si>
    <t>X
Rel</t>
  </si>
  <si>
    <t>Col</t>
  </si>
  <si>
    <t>Row</t>
  </si>
  <si>
    <t>Pixel
Letter</t>
  </si>
  <si>
    <t>Pixel
Total</t>
  </si>
  <si>
    <t>Y</t>
  </si>
  <si>
    <t>O</t>
  </si>
  <si>
    <t>L</t>
  </si>
  <si>
    <t>I</t>
  </si>
  <si>
    <t>D</t>
  </si>
  <si>
    <t>S</t>
  </si>
  <si>
    <t>X
Total</t>
  </si>
  <si>
    <t>Round
Col</t>
  </si>
  <si>
    <t>Round
Row</t>
  </si>
  <si>
    <t>Universe</t>
  </si>
  <si>
    <t>Channel</t>
  </si>
  <si>
    <t>Universe
Pixel</t>
  </si>
  <si>
    <t>1</t>
  </si>
  <si>
    <t>13</t>
  </si>
  <si>
    <t>63</t>
  </si>
  <si>
    <t>54</t>
  </si>
  <si>
    <t>46</t>
  </si>
  <si>
    <t>70</t>
  </si>
  <si>
    <t>68</t>
  </si>
  <si>
    <t>44</t>
  </si>
  <si>
    <t>72</t>
  </si>
  <si>
    <t>71</t>
  </si>
  <si>
    <t>X
Visual</t>
  </si>
  <si>
    <t>Y
Visual</t>
  </si>
  <si>
    <t>Pixel
Name</t>
  </si>
  <si>
    <t>R
Name</t>
  </si>
  <si>
    <t>G
Name</t>
  </si>
  <si>
    <t>B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</si>
</sst>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2" borderId="0" xfId="0" applyNumberFormat="1" applyFont="1" applyFill="1" applyAlignment="1">
      <alignment horizontal="right" wrapText="1"/>
    </xf>
    <xf numFmtId="164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2" xfId="0" applyNumberFormat="1" applyBorder="1"/>
    <xf numFmtId="0" fontId="0" fillId="0" borderId="0" xfId="0" applyAlignment="1">
      <alignment horizontal="center" vertical="center"/>
    </xf>
    <xf numFmtId="1" fontId="3" fillId="0" borderId="0" xfId="0" applyNumberFormat="1" applyFont="1"/>
    <xf numFmtId="1" fontId="4" fillId="0" borderId="0" xfId="0" applyNumberFormat="1" applyFont="1"/>
    <xf numFmtId="1" fontId="0" fillId="0" borderId="3" xfId="0" applyNumberFormat="1" applyBorder="1"/>
    <xf numFmtId="0" fontId="0" fillId="0" borderId="0" xfId="0" applyAlignment="1"/>
    <xf numFmtId="0" fontId="0" fillId="0" borderId="0" xfId="0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Alignment="1"/>
    <xf numFmtId="0" fontId="0" fillId="0" borderId="0" xfId="0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49" fontId="1" fillId="2" borderId="4" xfId="0" applyNumberFormat="1" applyFont="1" applyFill="1" applyBorder="1" applyAlignment="1">
      <alignment horizontal="right" textRotation="90" wrapText="1"/>
    </xf>
    <xf numFmtId="1" fontId="6" fillId="3" borderId="4" xfId="0" applyNumberFormat="1" applyFont="1" applyFill="1" applyBorder="1" applyAlignment="1">
      <alignment horizontal="right" wrapText="1"/>
    </xf>
    <xf numFmtId="1" fontId="5" fillId="4" borderId="4" xfId="0" applyNumberFormat="1" applyFont="1" applyFill="1" applyBorder="1" applyAlignment="1">
      <alignment horizontal="right" wrapText="1"/>
    </xf>
    <xf numFmtId="1" fontId="2" fillId="0" borderId="4" xfId="0" applyNumberFormat="1" applyFont="1" applyBorder="1"/>
    <xf numFmtId="0" fontId="0" fillId="5" borderId="4" xfId="0" applyFill="1" applyBorder="1"/>
    <xf numFmtId="1" fontId="0" fillId="5" borderId="4" xfId="0" applyNumberFormat="1" applyFill="1" applyBorder="1"/>
    <xf numFmtId="164" fontId="0" fillId="5" borderId="4" xfId="0" applyNumberFormat="1" applyFill="1" applyBorder="1"/>
    <xf numFmtId="1" fontId="0" fillId="0" borderId="4" xfId="0" applyNumberFormat="1" applyBorder="1"/>
    <xf numFmtId="164" fontId="0" fillId="0" borderId="4" xfId="0" applyNumberFormat="1" applyBorder="1"/>
    <xf numFmtId="1" fontId="0" fillId="0" borderId="4" xfId="0" applyNumberFormat="1" applyFill="1" applyBorder="1"/>
    <xf numFmtId="1" fontId="0" fillId="0" borderId="4" xfId="0" applyNumberFormat="1" applyFill="1" applyBorder="1" applyAlignment="1">
      <alignment horizontal="right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2" fillId="0" borderId="0" xfId="0" applyNumberFormat="1" applyFont="1" applyBorder="1"/>
    <xf numFmtId="1" fontId="0" fillId="0" borderId="0" xfId="0" applyNumberFormat="1" applyBorder="1" applyAlignment="1">
      <alignment horizontal="right"/>
    </xf>
    <xf numFmtId="49" fontId="6" fillId="3" borderId="4" xfId="0" applyNumberFormat="1" applyFont="1" applyFill="1" applyBorder="1" applyAlignment="1">
      <alignment horizontal="right" wrapText="1"/>
    </xf>
    <xf numFmtId="164" fontId="5" fillId="4" borderId="4" xfId="0" applyNumberFormat="1" applyFont="1" applyFill="1" applyBorder="1" applyAlignment="1">
      <alignment horizontal="right" wrapText="1"/>
    </xf>
    <xf numFmtId="49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49" fontId="1" fillId="2" borderId="6" xfId="0" applyNumberFormat="1" applyFont="1" applyFill="1" applyBorder="1" applyAlignment="1">
      <alignment horizontal="right" textRotation="90" wrapText="1"/>
    </xf>
    <xf numFmtId="1" fontId="5" fillId="4" borderId="6" xfId="0" applyNumberFormat="1" applyFont="1" applyFill="1" applyBorder="1" applyAlignment="1">
      <alignment horizontal="right" wrapText="1"/>
    </xf>
    <xf numFmtId="1" fontId="0" fillId="0" borderId="6" xfId="0" applyNumberFormat="1" applyBorder="1"/>
    <xf numFmtId="49" fontId="1" fillId="2" borderId="5" xfId="0" applyNumberFormat="1" applyFont="1" applyFill="1" applyBorder="1" applyAlignment="1">
      <alignment horizontal="right" textRotation="90" wrapText="1"/>
    </xf>
    <xf numFmtId="49" fontId="6" fillId="3" borderId="5" xfId="0" applyNumberFormat="1" applyFont="1" applyFill="1" applyBorder="1" applyAlignment="1">
      <alignment horizontal="right" wrapText="1"/>
    </xf>
    <xf numFmtId="164" fontId="0" fillId="5" borderId="5" xfId="0" applyNumberFormat="1" applyFill="1" applyBorder="1"/>
    <xf numFmtId="1" fontId="6" fillId="3" borderId="5" xfId="0" applyNumberFormat="1" applyFont="1" applyFill="1" applyBorder="1" applyAlignment="1">
      <alignment horizontal="right" wrapText="1"/>
    </xf>
    <xf numFmtId="49" fontId="0" fillId="0" borderId="4" xfId="0" applyNumberFormat="1" applyBorder="1"/>
    <xf numFmtId="49" fontId="1" fillId="2" borderId="4" xfId="0" applyNumberFormat="1" applyFont="1" applyFill="1" applyBorder="1" applyAlignment="1">
      <alignment horizontal="center" textRotation="90" wrapText="1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1" fillId="2" borderId="4" xfId="0" applyNumberFormat="1" applyFont="1" applyFill="1" applyBorder="1" applyAlignment="1">
      <alignment horizontal="left" textRotation="90" wrapText="1"/>
    </xf>
    <xf numFmtId="49" fontId="0" fillId="3" borderId="4" xfId="0" applyNumberFormat="1" applyFill="1" applyBorder="1" applyAlignment="1"/>
    <xf numFmtId="4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pane ySplit="1" topLeftCell="A2" activePane="bottomLeft" state="frozen"/>
      <selection pane="bottomLeft" activeCell="P1" sqref="P1:S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4" customFormat="1" ht="15" customHeight="1" x14ac:dyDescent="0.25">
      <c r="A2" s="30"/>
      <c r="B2" s="49">
        <v>70</v>
      </c>
      <c r="C2" s="30"/>
      <c r="D2" s="30"/>
      <c r="E2" s="30"/>
      <c r="F2" s="54"/>
      <c r="G2" s="49">
        <v>0</v>
      </c>
      <c r="H2" s="31">
        <v>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4</v>
      </c>
      <c r="B3" s="32">
        <v>0</v>
      </c>
      <c r="C3" s="33">
        <v>0</v>
      </c>
      <c r="D3" s="34">
        <v>0</v>
      </c>
      <c r="E3" s="35">
        <f>C3*1.5+1</f>
        <v>1</v>
      </c>
      <c r="F3" s="53">
        <f>D3*1.5+1</f>
        <v>1</v>
      </c>
      <c r="G3" s="50">
        <f>B3+G$2</f>
        <v>0</v>
      </c>
      <c r="H3" s="37">
        <f>E3+H$2</f>
        <v>1</v>
      </c>
      <c r="I3" s="36">
        <f>ROUND(((E3-1)/1.5),0)</f>
        <v>0</v>
      </c>
      <c r="J3" s="36">
        <f>ROUND(((F3-1)/1.5),0)</f>
        <v>0</v>
      </c>
      <c r="K3" s="38">
        <v>0</v>
      </c>
      <c r="L3" s="39">
        <f>(G3+1)-(K3*170)</f>
        <v>1</v>
      </c>
      <c r="M3" s="39">
        <f>L3*3-2</f>
        <v>1</v>
      </c>
      <c r="N3" s="38">
        <f>ROUND(H3*8,0)</f>
        <v>8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4</v>
      </c>
      <c r="B4" s="36">
        <v>1</v>
      </c>
      <c r="C4" s="33">
        <v>0</v>
      </c>
      <c r="D4" s="34">
        <v>1</v>
      </c>
      <c r="E4" s="35">
        <f t="shared" ref="E4:F67" si="0">C4*1.5+1</f>
        <v>1</v>
      </c>
      <c r="F4" s="53">
        <f t="shared" si="0"/>
        <v>2.5</v>
      </c>
      <c r="G4" s="50">
        <f>B4+G$2</f>
        <v>1</v>
      </c>
      <c r="H4" s="37">
        <f>E4+H$2</f>
        <v>1</v>
      </c>
      <c r="I4" s="36">
        <f>ROUND(((E4-1)/1.5),0)</f>
        <v>0</v>
      </c>
      <c r="J4" s="36">
        <f>ROUND(((F4-1)/1.5),0)</f>
        <v>1</v>
      </c>
      <c r="K4" s="38">
        <f>K3</f>
        <v>0</v>
      </c>
      <c r="L4" s="39">
        <f>L3+1</f>
        <v>2</v>
      </c>
      <c r="M4" s="39">
        <f t="shared" ref="M4:M67" si="1">L4*3-2</f>
        <v>4</v>
      </c>
      <c r="N4" s="38">
        <f t="shared" ref="N4:N67" si="2">ROUND(H4*8,0)</f>
        <v>8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4</v>
      </c>
      <c r="B5" s="36">
        <v>2</v>
      </c>
      <c r="C5" s="33">
        <v>0</v>
      </c>
      <c r="D5" s="34">
        <v>2</v>
      </c>
      <c r="E5" s="35">
        <f t="shared" si="0"/>
        <v>1</v>
      </c>
      <c r="F5" s="53">
        <f t="shared" si="0"/>
        <v>4</v>
      </c>
      <c r="G5" s="50">
        <f>B5+G$2</f>
        <v>2</v>
      </c>
      <c r="H5" s="37">
        <f>E5+H$2</f>
        <v>1</v>
      </c>
      <c r="I5" s="36">
        <f>ROUND(((E5-1)/1.5),0)</f>
        <v>0</v>
      </c>
      <c r="J5" s="36">
        <f>ROUND(((F5-1)/1.5),0)</f>
        <v>2</v>
      </c>
      <c r="K5" s="38">
        <f t="shared" ref="K5:K68" si="4">K4</f>
        <v>0</v>
      </c>
      <c r="L5" s="39">
        <f t="shared" ref="L5:L68" si="5">L4+1</f>
        <v>3</v>
      </c>
      <c r="M5" s="39">
        <f t="shared" si="1"/>
        <v>7</v>
      </c>
      <c r="N5" s="38">
        <f t="shared" si="2"/>
        <v>8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4</v>
      </c>
      <c r="B6" s="36">
        <v>3</v>
      </c>
      <c r="C6" s="33">
        <v>0</v>
      </c>
      <c r="D6" s="34">
        <v>3</v>
      </c>
      <c r="E6" s="35">
        <f t="shared" si="0"/>
        <v>1</v>
      </c>
      <c r="F6" s="53">
        <f t="shared" si="0"/>
        <v>5.5</v>
      </c>
      <c r="G6" s="50">
        <f>B6+G$2</f>
        <v>3</v>
      </c>
      <c r="H6" s="37">
        <f>E6+H$2</f>
        <v>1</v>
      </c>
      <c r="I6" s="36">
        <f>ROUND(((E6-1)/1.5),0)</f>
        <v>0</v>
      </c>
      <c r="J6" s="36">
        <f>ROUND(((F6-1)/1.5),0)</f>
        <v>3</v>
      </c>
      <c r="K6" s="38">
        <f t="shared" si="4"/>
        <v>0</v>
      </c>
      <c r="L6" s="39">
        <f t="shared" si="5"/>
        <v>4</v>
      </c>
      <c r="M6" s="39">
        <f t="shared" si="1"/>
        <v>10</v>
      </c>
      <c r="N6" s="38">
        <f t="shared" si="2"/>
        <v>8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4</v>
      </c>
      <c r="B7" s="36">
        <v>4</v>
      </c>
      <c r="C7" s="33">
        <v>0</v>
      </c>
      <c r="D7" s="34">
        <v>4</v>
      </c>
      <c r="E7" s="35">
        <f t="shared" si="0"/>
        <v>1</v>
      </c>
      <c r="F7" s="53">
        <f t="shared" si="0"/>
        <v>7</v>
      </c>
      <c r="G7" s="50">
        <f>B7+G$2</f>
        <v>4</v>
      </c>
      <c r="H7" s="37">
        <f>E7+H$2</f>
        <v>1</v>
      </c>
      <c r="I7" s="36">
        <f>ROUND(((E7-1)/1.5),0)</f>
        <v>0</v>
      </c>
      <c r="J7" s="36">
        <f>ROUND(((F7-1)/1.5),0)</f>
        <v>4</v>
      </c>
      <c r="K7" s="38">
        <f t="shared" si="4"/>
        <v>0</v>
      </c>
      <c r="L7" s="39">
        <f t="shared" si="5"/>
        <v>5</v>
      </c>
      <c r="M7" s="39">
        <f t="shared" si="1"/>
        <v>13</v>
      </c>
      <c r="N7" s="38">
        <f t="shared" si="2"/>
        <v>8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4</v>
      </c>
      <c r="B8" s="36">
        <v>5</v>
      </c>
      <c r="C8" s="33">
        <v>0</v>
      </c>
      <c r="D8" s="34">
        <v>5</v>
      </c>
      <c r="E8" s="35">
        <f t="shared" si="0"/>
        <v>1</v>
      </c>
      <c r="F8" s="53">
        <f t="shared" si="0"/>
        <v>8.5</v>
      </c>
      <c r="G8" s="50">
        <f>B8+G$2</f>
        <v>5</v>
      </c>
      <c r="H8" s="37">
        <f>E8+H$2</f>
        <v>1</v>
      </c>
      <c r="I8" s="36">
        <f>ROUND(((E8-1)/1.5),0)</f>
        <v>0</v>
      </c>
      <c r="J8" s="36">
        <f>ROUND(((F8-1)/1.5),0)</f>
        <v>5</v>
      </c>
      <c r="K8" s="38">
        <f t="shared" si="4"/>
        <v>0</v>
      </c>
      <c r="L8" s="39">
        <f t="shared" si="5"/>
        <v>6</v>
      </c>
      <c r="M8" s="39">
        <f t="shared" si="1"/>
        <v>16</v>
      </c>
      <c r="N8" s="38">
        <f t="shared" si="2"/>
        <v>8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4</v>
      </c>
      <c r="B9" s="36">
        <v>6</v>
      </c>
      <c r="C9" s="33">
        <v>0</v>
      </c>
      <c r="D9" s="34">
        <v>6</v>
      </c>
      <c r="E9" s="35">
        <f t="shared" si="0"/>
        <v>1</v>
      </c>
      <c r="F9" s="53">
        <f t="shared" si="0"/>
        <v>10</v>
      </c>
      <c r="G9" s="50">
        <f>B9+G$2</f>
        <v>6</v>
      </c>
      <c r="H9" s="37">
        <f>E9+H$2</f>
        <v>1</v>
      </c>
      <c r="I9" s="36">
        <f>ROUND(((E9-1)/1.5),0)</f>
        <v>0</v>
      </c>
      <c r="J9" s="36">
        <f>ROUND(((F9-1)/1.5),0)</f>
        <v>6</v>
      </c>
      <c r="K9" s="38">
        <f t="shared" si="4"/>
        <v>0</v>
      </c>
      <c r="L9" s="39">
        <f t="shared" si="5"/>
        <v>7</v>
      </c>
      <c r="M9" s="39">
        <f t="shared" si="1"/>
        <v>19</v>
      </c>
      <c r="N9" s="38">
        <f t="shared" si="2"/>
        <v>8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4</v>
      </c>
      <c r="B10" s="36">
        <v>7</v>
      </c>
      <c r="C10" s="33">
        <v>0</v>
      </c>
      <c r="D10" s="34">
        <v>7</v>
      </c>
      <c r="E10" s="35">
        <f t="shared" si="0"/>
        <v>1</v>
      </c>
      <c r="F10" s="53">
        <f t="shared" si="0"/>
        <v>11.5</v>
      </c>
      <c r="G10" s="50">
        <f>B10+G$2</f>
        <v>7</v>
      </c>
      <c r="H10" s="37">
        <f>E10+H$2</f>
        <v>1</v>
      </c>
      <c r="I10" s="36">
        <f>ROUND(((E10-1)/1.5),0)</f>
        <v>0</v>
      </c>
      <c r="J10" s="36">
        <f>ROUND(((F10-1)/1.5),0)</f>
        <v>7</v>
      </c>
      <c r="K10" s="38">
        <f t="shared" si="4"/>
        <v>0</v>
      </c>
      <c r="L10" s="39">
        <f t="shared" si="5"/>
        <v>8</v>
      </c>
      <c r="M10" s="39">
        <f t="shared" si="1"/>
        <v>22</v>
      </c>
      <c r="N10" s="38">
        <f t="shared" si="2"/>
        <v>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4</v>
      </c>
      <c r="B11" s="36">
        <v>8</v>
      </c>
      <c r="C11" s="33">
        <v>0</v>
      </c>
      <c r="D11" s="34">
        <v>8</v>
      </c>
      <c r="E11" s="35">
        <f t="shared" si="0"/>
        <v>1</v>
      </c>
      <c r="F11" s="53">
        <f t="shared" si="0"/>
        <v>13</v>
      </c>
      <c r="G11" s="50">
        <f>B11+G$2</f>
        <v>8</v>
      </c>
      <c r="H11" s="37">
        <f>E11+H$2</f>
        <v>1</v>
      </c>
      <c r="I11" s="36">
        <f>ROUND(((E11-1)/1.5),0)</f>
        <v>0</v>
      </c>
      <c r="J11" s="36">
        <f>ROUND(((F11-1)/1.5),0)</f>
        <v>8</v>
      </c>
      <c r="K11" s="38">
        <f t="shared" si="4"/>
        <v>0</v>
      </c>
      <c r="L11" s="39">
        <f t="shared" si="5"/>
        <v>9</v>
      </c>
      <c r="M11" s="39">
        <f t="shared" si="1"/>
        <v>25</v>
      </c>
      <c r="N11" s="38">
        <f t="shared" si="2"/>
        <v>8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4</v>
      </c>
      <c r="B12" s="36">
        <v>9</v>
      </c>
      <c r="C12" s="33">
        <v>0</v>
      </c>
      <c r="D12" s="34">
        <v>9</v>
      </c>
      <c r="E12" s="35">
        <f t="shared" si="0"/>
        <v>1</v>
      </c>
      <c r="F12" s="53">
        <f t="shared" si="0"/>
        <v>14.5</v>
      </c>
      <c r="G12" s="50">
        <f>B12+G$2</f>
        <v>9</v>
      </c>
      <c r="H12" s="37">
        <f>E12+H$2</f>
        <v>1</v>
      </c>
      <c r="I12" s="36">
        <f>ROUND(((E12-1)/1.5),0)</f>
        <v>0</v>
      </c>
      <c r="J12" s="36">
        <f>ROUND(((F12-1)/1.5),0)</f>
        <v>9</v>
      </c>
      <c r="K12" s="38">
        <f t="shared" si="4"/>
        <v>0</v>
      </c>
      <c r="L12" s="39">
        <f t="shared" si="5"/>
        <v>10</v>
      </c>
      <c r="M12" s="39">
        <f t="shared" si="1"/>
        <v>28</v>
      </c>
      <c r="N12" s="38">
        <f t="shared" si="2"/>
        <v>8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4</v>
      </c>
      <c r="B13" s="36">
        <v>10</v>
      </c>
      <c r="C13" s="33">
        <v>0</v>
      </c>
      <c r="D13" s="34">
        <v>10</v>
      </c>
      <c r="E13" s="35">
        <f t="shared" si="0"/>
        <v>1</v>
      </c>
      <c r="F13" s="53">
        <f t="shared" si="0"/>
        <v>16</v>
      </c>
      <c r="G13" s="50">
        <f>B13+G$2</f>
        <v>10</v>
      </c>
      <c r="H13" s="37">
        <f>E13+H$2</f>
        <v>1</v>
      </c>
      <c r="I13" s="36">
        <f>ROUND(((E13-1)/1.5),0)</f>
        <v>0</v>
      </c>
      <c r="J13" s="36">
        <f>ROUND(((F13-1)/1.5),0)</f>
        <v>10</v>
      </c>
      <c r="K13" s="38">
        <f t="shared" si="4"/>
        <v>0</v>
      </c>
      <c r="L13" s="39">
        <f t="shared" si="5"/>
        <v>11</v>
      </c>
      <c r="M13" s="39">
        <f t="shared" si="1"/>
        <v>31</v>
      </c>
      <c r="N13" s="38">
        <f t="shared" si="2"/>
        <v>8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4</v>
      </c>
      <c r="B14" s="36">
        <v>11</v>
      </c>
      <c r="C14" s="33">
        <v>0</v>
      </c>
      <c r="D14" s="34">
        <v>11</v>
      </c>
      <c r="E14" s="35">
        <f t="shared" si="0"/>
        <v>1</v>
      </c>
      <c r="F14" s="53">
        <f t="shared" si="0"/>
        <v>17.5</v>
      </c>
      <c r="G14" s="50">
        <f>B14+G$2</f>
        <v>11</v>
      </c>
      <c r="H14" s="37">
        <f>E14+H$2</f>
        <v>1</v>
      </c>
      <c r="I14" s="36">
        <f>ROUND(((E14-1)/1.5),0)</f>
        <v>0</v>
      </c>
      <c r="J14" s="36">
        <f>ROUND(((F14-1)/1.5),0)</f>
        <v>11</v>
      </c>
      <c r="K14" s="38">
        <f t="shared" si="4"/>
        <v>0</v>
      </c>
      <c r="L14" s="39">
        <f t="shared" si="5"/>
        <v>12</v>
      </c>
      <c r="M14" s="39">
        <f t="shared" si="1"/>
        <v>34</v>
      </c>
      <c r="N14" s="38">
        <f t="shared" si="2"/>
        <v>8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4</v>
      </c>
      <c r="B15" s="36">
        <v>12</v>
      </c>
      <c r="C15" s="33">
        <v>0</v>
      </c>
      <c r="D15" s="34">
        <v>12</v>
      </c>
      <c r="E15" s="35">
        <f t="shared" si="0"/>
        <v>1</v>
      </c>
      <c r="F15" s="53">
        <f t="shared" si="0"/>
        <v>19</v>
      </c>
      <c r="G15" s="50">
        <f>B15+G$2</f>
        <v>12</v>
      </c>
      <c r="H15" s="37">
        <f>E15+H$2</f>
        <v>1</v>
      </c>
      <c r="I15" s="36">
        <f>ROUND(((E15-1)/1.5),0)</f>
        <v>0</v>
      </c>
      <c r="J15" s="36">
        <f>ROUND(((F15-1)/1.5),0)</f>
        <v>12</v>
      </c>
      <c r="K15" s="38">
        <f t="shared" si="4"/>
        <v>0</v>
      </c>
      <c r="L15" s="39">
        <f t="shared" si="5"/>
        <v>13</v>
      </c>
      <c r="M15" s="39">
        <f t="shared" si="1"/>
        <v>37</v>
      </c>
      <c r="N15" s="38">
        <f t="shared" si="2"/>
        <v>8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4</v>
      </c>
      <c r="B16" s="36">
        <v>13</v>
      </c>
      <c r="C16" s="33">
        <v>0</v>
      </c>
      <c r="D16" s="34">
        <v>13</v>
      </c>
      <c r="E16" s="35">
        <f t="shared" si="0"/>
        <v>1</v>
      </c>
      <c r="F16" s="53">
        <f t="shared" si="0"/>
        <v>20.5</v>
      </c>
      <c r="G16" s="50">
        <f>B16+G$2</f>
        <v>13</v>
      </c>
      <c r="H16" s="37">
        <f>E16+H$2</f>
        <v>1</v>
      </c>
      <c r="I16" s="36">
        <f>ROUND(((E16-1)/1.5),0)</f>
        <v>0</v>
      </c>
      <c r="J16" s="36">
        <f>ROUND(((F16-1)/1.5),0)</f>
        <v>13</v>
      </c>
      <c r="K16" s="38">
        <f t="shared" si="4"/>
        <v>0</v>
      </c>
      <c r="L16" s="39">
        <f t="shared" si="5"/>
        <v>14</v>
      </c>
      <c r="M16" s="39">
        <f t="shared" si="1"/>
        <v>40</v>
      </c>
      <c r="N16" s="38">
        <f t="shared" si="2"/>
        <v>8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4</v>
      </c>
      <c r="B17" s="32">
        <v>14</v>
      </c>
      <c r="C17" s="33">
        <v>0</v>
      </c>
      <c r="D17" s="34">
        <v>14</v>
      </c>
      <c r="E17" s="35">
        <f t="shared" si="0"/>
        <v>1</v>
      </c>
      <c r="F17" s="53">
        <f t="shared" si="0"/>
        <v>22</v>
      </c>
      <c r="G17" s="50">
        <f>B17+G$2</f>
        <v>14</v>
      </c>
      <c r="H17" s="37">
        <f>E17+H$2</f>
        <v>1</v>
      </c>
      <c r="I17" s="36">
        <f>ROUND(((E17-1)/1.5),0)</f>
        <v>0</v>
      </c>
      <c r="J17" s="36">
        <f>ROUND(((F17-1)/1.5),0)</f>
        <v>14</v>
      </c>
      <c r="K17" s="38">
        <f t="shared" si="4"/>
        <v>0</v>
      </c>
      <c r="L17" s="39">
        <f t="shared" si="5"/>
        <v>15</v>
      </c>
      <c r="M17" s="39">
        <f t="shared" si="1"/>
        <v>43</v>
      </c>
      <c r="N17" s="38">
        <f t="shared" si="2"/>
        <v>8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4</v>
      </c>
      <c r="B18" s="36">
        <v>15</v>
      </c>
      <c r="C18" s="33">
        <v>1</v>
      </c>
      <c r="D18" s="34">
        <v>14</v>
      </c>
      <c r="E18" s="35">
        <f t="shared" si="0"/>
        <v>2.5</v>
      </c>
      <c r="F18" s="53">
        <f t="shared" si="0"/>
        <v>22</v>
      </c>
      <c r="G18" s="50">
        <f>B18+G$2</f>
        <v>15</v>
      </c>
      <c r="H18" s="37">
        <f>E18+H$2</f>
        <v>2.5</v>
      </c>
      <c r="I18" s="36">
        <f>ROUND(((E18-1)/1.5),0)</f>
        <v>1</v>
      </c>
      <c r="J18" s="36">
        <f>ROUND(((F18-1)/1.5),0)</f>
        <v>14</v>
      </c>
      <c r="K18" s="38">
        <f t="shared" si="4"/>
        <v>0</v>
      </c>
      <c r="L18" s="39">
        <f t="shared" si="5"/>
        <v>16</v>
      </c>
      <c r="M18" s="39">
        <f t="shared" si="1"/>
        <v>46</v>
      </c>
      <c r="N18" s="38">
        <f t="shared" si="2"/>
        <v>20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4</v>
      </c>
      <c r="B19" s="32">
        <v>16</v>
      </c>
      <c r="C19" s="33">
        <v>2</v>
      </c>
      <c r="D19" s="34">
        <v>14</v>
      </c>
      <c r="E19" s="35">
        <f t="shared" si="0"/>
        <v>4</v>
      </c>
      <c r="F19" s="53">
        <f t="shared" si="0"/>
        <v>22</v>
      </c>
      <c r="G19" s="50">
        <f>B19+G$2</f>
        <v>16</v>
      </c>
      <c r="H19" s="37">
        <f>E19+H$2</f>
        <v>4</v>
      </c>
      <c r="I19" s="36">
        <f>ROUND(((E19-1)/1.5),0)</f>
        <v>2</v>
      </c>
      <c r="J19" s="36">
        <f>ROUND(((F19-1)/1.5),0)</f>
        <v>14</v>
      </c>
      <c r="K19" s="38">
        <f t="shared" si="4"/>
        <v>0</v>
      </c>
      <c r="L19" s="39">
        <f t="shared" si="5"/>
        <v>17</v>
      </c>
      <c r="M19" s="39">
        <f t="shared" si="1"/>
        <v>49</v>
      </c>
      <c r="N19" s="38">
        <f t="shared" si="2"/>
        <v>32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4</v>
      </c>
      <c r="B20" s="36">
        <v>17</v>
      </c>
      <c r="C20" s="33">
        <v>2</v>
      </c>
      <c r="D20" s="34">
        <v>13</v>
      </c>
      <c r="E20" s="35">
        <f t="shared" si="0"/>
        <v>4</v>
      </c>
      <c r="F20" s="53">
        <f t="shared" si="0"/>
        <v>20.5</v>
      </c>
      <c r="G20" s="50">
        <f>B20+G$2</f>
        <v>17</v>
      </c>
      <c r="H20" s="37">
        <f>E20+H$2</f>
        <v>4</v>
      </c>
      <c r="I20" s="36">
        <f>ROUND(((E20-1)/1.5),0)</f>
        <v>2</v>
      </c>
      <c r="J20" s="36">
        <f>ROUND(((F20-1)/1.5),0)</f>
        <v>13</v>
      </c>
      <c r="K20" s="38">
        <f t="shared" si="4"/>
        <v>0</v>
      </c>
      <c r="L20" s="39">
        <f t="shared" si="5"/>
        <v>18</v>
      </c>
      <c r="M20" s="39">
        <f t="shared" si="1"/>
        <v>52</v>
      </c>
      <c r="N20" s="38">
        <f t="shared" si="2"/>
        <v>32</v>
      </c>
      <c r="O20" s="38">
        <f t="shared" si="3"/>
        <v>164</v>
      </c>
      <c r="P20" s="64"/>
      <c r="Q20" s="55"/>
      <c r="R20" s="55"/>
      <c r="S20" s="55"/>
    </row>
    <row r="21" spans="1:19" x14ac:dyDescent="0.25">
      <c r="A21" s="57" t="s">
        <v>4</v>
      </c>
      <c r="B21" s="36">
        <v>18</v>
      </c>
      <c r="C21" s="33">
        <v>2</v>
      </c>
      <c r="D21" s="34">
        <v>12</v>
      </c>
      <c r="E21" s="35">
        <f t="shared" si="0"/>
        <v>4</v>
      </c>
      <c r="F21" s="53">
        <f t="shared" si="0"/>
        <v>19</v>
      </c>
      <c r="G21" s="50">
        <f>B21+G$2</f>
        <v>18</v>
      </c>
      <c r="H21" s="37">
        <f>E21+H$2</f>
        <v>4</v>
      </c>
      <c r="I21" s="36">
        <f>ROUND(((E21-1)/1.5),0)</f>
        <v>2</v>
      </c>
      <c r="J21" s="36">
        <f>ROUND(((F21-1)/1.5),0)</f>
        <v>12</v>
      </c>
      <c r="K21" s="38">
        <f t="shared" si="4"/>
        <v>0</v>
      </c>
      <c r="L21" s="39">
        <f t="shared" si="5"/>
        <v>19</v>
      </c>
      <c r="M21" s="39">
        <f t="shared" si="1"/>
        <v>55</v>
      </c>
      <c r="N21" s="38">
        <f t="shared" si="2"/>
        <v>32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4</v>
      </c>
      <c r="B22" s="36">
        <v>19</v>
      </c>
      <c r="C22" s="33">
        <v>2</v>
      </c>
      <c r="D22" s="34">
        <v>11</v>
      </c>
      <c r="E22" s="35">
        <f t="shared" si="0"/>
        <v>4</v>
      </c>
      <c r="F22" s="53">
        <f t="shared" si="0"/>
        <v>17.5</v>
      </c>
      <c r="G22" s="50">
        <f>B22+G$2</f>
        <v>19</v>
      </c>
      <c r="H22" s="37">
        <f>E22+H$2</f>
        <v>4</v>
      </c>
      <c r="I22" s="36">
        <f>ROUND(((E22-1)/1.5),0)</f>
        <v>2</v>
      </c>
      <c r="J22" s="36">
        <f>ROUND(((F22-1)/1.5),0)</f>
        <v>11</v>
      </c>
      <c r="K22" s="38">
        <f t="shared" si="4"/>
        <v>0</v>
      </c>
      <c r="L22" s="39">
        <f t="shared" si="5"/>
        <v>20</v>
      </c>
      <c r="M22" s="39">
        <f t="shared" si="1"/>
        <v>58</v>
      </c>
      <c r="N22" s="38">
        <f t="shared" si="2"/>
        <v>32</v>
      </c>
      <c r="O22" s="38">
        <f t="shared" si="3"/>
        <v>140</v>
      </c>
      <c r="P22" s="64"/>
      <c r="Q22" s="55"/>
      <c r="R22" s="55"/>
      <c r="S22" s="55"/>
    </row>
    <row r="23" spans="1:19" x14ac:dyDescent="0.25">
      <c r="A23" s="57" t="s">
        <v>4</v>
      </c>
      <c r="B23" s="36">
        <v>20</v>
      </c>
      <c r="C23" s="33">
        <v>2</v>
      </c>
      <c r="D23" s="34">
        <v>10</v>
      </c>
      <c r="E23" s="35">
        <f t="shared" si="0"/>
        <v>4</v>
      </c>
      <c r="F23" s="53">
        <f t="shared" si="0"/>
        <v>16</v>
      </c>
      <c r="G23" s="50">
        <f>B23+G$2</f>
        <v>20</v>
      </c>
      <c r="H23" s="37">
        <f>E23+H$2</f>
        <v>4</v>
      </c>
      <c r="I23" s="36">
        <f>ROUND(((E23-1)/1.5),0)</f>
        <v>2</v>
      </c>
      <c r="J23" s="36">
        <f>ROUND(((F23-1)/1.5),0)</f>
        <v>10</v>
      </c>
      <c r="K23" s="38">
        <f t="shared" si="4"/>
        <v>0</v>
      </c>
      <c r="L23" s="39">
        <f t="shared" si="5"/>
        <v>21</v>
      </c>
      <c r="M23" s="39">
        <f t="shared" si="1"/>
        <v>61</v>
      </c>
      <c r="N23" s="38">
        <f t="shared" si="2"/>
        <v>32</v>
      </c>
      <c r="O23" s="38">
        <f t="shared" si="3"/>
        <v>128</v>
      </c>
      <c r="P23" s="64"/>
      <c r="Q23" s="55"/>
      <c r="R23" s="55"/>
      <c r="S23" s="55"/>
    </row>
    <row r="24" spans="1:19" x14ac:dyDescent="0.25">
      <c r="A24" s="57" t="s">
        <v>4</v>
      </c>
      <c r="B24" s="36">
        <v>21</v>
      </c>
      <c r="C24" s="33">
        <v>2</v>
      </c>
      <c r="D24" s="34">
        <v>9</v>
      </c>
      <c r="E24" s="35">
        <f t="shared" si="0"/>
        <v>4</v>
      </c>
      <c r="F24" s="53">
        <f t="shared" si="0"/>
        <v>14.5</v>
      </c>
      <c r="G24" s="50">
        <f>B24+G$2</f>
        <v>21</v>
      </c>
      <c r="H24" s="37">
        <f>E24+H$2</f>
        <v>4</v>
      </c>
      <c r="I24" s="36">
        <f>ROUND(((E24-1)/1.5),0)</f>
        <v>2</v>
      </c>
      <c r="J24" s="36">
        <f>ROUND(((F24-1)/1.5),0)</f>
        <v>9</v>
      </c>
      <c r="K24" s="38">
        <f t="shared" si="4"/>
        <v>0</v>
      </c>
      <c r="L24" s="39">
        <f t="shared" si="5"/>
        <v>22</v>
      </c>
      <c r="M24" s="39">
        <f t="shared" si="1"/>
        <v>64</v>
      </c>
      <c r="N24" s="38">
        <f t="shared" si="2"/>
        <v>32</v>
      </c>
      <c r="O24" s="38">
        <f t="shared" si="3"/>
        <v>116</v>
      </c>
      <c r="P24" s="64"/>
      <c r="Q24" s="55"/>
      <c r="R24" s="55"/>
      <c r="S24" s="55"/>
    </row>
    <row r="25" spans="1:19" x14ac:dyDescent="0.25">
      <c r="A25" s="57" t="s">
        <v>4</v>
      </c>
      <c r="B25" s="32">
        <v>22</v>
      </c>
      <c r="C25" s="33">
        <v>2</v>
      </c>
      <c r="D25" s="34">
        <v>8</v>
      </c>
      <c r="E25" s="35">
        <f t="shared" si="0"/>
        <v>4</v>
      </c>
      <c r="F25" s="53">
        <f t="shared" si="0"/>
        <v>13</v>
      </c>
      <c r="G25" s="50">
        <f>B25+G$2</f>
        <v>22</v>
      </c>
      <c r="H25" s="37">
        <f>E25+H$2</f>
        <v>4</v>
      </c>
      <c r="I25" s="36">
        <f>ROUND(((E25-1)/1.5),0)</f>
        <v>2</v>
      </c>
      <c r="J25" s="36">
        <f>ROUND(((F25-1)/1.5),0)</f>
        <v>8</v>
      </c>
      <c r="K25" s="38">
        <f t="shared" si="4"/>
        <v>0</v>
      </c>
      <c r="L25" s="39">
        <f t="shared" si="5"/>
        <v>23</v>
      </c>
      <c r="M25" s="39">
        <f t="shared" si="1"/>
        <v>67</v>
      </c>
      <c r="N25" s="38">
        <f t="shared" si="2"/>
        <v>32</v>
      </c>
      <c r="O25" s="38">
        <f t="shared" si="3"/>
        <v>104</v>
      </c>
      <c r="P25" s="64"/>
      <c r="Q25" s="55"/>
      <c r="R25" s="55"/>
      <c r="S25" s="55"/>
    </row>
    <row r="26" spans="1:19" x14ac:dyDescent="0.25">
      <c r="A26" s="57" t="s">
        <v>4</v>
      </c>
      <c r="B26" s="36">
        <v>23</v>
      </c>
      <c r="C26" s="33">
        <v>3</v>
      </c>
      <c r="D26" s="34">
        <v>8</v>
      </c>
      <c r="E26" s="35">
        <f t="shared" si="0"/>
        <v>5.5</v>
      </c>
      <c r="F26" s="53">
        <f t="shared" si="0"/>
        <v>13</v>
      </c>
      <c r="G26" s="50">
        <f>B26+G$2</f>
        <v>23</v>
      </c>
      <c r="H26" s="37">
        <f>E26+H$2</f>
        <v>5.5</v>
      </c>
      <c r="I26" s="36">
        <f>ROUND(((E26-1)/1.5),0)</f>
        <v>3</v>
      </c>
      <c r="J26" s="36">
        <f>ROUND(((F26-1)/1.5),0)</f>
        <v>8</v>
      </c>
      <c r="K26" s="38">
        <f t="shared" si="4"/>
        <v>0</v>
      </c>
      <c r="L26" s="39">
        <f t="shared" si="5"/>
        <v>24</v>
      </c>
      <c r="M26" s="39">
        <f t="shared" si="1"/>
        <v>70</v>
      </c>
      <c r="N26" s="38">
        <f t="shared" si="2"/>
        <v>44</v>
      </c>
      <c r="O26" s="38">
        <f t="shared" si="3"/>
        <v>104</v>
      </c>
      <c r="P26" s="64"/>
      <c r="Q26" s="55"/>
      <c r="R26" s="55"/>
      <c r="S26" s="55"/>
    </row>
    <row r="27" spans="1:19" x14ac:dyDescent="0.25">
      <c r="A27" s="57" t="s">
        <v>4</v>
      </c>
      <c r="B27" s="36">
        <v>24</v>
      </c>
      <c r="C27" s="33">
        <v>4</v>
      </c>
      <c r="D27" s="34">
        <v>8</v>
      </c>
      <c r="E27" s="35">
        <f t="shared" si="0"/>
        <v>7</v>
      </c>
      <c r="F27" s="53">
        <f t="shared" si="0"/>
        <v>13</v>
      </c>
      <c r="G27" s="50">
        <f>B27+G$2</f>
        <v>24</v>
      </c>
      <c r="H27" s="37">
        <f>E27+H$2</f>
        <v>7</v>
      </c>
      <c r="I27" s="36">
        <f>ROUND(((E27-1)/1.5),0)</f>
        <v>4</v>
      </c>
      <c r="J27" s="36">
        <f>ROUND(((F27-1)/1.5),0)</f>
        <v>8</v>
      </c>
      <c r="K27" s="38">
        <f t="shared" si="4"/>
        <v>0</v>
      </c>
      <c r="L27" s="39">
        <f t="shared" si="5"/>
        <v>25</v>
      </c>
      <c r="M27" s="39">
        <f t="shared" si="1"/>
        <v>73</v>
      </c>
      <c r="N27" s="38">
        <f t="shared" si="2"/>
        <v>56</v>
      </c>
      <c r="O27" s="38">
        <f t="shared" si="3"/>
        <v>104</v>
      </c>
      <c r="P27" s="64"/>
      <c r="Q27" s="55"/>
      <c r="R27" s="55"/>
      <c r="S27" s="55"/>
    </row>
    <row r="28" spans="1:19" x14ac:dyDescent="0.25">
      <c r="A28" s="57" t="s">
        <v>4</v>
      </c>
      <c r="B28" s="36">
        <v>25</v>
      </c>
      <c r="C28" s="33">
        <v>5</v>
      </c>
      <c r="D28" s="34">
        <v>8</v>
      </c>
      <c r="E28" s="35">
        <f t="shared" si="0"/>
        <v>8.5</v>
      </c>
      <c r="F28" s="53">
        <f t="shared" si="0"/>
        <v>13</v>
      </c>
      <c r="G28" s="50">
        <f>B28+G$2</f>
        <v>25</v>
      </c>
      <c r="H28" s="37">
        <f>E28+H$2</f>
        <v>8.5</v>
      </c>
      <c r="I28" s="36">
        <f>ROUND(((E28-1)/1.5),0)</f>
        <v>5</v>
      </c>
      <c r="J28" s="36">
        <f>ROUND(((F28-1)/1.5),0)</f>
        <v>8</v>
      </c>
      <c r="K28" s="38">
        <f t="shared" si="4"/>
        <v>0</v>
      </c>
      <c r="L28" s="39">
        <f t="shared" si="5"/>
        <v>26</v>
      </c>
      <c r="M28" s="39">
        <f t="shared" si="1"/>
        <v>76</v>
      </c>
      <c r="N28" s="38">
        <f t="shared" si="2"/>
        <v>68</v>
      </c>
      <c r="O28" s="38">
        <f t="shared" si="3"/>
        <v>104</v>
      </c>
      <c r="P28" s="64"/>
      <c r="Q28" s="55"/>
      <c r="R28" s="55"/>
      <c r="S28" s="55"/>
    </row>
    <row r="29" spans="1:19" x14ac:dyDescent="0.25">
      <c r="A29" s="57" t="s">
        <v>4</v>
      </c>
      <c r="B29" s="36">
        <v>26</v>
      </c>
      <c r="C29" s="33">
        <v>6</v>
      </c>
      <c r="D29" s="34">
        <v>8</v>
      </c>
      <c r="E29" s="35">
        <f t="shared" si="0"/>
        <v>10</v>
      </c>
      <c r="F29" s="53">
        <f t="shared" si="0"/>
        <v>13</v>
      </c>
      <c r="G29" s="50">
        <f>B29+G$2</f>
        <v>26</v>
      </c>
      <c r="H29" s="37">
        <f>E29+H$2</f>
        <v>10</v>
      </c>
      <c r="I29" s="36">
        <f>ROUND(((E29-1)/1.5),0)</f>
        <v>6</v>
      </c>
      <c r="J29" s="36">
        <f>ROUND(((F29-1)/1.5),0)</f>
        <v>8</v>
      </c>
      <c r="K29" s="38">
        <f t="shared" si="4"/>
        <v>0</v>
      </c>
      <c r="L29" s="39">
        <f t="shared" si="5"/>
        <v>27</v>
      </c>
      <c r="M29" s="39">
        <f t="shared" si="1"/>
        <v>79</v>
      </c>
      <c r="N29" s="38">
        <f t="shared" si="2"/>
        <v>80</v>
      </c>
      <c r="O29" s="38">
        <f t="shared" si="3"/>
        <v>104</v>
      </c>
      <c r="P29" s="64"/>
      <c r="Q29" s="55"/>
      <c r="R29" s="55"/>
      <c r="S29" s="55"/>
    </row>
    <row r="30" spans="1:19" x14ac:dyDescent="0.25">
      <c r="A30" s="57" t="s">
        <v>4</v>
      </c>
      <c r="B30" s="32">
        <v>27</v>
      </c>
      <c r="C30" s="33">
        <v>7</v>
      </c>
      <c r="D30" s="34">
        <v>8</v>
      </c>
      <c r="E30" s="35">
        <f t="shared" si="0"/>
        <v>11.5</v>
      </c>
      <c r="F30" s="53">
        <f t="shared" si="0"/>
        <v>13</v>
      </c>
      <c r="G30" s="50">
        <f>B30+G$2</f>
        <v>27</v>
      </c>
      <c r="H30" s="37">
        <f>E30+H$2</f>
        <v>11.5</v>
      </c>
      <c r="I30" s="36">
        <f>ROUND(((E30-1)/1.5),0)</f>
        <v>7</v>
      </c>
      <c r="J30" s="36">
        <f>ROUND(((F30-1)/1.5),0)</f>
        <v>8</v>
      </c>
      <c r="K30" s="38">
        <f t="shared" si="4"/>
        <v>0</v>
      </c>
      <c r="L30" s="39">
        <f t="shared" si="5"/>
        <v>28</v>
      </c>
      <c r="M30" s="39">
        <f t="shared" si="1"/>
        <v>82</v>
      </c>
      <c r="N30" s="38">
        <f t="shared" si="2"/>
        <v>92</v>
      </c>
      <c r="O30" s="38">
        <f t="shared" si="3"/>
        <v>104</v>
      </c>
      <c r="P30" s="64"/>
      <c r="Q30" s="55"/>
      <c r="R30" s="55"/>
      <c r="S30" s="55"/>
    </row>
    <row r="31" spans="1:19" x14ac:dyDescent="0.25">
      <c r="A31" s="57" t="s">
        <v>4</v>
      </c>
      <c r="B31" s="36">
        <v>28</v>
      </c>
      <c r="C31" s="33">
        <v>7</v>
      </c>
      <c r="D31" s="34">
        <v>9</v>
      </c>
      <c r="E31" s="35">
        <f t="shared" si="0"/>
        <v>11.5</v>
      </c>
      <c r="F31" s="53">
        <f t="shared" si="0"/>
        <v>14.5</v>
      </c>
      <c r="G31" s="50">
        <f>B31+G$2</f>
        <v>28</v>
      </c>
      <c r="H31" s="37">
        <f>E31+H$2</f>
        <v>11.5</v>
      </c>
      <c r="I31" s="36">
        <f>ROUND(((E31-1)/1.5),0)</f>
        <v>7</v>
      </c>
      <c r="J31" s="36">
        <f>ROUND(((F31-1)/1.5),0)</f>
        <v>9</v>
      </c>
      <c r="K31" s="38">
        <f t="shared" si="4"/>
        <v>0</v>
      </c>
      <c r="L31" s="39">
        <f t="shared" si="5"/>
        <v>29</v>
      </c>
      <c r="M31" s="39">
        <f t="shared" si="1"/>
        <v>85</v>
      </c>
      <c r="N31" s="38">
        <f t="shared" si="2"/>
        <v>92</v>
      </c>
      <c r="O31" s="38">
        <f t="shared" si="3"/>
        <v>116</v>
      </c>
      <c r="P31" s="64"/>
      <c r="Q31" s="55"/>
      <c r="R31" s="55"/>
      <c r="S31" s="55"/>
    </row>
    <row r="32" spans="1:19" x14ac:dyDescent="0.25">
      <c r="A32" s="57" t="s">
        <v>4</v>
      </c>
      <c r="B32" s="36">
        <v>29</v>
      </c>
      <c r="C32" s="33">
        <v>7</v>
      </c>
      <c r="D32" s="34">
        <v>10</v>
      </c>
      <c r="E32" s="35">
        <f t="shared" si="0"/>
        <v>11.5</v>
      </c>
      <c r="F32" s="53">
        <f t="shared" si="0"/>
        <v>16</v>
      </c>
      <c r="G32" s="50">
        <f>B32+G$2</f>
        <v>29</v>
      </c>
      <c r="H32" s="37">
        <f>E32+H$2</f>
        <v>11.5</v>
      </c>
      <c r="I32" s="36">
        <f>ROUND(((E32-1)/1.5),0)</f>
        <v>7</v>
      </c>
      <c r="J32" s="36">
        <f>ROUND(((F32-1)/1.5),0)</f>
        <v>10</v>
      </c>
      <c r="K32" s="38">
        <f t="shared" si="4"/>
        <v>0</v>
      </c>
      <c r="L32" s="39">
        <f t="shared" si="5"/>
        <v>30</v>
      </c>
      <c r="M32" s="39">
        <f t="shared" si="1"/>
        <v>88</v>
      </c>
      <c r="N32" s="38">
        <f t="shared" si="2"/>
        <v>92</v>
      </c>
      <c r="O32" s="38">
        <f t="shared" si="3"/>
        <v>128</v>
      </c>
      <c r="P32" s="64"/>
      <c r="Q32" s="55"/>
      <c r="R32" s="55"/>
      <c r="S32" s="55"/>
    </row>
    <row r="33" spans="1:19" x14ac:dyDescent="0.25">
      <c r="A33" s="57" t="s">
        <v>4</v>
      </c>
      <c r="B33" s="36">
        <v>30</v>
      </c>
      <c r="C33" s="33">
        <v>7</v>
      </c>
      <c r="D33" s="34">
        <v>11</v>
      </c>
      <c r="E33" s="35">
        <f t="shared" si="0"/>
        <v>11.5</v>
      </c>
      <c r="F33" s="53">
        <f t="shared" si="0"/>
        <v>17.5</v>
      </c>
      <c r="G33" s="50">
        <f>B33+G$2</f>
        <v>30</v>
      </c>
      <c r="H33" s="37">
        <f>E33+H$2</f>
        <v>11.5</v>
      </c>
      <c r="I33" s="36">
        <f>ROUND(((E33-1)/1.5),0)</f>
        <v>7</v>
      </c>
      <c r="J33" s="36">
        <f>ROUND(((F33-1)/1.5),0)</f>
        <v>11</v>
      </c>
      <c r="K33" s="38">
        <f t="shared" si="4"/>
        <v>0</v>
      </c>
      <c r="L33" s="39">
        <f t="shared" si="5"/>
        <v>31</v>
      </c>
      <c r="M33" s="39">
        <f t="shared" si="1"/>
        <v>91</v>
      </c>
      <c r="N33" s="38">
        <f t="shared" si="2"/>
        <v>92</v>
      </c>
      <c r="O33" s="38">
        <f t="shared" si="3"/>
        <v>140</v>
      </c>
      <c r="P33" s="64"/>
      <c r="Q33" s="55"/>
      <c r="R33" s="55"/>
      <c r="S33" s="55"/>
    </row>
    <row r="34" spans="1:19" x14ac:dyDescent="0.25">
      <c r="A34" s="57" t="s">
        <v>4</v>
      </c>
      <c r="B34" s="36">
        <v>31</v>
      </c>
      <c r="C34" s="33">
        <v>7</v>
      </c>
      <c r="D34" s="34">
        <v>12</v>
      </c>
      <c r="E34" s="35">
        <f t="shared" si="0"/>
        <v>11.5</v>
      </c>
      <c r="F34" s="53">
        <f t="shared" si="0"/>
        <v>19</v>
      </c>
      <c r="G34" s="50">
        <f>B34+G$2</f>
        <v>31</v>
      </c>
      <c r="H34" s="37">
        <f>E34+H$2</f>
        <v>11.5</v>
      </c>
      <c r="I34" s="36">
        <f>ROUND(((E34-1)/1.5),0)</f>
        <v>7</v>
      </c>
      <c r="J34" s="36">
        <f>ROUND(((F34-1)/1.5),0)</f>
        <v>12</v>
      </c>
      <c r="K34" s="38">
        <f t="shared" si="4"/>
        <v>0</v>
      </c>
      <c r="L34" s="39">
        <f t="shared" si="5"/>
        <v>32</v>
      </c>
      <c r="M34" s="39">
        <f t="shared" si="1"/>
        <v>94</v>
      </c>
      <c r="N34" s="38">
        <f t="shared" si="2"/>
        <v>92</v>
      </c>
      <c r="O34" s="38">
        <f t="shared" si="3"/>
        <v>152</v>
      </c>
      <c r="P34" s="64"/>
      <c r="Q34" s="55"/>
      <c r="R34" s="55"/>
      <c r="S34" s="55"/>
    </row>
    <row r="35" spans="1:19" x14ac:dyDescent="0.25">
      <c r="A35" s="57" t="s">
        <v>4</v>
      </c>
      <c r="B35" s="36">
        <v>32</v>
      </c>
      <c r="C35" s="33">
        <v>7</v>
      </c>
      <c r="D35" s="34">
        <v>13</v>
      </c>
      <c r="E35" s="35">
        <f t="shared" si="0"/>
        <v>11.5</v>
      </c>
      <c r="F35" s="53">
        <f t="shared" si="0"/>
        <v>20.5</v>
      </c>
      <c r="G35" s="50">
        <f>B35+G$2</f>
        <v>32</v>
      </c>
      <c r="H35" s="37">
        <f>E35+H$2</f>
        <v>11.5</v>
      </c>
      <c r="I35" s="36">
        <f>ROUND(((E35-1)/1.5),0)</f>
        <v>7</v>
      </c>
      <c r="J35" s="36">
        <f>ROUND(((F35-1)/1.5),0)</f>
        <v>13</v>
      </c>
      <c r="K35" s="38">
        <f t="shared" si="4"/>
        <v>0</v>
      </c>
      <c r="L35" s="39">
        <f t="shared" si="5"/>
        <v>33</v>
      </c>
      <c r="M35" s="39">
        <f t="shared" si="1"/>
        <v>97</v>
      </c>
      <c r="N35" s="38">
        <f t="shared" si="2"/>
        <v>92</v>
      </c>
      <c r="O35" s="38">
        <f t="shared" si="3"/>
        <v>164</v>
      </c>
      <c r="P35" s="64"/>
      <c r="Q35" s="55"/>
      <c r="R35" s="55"/>
      <c r="S35" s="55"/>
    </row>
    <row r="36" spans="1:19" x14ac:dyDescent="0.25">
      <c r="A36" s="57" t="s">
        <v>4</v>
      </c>
      <c r="B36" s="32">
        <v>33</v>
      </c>
      <c r="C36" s="33">
        <v>7</v>
      </c>
      <c r="D36" s="34">
        <v>14</v>
      </c>
      <c r="E36" s="35">
        <f t="shared" si="0"/>
        <v>11.5</v>
      </c>
      <c r="F36" s="53">
        <f t="shared" si="0"/>
        <v>22</v>
      </c>
      <c r="G36" s="50">
        <f>B36+G$2</f>
        <v>33</v>
      </c>
      <c r="H36" s="37">
        <f>E36+H$2</f>
        <v>11.5</v>
      </c>
      <c r="I36" s="36">
        <f>ROUND(((E36-1)/1.5),0)</f>
        <v>7</v>
      </c>
      <c r="J36" s="36">
        <f>ROUND(((F36-1)/1.5),0)</f>
        <v>14</v>
      </c>
      <c r="K36" s="38">
        <f t="shared" si="4"/>
        <v>0</v>
      </c>
      <c r="L36" s="39">
        <f t="shared" si="5"/>
        <v>34</v>
      </c>
      <c r="M36" s="39">
        <f t="shared" si="1"/>
        <v>100</v>
      </c>
      <c r="N36" s="38">
        <f t="shared" si="2"/>
        <v>92</v>
      </c>
      <c r="O36" s="38">
        <f t="shared" si="3"/>
        <v>176</v>
      </c>
      <c r="P36" s="64"/>
      <c r="Q36" s="55"/>
      <c r="R36" s="55"/>
      <c r="S36" s="55"/>
    </row>
    <row r="37" spans="1:19" x14ac:dyDescent="0.25">
      <c r="A37" s="57" t="s">
        <v>4</v>
      </c>
      <c r="B37" s="36">
        <v>34</v>
      </c>
      <c r="C37" s="33">
        <v>8</v>
      </c>
      <c r="D37" s="34">
        <v>14</v>
      </c>
      <c r="E37" s="35">
        <f t="shared" si="0"/>
        <v>13</v>
      </c>
      <c r="F37" s="53">
        <f t="shared" si="0"/>
        <v>22</v>
      </c>
      <c r="G37" s="50">
        <f>B37+G$2</f>
        <v>34</v>
      </c>
      <c r="H37" s="37">
        <f>E37+H$2</f>
        <v>13</v>
      </c>
      <c r="I37" s="36">
        <f>ROUND(((E37-1)/1.5),0)</f>
        <v>8</v>
      </c>
      <c r="J37" s="36">
        <f>ROUND(((F37-1)/1.5),0)</f>
        <v>14</v>
      </c>
      <c r="K37" s="38">
        <f t="shared" si="4"/>
        <v>0</v>
      </c>
      <c r="L37" s="39">
        <f t="shared" si="5"/>
        <v>35</v>
      </c>
      <c r="M37" s="39">
        <f t="shared" si="1"/>
        <v>103</v>
      </c>
      <c r="N37" s="38">
        <f t="shared" si="2"/>
        <v>104</v>
      </c>
      <c r="O37" s="38">
        <f t="shared" si="3"/>
        <v>176</v>
      </c>
      <c r="P37" s="64"/>
      <c r="Q37" s="55"/>
      <c r="R37" s="55"/>
      <c r="S37" s="55"/>
    </row>
    <row r="38" spans="1:19" x14ac:dyDescent="0.25">
      <c r="A38" s="57" t="s">
        <v>4</v>
      </c>
      <c r="B38" s="32">
        <v>35</v>
      </c>
      <c r="C38" s="33">
        <v>9</v>
      </c>
      <c r="D38" s="34">
        <v>14</v>
      </c>
      <c r="E38" s="35">
        <f t="shared" si="0"/>
        <v>14.5</v>
      </c>
      <c r="F38" s="53">
        <f t="shared" si="0"/>
        <v>22</v>
      </c>
      <c r="G38" s="50">
        <f>B38+G$2</f>
        <v>35</v>
      </c>
      <c r="H38" s="37">
        <f>E38+H$2</f>
        <v>14.5</v>
      </c>
      <c r="I38" s="36">
        <f>ROUND(((E38-1)/1.5),0)</f>
        <v>9</v>
      </c>
      <c r="J38" s="36">
        <f>ROUND(((F38-1)/1.5),0)</f>
        <v>14</v>
      </c>
      <c r="K38" s="38">
        <f t="shared" si="4"/>
        <v>0</v>
      </c>
      <c r="L38" s="39">
        <f t="shared" si="5"/>
        <v>36</v>
      </c>
      <c r="M38" s="39">
        <f t="shared" si="1"/>
        <v>106</v>
      </c>
      <c r="N38" s="38">
        <f t="shared" si="2"/>
        <v>116</v>
      </c>
      <c r="O38" s="38">
        <f t="shared" si="3"/>
        <v>176</v>
      </c>
      <c r="P38" s="64"/>
      <c r="Q38" s="55"/>
      <c r="R38" s="55"/>
      <c r="S38" s="55"/>
    </row>
    <row r="39" spans="1:19" x14ac:dyDescent="0.25">
      <c r="A39" s="57" t="s">
        <v>4</v>
      </c>
      <c r="B39" s="36">
        <v>36</v>
      </c>
      <c r="C39" s="33">
        <v>9</v>
      </c>
      <c r="D39" s="34">
        <v>13</v>
      </c>
      <c r="E39" s="35">
        <f t="shared" si="0"/>
        <v>14.5</v>
      </c>
      <c r="F39" s="53">
        <f t="shared" si="0"/>
        <v>20.5</v>
      </c>
      <c r="G39" s="50">
        <f>B39+G$2</f>
        <v>36</v>
      </c>
      <c r="H39" s="37">
        <f>E39+H$2</f>
        <v>14.5</v>
      </c>
      <c r="I39" s="36">
        <f>ROUND(((E39-1)/1.5),0)</f>
        <v>9</v>
      </c>
      <c r="J39" s="36">
        <f>ROUND(((F39-1)/1.5),0)</f>
        <v>13</v>
      </c>
      <c r="K39" s="38">
        <f t="shared" si="4"/>
        <v>0</v>
      </c>
      <c r="L39" s="39">
        <f t="shared" si="5"/>
        <v>37</v>
      </c>
      <c r="M39" s="39">
        <f t="shared" si="1"/>
        <v>109</v>
      </c>
      <c r="N39" s="38">
        <f t="shared" si="2"/>
        <v>116</v>
      </c>
      <c r="O39" s="38">
        <f t="shared" si="3"/>
        <v>164</v>
      </c>
      <c r="P39" s="64"/>
      <c r="Q39" s="55"/>
      <c r="R39" s="55"/>
      <c r="S39" s="55"/>
    </row>
    <row r="40" spans="1:19" x14ac:dyDescent="0.25">
      <c r="A40" s="57" t="s">
        <v>4</v>
      </c>
      <c r="B40" s="36">
        <v>37</v>
      </c>
      <c r="C40" s="33">
        <v>9</v>
      </c>
      <c r="D40" s="34">
        <v>12</v>
      </c>
      <c r="E40" s="35">
        <f t="shared" si="0"/>
        <v>14.5</v>
      </c>
      <c r="F40" s="53">
        <f t="shared" si="0"/>
        <v>19</v>
      </c>
      <c r="G40" s="50">
        <f>B40+G$2</f>
        <v>37</v>
      </c>
      <c r="H40" s="37">
        <f>E40+H$2</f>
        <v>14.5</v>
      </c>
      <c r="I40" s="36">
        <f>ROUND(((E40-1)/1.5),0)</f>
        <v>9</v>
      </c>
      <c r="J40" s="36">
        <f>ROUND(((F40-1)/1.5),0)</f>
        <v>12</v>
      </c>
      <c r="K40" s="38">
        <f t="shared" si="4"/>
        <v>0</v>
      </c>
      <c r="L40" s="39">
        <f t="shared" si="5"/>
        <v>38</v>
      </c>
      <c r="M40" s="39">
        <f t="shared" si="1"/>
        <v>112</v>
      </c>
      <c r="N40" s="38">
        <f t="shared" si="2"/>
        <v>116</v>
      </c>
      <c r="O40" s="38">
        <f t="shared" si="3"/>
        <v>152</v>
      </c>
      <c r="P40" s="64"/>
      <c r="Q40" s="55"/>
      <c r="R40" s="55"/>
      <c r="S40" s="55"/>
    </row>
    <row r="41" spans="1:19" x14ac:dyDescent="0.25">
      <c r="A41" s="57" t="s">
        <v>4</v>
      </c>
      <c r="B41" s="36">
        <v>38</v>
      </c>
      <c r="C41" s="33">
        <v>9</v>
      </c>
      <c r="D41" s="34">
        <v>11</v>
      </c>
      <c r="E41" s="35">
        <f t="shared" si="0"/>
        <v>14.5</v>
      </c>
      <c r="F41" s="53">
        <f t="shared" si="0"/>
        <v>17.5</v>
      </c>
      <c r="G41" s="50">
        <f>B41+G$2</f>
        <v>38</v>
      </c>
      <c r="H41" s="37">
        <f>E41+H$2</f>
        <v>14.5</v>
      </c>
      <c r="I41" s="36">
        <f>ROUND(((E41-1)/1.5),0)</f>
        <v>9</v>
      </c>
      <c r="J41" s="36">
        <f>ROUND(((F41-1)/1.5),0)</f>
        <v>11</v>
      </c>
      <c r="K41" s="38">
        <f t="shared" si="4"/>
        <v>0</v>
      </c>
      <c r="L41" s="39">
        <f t="shared" si="5"/>
        <v>39</v>
      </c>
      <c r="M41" s="39">
        <f t="shared" si="1"/>
        <v>115</v>
      </c>
      <c r="N41" s="38">
        <f t="shared" si="2"/>
        <v>116</v>
      </c>
      <c r="O41" s="38">
        <f t="shared" si="3"/>
        <v>140</v>
      </c>
      <c r="P41" s="64"/>
      <c r="Q41" s="55"/>
      <c r="R41" s="55"/>
      <c r="S41" s="55"/>
    </row>
    <row r="42" spans="1:19" x14ac:dyDescent="0.25">
      <c r="A42" s="57" t="s">
        <v>4</v>
      </c>
      <c r="B42" s="36">
        <v>39</v>
      </c>
      <c r="C42" s="33">
        <v>9</v>
      </c>
      <c r="D42" s="34">
        <v>10</v>
      </c>
      <c r="E42" s="35">
        <f t="shared" si="0"/>
        <v>14.5</v>
      </c>
      <c r="F42" s="53">
        <f t="shared" si="0"/>
        <v>16</v>
      </c>
      <c r="G42" s="50">
        <f>B42+G$2</f>
        <v>39</v>
      </c>
      <c r="H42" s="37">
        <f>E42+H$2</f>
        <v>14.5</v>
      </c>
      <c r="I42" s="36">
        <f>ROUND(((E42-1)/1.5),0)</f>
        <v>9</v>
      </c>
      <c r="J42" s="36">
        <f>ROUND(((F42-1)/1.5),0)</f>
        <v>10</v>
      </c>
      <c r="K42" s="38">
        <f t="shared" si="4"/>
        <v>0</v>
      </c>
      <c r="L42" s="39">
        <f t="shared" si="5"/>
        <v>40</v>
      </c>
      <c r="M42" s="39">
        <f t="shared" si="1"/>
        <v>118</v>
      </c>
      <c r="N42" s="38">
        <f t="shared" si="2"/>
        <v>116</v>
      </c>
      <c r="O42" s="38">
        <f t="shared" si="3"/>
        <v>128</v>
      </c>
      <c r="P42" s="64"/>
      <c r="Q42" s="55"/>
      <c r="R42" s="55"/>
      <c r="S42" s="55"/>
    </row>
    <row r="43" spans="1:19" x14ac:dyDescent="0.25">
      <c r="A43" s="57" t="s">
        <v>4</v>
      </c>
      <c r="B43" s="36">
        <v>40</v>
      </c>
      <c r="C43" s="33">
        <v>9</v>
      </c>
      <c r="D43" s="34">
        <v>9</v>
      </c>
      <c r="E43" s="35">
        <f t="shared" si="0"/>
        <v>14.5</v>
      </c>
      <c r="F43" s="53">
        <f t="shared" si="0"/>
        <v>14.5</v>
      </c>
      <c r="G43" s="50">
        <f>B43+G$2</f>
        <v>40</v>
      </c>
      <c r="H43" s="37">
        <f>E43+H$2</f>
        <v>14.5</v>
      </c>
      <c r="I43" s="36">
        <f>ROUND(((E43-1)/1.5),0)</f>
        <v>9</v>
      </c>
      <c r="J43" s="36">
        <f>ROUND(((F43-1)/1.5),0)</f>
        <v>9</v>
      </c>
      <c r="K43" s="38">
        <f t="shared" si="4"/>
        <v>0</v>
      </c>
      <c r="L43" s="39">
        <f t="shared" si="5"/>
        <v>41</v>
      </c>
      <c r="M43" s="39">
        <f t="shared" si="1"/>
        <v>121</v>
      </c>
      <c r="N43" s="38">
        <f t="shared" si="2"/>
        <v>116</v>
      </c>
      <c r="O43" s="38">
        <f t="shared" si="3"/>
        <v>116</v>
      </c>
      <c r="P43" s="64"/>
      <c r="Q43" s="55"/>
      <c r="R43" s="55"/>
      <c r="S43" s="55"/>
    </row>
    <row r="44" spans="1:19" x14ac:dyDescent="0.25">
      <c r="A44" s="57" t="s">
        <v>4</v>
      </c>
      <c r="B44" s="36">
        <v>41</v>
      </c>
      <c r="C44" s="33">
        <v>9</v>
      </c>
      <c r="D44" s="34">
        <v>8</v>
      </c>
      <c r="E44" s="35">
        <f t="shared" si="0"/>
        <v>14.5</v>
      </c>
      <c r="F44" s="53">
        <f t="shared" si="0"/>
        <v>13</v>
      </c>
      <c r="G44" s="50">
        <f>B44+G$2</f>
        <v>41</v>
      </c>
      <c r="H44" s="37">
        <f>E44+H$2</f>
        <v>14.5</v>
      </c>
      <c r="I44" s="36">
        <f>ROUND(((E44-1)/1.5),0)</f>
        <v>9</v>
      </c>
      <c r="J44" s="36">
        <f>ROUND(((F44-1)/1.5),0)</f>
        <v>8</v>
      </c>
      <c r="K44" s="38">
        <f t="shared" si="4"/>
        <v>0</v>
      </c>
      <c r="L44" s="39">
        <f t="shared" si="5"/>
        <v>42</v>
      </c>
      <c r="M44" s="39">
        <f t="shared" si="1"/>
        <v>124</v>
      </c>
      <c r="N44" s="38">
        <f t="shared" si="2"/>
        <v>116</v>
      </c>
      <c r="O44" s="38">
        <f t="shared" si="3"/>
        <v>104</v>
      </c>
      <c r="P44" s="64"/>
      <c r="Q44" s="55"/>
      <c r="R44" s="55"/>
      <c r="S44" s="55"/>
    </row>
    <row r="45" spans="1:19" x14ac:dyDescent="0.25">
      <c r="A45" s="57" t="s">
        <v>4</v>
      </c>
      <c r="B45" s="36">
        <v>42</v>
      </c>
      <c r="C45" s="33">
        <v>9</v>
      </c>
      <c r="D45" s="34">
        <v>7</v>
      </c>
      <c r="E45" s="35">
        <f t="shared" si="0"/>
        <v>14.5</v>
      </c>
      <c r="F45" s="53">
        <f t="shared" si="0"/>
        <v>11.5</v>
      </c>
      <c r="G45" s="50">
        <f>B45+G$2</f>
        <v>42</v>
      </c>
      <c r="H45" s="37">
        <f>E45+H$2</f>
        <v>14.5</v>
      </c>
      <c r="I45" s="36">
        <f>ROUND(((E45-1)/1.5),0)</f>
        <v>9</v>
      </c>
      <c r="J45" s="36">
        <f>ROUND(((F45-1)/1.5),0)</f>
        <v>7</v>
      </c>
      <c r="K45" s="38">
        <f t="shared" si="4"/>
        <v>0</v>
      </c>
      <c r="L45" s="39">
        <f t="shared" si="5"/>
        <v>43</v>
      </c>
      <c r="M45" s="39">
        <f t="shared" si="1"/>
        <v>127</v>
      </c>
      <c r="N45" s="38">
        <f t="shared" si="2"/>
        <v>116</v>
      </c>
      <c r="O45" s="38">
        <f t="shared" si="3"/>
        <v>92</v>
      </c>
      <c r="P45" s="64"/>
      <c r="Q45" s="55"/>
      <c r="R45" s="55"/>
      <c r="S45" s="55"/>
    </row>
    <row r="46" spans="1:19" x14ac:dyDescent="0.25">
      <c r="A46" s="57" t="s">
        <v>4</v>
      </c>
      <c r="B46" s="36">
        <v>43</v>
      </c>
      <c r="C46" s="33">
        <v>9</v>
      </c>
      <c r="D46" s="34">
        <v>6</v>
      </c>
      <c r="E46" s="35">
        <f t="shared" si="0"/>
        <v>14.5</v>
      </c>
      <c r="F46" s="53">
        <f t="shared" si="0"/>
        <v>10</v>
      </c>
      <c r="G46" s="50">
        <f>B46+G$2</f>
        <v>43</v>
      </c>
      <c r="H46" s="37">
        <f>E46+H$2</f>
        <v>14.5</v>
      </c>
      <c r="I46" s="36">
        <f>ROUND(((E46-1)/1.5),0)</f>
        <v>9</v>
      </c>
      <c r="J46" s="36">
        <f>ROUND(((F46-1)/1.5),0)</f>
        <v>6</v>
      </c>
      <c r="K46" s="38">
        <f t="shared" si="4"/>
        <v>0</v>
      </c>
      <c r="L46" s="39">
        <f t="shared" si="5"/>
        <v>44</v>
      </c>
      <c r="M46" s="39">
        <f t="shared" si="1"/>
        <v>130</v>
      </c>
      <c r="N46" s="38">
        <f t="shared" si="2"/>
        <v>116</v>
      </c>
      <c r="O46" s="38">
        <f t="shared" si="3"/>
        <v>80</v>
      </c>
      <c r="P46" s="64"/>
      <c r="Q46" s="55"/>
      <c r="R46" s="55"/>
      <c r="S46" s="55"/>
    </row>
    <row r="47" spans="1:19" x14ac:dyDescent="0.25">
      <c r="A47" s="57" t="s">
        <v>4</v>
      </c>
      <c r="B47" s="36">
        <v>44</v>
      </c>
      <c r="C47" s="33">
        <v>9</v>
      </c>
      <c r="D47" s="34">
        <v>5</v>
      </c>
      <c r="E47" s="35">
        <f t="shared" si="0"/>
        <v>14.5</v>
      </c>
      <c r="F47" s="53">
        <f t="shared" si="0"/>
        <v>8.5</v>
      </c>
      <c r="G47" s="50">
        <f>B47+G$2</f>
        <v>44</v>
      </c>
      <c r="H47" s="37">
        <f>E47+H$2</f>
        <v>14.5</v>
      </c>
      <c r="I47" s="36">
        <f>ROUND(((E47-1)/1.5),0)</f>
        <v>9</v>
      </c>
      <c r="J47" s="36">
        <f>ROUND(((F47-1)/1.5),0)</f>
        <v>5</v>
      </c>
      <c r="K47" s="38">
        <f t="shared" si="4"/>
        <v>0</v>
      </c>
      <c r="L47" s="39">
        <f t="shared" si="5"/>
        <v>45</v>
      </c>
      <c r="M47" s="39">
        <f t="shared" si="1"/>
        <v>133</v>
      </c>
      <c r="N47" s="38">
        <f t="shared" si="2"/>
        <v>116</v>
      </c>
      <c r="O47" s="38">
        <f t="shared" si="3"/>
        <v>68</v>
      </c>
      <c r="P47" s="64"/>
      <c r="Q47" s="55"/>
      <c r="R47" s="55"/>
      <c r="S47" s="55"/>
    </row>
    <row r="48" spans="1:19" x14ac:dyDescent="0.25">
      <c r="A48" s="57" t="s">
        <v>4</v>
      </c>
      <c r="B48" s="36">
        <v>45</v>
      </c>
      <c r="C48" s="33">
        <v>9</v>
      </c>
      <c r="D48" s="34">
        <v>4</v>
      </c>
      <c r="E48" s="35">
        <f t="shared" si="0"/>
        <v>14.5</v>
      </c>
      <c r="F48" s="53">
        <f t="shared" si="0"/>
        <v>7</v>
      </c>
      <c r="G48" s="50">
        <f>B48+G$2</f>
        <v>45</v>
      </c>
      <c r="H48" s="37">
        <f>E48+H$2</f>
        <v>14.5</v>
      </c>
      <c r="I48" s="36">
        <f>ROUND(((E48-1)/1.5),0)</f>
        <v>9</v>
      </c>
      <c r="J48" s="36">
        <f>ROUND(((F48-1)/1.5),0)</f>
        <v>4</v>
      </c>
      <c r="K48" s="38">
        <f t="shared" si="4"/>
        <v>0</v>
      </c>
      <c r="L48" s="39">
        <f t="shared" si="5"/>
        <v>46</v>
      </c>
      <c r="M48" s="39">
        <f t="shared" si="1"/>
        <v>136</v>
      </c>
      <c r="N48" s="38">
        <f t="shared" si="2"/>
        <v>116</v>
      </c>
      <c r="O48" s="38">
        <f t="shared" si="3"/>
        <v>56</v>
      </c>
      <c r="P48" s="64"/>
      <c r="Q48" s="55"/>
      <c r="R48" s="55"/>
      <c r="S48" s="55"/>
    </row>
    <row r="49" spans="1:19" x14ac:dyDescent="0.25">
      <c r="A49" s="57" t="s">
        <v>4</v>
      </c>
      <c r="B49" s="36">
        <v>46</v>
      </c>
      <c r="C49" s="33">
        <v>9</v>
      </c>
      <c r="D49" s="34">
        <v>3</v>
      </c>
      <c r="E49" s="35">
        <f t="shared" si="0"/>
        <v>14.5</v>
      </c>
      <c r="F49" s="53">
        <f t="shared" si="0"/>
        <v>5.5</v>
      </c>
      <c r="G49" s="50">
        <f>B49+G$2</f>
        <v>46</v>
      </c>
      <c r="H49" s="37">
        <f>E49+H$2</f>
        <v>14.5</v>
      </c>
      <c r="I49" s="36">
        <f>ROUND(((E49-1)/1.5),0)</f>
        <v>9</v>
      </c>
      <c r="J49" s="36">
        <f>ROUND(((F49-1)/1.5),0)</f>
        <v>3</v>
      </c>
      <c r="K49" s="38">
        <f t="shared" si="4"/>
        <v>0</v>
      </c>
      <c r="L49" s="39">
        <f t="shared" si="5"/>
        <v>47</v>
      </c>
      <c r="M49" s="39">
        <f t="shared" si="1"/>
        <v>139</v>
      </c>
      <c r="N49" s="38">
        <f t="shared" si="2"/>
        <v>116</v>
      </c>
      <c r="O49" s="38">
        <f t="shared" si="3"/>
        <v>44</v>
      </c>
      <c r="P49" s="64"/>
      <c r="Q49" s="55"/>
      <c r="R49" s="55"/>
      <c r="S49" s="55"/>
    </row>
    <row r="50" spans="1:19" x14ac:dyDescent="0.25">
      <c r="A50" s="57" t="s">
        <v>4</v>
      </c>
      <c r="B50" s="36">
        <v>47</v>
      </c>
      <c r="C50" s="33">
        <v>9</v>
      </c>
      <c r="D50" s="34">
        <v>2</v>
      </c>
      <c r="E50" s="35">
        <f t="shared" si="0"/>
        <v>14.5</v>
      </c>
      <c r="F50" s="53">
        <f t="shared" si="0"/>
        <v>4</v>
      </c>
      <c r="G50" s="50">
        <f>B50+G$2</f>
        <v>47</v>
      </c>
      <c r="H50" s="37">
        <f>E50+H$2</f>
        <v>14.5</v>
      </c>
      <c r="I50" s="36">
        <f>ROUND(((E50-1)/1.5),0)</f>
        <v>9</v>
      </c>
      <c r="J50" s="36">
        <f>ROUND(((F50-1)/1.5),0)</f>
        <v>2</v>
      </c>
      <c r="K50" s="38">
        <f t="shared" si="4"/>
        <v>0</v>
      </c>
      <c r="L50" s="39">
        <f t="shared" si="5"/>
        <v>48</v>
      </c>
      <c r="M50" s="39">
        <f t="shared" si="1"/>
        <v>142</v>
      </c>
      <c r="N50" s="38">
        <f t="shared" si="2"/>
        <v>116</v>
      </c>
      <c r="O50" s="38">
        <f t="shared" si="3"/>
        <v>32</v>
      </c>
      <c r="P50" s="64"/>
      <c r="Q50" s="55"/>
      <c r="R50" s="55"/>
      <c r="S50" s="55"/>
    </row>
    <row r="51" spans="1:19" x14ac:dyDescent="0.25">
      <c r="A51" s="57" t="s">
        <v>4</v>
      </c>
      <c r="B51" s="36">
        <v>48</v>
      </c>
      <c r="C51" s="33">
        <v>9</v>
      </c>
      <c r="D51" s="34">
        <v>1</v>
      </c>
      <c r="E51" s="35">
        <f t="shared" si="0"/>
        <v>14.5</v>
      </c>
      <c r="F51" s="53">
        <f t="shared" si="0"/>
        <v>2.5</v>
      </c>
      <c r="G51" s="50">
        <f>B51+G$2</f>
        <v>48</v>
      </c>
      <c r="H51" s="37">
        <f>E51+H$2</f>
        <v>14.5</v>
      </c>
      <c r="I51" s="36">
        <f>ROUND(((E51-1)/1.5),0)</f>
        <v>9</v>
      </c>
      <c r="J51" s="36">
        <f>ROUND(((F51-1)/1.5),0)</f>
        <v>1</v>
      </c>
      <c r="K51" s="38">
        <f t="shared" si="4"/>
        <v>0</v>
      </c>
      <c r="L51" s="39">
        <f t="shared" si="5"/>
        <v>49</v>
      </c>
      <c r="M51" s="39">
        <f t="shared" si="1"/>
        <v>145</v>
      </c>
      <c r="N51" s="38">
        <f t="shared" si="2"/>
        <v>116</v>
      </c>
      <c r="O51" s="38">
        <f t="shared" si="3"/>
        <v>20</v>
      </c>
      <c r="P51" s="64"/>
      <c r="Q51" s="55"/>
      <c r="R51" s="55"/>
      <c r="S51" s="55"/>
    </row>
    <row r="52" spans="1:19" x14ac:dyDescent="0.25">
      <c r="A52" s="57" t="s">
        <v>4</v>
      </c>
      <c r="B52" s="32">
        <v>49</v>
      </c>
      <c r="C52" s="33">
        <v>9</v>
      </c>
      <c r="D52" s="34">
        <v>0</v>
      </c>
      <c r="E52" s="35">
        <f t="shared" si="0"/>
        <v>14.5</v>
      </c>
      <c r="F52" s="53">
        <f t="shared" si="0"/>
        <v>1</v>
      </c>
      <c r="G52" s="50">
        <f>B52+G$2</f>
        <v>49</v>
      </c>
      <c r="H52" s="37">
        <f>E52+H$2</f>
        <v>14.5</v>
      </c>
      <c r="I52" s="36">
        <f>ROUND(((E52-1)/1.5),0)</f>
        <v>9</v>
      </c>
      <c r="J52" s="36">
        <f>ROUND(((F52-1)/1.5),0)</f>
        <v>0</v>
      </c>
      <c r="K52" s="38">
        <f t="shared" si="4"/>
        <v>0</v>
      </c>
      <c r="L52" s="39">
        <f t="shared" si="5"/>
        <v>50</v>
      </c>
      <c r="M52" s="39">
        <f t="shared" si="1"/>
        <v>148</v>
      </c>
      <c r="N52" s="38">
        <f t="shared" si="2"/>
        <v>116</v>
      </c>
      <c r="O52" s="38">
        <f t="shared" si="3"/>
        <v>8</v>
      </c>
      <c r="P52" s="64"/>
      <c r="Q52" s="55"/>
      <c r="R52" s="55"/>
      <c r="S52" s="55"/>
    </row>
    <row r="53" spans="1:19" x14ac:dyDescent="0.25">
      <c r="A53" s="57" t="s">
        <v>4</v>
      </c>
      <c r="B53" s="36">
        <v>50</v>
      </c>
      <c r="C53" s="33">
        <v>8</v>
      </c>
      <c r="D53" s="34">
        <v>0</v>
      </c>
      <c r="E53" s="35">
        <f t="shared" si="0"/>
        <v>13</v>
      </c>
      <c r="F53" s="53">
        <f t="shared" si="0"/>
        <v>1</v>
      </c>
      <c r="G53" s="50">
        <f>B53+G$2</f>
        <v>50</v>
      </c>
      <c r="H53" s="37">
        <f>E53+H$2</f>
        <v>13</v>
      </c>
      <c r="I53" s="36">
        <f>ROUND(((E53-1)/1.5),0)</f>
        <v>8</v>
      </c>
      <c r="J53" s="36">
        <f>ROUND(((F53-1)/1.5),0)</f>
        <v>0</v>
      </c>
      <c r="K53" s="38">
        <f t="shared" si="4"/>
        <v>0</v>
      </c>
      <c r="L53" s="39">
        <f t="shared" si="5"/>
        <v>51</v>
      </c>
      <c r="M53" s="39">
        <f t="shared" si="1"/>
        <v>151</v>
      </c>
      <c r="N53" s="38">
        <f t="shared" si="2"/>
        <v>104</v>
      </c>
      <c r="O53" s="38">
        <f t="shared" si="3"/>
        <v>8</v>
      </c>
      <c r="P53" s="64"/>
      <c r="Q53" s="55"/>
      <c r="R53" s="55"/>
      <c r="S53" s="55"/>
    </row>
    <row r="54" spans="1:19" x14ac:dyDescent="0.25">
      <c r="A54" s="57" t="s">
        <v>4</v>
      </c>
      <c r="B54" s="32">
        <v>51</v>
      </c>
      <c r="C54" s="33">
        <v>7</v>
      </c>
      <c r="D54" s="34">
        <v>0</v>
      </c>
      <c r="E54" s="35">
        <f t="shared" si="0"/>
        <v>11.5</v>
      </c>
      <c r="F54" s="53">
        <f t="shared" si="0"/>
        <v>1</v>
      </c>
      <c r="G54" s="50">
        <f>B54+G$2</f>
        <v>51</v>
      </c>
      <c r="H54" s="37">
        <f>E54+H$2</f>
        <v>11.5</v>
      </c>
      <c r="I54" s="36">
        <f>ROUND(((E54-1)/1.5),0)</f>
        <v>7</v>
      </c>
      <c r="J54" s="36">
        <f>ROUND(((F54-1)/1.5),0)</f>
        <v>0</v>
      </c>
      <c r="K54" s="38">
        <f t="shared" si="4"/>
        <v>0</v>
      </c>
      <c r="L54" s="39">
        <f t="shared" si="5"/>
        <v>52</v>
      </c>
      <c r="M54" s="39">
        <f t="shared" si="1"/>
        <v>154</v>
      </c>
      <c r="N54" s="38">
        <f t="shared" si="2"/>
        <v>92</v>
      </c>
      <c r="O54" s="38">
        <f t="shared" si="3"/>
        <v>8</v>
      </c>
      <c r="P54" s="64"/>
      <c r="Q54" s="55"/>
      <c r="R54" s="55"/>
      <c r="S54" s="55"/>
    </row>
    <row r="55" spans="1:19" x14ac:dyDescent="0.25">
      <c r="A55" s="57" t="s">
        <v>4</v>
      </c>
      <c r="B55" s="36">
        <v>52</v>
      </c>
      <c r="C55" s="33">
        <v>7</v>
      </c>
      <c r="D55" s="34">
        <v>1</v>
      </c>
      <c r="E55" s="35">
        <f t="shared" si="0"/>
        <v>11.5</v>
      </c>
      <c r="F55" s="53">
        <f t="shared" si="0"/>
        <v>2.5</v>
      </c>
      <c r="G55" s="50">
        <f>B55+G$2</f>
        <v>52</v>
      </c>
      <c r="H55" s="37">
        <f>E55+H$2</f>
        <v>11.5</v>
      </c>
      <c r="I55" s="36">
        <f>ROUND(((E55-1)/1.5),0)</f>
        <v>7</v>
      </c>
      <c r="J55" s="36">
        <f>ROUND(((F55-1)/1.5),0)</f>
        <v>1</v>
      </c>
      <c r="K55" s="38">
        <f t="shared" si="4"/>
        <v>0</v>
      </c>
      <c r="L55" s="39">
        <f t="shared" si="5"/>
        <v>53</v>
      </c>
      <c r="M55" s="39">
        <f t="shared" si="1"/>
        <v>157</v>
      </c>
      <c r="N55" s="38">
        <f t="shared" si="2"/>
        <v>92</v>
      </c>
      <c r="O55" s="38">
        <f t="shared" si="3"/>
        <v>20</v>
      </c>
      <c r="P55" s="64"/>
      <c r="Q55" s="55"/>
      <c r="R55" s="55"/>
      <c r="S55" s="55"/>
    </row>
    <row r="56" spans="1:19" x14ac:dyDescent="0.25">
      <c r="A56" s="57" t="s">
        <v>4</v>
      </c>
      <c r="B56" s="36">
        <v>53</v>
      </c>
      <c r="C56" s="33">
        <v>7</v>
      </c>
      <c r="D56" s="34">
        <v>2</v>
      </c>
      <c r="E56" s="35">
        <f t="shared" si="0"/>
        <v>11.5</v>
      </c>
      <c r="F56" s="53">
        <f t="shared" si="0"/>
        <v>4</v>
      </c>
      <c r="G56" s="50">
        <f>B56+G$2</f>
        <v>53</v>
      </c>
      <c r="H56" s="37">
        <f>E56+H$2</f>
        <v>11.5</v>
      </c>
      <c r="I56" s="36">
        <f>ROUND(((E56-1)/1.5),0)</f>
        <v>7</v>
      </c>
      <c r="J56" s="36">
        <f>ROUND(((F56-1)/1.5),0)</f>
        <v>2</v>
      </c>
      <c r="K56" s="38">
        <f t="shared" si="4"/>
        <v>0</v>
      </c>
      <c r="L56" s="39">
        <f t="shared" si="5"/>
        <v>54</v>
      </c>
      <c r="M56" s="39">
        <f t="shared" si="1"/>
        <v>160</v>
      </c>
      <c r="N56" s="38">
        <f t="shared" si="2"/>
        <v>92</v>
      </c>
      <c r="O56" s="38">
        <f t="shared" si="3"/>
        <v>32</v>
      </c>
      <c r="P56" s="64"/>
      <c r="Q56" s="55"/>
      <c r="R56" s="55"/>
      <c r="S56" s="55"/>
    </row>
    <row r="57" spans="1:19" x14ac:dyDescent="0.25">
      <c r="A57" s="57" t="s">
        <v>4</v>
      </c>
      <c r="B57" s="36">
        <v>54</v>
      </c>
      <c r="C57" s="33">
        <v>7</v>
      </c>
      <c r="D57" s="34">
        <v>3</v>
      </c>
      <c r="E57" s="35">
        <f t="shared" si="0"/>
        <v>11.5</v>
      </c>
      <c r="F57" s="53">
        <f t="shared" si="0"/>
        <v>5.5</v>
      </c>
      <c r="G57" s="50">
        <f>B57+G$2</f>
        <v>54</v>
      </c>
      <c r="H57" s="37">
        <f>E57+H$2</f>
        <v>11.5</v>
      </c>
      <c r="I57" s="36">
        <f>ROUND(((E57-1)/1.5),0)</f>
        <v>7</v>
      </c>
      <c r="J57" s="36">
        <f>ROUND(((F57-1)/1.5),0)</f>
        <v>3</v>
      </c>
      <c r="K57" s="38">
        <f t="shared" si="4"/>
        <v>0</v>
      </c>
      <c r="L57" s="39">
        <f t="shared" si="5"/>
        <v>55</v>
      </c>
      <c r="M57" s="39">
        <f t="shared" si="1"/>
        <v>163</v>
      </c>
      <c r="N57" s="38">
        <f t="shared" si="2"/>
        <v>92</v>
      </c>
      <c r="O57" s="38">
        <f t="shared" si="3"/>
        <v>44</v>
      </c>
      <c r="P57" s="64"/>
      <c r="Q57" s="55"/>
      <c r="R57" s="55"/>
      <c r="S57" s="55"/>
    </row>
    <row r="58" spans="1:19" x14ac:dyDescent="0.25">
      <c r="A58" s="57" t="s">
        <v>4</v>
      </c>
      <c r="B58" s="36">
        <v>55</v>
      </c>
      <c r="C58" s="33">
        <v>7</v>
      </c>
      <c r="D58" s="34">
        <v>4</v>
      </c>
      <c r="E58" s="35">
        <f t="shared" si="0"/>
        <v>11.5</v>
      </c>
      <c r="F58" s="53">
        <f t="shared" si="0"/>
        <v>7</v>
      </c>
      <c r="G58" s="50">
        <f>B58+G$2</f>
        <v>55</v>
      </c>
      <c r="H58" s="37">
        <f>E58+H$2</f>
        <v>11.5</v>
      </c>
      <c r="I58" s="36">
        <f>ROUND(((E58-1)/1.5),0)</f>
        <v>7</v>
      </c>
      <c r="J58" s="36">
        <f>ROUND(((F58-1)/1.5),0)</f>
        <v>4</v>
      </c>
      <c r="K58" s="38">
        <f t="shared" si="4"/>
        <v>0</v>
      </c>
      <c r="L58" s="39">
        <f t="shared" si="5"/>
        <v>56</v>
      </c>
      <c r="M58" s="39">
        <f t="shared" si="1"/>
        <v>166</v>
      </c>
      <c r="N58" s="38">
        <f t="shared" si="2"/>
        <v>92</v>
      </c>
      <c r="O58" s="38">
        <f t="shared" si="3"/>
        <v>56</v>
      </c>
      <c r="P58" s="64"/>
      <c r="Q58" s="55"/>
      <c r="R58" s="55"/>
      <c r="S58" s="55"/>
    </row>
    <row r="59" spans="1:19" x14ac:dyDescent="0.25">
      <c r="A59" s="57" t="s">
        <v>4</v>
      </c>
      <c r="B59" s="36">
        <v>56</v>
      </c>
      <c r="C59" s="33">
        <v>7</v>
      </c>
      <c r="D59" s="34">
        <v>5</v>
      </c>
      <c r="E59" s="35">
        <f t="shared" si="0"/>
        <v>11.5</v>
      </c>
      <c r="F59" s="53">
        <f t="shared" si="0"/>
        <v>8.5</v>
      </c>
      <c r="G59" s="50">
        <f>B59+G$2</f>
        <v>56</v>
      </c>
      <c r="H59" s="37">
        <f>E59+H$2</f>
        <v>11.5</v>
      </c>
      <c r="I59" s="36">
        <f>ROUND(((E59-1)/1.5),0)</f>
        <v>7</v>
      </c>
      <c r="J59" s="36">
        <f>ROUND(((F59-1)/1.5),0)</f>
        <v>5</v>
      </c>
      <c r="K59" s="38">
        <f t="shared" si="4"/>
        <v>0</v>
      </c>
      <c r="L59" s="39">
        <f t="shared" si="5"/>
        <v>57</v>
      </c>
      <c r="M59" s="39">
        <f t="shared" si="1"/>
        <v>169</v>
      </c>
      <c r="N59" s="38">
        <f t="shared" si="2"/>
        <v>92</v>
      </c>
      <c r="O59" s="38">
        <f t="shared" si="3"/>
        <v>68</v>
      </c>
      <c r="P59" s="64"/>
      <c r="Q59" s="55"/>
      <c r="R59" s="55"/>
      <c r="S59" s="55"/>
    </row>
    <row r="60" spans="1:19" x14ac:dyDescent="0.25">
      <c r="A60" s="57" t="s">
        <v>4</v>
      </c>
      <c r="B60" s="32">
        <v>57</v>
      </c>
      <c r="C60" s="33">
        <v>7</v>
      </c>
      <c r="D60" s="34">
        <v>6</v>
      </c>
      <c r="E60" s="35">
        <f t="shared" si="0"/>
        <v>11.5</v>
      </c>
      <c r="F60" s="53">
        <f t="shared" si="0"/>
        <v>10</v>
      </c>
      <c r="G60" s="50">
        <f>B60+G$2</f>
        <v>57</v>
      </c>
      <c r="H60" s="37">
        <f>E60+H$2</f>
        <v>11.5</v>
      </c>
      <c r="I60" s="36">
        <f>ROUND(((E60-1)/1.5),0)</f>
        <v>7</v>
      </c>
      <c r="J60" s="36">
        <f>ROUND(((F60-1)/1.5),0)</f>
        <v>6</v>
      </c>
      <c r="K60" s="38">
        <f t="shared" si="4"/>
        <v>0</v>
      </c>
      <c r="L60" s="39">
        <f t="shared" si="5"/>
        <v>58</v>
      </c>
      <c r="M60" s="39">
        <f t="shared" si="1"/>
        <v>172</v>
      </c>
      <c r="N60" s="38">
        <f t="shared" si="2"/>
        <v>92</v>
      </c>
      <c r="O60" s="38">
        <f t="shared" si="3"/>
        <v>80</v>
      </c>
      <c r="P60" s="64"/>
      <c r="Q60" s="55"/>
      <c r="R60" s="55"/>
      <c r="S60" s="55"/>
    </row>
    <row r="61" spans="1:19" x14ac:dyDescent="0.25">
      <c r="A61" s="57" t="s">
        <v>4</v>
      </c>
      <c r="B61" s="36">
        <v>58</v>
      </c>
      <c r="C61" s="33">
        <v>6</v>
      </c>
      <c r="D61" s="34">
        <v>6</v>
      </c>
      <c r="E61" s="35">
        <f t="shared" si="0"/>
        <v>10</v>
      </c>
      <c r="F61" s="53">
        <f t="shared" si="0"/>
        <v>10</v>
      </c>
      <c r="G61" s="50">
        <f>B61+G$2</f>
        <v>58</v>
      </c>
      <c r="H61" s="37">
        <f>E61+H$2</f>
        <v>10</v>
      </c>
      <c r="I61" s="36">
        <f>ROUND(((E61-1)/1.5),0)</f>
        <v>6</v>
      </c>
      <c r="J61" s="36">
        <f>ROUND(((F61-1)/1.5),0)</f>
        <v>6</v>
      </c>
      <c r="K61" s="38">
        <f t="shared" si="4"/>
        <v>0</v>
      </c>
      <c r="L61" s="39">
        <f t="shared" si="5"/>
        <v>59</v>
      </c>
      <c r="M61" s="39">
        <f t="shared" si="1"/>
        <v>175</v>
      </c>
      <c r="N61" s="38">
        <f t="shared" si="2"/>
        <v>80</v>
      </c>
      <c r="O61" s="38">
        <f t="shared" si="3"/>
        <v>80</v>
      </c>
      <c r="P61" s="64"/>
      <c r="Q61" s="55"/>
      <c r="R61" s="55"/>
      <c r="S61" s="55"/>
    </row>
    <row r="62" spans="1:19" x14ac:dyDescent="0.25">
      <c r="A62" s="57" t="s">
        <v>4</v>
      </c>
      <c r="B62" s="36">
        <v>59</v>
      </c>
      <c r="C62" s="33">
        <v>5</v>
      </c>
      <c r="D62" s="34">
        <v>6</v>
      </c>
      <c r="E62" s="35">
        <f t="shared" si="0"/>
        <v>8.5</v>
      </c>
      <c r="F62" s="53">
        <f t="shared" si="0"/>
        <v>10</v>
      </c>
      <c r="G62" s="50">
        <f>B62+G$2</f>
        <v>59</v>
      </c>
      <c r="H62" s="37">
        <f>E62+H$2</f>
        <v>8.5</v>
      </c>
      <c r="I62" s="36">
        <f>ROUND(((E62-1)/1.5),0)</f>
        <v>5</v>
      </c>
      <c r="J62" s="36">
        <f>ROUND(((F62-1)/1.5),0)</f>
        <v>6</v>
      </c>
      <c r="K62" s="38">
        <f t="shared" si="4"/>
        <v>0</v>
      </c>
      <c r="L62" s="39">
        <f t="shared" si="5"/>
        <v>60</v>
      </c>
      <c r="M62" s="39">
        <f t="shared" si="1"/>
        <v>178</v>
      </c>
      <c r="N62" s="38">
        <f t="shared" si="2"/>
        <v>68</v>
      </c>
      <c r="O62" s="38">
        <f t="shared" si="3"/>
        <v>80</v>
      </c>
      <c r="P62" s="64"/>
      <c r="Q62" s="55"/>
      <c r="R62" s="55"/>
      <c r="S62" s="55"/>
    </row>
    <row r="63" spans="1:19" x14ac:dyDescent="0.25">
      <c r="A63" s="57" t="s">
        <v>4</v>
      </c>
      <c r="B63" s="36">
        <v>60</v>
      </c>
      <c r="C63" s="33">
        <v>4</v>
      </c>
      <c r="D63" s="34">
        <v>6</v>
      </c>
      <c r="E63" s="35">
        <f t="shared" si="0"/>
        <v>7</v>
      </c>
      <c r="F63" s="53">
        <f t="shared" si="0"/>
        <v>10</v>
      </c>
      <c r="G63" s="50">
        <f>B63+G$2</f>
        <v>60</v>
      </c>
      <c r="H63" s="37">
        <f>E63+H$2</f>
        <v>7</v>
      </c>
      <c r="I63" s="36">
        <f>ROUND(((E63-1)/1.5),0)</f>
        <v>4</v>
      </c>
      <c r="J63" s="36">
        <f>ROUND(((F63-1)/1.5),0)</f>
        <v>6</v>
      </c>
      <c r="K63" s="38">
        <f t="shared" si="4"/>
        <v>0</v>
      </c>
      <c r="L63" s="39">
        <f t="shared" si="5"/>
        <v>61</v>
      </c>
      <c r="M63" s="39">
        <f t="shared" si="1"/>
        <v>181</v>
      </c>
      <c r="N63" s="38">
        <f t="shared" si="2"/>
        <v>56</v>
      </c>
      <c r="O63" s="38">
        <f t="shared" si="3"/>
        <v>80</v>
      </c>
      <c r="P63" s="64"/>
      <c r="Q63" s="55"/>
      <c r="R63" s="55"/>
      <c r="S63" s="55"/>
    </row>
    <row r="64" spans="1:19" x14ac:dyDescent="0.25">
      <c r="A64" s="57" t="s">
        <v>4</v>
      </c>
      <c r="B64" s="36">
        <v>61</v>
      </c>
      <c r="C64" s="33">
        <v>3</v>
      </c>
      <c r="D64" s="34">
        <v>6</v>
      </c>
      <c r="E64" s="35">
        <f t="shared" si="0"/>
        <v>5.5</v>
      </c>
      <c r="F64" s="53">
        <f t="shared" si="0"/>
        <v>10</v>
      </c>
      <c r="G64" s="50">
        <f>B64+G$2</f>
        <v>61</v>
      </c>
      <c r="H64" s="37">
        <f>E64+H$2</f>
        <v>5.5</v>
      </c>
      <c r="I64" s="36">
        <f>ROUND(((E64-1)/1.5),0)</f>
        <v>3</v>
      </c>
      <c r="J64" s="36">
        <f>ROUND(((F64-1)/1.5),0)</f>
        <v>6</v>
      </c>
      <c r="K64" s="38">
        <f t="shared" si="4"/>
        <v>0</v>
      </c>
      <c r="L64" s="39">
        <f t="shared" si="5"/>
        <v>62</v>
      </c>
      <c r="M64" s="39">
        <f t="shared" si="1"/>
        <v>184</v>
      </c>
      <c r="N64" s="38">
        <f t="shared" si="2"/>
        <v>44</v>
      </c>
      <c r="O64" s="38">
        <f t="shared" si="3"/>
        <v>80</v>
      </c>
      <c r="P64" s="64"/>
      <c r="Q64" s="55"/>
      <c r="R64" s="55"/>
      <c r="S64" s="55"/>
    </row>
    <row r="65" spans="1:19" x14ac:dyDescent="0.25">
      <c r="A65" s="57" t="s">
        <v>4</v>
      </c>
      <c r="B65" s="32">
        <v>62</v>
      </c>
      <c r="C65" s="33">
        <v>2</v>
      </c>
      <c r="D65" s="34">
        <v>6</v>
      </c>
      <c r="E65" s="35">
        <f t="shared" si="0"/>
        <v>4</v>
      </c>
      <c r="F65" s="53">
        <f t="shared" si="0"/>
        <v>10</v>
      </c>
      <c r="G65" s="50">
        <f>B65+G$2</f>
        <v>62</v>
      </c>
      <c r="H65" s="37">
        <f>E65+H$2</f>
        <v>4</v>
      </c>
      <c r="I65" s="36">
        <f>ROUND(((E65-1)/1.5),0)</f>
        <v>2</v>
      </c>
      <c r="J65" s="36">
        <f>ROUND(((F65-1)/1.5),0)</f>
        <v>6</v>
      </c>
      <c r="K65" s="38">
        <f t="shared" si="4"/>
        <v>0</v>
      </c>
      <c r="L65" s="39">
        <f t="shared" si="5"/>
        <v>63</v>
      </c>
      <c r="M65" s="39">
        <f t="shared" si="1"/>
        <v>187</v>
      </c>
      <c r="N65" s="38">
        <f t="shared" si="2"/>
        <v>32</v>
      </c>
      <c r="O65" s="38">
        <f t="shared" si="3"/>
        <v>80</v>
      </c>
      <c r="P65" s="64"/>
      <c r="Q65" s="55"/>
      <c r="R65" s="55"/>
      <c r="S65" s="55"/>
    </row>
    <row r="66" spans="1:19" x14ac:dyDescent="0.25">
      <c r="A66" s="57" t="s">
        <v>4</v>
      </c>
      <c r="B66" s="36">
        <v>63</v>
      </c>
      <c r="C66" s="33">
        <v>2</v>
      </c>
      <c r="D66" s="34">
        <v>5</v>
      </c>
      <c r="E66" s="35">
        <f t="shared" si="0"/>
        <v>4</v>
      </c>
      <c r="F66" s="53">
        <f t="shared" si="0"/>
        <v>8.5</v>
      </c>
      <c r="G66" s="50">
        <f>B66+G$2</f>
        <v>63</v>
      </c>
      <c r="H66" s="37">
        <f>E66+H$2</f>
        <v>4</v>
      </c>
      <c r="I66" s="36">
        <f>ROUND(((E66-1)/1.5),0)</f>
        <v>2</v>
      </c>
      <c r="J66" s="36">
        <f>ROUND(((F66-1)/1.5),0)</f>
        <v>5</v>
      </c>
      <c r="K66" s="38">
        <f t="shared" si="4"/>
        <v>0</v>
      </c>
      <c r="L66" s="39">
        <f t="shared" si="5"/>
        <v>64</v>
      </c>
      <c r="M66" s="39">
        <f t="shared" si="1"/>
        <v>190</v>
      </c>
      <c r="N66" s="38">
        <f t="shared" si="2"/>
        <v>32</v>
      </c>
      <c r="O66" s="38">
        <f t="shared" si="3"/>
        <v>68</v>
      </c>
      <c r="P66" s="64"/>
      <c r="Q66" s="55"/>
      <c r="R66" s="55"/>
      <c r="S66" s="55"/>
    </row>
    <row r="67" spans="1:19" x14ac:dyDescent="0.25">
      <c r="A67" s="57" t="s">
        <v>4</v>
      </c>
      <c r="B67" s="36">
        <v>64</v>
      </c>
      <c r="C67" s="33">
        <v>2</v>
      </c>
      <c r="D67" s="34">
        <v>4</v>
      </c>
      <c r="E67" s="35">
        <f t="shared" si="0"/>
        <v>4</v>
      </c>
      <c r="F67" s="53">
        <f t="shared" si="0"/>
        <v>7</v>
      </c>
      <c r="G67" s="50">
        <f>B67+G$2</f>
        <v>64</v>
      </c>
      <c r="H67" s="37">
        <f>E67+H$2</f>
        <v>4</v>
      </c>
      <c r="I67" s="36">
        <f>ROUND(((E67-1)/1.5),0)</f>
        <v>2</v>
      </c>
      <c r="J67" s="36">
        <f>ROUND(((F67-1)/1.5),0)</f>
        <v>4</v>
      </c>
      <c r="K67" s="38">
        <f t="shared" si="4"/>
        <v>0</v>
      </c>
      <c r="L67" s="39">
        <f t="shared" si="5"/>
        <v>65</v>
      </c>
      <c r="M67" s="39">
        <f t="shared" si="1"/>
        <v>193</v>
      </c>
      <c r="N67" s="38">
        <f t="shared" si="2"/>
        <v>32</v>
      </c>
      <c r="O67" s="38">
        <f t="shared" si="3"/>
        <v>56</v>
      </c>
      <c r="P67" s="64"/>
      <c r="Q67" s="55"/>
      <c r="R67" s="55"/>
      <c r="S67" s="55"/>
    </row>
    <row r="68" spans="1:19" x14ac:dyDescent="0.25">
      <c r="A68" s="57" t="s">
        <v>4</v>
      </c>
      <c r="B68" s="36">
        <v>65</v>
      </c>
      <c r="C68" s="33">
        <v>2</v>
      </c>
      <c r="D68" s="34">
        <v>3</v>
      </c>
      <c r="E68" s="35">
        <f t="shared" ref="E68:F72" si="6">C68*1.5+1</f>
        <v>4</v>
      </c>
      <c r="F68" s="53">
        <f t="shared" si="6"/>
        <v>5.5</v>
      </c>
      <c r="G68" s="50">
        <f>B68+G$2</f>
        <v>65</v>
      </c>
      <c r="H68" s="37">
        <f>E68+H$2</f>
        <v>4</v>
      </c>
      <c r="I68" s="36">
        <f>ROUND(((E68-1)/1.5),0)</f>
        <v>2</v>
      </c>
      <c r="J68" s="36">
        <f>ROUND(((F68-1)/1.5),0)</f>
        <v>3</v>
      </c>
      <c r="K68" s="38">
        <f t="shared" si="4"/>
        <v>0</v>
      </c>
      <c r="L68" s="39">
        <f t="shared" si="5"/>
        <v>66</v>
      </c>
      <c r="M68" s="39">
        <f t="shared" ref="M68:M72" si="7">L68*3-2</f>
        <v>196</v>
      </c>
      <c r="N68" s="38">
        <f t="shared" ref="N68:N72" si="8">ROUND(H68*8,0)</f>
        <v>32</v>
      </c>
      <c r="O68" s="38">
        <f t="shared" ref="O68:O72" si="9">ROUND(F68*8,0)</f>
        <v>44</v>
      </c>
      <c r="P68" s="64"/>
      <c r="Q68" s="55"/>
      <c r="R68" s="55"/>
      <c r="S68" s="55"/>
    </row>
    <row r="69" spans="1:19" x14ac:dyDescent="0.25">
      <c r="A69" s="57" t="s">
        <v>4</v>
      </c>
      <c r="B69" s="36">
        <v>66</v>
      </c>
      <c r="C69" s="33">
        <v>2</v>
      </c>
      <c r="D69" s="34">
        <v>2</v>
      </c>
      <c r="E69" s="35">
        <f t="shared" si="6"/>
        <v>4</v>
      </c>
      <c r="F69" s="53">
        <f t="shared" si="6"/>
        <v>4</v>
      </c>
      <c r="G69" s="50">
        <f>B69+G$2</f>
        <v>66</v>
      </c>
      <c r="H69" s="37">
        <f>E69+H$2</f>
        <v>4</v>
      </c>
      <c r="I69" s="36">
        <f>ROUND(((E69-1)/1.5),0)</f>
        <v>2</v>
      </c>
      <c r="J69" s="36">
        <f>ROUND(((F69-1)/1.5),0)</f>
        <v>2</v>
      </c>
      <c r="K69" s="38">
        <f t="shared" ref="K69:K72" si="10">K68</f>
        <v>0</v>
      </c>
      <c r="L69" s="39">
        <f t="shared" ref="L69:L72" si="11">L68+1</f>
        <v>67</v>
      </c>
      <c r="M69" s="39">
        <f t="shared" si="7"/>
        <v>199</v>
      </c>
      <c r="N69" s="38">
        <f t="shared" si="8"/>
        <v>32</v>
      </c>
      <c r="O69" s="38">
        <f t="shared" si="9"/>
        <v>32</v>
      </c>
      <c r="P69" s="64"/>
      <c r="Q69" s="55"/>
      <c r="R69" s="55"/>
      <c r="S69" s="55"/>
    </row>
    <row r="70" spans="1:19" x14ac:dyDescent="0.25">
      <c r="A70" s="57" t="s">
        <v>4</v>
      </c>
      <c r="B70" s="36">
        <v>67</v>
      </c>
      <c r="C70" s="33">
        <v>2</v>
      </c>
      <c r="D70" s="34">
        <v>1</v>
      </c>
      <c r="E70" s="35">
        <f t="shared" si="6"/>
        <v>4</v>
      </c>
      <c r="F70" s="53">
        <f t="shared" si="6"/>
        <v>2.5</v>
      </c>
      <c r="G70" s="50">
        <f>B70+G$2</f>
        <v>67</v>
      </c>
      <c r="H70" s="37">
        <f>E70+H$2</f>
        <v>4</v>
      </c>
      <c r="I70" s="36">
        <f>ROUND(((E70-1)/1.5),0)</f>
        <v>2</v>
      </c>
      <c r="J70" s="36">
        <f>ROUND(((F70-1)/1.5),0)</f>
        <v>1</v>
      </c>
      <c r="K70" s="38">
        <f t="shared" si="10"/>
        <v>0</v>
      </c>
      <c r="L70" s="39">
        <f t="shared" si="11"/>
        <v>68</v>
      </c>
      <c r="M70" s="39">
        <f t="shared" si="7"/>
        <v>202</v>
      </c>
      <c r="N70" s="38">
        <f t="shared" si="8"/>
        <v>32</v>
      </c>
      <c r="O70" s="38">
        <f t="shared" si="9"/>
        <v>20</v>
      </c>
      <c r="P70" s="64"/>
      <c r="Q70" s="55"/>
      <c r="R70" s="55"/>
      <c r="S70" s="55"/>
    </row>
    <row r="71" spans="1:19" x14ac:dyDescent="0.25">
      <c r="A71" s="57" t="s">
        <v>4</v>
      </c>
      <c r="B71" s="32">
        <v>68</v>
      </c>
      <c r="C71" s="33">
        <v>2</v>
      </c>
      <c r="D71" s="34">
        <v>0</v>
      </c>
      <c r="E71" s="35">
        <f t="shared" si="6"/>
        <v>4</v>
      </c>
      <c r="F71" s="53">
        <f t="shared" si="6"/>
        <v>1</v>
      </c>
      <c r="G71" s="50">
        <f>B71+G$2</f>
        <v>68</v>
      </c>
      <c r="H71" s="37">
        <f>E71+H$2</f>
        <v>4</v>
      </c>
      <c r="I71" s="36">
        <f>ROUND(((E71-1)/1.5),0)</f>
        <v>2</v>
      </c>
      <c r="J71" s="36">
        <f>ROUND(((F71-1)/1.5),0)</f>
        <v>0</v>
      </c>
      <c r="K71" s="38">
        <f t="shared" si="10"/>
        <v>0</v>
      </c>
      <c r="L71" s="39">
        <f t="shared" si="11"/>
        <v>69</v>
      </c>
      <c r="M71" s="39">
        <f t="shared" si="7"/>
        <v>205</v>
      </c>
      <c r="N71" s="38">
        <f t="shared" si="8"/>
        <v>32</v>
      </c>
      <c r="O71" s="38">
        <f t="shared" si="9"/>
        <v>8</v>
      </c>
      <c r="P71" s="64"/>
      <c r="Q71" s="55"/>
      <c r="R71" s="55"/>
      <c r="S71" s="55"/>
    </row>
    <row r="72" spans="1:19" x14ac:dyDescent="0.25">
      <c r="A72" s="57" t="s">
        <v>4</v>
      </c>
      <c r="B72" s="32">
        <v>69</v>
      </c>
      <c r="C72" s="33">
        <v>1</v>
      </c>
      <c r="D72" s="34">
        <v>0</v>
      </c>
      <c r="E72" s="35">
        <f t="shared" si="6"/>
        <v>2.5</v>
      </c>
      <c r="F72" s="53">
        <f t="shared" si="6"/>
        <v>1</v>
      </c>
      <c r="G72" s="50">
        <f>B72+G$2</f>
        <v>69</v>
      </c>
      <c r="H72" s="37">
        <f>E72+H$2</f>
        <v>2.5</v>
      </c>
      <c r="I72" s="36">
        <f>ROUND(((E72-1)/1.5),0)</f>
        <v>1</v>
      </c>
      <c r="J72" s="36">
        <f>ROUND(((F72-1)/1.5),0)</f>
        <v>0</v>
      </c>
      <c r="K72" s="38">
        <f t="shared" si="10"/>
        <v>0</v>
      </c>
      <c r="L72" s="39">
        <f t="shared" si="11"/>
        <v>70</v>
      </c>
      <c r="M72" s="39">
        <f t="shared" si="7"/>
        <v>208</v>
      </c>
      <c r="N72" s="38">
        <f t="shared" si="8"/>
        <v>20</v>
      </c>
      <c r="O72" s="38">
        <f t="shared" si="9"/>
        <v>8</v>
      </c>
      <c r="P72" s="64"/>
      <c r="Q72" s="55"/>
      <c r="R72" s="55"/>
      <c r="S72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>
      <pane ySplit="1" topLeftCell="A48" activePane="bottomLeft" state="frozen"/>
      <selection pane="bottomLeft" activeCell="P1" sqref="P1:S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33</v>
      </c>
      <c r="C2" s="44"/>
      <c r="D2" s="44"/>
      <c r="E2" s="44"/>
      <c r="F2" s="52"/>
      <c r="G2" s="49">
        <v>0</v>
      </c>
      <c r="H2" s="45">
        <v>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17</v>
      </c>
      <c r="B3" s="36">
        <v>0</v>
      </c>
      <c r="C3" s="34">
        <v>0</v>
      </c>
      <c r="D3" s="34">
        <v>0</v>
      </c>
      <c r="E3" s="35">
        <f>C3*1.5+1</f>
        <v>1</v>
      </c>
      <c r="F3" s="53">
        <f>D3*1.5+1</f>
        <v>1</v>
      </c>
      <c r="G3" s="50">
        <f>B3+G$2</f>
        <v>0</v>
      </c>
      <c r="H3" s="37">
        <f>E3+H$2</f>
        <v>1</v>
      </c>
      <c r="I3" s="36">
        <f>ROUND(((E3-1)/1.5),0)</f>
        <v>0</v>
      </c>
      <c r="J3" s="36">
        <f>ROUND(((F3-1)/1.5),0)</f>
        <v>0</v>
      </c>
      <c r="K3" s="38">
        <v>4</v>
      </c>
      <c r="L3" s="39">
        <v>1</v>
      </c>
      <c r="M3" s="39">
        <f>L3*3-2</f>
        <v>1</v>
      </c>
      <c r="N3" s="38">
        <f>ROUND(H3*8,0)</f>
        <v>8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17</v>
      </c>
      <c r="B4" s="36">
        <v>1</v>
      </c>
      <c r="C4" s="34">
        <v>0</v>
      </c>
      <c r="D4" s="34">
        <v>1</v>
      </c>
      <c r="E4" s="35">
        <f t="shared" ref="E4:F61" si="0">C4*1.5+1</f>
        <v>1</v>
      </c>
      <c r="F4" s="53">
        <f t="shared" si="0"/>
        <v>2.5</v>
      </c>
      <c r="G4" s="50">
        <f>B4+G$2</f>
        <v>1</v>
      </c>
      <c r="H4" s="37">
        <f>E4+H$2</f>
        <v>1</v>
      </c>
      <c r="I4" s="36">
        <f>ROUND(((E4-1)/1.5),0)</f>
        <v>0</v>
      </c>
      <c r="J4" s="36">
        <f>ROUND(((F4-1)/1.5),0)</f>
        <v>1</v>
      </c>
      <c r="K4" s="38">
        <f>K3</f>
        <v>4</v>
      </c>
      <c r="L4" s="39">
        <f>L3+1</f>
        <v>2</v>
      </c>
      <c r="M4" s="39">
        <f t="shared" ref="M4:M67" si="1">L4*3-2</f>
        <v>4</v>
      </c>
      <c r="N4" s="38">
        <f t="shared" ref="N4:N67" si="2">ROUND(H4*8,0)</f>
        <v>8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17</v>
      </c>
      <c r="B5" s="36">
        <v>2</v>
      </c>
      <c r="C5" s="34">
        <v>0</v>
      </c>
      <c r="D5" s="34">
        <v>2</v>
      </c>
      <c r="E5" s="35">
        <f t="shared" si="0"/>
        <v>1</v>
      </c>
      <c r="F5" s="53">
        <f t="shared" si="0"/>
        <v>4</v>
      </c>
      <c r="G5" s="50">
        <f>B5+G$2</f>
        <v>2</v>
      </c>
      <c r="H5" s="37">
        <f>E5+H$2</f>
        <v>1</v>
      </c>
      <c r="I5" s="36">
        <f>ROUND(((E5-1)/1.5),0)</f>
        <v>0</v>
      </c>
      <c r="J5" s="36">
        <f>ROUND(((F5-1)/1.5),0)</f>
        <v>2</v>
      </c>
      <c r="K5" s="38">
        <f t="shared" ref="K5:K68" si="4">K4</f>
        <v>4</v>
      </c>
      <c r="L5" s="39">
        <f t="shared" ref="L5:L68" si="5">L4+1</f>
        <v>3</v>
      </c>
      <c r="M5" s="39">
        <f t="shared" si="1"/>
        <v>7</v>
      </c>
      <c r="N5" s="38">
        <f t="shared" si="2"/>
        <v>8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17</v>
      </c>
      <c r="B6" s="36">
        <v>3</v>
      </c>
      <c r="C6" s="34">
        <v>0</v>
      </c>
      <c r="D6" s="34">
        <v>3</v>
      </c>
      <c r="E6" s="35">
        <f t="shared" si="0"/>
        <v>1</v>
      </c>
      <c r="F6" s="53">
        <f t="shared" si="0"/>
        <v>5.5</v>
      </c>
      <c r="G6" s="50">
        <f>B6+G$2</f>
        <v>3</v>
      </c>
      <c r="H6" s="37">
        <f>E6+H$2</f>
        <v>1</v>
      </c>
      <c r="I6" s="36">
        <f>ROUND(((E6-1)/1.5),0)</f>
        <v>0</v>
      </c>
      <c r="J6" s="36">
        <f>ROUND(((F6-1)/1.5),0)</f>
        <v>3</v>
      </c>
      <c r="K6" s="38">
        <f t="shared" si="4"/>
        <v>4</v>
      </c>
      <c r="L6" s="39">
        <f t="shared" si="5"/>
        <v>4</v>
      </c>
      <c r="M6" s="39">
        <f t="shared" si="1"/>
        <v>10</v>
      </c>
      <c r="N6" s="38">
        <f t="shared" si="2"/>
        <v>8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17</v>
      </c>
      <c r="B7" s="36">
        <v>4</v>
      </c>
      <c r="C7" s="34">
        <v>0</v>
      </c>
      <c r="D7" s="34">
        <v>4</v>
      </c>
      <c r="E7" s="35">
        <f t="shared" si="0"/>
        <v>1</v>
      </c>
      <c r="F7" s="53">
        <f t="shared" si="0"/>
        <v>7</v>
      </c>
      <c r="G7" s="50">
        <f>B7+G$2</f>
        <v>4</v>
      </c>
      <c r="H7" s="37">
        <f>E7+H$2</f>
        <v>1</v>
      </c>
      <c r="I7" s="36">
        <f>ROUND(((E7-1)/1.5),0)</f>
        <v>0</v>
      </c>
      <c r="J7" s="36">
        <f>ROUND(((F7-1)/1.5),0)</f>
        <v>4</v>
      </c>
      <c r="K7" s="38">
        <f t="shared" si="4"/>
        <v>4</v>
      </c>
      <c r="L7" s="39">
        <f t="shared" si="5"/>
        <v>5</v>
      </c>
      <c r="M7" s="39">
        <f t="shared" si="1"/>
        <v>13</v>
      </c>
      <c r="N7" s="38">
        <f t="shared" si="2"/>
        <v>8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17</v>
      </c>
      <c r="B8" s="36">
        <v>5</v>
      </c>
      <c r="C8" s="34">
        <v>0</v>
      </c>
      <c r="D8" s="34">
        <v>5</v>
      </c>
      <c r="E8" s="35">
        <f t="shared" si="0"/>
        <v>1</v>
      </c>
      <c r="F8" s="53">
        <f t="shared" si="0"/>
        <v>8.5</v>
      </c>
      <c r="G8" s="50">
        <f>B8+G$2</f>
        <v>5</v>
      </c>
      <c r="H8" s="37">
        <f>E8+H$2</f>
        <v>1</v>
      </c>
      <c r="I8" s="36">
        <f>ROUND(((E8-1)/1.5),0)</f>
        <v>0</v>
      </c>
      <c r="J8" s="36">
        <f>ROUND(((F8-1)/1.5),0)</f>
        <v>5</v>
      </c>
      <c r="K8" s="38">
        <f t="shared" si="4"/>
        <v>4</v>
      </c>
      <c r="L8" s="39">
        <f t="shared" si="5"/>
        <v>6</v>
      </c>
      <c r="M8" s="39">
        <f t="shared" si="1"/>
        <v>16</v>
      </c>
      <c r="N8" s="38">
        <f t="shared" si="2"/>
        <v>8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17</v>
      </c>
      <c r="B9" s="36">
        <v>6</v>
      </c>
      <c r="C9" s="34">
        <v>0</v>
      </c>
      <c r="D9" s="34">
        <v>6</v>
      </c>
      <c r="E9" s="35">
        <f t="shared" si="0"/>
        <v>1</v>
      </c>
      <c r="F9" s="53">
        <f t="shared" si="0"/>
        <v>10</v>
      </c>
      <c r="G9" s="50">
        <f>B9+G$2</f>
        <v>6</v>
      </c>
      <c r="H9" s="37">
        <f>E9+H$2</f>
        <v>1</v>
      </c>
      <c r="I9" s="36">
        <f>ROUND(((E9-1)/1.5),0)</f>
        <v>0</v>
      </c>
      <c r="J9" s="36">
        <f>ROUND(((F9-1)/1.5),0)</f>
        <v>6</v>
      </c>
      <c r="K9" s="38">
        <f t="shared" si="4"/>
        <v>4</v>
      </c>
      <c r="L9" s="39">
        <f t="shared" si="5"/>
        <v>7</v>
      </c>
      <c r="M9" s="39">
        <f t="shared" si="1"/>
        <v>19</v>
      </c>
      <c r="N9" s="38">
        <f t="shared" si="2"/>
        <v>8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17</v>
      </c>
      <c r="B10" s="36">
        <v>7</v>
      </c>
      <c r="C10" s="34">
        <v>0</v>
      </c>
      <c r="D10" s="34">
        <v>7</v>
      </c>
      <c r="E10" s="35">
        <f t="shared" si="0"/>
        <v>1</v>
      </c>
      <c r="F10" s="53">
        <f t="shared" si="0"/>
        <v>11.5</v>
      </c>
      <c r="G10" s="50">
        <f>B10+G$2</f>
        <v>7</v>
      </c>
      <c r="H10" s="37">
        <f>E10+H$2</f>
        <v>1</v>
      </c>
      <c r="I10" s="36">
        <f>ROUND(((E10-1)/1.5),0)</f>
        <v>0</v>
      </c>
      <c r="J10" s="36">
        <f>ROUND(((F10-1)/1.5),0)</f>
        <v>7</v>
      </c>
      <c r="K10" s="38">
        <f t="shared" si="4"/>
        <v>4</v>
      </c>
      <c r="L10" s="39">
        <f t="shared" si="5"/>
        <v>8</v>
      </c>
      <c r="M10" s="39">
        <f t="shared" si="1"/>
        <v>22</v>
      </c>
      <c r="N10" s="38">
        <f t="shared" si="2"/>
        <v>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17</v>
      </c>
      <c r="B11" s="36">
        <v>8</v>
      </c>
      <c r="C11" s="34">
        <v>0</v>
      </c>
      <c r="D11" s="34">
        <v>8</v>
      </c>
      <c r="E11" s="35">
        <f t="shared" si="0"/>
        <v>1</v>
      </c>
      <c r="F11" s="53">
        <f t="shared" si="0"/>
        <v>13</v>
      </c>
      <c r="G11" s="50">
        <f>B11+G$2</f>
        <v>8</v>
      </c>
      <c r="H11" s="37">
        <f>E11+H$2</f>
        <v>1</v>
      </c>
      <c r="I11" s="36">
        <f>ROUND(((E11-1)/1.5),0)</f>
        <v>0</v>
      </c>
      <c r="J11" s="36">
        <f>ROUND(((F11-1)/1.5),0)</f>
        <v>8</v>
      </c>
      <c r="K11" s="38">
        <f t="shared" si="4"/>
        <v>4</v>
      </c>
      <c r="L11" s="39">
        <f t="shared" si="5"/>
        <v>9</v>
      </c>
      <c r="M11" s="39">
        <f t="shared" si="1"/>
        <v>25</v>
      </c>
      <c r="N11" s="38">
        <f t="shared" si="2"/>
        <v>8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17</v>
      </c>
      <c r="B12" s="36">
        <v>9</v>
      </c>
      <c r="C12" s="34">
        <v>0</v>
      </c>
      <c r="D12" s="34">
        <v>9</v>
      </c>
      <c r="E12" s="35">
        <f t="shared" si="0"/>
        <v>1</v>
      </c>
      <c r="F12" s="53">
        <f t="shared" si="0"/>
        <v>14.5</v>
      </c>
      <c r="G12" s="50">
        <f>B12+G$2</f>
        <v>9</v>
      </c>
      <c r="H12" s="37">
        <f>E12+H$2</f>
        <v>1</v>
      </c>
      <c r="I12" s="36">
        <f>ROUND(((E12-1)/1.5),0)</f>
        <v>0</v>
      </c>
      <c r="J12" s="36">
        <f>ROUND(((F12-1)/1.5),0)</f>
        <v>9</v>
      </c>
      <c r="K12" s="38">
        <f t="shared" si="4"/>
        <v>4</v>
      </c>
      <c r="L12" s="39">
        <f t="shared" si="5"/>
        <v>10</v>
      </c>
      <c r="M12" s="39">
        <f t="shared" si="1"/>
        <v>28</v>
      </c>
      <c r="N12" s="38">
        <f t="shared" si="2"/>
        <v>8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17</v>
      </c>
      <c r="B13" s="36">
        <v>10</v>
      </c>
      <c r="C13" s="34">
        <v>0</v>
      </c>
      <c r="D13" s="34">
        <v>10</v>
      </c>
      <c r="E13" s="35">
        <f t="shared" si="0"/>
        <v>1</v>
      </c>
      <c r="F13" s="53">
        <f t="shared" si="0"/>
        <v>16</v>
      </c>
      <c r="G13" s="50">
        <f>B13+G$2</f>
        <v>10</v>
      </c>
      <c r="H13" s="37">
        <f>E13+H$2</f>
        <v>1</v>
      </c>
      <c r="I13" s="36">
        <f>ROUND(((E13-1)/1.5),0)</f>
        <v>0</v>
      </c>
      <c r="J13" s="36">
        <f>ROUND(((F13-1)/1.5),0)</f>
        <v>10</v>
      </c>
      <c r="K13" s="38">
        <f t="shared" si="4"/>
        <v>4</v>
      </c>
      <c r="L13" s="39">
        <f t="shared" si="5"/>
        <v>11</v>
      </c>
      <c r="M13" s="39">
        <f t="shared" si="1"/>
        <v>31</v>
      </c>
      <c r="N13" s="38">
        <f t="shared" si="2"/>
        <v>8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17</v>
      </c>
      <c r="B14" s="36">
        <v>11</v>
      </c>
      <c r="C14" s="34">
        <v>0</v>
      </c>
      <c r="D14" s="34">
        <v>11</v>
      </c>
      <c r="E14" s="35">
        <f t="shared" si="0"/>
        <v>1</v>
      </c>
      <c r="F14" s="53">
        <f t="shared" si="0"/>
        <v>17.5</v>
      </c>
      <c r="G14" s="50">
        <f>B14+G$2</f>
        <v>11</v>
      </c>
      <c r="H14" s="37">
        <f>E14+H$2</f>
        <v>1</v>
      </c>
      <c r="I14" s="36">
        <f>ROUND(((E14-1)/1.5),0)</f>
        <v>0</v>
      </c>
      <c r="J14" s="36">
        <f>ROUND(((F14-1)/1.5),0)</f>
        <v>11</v>
      </c>
      <c r="K14" s="38">
        <f t="shared" si="4"/>
        <v>4</v>
      </c>
      <c r="L14" s="39">
        <f t="shared" si="5"/>
        <v>12</v>
      </c>
      <c r="M14" s="39">
        <f t="shared" si="1"/>
        <v>34</v>
      </c>
      <c r="N14" s="38">
        <f t="shared" si="2"/>
        <v>8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17</v>
      </c>
      <c r="B15" s="36">
        <v>12</v>
      </c>
      <c r="C15" s="34">
        <v>0</v>
      </c>
      <c r="D15" s="34">
        <v>12</v>
      </c>
      <c r="E15" s="35">
        <f t="shared" si="0"/>
        <v>1</v>
      </c>
      <c r="F15" s="53">
        <f t="shared" si="0"/>
        <v>19</v>
      </c>
      <c r="G15" s="50">
        <f>B15+G$2</f>
        <v>12</v>
      </c>
      <c r="H15" s="37">
        <f>E15+H$2</f>
        <v>1</v>
      </c>
      <c r="I15" s="36">
        <f>ROUND(((E15-1)/1.5),0)</f>
        <v>0</v>
      </c>
      <c r="J15" s="36">
        <f>ROUND(((F15-1)/1.5),0)</f>
        <v>12</v>
      </c>
      <c r="K15" s="38">
        <f t="shared" si="4"/>
        <v>4</v>
      </c>
      <c r="L15" s="39">
        <f t="shared" si="5"/>
        <v>13</v>
      </c>
      <c r="M15" s="39">
        <f t="shared" si="1"/>
        <v>37</v>
      </c>
      <c r="N15" s="38">
        <f t="shared" si="2"/>
        <v>8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17</v>
      </c>
      <c r="B16" s="36">
        <v>13</v>
      </c>
      <c r="C16" s="34">
        <v>0</v>
      </c>
      <c r="D16" s="34">
        <v>13</v>
      </c>
      <c r="E16" s="35">
        <f t="shared" si="0"/>
        <v>1</v>
      </c>
      <c r="F16" s="53">
        <f t="shared" si="0"/>
        <v>20.5</v>
      </c>
      <c r="G16" s="50">
        <f>B16+G$2</f>
        <v>13</v>
      </c>
      <c r="H16" s="37">
        <f>E16+H$2</f>
        <v>1</v>
      </c>
      <c r="I16" s="36">
        <f>ROUND(((E16-1)/1.5),0)</f>
        <v>0</v>
      </c>
      <c r="J16" s="36">
        <f>ROUND(((F16-1)/1.5),0)</f>
        <v>13</v>
      </c>
      <c r="K16" s="38">
        <f t="shared" si="4"/>
        <v>4</v>
      </c>
      <c r="L16" s="39">
        <f t="shared" si="5"/>
        <v>14</v>
      </c>
      <c r="M16" s="39">
        <f t="shared" si="1"/>
        <v>40</v>
      </c>
      <c r="N16" s="38">
        <f t="shared" si="2"/>
        <v>8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17</v>
      </c>
      <c r="B17" s="36">
        <v>14</v>
      </c>
      <c r="C17" s="34">
        <v>0</v>
      </c>
      <c r="D17" s="34">
        <v>14</v>
      </c>
      <c r="E17" s="35">
        <f t="shared" si="0"/>
        <v>1</v>
      </c>
      <c r="F17" s="53">
        <f t="shared" si="0"/>
        <v>22</v>
      </c>
      <c r="G17" s="50">
        <f>B17+G$2</f>
        <v>14</v>
      </c>
      <c r="H17" s="37">
        <f>E17+H$2</f>
        <v>1</v>
      </c>
      <c r="I17" s="36">
        <f>ROUND(((E17-1)/1.5),0)</f>
        <v>0</v>
      </c>
      <c r="J17" s="36">
        <f>ROUND(((F17-1)/1.5),0)</f>
        <v>14</v>
      </c>
      <c r="K17" s="38">
        <f t="shared" si="4"/>
        <v>4</v>
      </c>
      <c r="L17" s="39">
        <f t="shared" si="5"/>
        <v>15</v>
      </c>
      <c r="M17" s="39">
        <f t="shared" si="1"/>
        <v>43</v>
      </c>
      <c r="N17" s="38">
        <f t="shared" si="2"/>
        <v>8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17</v>
      </c>
      <c r="B18" s="36">
        <v>15</v>
      </c>
      <c r="C18" s="34">
        <v>1</v>
      </c>
      <c r="D18" s="34">
        <v>14</v>
      </c>
      <c r="E18" s="35">
        <f t="shared" si="0"/>
        <v>2.5</v>
      </c>
      <c r="F18" s="53">
        <f t="shared" si="0"/>
        <v>22</v>
      </c>
      <c r="G18" s="50">
        <f>B18+G$2</f>
        <v>15</v>
      </c>
      <c r="H18" s="37">
        <f>E18+H$2</f>
        <v>2.5</v>
      </c>
      <c r="I18" s="36">
        <f>ROUND(((E18-1)/1.5),0)</f>
        <v>1</v>
      </c>
      <c r="J18" s="36">
        <f>ROUND(((F18-1)/1.5),0)</f>
        <v>14</v>
      </c>
      <c r="K18" s="38">
        <f t="shared" si="4"/>
        <v>4</v>
      </c>
      <c r="L18" s="39">
        <f t="shared" si="5"/>
        <v>16</v>
      </c>
      <c r="M18" s="39">
        <f t="shared" si="1"/>
        <v>46</v>
      </c>
      <c r="N18" s="38">
        <f t="shared" si="2"/>
        <v>20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17</v>
      </c>
      <c r="B19" s="36">
        <v>16</v>
      </c>
      <c r="C19" s="34">
        <v>2</v>
      </c>
      <c r="D19" s="34">
        <v>14</v>
      </c>
      <c r="E19" s="35">
        <f t="shared" si="0"/>
        <v>4</v>
      </c>
      <c r="F19" s="53">
        <f t="shared" si="0"/>
        <v>22</v>
      </c>
      <c r="G19" s="50">
        <f>B19+G$2</f>
        <v>16</v>
      </c>
      <c r="H19" s="37">
        <f>E19+H$2</f>
        <v>4</v>
      </c>
      <c r="I19" s="36">
        <f>ROUND(((E19-1)/1.5),0)</f>
        <v>2</v>
      </c>
      <c r="J19" s="36">
        <f>ROUND(((F19-1)/1.5),0)</f>
        <v>14</v>
      </c>
      <c r="K19" s="38">
        <f t="shared" si="4"/>
        <v>4</v>
      </c>
      <c r="L19" s="39">
        <f t="shared" si="5"/>
        <v>17</v>
      </c>
      <c r="M19" s="39">
        <f t="shared" si="1"/>
        <v>49</v>
      </c>
      <c r="N19" s="38">
        <f t="shared" si="2"/>
        <v>32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17</v>
      </c>
      <c r="B20" s="36">
        <v>17</v>
      </c>
      <c r="C20" s="34">
        <v>3</v>
      </c>
      <c r="D20" s="34">
        <v>14</v>
      </c>
      <c r="E20" s="35">
        <f t="shared" si="0"/>
        <v>5.5</v>
      </c>
      <c r="F20" s="53">
        <f t="shared" si="0"/>
        <v>22</v>
      </c>
      <c r="G20" s="50">
        <f>B20+G$2</f>
        <v>17</v>
      </c>
      <c r="H20" s="37">
        <f>E20+H$2</f>
        <v>5.5</v>
      </c>
      <c r="I20" s="36">
        <f>ROUND(((E20-1)/1.5),0)</f>
        <v>3</v>
      </c>
      <c r="J20" s="36">
        <f>ROUND(((F20-1)/1.5),0)</f>
        <v>14</v>
      </c>
      <c r="K20" s="38">
        <f t="shared" si="4"/>
        <v>4</v>
      </c>
      <c r="L20" s="39">
        <f t="shared" si="5"/>
        <v>18</v>
      </c>
      <c r="M20" s="39">
        <f t="shared" si="1"/>
        <v>52</v>
      </c>
      <c r="N20" s="38">
        <f t="shared" si="2"/>
        <v>44</v>
      </c>
      <c r="O20" s="38">
        <f t="shared" si="3"/>
        <v>176</v>
      </c>
      <c r="P20" s="64"/>
      <c r="Q20" s="55"/>
      <c r="R20" s="55"/>
      <c r="S20" s="55"/>
    </row>
    <row r="21" spans="1:19" x14ac:dyDescent="0.25">
      <c r="A21" s="57" t="s">
        <v>17</v>
      </c>
      <c r="B21" s="36">
        <v>18</v>
      </c>
      <c r="C21" s="34">
        <v>4</v>
      </c>
      <c r="D21" s="34">
        <v>14</v>
      </c>
      <c r="E21" s="35">
        <f t="shared" si="0"/>
        <v>7</v>
      </c>
      <c r="F21" s="53">
        <f t="shared" si="0"/>
        <v>22</v>
      </c>
      <c r="G21" s="50">
        <f>B21+G$2</f>
        <v>18</v>
      </c>
      <c r="H21" s="37">
        <f>E21+H$2</f>
        <v>7</v>
      </c>
      <c r="I21" s="36">
        <f>ROUND(((E21-1)/1.5),0)</f>
        <v>4</v>
      </c>
      <c r="J21" s="36">
        <f>ROUND(((F21-1)/1.5),0)</f>
        <v>14</v>
      </c>
      <c r="K21" s="38">
        <f t="shared" si="4"/>
        <v>4</v>
      </c>
      <c r="L21" s="39">
        <f t="shared" si="5"/>
        <v>19</v>
      </c>
      <c r="M21" s="39">
        <f t="shared" si="1"/>
        <v>55</v>
      </c>
      <c r="N21" s="38">
        <f t="shared" si="2"/>
        <v>56</v>
      </c>
      <c r="O21" s="38">
        <f t="shared" si="3"/>
        <v>176</v>
      </c>
      <c r="P21" s="64"/>
      <c r="Q21" s="55"/>
      <c r="R21" s="55"/>
      <c r="S21" s="55"/>
    </row>
    <row r="22" spans="1:19" x14ac:dyDescent="0.25">
      <c r="A22" s="57" t="s">
        <v>17</v>
      </c>
      <c r="B22" s="36">
        <v>19</v>
      </c>
      <c r="C22" s="34">
        <v>5</v>
      </c>
      <c r="D22" s="34"/>
      <c r="E22" s="35">
        <f t="shared" si="0"/>
        <v>8.5</v>
      </c>
      <c r="F22" s="53">
        <v>21.882999999999999</v>
      </c>
      <c r="G22" s="50">
        <f>B22+G$2</f>
        <v>19</v>
      </c>
      <c r="H22" s="37">
        <f>E22+H$2</f>
        <v>8.5</v>
      </c>
      <c r="I22" s="36">
        <f>ROUND(((E22-1)/1.5),0)</f>
        <v>5</v>
      </c>
      <c r="J22" s="36">
        <f>ROUND(((F22-1)/1.5),0)</f>
        <v>14</v>
      </c>
      <c r="K22" s="38">
        <f t="shared" si="4"/>
        <v>4</v>
      </c>
      <c r="L22" s="39">
        <f t="shared" si="5"/>
        <v>20</v>
      </c>
      <c r="M22" s="39">
        <f t="shared" si="1"/>
        <v>58</v>
      </c>
      <c r="N22" s="38">
        <f t="shared" si="2"/>
        <v>68</v>
      </c>
      <c r="O22" s="38">
        <f t="shared" si="3"/>
        <v>175</v>
      </c>
      <c r="P22" s="64"/>
      <c r="Q22" s="55"/>
      <c r="R22" s="55"/>
      <c r="S22" s="55"/>
    </row>
    <row r="23" spans="1:19" x14ac:dyDescent="0.25">
      <c r="A23" s="57" t="s">
        <v>17</v>
      </c>
      <c r="B23" s="36">
        <v>20</v>
      </c>
      <c r="C23" s="34">
        <v>6</v>
      </c>
      <c r="D23" s="34"/>
      <c r="E23" s="35">
        <f t="shared" si="0"/>
        <v>10</v>
      </c>
      <c r="F23" s="53">
        <v>21.533999999999999</v>
      </c>
      <c r="G23" s="50">
        <f>B23+G$2</f>
        <v>20</v>
      </c>
      <c r="H23" s="37">
        <f>E23+H$2</f>
        <v>10</v>
      </c>
      <c r="I23" s="36">
        <f>ROUND(((E23-1)/1.5),0)</f>
        <v>6</v>
      </c>
      <c r="J23" s="36">
        <f>ROUND(((F23-1)/1.5),0)</f>
        <v>14</v>
      </c>
      <c r="K23" s="38">
        <f t="shared" si="4"/>
        <v>4</v>
      </c>
      <c r="L23" s="39">
        <f t="shared" si="5"/>
        <v>21</v>
      </c>
      <c r="M23" s="39">
        <f t="shared" si="1"/>
        <v>61</v>
      </c>
      <c r="N23" s="38">
        <f t="shared" si="2"/>
        <v>80</v>
      </c>
      <c r="O23" s="38">
        <f t="shared" si="3"/>
        <v>172</v>
      </c>
      <c r="P23" s="64"/>
      <c r="Q23" s="55"/>
      <c r="R23" s="55"/>
      <c r="S23" s="55"/>
    </row>
    <row r="24" spans="1:19" x14ac:dyDescent="0.25">
      <c r="A24" s="57" t="s">
        <v>17</v>
      </c>
      <c r="B24" s="36">
        <v>21</v>
      </c>
      <c r="C24" s="34">
        <v>7</v>
      </c>
      <c r="D24" s="34"/>
      <c r="E24" s="35">
        <f t="shared" si="0"/>
        <v>11.5</v>
      </c>
      <c r="F24" s="53">
        <v>20.96</v>
      </c>
      <c r="G24" s="50">
        <f>B24+G$2</f>
        <v>21</v>
      </c>
      <c r="H24" s="37">
        <f>E24+H$2</f>
        <v>11.5</v>
      </c>
      <c r="I24" s="36">
        <f>ROUND(((E24-1)/1.5),0)</f>
        <v>7</v>
      </c>
      <c r="J24" s="36">
        <f>ROUND(((F24-1)/1.5),0)</f>
        <v>13</v>
      </c>
      <c r="K24" s="38">
        <f t="shared" si="4"/>
        <v>4</v>
      </c>
      <c r="L24" s="39">
        <f t="shared" si="5"/>
        <v>22</v>
      </c>
      <c r="M24" s="39">
        <f t="shared" si="1"/>
        <v>64</v>
      </c>
      <c r="N24" s="38">
        <f t="shared" si="2"/>
        <v>92</v>
      </c>
      <c r="O24" s="38">
        <f t="shared" si="3"/>
        <v>168</v>
      </c>
      <c r="P24" s="64"/>
      <c r="Q24" s="55"/>
      <c r="R24" s="55"/>
      <c r="S24" s="55"/>
    </row>
    <row r="25" spans="1:19" x14ac:dyDescent="0.25">
      <c r="A25" s="57" t="s">
        <v>17</v>
      </c>
      <c r="B25" s="36">
        <v>22</v>
      </c>
      <c r="C25" s="34">
        <v>8</v>
      </c>
      <c r="D25" s="34"/>
      <c r="E25" s="35">
        <f t="shared" si="0"/>
        <v>13</v>
      </c>
      <c r="F25" s="53">
        <v>20.175999999999998</v>
      </c>
      <c r="G25" s="50">
        <f>B25+G$2</f>
        <v>22</v>
      </c>
      <c r="H25" s="37">
        <f>E25+H$2</f>
        <v>13</v>
      </c>
      <c r="I25" s="36">
        <f>ROUND(((E25-1)/1.5),0)</f>
        <v>8</v>
      </c>
      <c r="J25" s="36">
        <f>ROUND(((F25-1)/1.5),0)</f>
        <v>13</v>
      </c>
      <c r="K25" s="38">
        <f t="shared" si="4"/>
        <v>4</v>
      </c>
      <c r="L25" s="39">
        <f t="shared" si="5"/>
        <v>23</v>
      </c>
      <c r="M25" s="39">
        <f t="shared" si="1"/>
        <v>67</v>
      </c>
      <c r="N25" s="38">
        <f t="shared" si="2"/>
        <v>104</v>
      </c>
      <c r="O25" s="38">
        <f t="shared" si="3"/>
        <v>161</v>
      </c>
      <c r="P25" s="64"/>
      <c r="Q25" s="55"/>
      <c r="R25" s="55"/>
      <c r="S25" s="55"/>
    </row>
    <row r="26" spans="1:19" x14ac:dyDescent="0.25">
      <c r="A26" s="57" t="s">
        <v>17</v>
      </c>
      <c r="B26" s="36">
        <v>23</v>
      </c>
      <c r="C26" s="34"/>
      <c r="D26" s="34"/>
      <c r="E26" s="35">
        <v>14.141999999999999</v>
      </c>
      <c r="F26" s="53">
        <v>19.196999999999999</v>
      </c>
      <c r="G26" s="50">
        <f>B26+G$2</f>
        <v>23</v>
      </c>
      <c r="H26" s="37">
        <f>E26+H$2</f>
        <v>14.141999999999999</v>
      </c>
      <c r="I26" s="36">
        <f>ROUND(((E26-1)/1.5),0)</f>
        <v>9</v>
      </c>
      <c r="J26" s="36">
        <f>ROUND(((F26-1)/1.5),0)</f>
        <v>12</v>
      </c>
      <c r="K26" s="38">
        <f t="shared" si="4"/>
        <v>4</v>
      </c>
      <c r="L26" s="39">
        <f t="shared" si="5"/>
        <v>24</v>
      </c>
      <c r="M26" s="39">
        <f t="shared" si="1"/>
        <v>70</v>
      </c>
      <c r="N26" s="38">
        <f t="shared" si="2"/>
        <v>113</v>
      </c>
      <c r="O26" s="38">
        <f t="shared" si="3"/>
        <v>154</v>
      </c>
      <c r="P26" s="64"/>
      <c r="Q26" s="55"/>
      <c r="R26" s="55"/>
      <c r="S26" s="55"/>
    </row>
    <row r="27" spans="1:19" x14ac:dyDescent="0.25">
      <c r="A27" s="57" t="s">
        <v>17</v>
      </c>
      <c r="B27" s="36">
        <v>24</v>
      </c>
      <c r="C27" s="34"/>
      <c r="D27" s="34"/>
      <c r="E27" s="35">
        <v>15.209</v>
      </c>
      <c r="F27" s="53">
        <v>18.047000000000001</v>
      </c>
      <c r="G27" s="50">
        <f>B27+G$2</f>
        <v>24</v>
      </c>
      <c r="H27" s="37">
        <f>E27+H$2</f>
        <v>15.209</v>
      </c>
      <c r="I27" s="36">
        <f>ROUND(((E27-1)/1.5),0)</f>
        <v>9</v>
      </c>
      <c r="J27" s="36">
        <f>ROUND(((F27-1)/1.5),0)</f>
        <v>11</v>
      </c>
      <c r="K27" s="38">
        <f t="shared" si="4"/>
        <v>4</v>
      </c>
      <c r="L27" s="39">
        <f t="shared" si="5"/>
        <v>25</v>
      </c>
      <c r="M27" s="39">
        <f t="shared" si="1"/>
        <v>73</v>
      </c>
      <c r="N27" s="38">
        <f t="shared" si="2"/>
        <v>122</v>
      </c>
      <c r="O27" s="38">
        <f t="shared" si="3"/>
        <v>144</v>
      </c>
      <c r="P27" s="64"/>
      <c r="Q27" s="55"/>
      <c r="R27" s="55"/>
      <c r="S27" s="55"/>
    </row>
    <row r="28" spans="1:19" x14ac:dyDescent="0.25">
      <c r="A28" s="57" t="s">
        <v>17</v>
      </c>
      <c r="B28" s="36">
        <v>25</v>
      </c>
      <c r="C28" s="34"/>
      <c r="D28" s="34"/>
      <c r="E28" s="35">
        <v>16.093</v>
      </c>
      <c r="F28" s="53">
        <v>16.75</v>
      </c>
      <c r="G28" s="50">
        <f>B28+G$2</f>
        <v>25</v>
      </c>
      <c r="H28" s="37">
        <f>E28+H$2</f>
        <v>16.093</v>
      </c>
      <c r="I28" s="36">
        <f>ROUND(((E28-1)/1.5),0)</f>
        <v>10</v>
      </c>
      <c r="J28" s="36">
        <f>ROUND(((F28-1)/1.5),0)</f>
        <v>11</v>
      </c>
      <c r="K28" s="38">
        <f t="shared" si="4"/>
        <v>4</v>
      </c>
      <c r="L28" s="39">
        <f t="shared" si="5"/>
        <v>26</v>
      </c>
      <c r="M28" s="39">
        <f t="shared" si="1"/>
        <v>76</v>
      </c>
      <c r="N28" s="38">
        <f t="shared" si="2"/>
        <v>129</v>
      </c>
      <c r="O28" s="38">
        <f t="shared" si="3"/>
        <v>134</v>
      </c>
      <c r="P28" s="64"/>
      <c r="Q28" s="55"/>
      <c r="R28" s="55"/>
      <c r="S28" s="55"/>
    </row>
    <row r="29" spans="1:19" x14ac:dyDescent="0.25">
      <c r="A29" s="57" t="s">
        <v>17</v>
      </c>
      <c r="B29" s="36">
        <v>26</v>
      </c>
      <c r="C29" s="34"/>
      <c r="D29" s="34"/>
      <c r="E29" s="35">
        <v>16.774000000000001</v>
      </c>
      <c r="F29" s="53">
        <v>15.336</v>
      </c>
      <c r="G29" s="50">
        <f>B29+G$2</f>
        <v>26</v>
      </c>
      <c r="H29" s="37">
        <f>E29+H$2</f>
        <v>16.774000000000001</v>
      </c>
      <c r="I29" s="36">
        <f>ROUND(((E29-1)/1.5),0)</f>
        <v>11</v>
      </c>
      <c r="J29" s="36">
        <f>ROUND(((F29-1)/1.5),0)</f>
        <v>10</v>
      </c>
      <c r="K29" s="38">
        <f t="shared" si="4"/>
        <v>4</v>
      </c>
      <c r="L29" s="39">
        <f t="shared" si="5"/>
        <v>27</v>
      </c>
      <c r="M29" s="39">
        <f t="shared" si="1"/>
        <v>79</v>
      </c>
      <c r="N29" s="38">
        <f t="shared" si="2"/>
        <v>134</v>
      </c>
      <c r="O29" s="38">
        <f t="shared" si="3"/>
        <v>123</v>
      </c>
      <c r="P29" s="64"/>
      <c r="Q29" s="55"/>
      <c r="R29" s="55"/>
      <c r="S29" s="55"/>
    </row>
    <row r="30" spans="1:19" x14ac:dyDescent="0.25">
      <c r="A30" s="57" t="s">
        <v>17</v>
      </c>
      <c r="B30" s="36">
        <v>27</v>
      </c>
      <c r="C30" s="34"/>
      <c r="D30" s="34"/>
      <c r="E30" s="35">
        <v>17.236999999999998</v>
      </c>
      <c r="F30" s="53">
        <v>13.836</v>
      </c>
      <c r="G30" s="50">
        <f>B30+G$2</f>
        <v>27</v>
      </c>
      <c r="H30" s="37">
        <f>E30+H$2</f>
        <v>17.236999999999998</v>
      </c>
      <c r="I30" s="36">
        <f>ROUND(((E30-1)/1.5),0)</f>
        <v>11</v>
      </c>
      <c r="J30" s="36">
        <f>ROUND(((F30-1)/1.5),0)</f>
        <v>9</v>
      </c>
      <c r="K30" s="38">
        <f t="shared" si="4"/>
        <v>4</v>
      </c>
      <c r="L30" s="39">
        <f t="shared" si="5"/>
        <v>28</v>
      </c>
      <c r="M30" s="39">
        <f t="shared" si="1"/>
        <v>82</v>
      </c>
      <c r="N30" s="38">
        <f t="shared" si="2"/>
        <v>138</v>
      </c>
      <c r="O30" s="38">
        <f t="shared" si="3"/>
        <v>111</v>
      </c>
      <c r="P30" s="64"/>
      <c r="Q30" s="55"/>
      <c r="R30" s="55"/>
      <c r="S30" s="55"/>
    </row>
    <row r="31" spans="1:19" x14ac:dyDescent="0.25">
      <c r="A31" s="57" t="s">
        <v>17</v>
      </c>
      <c r="B31" s="36">
        <v>28</v>
      </c>
      <c r="C31" s="34">
        <v>11</v>
      </c>
      <c r="D31" s="34"/>
      <c r="E31" s="35">
        <v>17.5</v>
      </c>
      <c r="F31" s="53">
        <v>12.285</v>
      </c>
      <c r="G31" s="50">
        <f>B31+G$2</f>
        <v>28</v>
      </c>
      <c r="H31" s="37">
        <f>E31+H$2</f>
        <v>17.5</v>
      </c>
      <c r="I31" s="36">
        <f>ROUND(((E31-1)/1.5),0)</f>
        <v>11</v>
      </c>
      <c r="J31" s="36">
        <f>ROUND(((F31-1)/1.5),0)</f>
        <v>8</v>
      </c>
      <c r="K31" s="38">
        <f t="shared" si="4"/>
        <v>4</v>
      </c>
      <c r="L31" s="39">
        <f t="shared" si="5"/>
        <v>29</v>
      </c>
      <c r="M31" s="39">
        <f t="shared" si="1"/>
        <v>85</v>
      </c>
      <c r="N31" s="38">
        <f t="shared" si="2"/>
        <v>140</v>
      </c>
      <c r="O31" s="38">
        <f t="shared" si="3"/>
        <v>98</v>
      </c>
      <c r="P31" s="64"/>
      <c r="Q31" s="55"/>
      <c r="R31" s="55"/>
      <c r="S31" s="55"/>
    </row>
    <row r="32" spans="1:19" x14ac:dyDescent="0.25">
      <c r="A32" s="57" t="s">
        <v>17</v>
      </c>
      <c r="B32" s="36">
        <v>29</v>
      </c>
      <c r="C32" s="34">
        <v>11</v>
      </c>
      <c r="D32" s="34"/>
      <c r="E32" s="35">
        <v>17.5</v>
      </c>
      <c r="F32" s="53">
        <v>10.715</v>
      </c>
      <c r="G32" s="50">
        <f>B32+G$2</f>
        <v>29</v>
      </c>
      <c r="H32" s="37">
        <f>E32+H$2</f>
        <v>17.5</v>
      </c>
      <c r="I32" s="36">
        <f>ROUND(((E32-1)/1.5),0)</f>
        <v>11</v>
      </c>
      <c r="J32" s="36">
        <f>ROUND(((F32-1)/1.5),0)</f>
        <v>6</v>
      </c>
      <c r="K32" s="38">
        <f t="shared" si="4"/>
        <v>4</v>
      </c>
      <c r="L32" s="39">
        <f t="shared" si="5"/>
        <v>30</v>
      </c>
      <c r="M32" s="39">
        <f t="shared" si="1"/>
        <v>88</v>
      </c>
      <c r="N32" s="38">
        <f t="shared" si="2"/>
        <v>140</v>
      </c>
      <c r="O32" s="38">
        <f t="shared" si="3"/>
        <v>86</v>
      </c>
      <c r="P32" s="64"/>
      <c r="Q32" s="55"/>
      <c r="R32" s="55"/>
      <c r="S32" s="55"/>
    </row>
    <row r="33" spans="1:19" x14ac:dyDescent="0.25">
      <c r="A33" s="57" t="s">
        <v>17</v>
      </c>
      <c r="B33" s="36">
        <v>30</v>
      </c>
      <c r="C33" s="34"/>
      <c r="D33" s="34"/>
      <c r="E33" s="35">
        <v>17.236999999999998</v>
      </c>
      <c r="F33" s="53">
        <v>9.1639999999999997</v>
      </c>
      <c r="G33" s="50">
        <f>B33+G$2</f>
        <v>30</v>
      </c>
      <c r="H33" s="37">
        <f>E33+H$2</f>
        <v>17.236999999999998</v>
      </c>
      <c r="I33" s="36">
        <f>ROUND(((E33-1)/1.5),0)</f>
        <v>11</v>
      </c>
      <c r="J33" s="36">
        <f>ROUND(((F33-1)/1.5),0)</f>
        <v>5</v>
      </c>
      <c r="K33" s="38">
        <f t="shared" si="4"/>
        <v>4</v>
      </c>
      <c r="L33" s="39">
        <f t="shared" si="5"/>
        <v>31</v>
      </c>
      <c r="M33" s="39">
        <f t="shared" si="1"/>
        <v>91</v>
      </c>
      <c r="N33" s="38">
        <f t="shared" si="2"/>
        <v>138</v>
      </c>
      <c r="O33" s="38">
        <f t="shared" si="3"/>
        <v>73</v>
      </c>
      <c r="P33" s="64"/>
      <c r="Q33" s="55"/>
      <c r="R33" s="55"/>
      <c r="S33" s="55"/>
    </row>
    <row r="34" spans="1:19" x14ac:dyDescent="0.25">
      <c r="A34" s="57" t="s">
        <v>17</v>
      </c>
      <c r="B34" s="36">
        <v>31</v>
      </c>
      <c r="C34" s="34"/>
      <c r="D34" s="34"/>
      <c r="E34" s="35">
        <v>16.774000000000001</v>
      </c>
      <c r="F34" s="53">
        <v>7.6639999999999997</v>
      </c>
      <c r="G34" s="50">
        <f>B34+G$2</f>
        <v>31</v>
      </c>
      <c r="H34" s="37">
        <f>E34+H$2</f>
        <v>16.774000000000001</v>
      </c>
      <c r="I34" s="36">
        <f>ROUND(((E34-1)/1.5),0)</f>
        <v>11</v>
      </c>
      <c r="J34" s="36">
        <f>ROUND(((F34-1)/1.5),0)</f>
        <v>4</v>
      </c>
      <c r="K34" s="38">
        <f t="shared" si="4"/>
        <v>4</v>
      </c>
      <c r="L34" s="39">
        <f t="shared" si="5"/>
        <v>32</v>
      </c>
      <c r="M34" s="39">
        <f t="shared" si="1"/>
        <v>94</v>
      </c>
      <c r="N34" s="38">
        <f t="shared" si="2"/>
        <v>134</v>
      </c>
      <c r="O34" s="38">
        <f t="shared" si="3"/>
        <v>61</v>
      </c>
      <c r="P34" s="64"/>
      <c r="Q34" s="55"/>
      <c r="R34" s="55"/>
      <c r="S34" s="55"/>
    </row>
    <row r="35" spans="1:19" x14ac:dyDescent="0.25">
      <c r="A35" s="57" t="s">
        <v>17</v>
      </c>
      <c r="B35" s="36">
        <v>32</v>
      </c>
      <c r="C35" s="34"/>
      <c r="D35" s="34"/>
      <c r="E35" s="35">
        <v>16.093</v>
      </c>
      <c r="F35" s="53">
        <v>6.25</v>
      </c>
      <c r="G35" s="50">
        <f>B35+G$2</f>
        <v>32</v>
      </c>
      <c r="H35" s="37">
        <f>E35+H$2</f>
        <v>16.093</v>
      </c>
      <c r="I35" s="36">
        <f>ROUND(((E35-1)/1.5),0)</f>
        <v>10</v>
      </c>
      <c r="J35" s="36">
        <f>ROUND(((F35-1)/1.5),0)</f>
        <v>4</v>
      </c>
      <c r="K35" s="38">
        <f t="shared" si="4"/>
        <v>4</v>
      </c>
      <c r="L35" s="39">
        <f t="shared" si="5"/>
        <v>33</v>
      </c>
      <c r="M35" s="39">
        <f t="shared" si="1"/>
        <v>97</v>
      </c>
      <c r="N35" s="38">
        <f t="shared" si="2"/>
        <v>129</v>
      </c>
      <c r="O35" s="38">
        <f t="shared" si="3"/>
        <v>50</v>
      </c>
      <c r="P35" s="64"/>
      <c r="Q35" s="55"/>
      <c r="R35" s="55"/>
      <c r="S35" s="55"/>
    </row>
    <row r="36" spans="1:19" x14ac:dyDescent="0.25">
      <c r="A36" s="57" t="s">
        <v>17</v>
      </c>
      <c r="B36" s="36">
        <v>33</v>
      </c>
      <c r="C36" s="34"/>
      <c r="D36" s="34"/>
      <c r="E36" s="35">
        <v>15.209</v>
      </c>
      <c r="F36" s="53">
        <v>4.9530000000000003</v>
      </c>
      <c r="G36" s="50">
        <f>B36+G$2</f>
        <v>33</v>
      </c>
      <c r="H36" s="37">
        <f>E36+H$2</f>
        <v>15.209</v>
      </c>
      <c r="I36" s="36">
        <f>ROUND(((E36-1)/1.5),0)</f>
        <v>9</v>
      </c>
      <c r="J36" s="36">
        <f>ROUND(((F36-1)/1.5),0)</f>
        <v>3</v>
      </c>
      <c r="K36" s="38">
        <f t="shared" si="4"/>
        <v>4</v>
      </c>
      <c r="L36" s="39">
        <f t="shared" si="5"/>
        <v>34</v>
      </c>
      <c r="M36" s="39">
        <f t="shared" si="1"/>
        <v>100</v>
      </c>
      <c r="N36" s="38">
        <f t="shared" si="2"/>
        <v>122</v>
      </c>
      <c r="O36" s="38">
        <f t="shared" si="3"/>
        <v>40</v>
      </c>
      <c r="P36" s="64"/>
      <c r="Q36" s="55"/>
      <c r="R36" s="55"/>
      <c r="S36" s="55"/>
    </row>
    <row r="37" spans="1:19" x14ac:dyDescent="0.25">
      <c r="A37" s="57" t="s">
        <v>17</v>
      </c>
      <c r="B37" s="36">
        <v>34</v>
      </c>
      <c r="C37" s="34"/>
      <c r="D37" s="34"/>
      <c r="E37" s="35">
        <v>14.141999999999999</v>
      </c>
      <c r="F37" s="53">
        <v>3.8029999999999999</v>
      </c>
      <c r="G37" s="50">
        <f>B37+G$2</f>
        <v>34</v>
      </c>
      <c r="H37" s="37">
        <f>E37+H$2</f>
        <v>14.141999999999999</v>
      </c>
      <c r="I37" s="36">
        <f>ROUND(((E37-1)/1.5),0)</f>
        <v>9</v>
      </c>
      <c r="J37" s="36">
        <f>ROUND(((F37-1)/1.5),0)</f>
        <v>2</v>
      </c>
      <c r="K37" s="38">
        <f t="shared" si="4"/>
        <v>4</v>
      </c>
      <c r="L37" s="39">
        <f t="shared" si="5"/>
        <v>35</v>
      </c>
      <c r="M37" s="39">
        <f t="shared" si="1"/>
        <v>103</v>
      </c>
      <c r="N37" s="38">
        <f t="shared" si="2"/>
        <v>113</v>
      </c>
      <c r="O37" s="38">
        <f t="shared" si="3"/>
        <v>30</v>
      </c>
      <c r="P37" s="64"/>
      <c r="Q37" s="55"/>
      <c r="R37" s="55"/>
      <c r="S37" s="55"/>
    </row>
    <row r="38" spans="1:19" x14ac:dyDescent="0.25">
      <c r="A38" s="57" t="s">
        <v>17</v>
      </c>
      <c r="B38" s="36">
        <v>35</v>
      </c>
      <c r="C38" s="34">
        <v>8</v>
      </c>
      <c r="D38" s="34"/>
      <c r="E38" s="35">
        <f t="shared" si="0"/>
        <v>13</v>
      </c>
      <c r="F38" s="53">
        <v>2.8239999999999998</v>
      </c>
      <c r="G38" s="50">
        <f>B38+G$2</f>
        <v>35</v>
      </c>
      <c r="H38" s="37">
        <f>E38+H$2</f>
        <v>13</v>
      </c>
      <c r="I38" s="36">
        <f>ROUND(((E38-1)/1.5),0)</f>
        <v>8</v>
      </c>
      <c r="J38" s="36">
        <f>ROUND(((F38-1)/1.5),0)</f>
        <v>1</v>
      </c>
      <c r="K38" s="38">
        <f t="shared" si="4"/>
        <v>4</v>
      </c>
      <c r="L38" s="39">
        <f t="shared" si="5"/>
        <v>36</v>
      </c>
      <c r="M38" s="39">
        <f t="shared" si="1"/>
        <v>106</v>
      </c>
      <c r="N38" s="38">
        <f t="shared" si="2"/>
        <v>104</v>
      </c>
      <c r="O38" s="38">
        <f t="shared" si="3"/>
        <v>23</v>
      </c>
      <c r="P38" s="64"/>
      <c r="Q38" s="55"/>
      <c r="R38" s="55"/>
      <c r="S38" s="55"/>
    </row>
    <row r="39" spans="1:19" x14ac:dyDescent="0.25">
      <c r="A39" s="57" t="s">
        <v>17</v>
      </c>
      <c r="B39" s="36">
        <v>36</v>
      </c>
      <c r="C39" s="34">
        <v>7</v>
      </c>
      <c r="D39" s="34"/>
      <c r="E39" s="35">
        <f t="shared" si="0"/>
        <v>11.5</v>
      </c>
      <c r="F39" s="53">
        <v>2.04</v>
      </c>
      <c r="G39" s="50">
        <f>B39+G$2</f>
        <v>36</v>
      </c>
      <c r="H39" s="37">
        <f>E39+H$2</f>
        <v>11.5</v>
      </c>
      <c r="I39" s="36">
        <f>ROUND(((E39-1)/1.5),0)</f>
        <v>7</v>
      </c>
      <c r="J39" s="36">
        <f>ROUND(((F39-1)/1.5),0)</f>
        <v>1</v>
      </c>
      <c r="K39" s="38">
        <f t="shared" si="4"/>
        <v>4</v>
      </c>
      <c r="L39" s="39">
        <f t="shared" si="5"/>
        <v>37</v>
      </c>
      <c r="M39" s="39">
        <f t="shared" si="1"/>
        <v>109</v>
      </c>
      <c r="N39" s="38">
        <f t="shared" si="2"/>
        <v>92</v>
      </c>
      <c r="O39" s="38">
        <f t="shared" si="3"/>
        <v>16</v>
      </c>
      <c r="P39" s="64"/>
      <c r="Q39" s="55"/>
      <c r="R39" s="55"/>
      <c r="S39" s="55"/>
    </row>
    <row r="40" spans="1:19" x14ac:dyDescent="0.25">
      <c r="A40" s="57" t="s">
        <v>17</v>
      </c>
      <c r="B40" s="36">
        <v>37</v>
      </c>
      <c r="C40" s="34">
        <v>6</v>
      </c>
      <c r="D40" s="34"/>
      <c r="E40" s="35">
        <f t="shared" si="0"/>
        <v>10</v>
      </c>
      <c r="F40" s="53">
        <v>1.446</v>
      </c>
      <c r="G40" s="50">
        <f>B40+G$2</f>
        <v>37</v>
      </c>
      <c r="H40" s="37">
        <f>E40+H$2</f>
        <v>10</v>
      </c>
      <c r="I40" s="36">
        <f>ROUND(((E40-1)/1.5),0)</f>
        <v>6</v>
      </c>
      <c r="J40" s="36">
        <f>ROUND(((F40-1)/1.5),0)</f>
        <v>0</v>
      </c>
      <c r="K40" s="38">
        <f t="shared" si="4"/>
        <v>4</v>
      </c>
      <c r="L40" s="39">
        <f t="shared" si="5"/>
        <v>38</v>
      </c>
      <c r="M40" s="39">
        <f t="shared" si="1"/>
        <v>112</v>
      </c>
      <c r="N40" s="38">
        <f t="shared" si="2"/>
        <v>80</v>
      </c>
      <c r="O40" s="38">
        <f t="shared" si="3"/>
        <v>12</v>
      </c>
      <c r="P40" s="64"/>
      <c r="Q40" s="55"/>
      <c r="R40" s="55"/>
      <c r="S40" s="55"/>
    </row>
    <row r="41" spans="1:19" x14ac:dyDescent="0.25">
      <c r="A41" s="57" t="s">
        <v>17</v>
      </c>
      <c r="B41" s="36">
        <v>38</v>
      </c>
      <c r="C41" s="34">
        <v>5</v>
      </c>
      <c r="D41" s="34">
        <v>0</v>
      </c>
      <c r="E41" s="35">
        <f t="shared" si="0"/>
        <v>8.5</v>
      </c>
      <c r="F41" s="53">
        <f t="shared" si="0"/>
        <v>1</v>
      </c>
      <c r="G41" s="50">
        <f>B41+G$2</f>
        <v>38</v>
      </c>
      <c r="H41" s="37">
        <f>E41+H$2</f>
        <v>8.5</v>
      </c>
      <c r="I41" s="36">
        <f>ROUND(((E41-1)/1.5),0)</f>
        <v>5</v>
      </c>
      <c r="J41" s="36">
        <f>ROUND(((F41-1)/1.5),0)</f>
        <v>0</v>
      </c>
      <c r="K41" s="38">
        <f t="shared" si="4"/>
        <v>4</v>
      </c>
      <c r="L41" s="39">
        <f t="shared" si="5"/>
        <v>39</v>
      </c>
      <c r="M41" s="39">
        <f t="shared" si="1"/>
        <v>115</v>
      </c>
      <c r="N41" s="38">
        <f t="shared" si="2"/>
        <v>68</v>
      </c>
      <c r="O41" s="38">
        <f t="shared" si="3"/>
        <v>8</v>
      </c>
      <c r="P41" s="64"/>
      <c r="Q41" s="55"/>
      <c r="R41" s="55"/>
      <c r="S41" s="55"/>
    </row>
    <row r="42" spans="1:19" x14ac:dyDescent="0.25">
      <c r="A42" s="57" t="s">
        <v>17</v>
      </c>
      <c r="B42" s="36">
        <v>39</v>
      </c>
      <c r="C42" s="34">
        <v>4</v>
      </c>
      <c r="D42" s="34">
        <v>0</v>
      </c>
      <c r="E42" s="35">
        <f t="shared" si="0"/>
        <v>7</v>
      </c>
      <c r="F42" s="53">
        <f t="shared" si="0"/>
        <v>1</v>
      </c>
      <c r="G42" s="50">
        <f>B42+G$2</f>
        <v>39</v>
      </c>
      <c r="H42" s="37">
        <f>E42+H$2</f>
        <v>7</v>
      </c>
      <c r="I42" s="36">
        <f>ROUND(((E42-1)/1.5),0)</f>
        <v>4</v>
      </c>
      <c r="J42" s="36">
        <f>ROUND(((F42-1)/1.5),0)</f>
        <v>0</v>
      </c>
      <c r="K42" s="38">
        <f t="shared" si="4"/>
        <v>4</v>
      </c>
      <c r="L42" s="39">
        <f t="shared" si="5"/>
        <v>40</v>
      </c>
      <c r="M42" s="39">
        <f t="shared" si="1"/>
        <v>118</v>
      </c>
      <c r="N42" s="38">
        <f t="shared" si="2"/>
        <v>56</v>
      </c>
      <c r="O42" s="38">
        <f t="shared" si="3"/>
        <v>8</v>
      </c>
      <c r="P42" s="64"/>
      <c r="Q42" s="55"/>
      <c r="R42" s="55"/>
      <c r="S42" s="55"/>
    </row>
    <row r="43" spans="1:19" x14ac:dyDescent="0.25">
      <c r="A43" s="57" t="s">
        <v>17</v>
      </c>
      <c r="B43" s="36">
        <v>40</v>
      </c>
      <c r="C43" s="34">
        <v>3</v>
      </c>
      <c r="D43" s="34">
        <v>0</v>
      </c>
      <c r="E43" s="35">
        <f t="shared" si="0"/>
        <v>5.5</v>
      </c>
      <c r="F43" s="53">
        <f t="shared" si="0"/>
        <v>1</v>
      </c>
      <c r="G43" s="50">
        <f>B43+G$2</f>
        <v>40</v>
      </c>
      <c r="H43" s="37">
        <f>E43+H$2</f>
        <v>5.5</v>
      </c>
      <c r="I43" s="36">
        <f>ROUND(((E43-1)/1.5),0)</f>
        <v>3</v>
      </c>
      <c r="J43" s="36">
        <f>ROUND(((F43-1)/1.5),0)</f>
        <v>0</v>
      </c>
      <c r="K43" s="38">
        <f t="shared" si="4"/>
        <v>4</v>
      </c>
      <c r="L43" s="39">
        <f t="shared" si="5"/>
        <v>41</v>
      </c>
      <c r="M43" s="39">
        <f t="shared" si="1"/>
        <v>121</v>
      </c>
      <c r="N43" s="38">
        <f t="shared" si="2"/>
        <v>44</v>
      </c>
      <c r="O43" s="38">
        <f t="shared" si="3"/>
        <v>8</v>
      </c>
      <c r="P43" s="64"/>
      <c r="Q43" s="55"/>
      <c r="R43" s="55"/>
      <c r="S43" s="55"/>
    </row>
    <row r="44" spans="1:19" x14ac:dyDescent="0.25">
      <c r="A44" s="57" t="s">
        <v>17</v>
      </c>
      <c r="B44" s="36">
        <v>41</v>
      </c>
      <c r="C44" s="34">
        <v>2</v>
      </c>
      <c r="D44" s="34">
        <v>0</v>
      </c>
      <c r="E44" s="35">
        <f t="shared" si="0"/>
        <v>4</v>
      </c>
      <c r="F44" s="53">
        <f t="shared" si="0"/>
        <v>1</v>
      </c>
      <c r="G44" s="50">
        <f>B44+G$2</f>
        <v>41</v>
      </c>
      <c r="H44" s="37">
        <f>E44+H$2</f>
        <v>4</v>
      </c>
      <c r="I44" s="36">
        <f>ROUND(((E44-1)/1.5),0)</f>
        <v>2</v>
      </c>
      <c r="J44" s="36">
        <f>ROUND(((F44-1)/1.5),0)</f>
        <v>0</v>
      </c>
      <c r="K44" s="38">
        <f t="shared" si="4"/>
        <v>4</v>
      </c>
      <c r="L44" s="39">
        <f t="shared" si="5"/>
        <v>42</v>
      </c>
      <c r="M44" s="39">
        <f t="shared" si="1"/>
        <v>124</v>
      </c>
      <c r="N44" s="38">
        <f t="shared" si="2"/>
        <v>32</v>
      </c>
      <c r="O44" s="38">
        <f t="shared" si="3"/>
        <v>8</v>
      </c>
      <c r="P44" s="64"/>
      <c r="Q44" s="55"/>
      <c r="R44" s="55"/>
      <c r="S44" s="55"/>
    </row>
    <row r="45" spans="1:19" x14ac:dyDescent="0.25">
      <c r="A45" s="57" t="s">
        <v>17</v>
      </c>
      <c r="B45" s="36">
        <v>42</v>
      </c>
      <c r="C45" s="34">
        <v>1</v>
      </c>
      <c r="D45" s="34">
        <v>0</v>
      </c>
      <c r="E45" s="35">
        <f t="shared" si="0"/>
        <v>2.5</v>
      </c>
      <c r="F45" s="53">
        <f t="shared" si="0"/>
        <v>1</v>
      </c>
      <c r="G45" s="50">
        <f>B45+G$2</f>
        <v>42</v>
      </c>
      <c r="H45" s="37">
        <f>E45+H$2</f>
        <v>2.5</v>
      </c>
      <c r="I45" s="36">
        <f>ROUND(((E45-1)/1.5),0)</f>
        <v>1</v>
      </c>
      <c r="J45" s="36">
        <f>ROUND(((F45-1)/1.5),0)</f>
        <v>0</v>
      </c>
      <c r="K45" s="38">
        <f t="shared" si="4"/>
        <v>4</v>
      </c>
      <c r="L45" s="39">
        <f t="shared" si="5"/>
        <v>43</v>
      </c>
      <c r="M45" s="39">
        <f t="shared" si="1"/>
        <v>127</v>
      </c>
      <c r="N45" s="38">
        <f t="shared" si="2"/>
        <v>20</v>
      </c>
      <c r="O45" s="38">
        <f t="shared" si="3"/>
        <v>8</v>
      </c>
      <c r="P45" s="64"/>
      <c r="Q45" s="55"/>
      <c r="R45" s="55"/>
      <c r="S45" s="55"/>
    </row>
    <row r="46" spans="1:19" x14ac:dyDescent="0.25">
      <c r="A46" s="57" t="s">
        <v>17</v>
      </c>
      <c r="B46" s="36">
        <v>43</v>
      </c>
      <c r="C46" s="34">
        <v>2</v>
      </c>
      <c r="D46" s="34">
        <v>2</v>
      </c>
      <c r="E46" s="35">
        <f t="shared" si="0"/>
        <v>4</v>
      </c>
      <c r="F46" s="53">
        <f t="shared" si="0"/>
        <v>4</v>
      </c>
      <c r="G46" s="50">
        <f>B46+G$2</f>
        <v>43</v>
      </c>
      <c r="H46" s="37">
        <f>E46+H$2</f>
        <v>4</v>
      </c>
      <c r="I46" s="36">
        <f>ROUND(((E46-1)/1.5),0)</f>
        <v>2</v>
      </c>
      <c r="J46" s="36">
        <f>ROUND(((F46-1)/1.5),0)</f>
        <v>2</v>
      </c>
      <c r="K46" s="38">
        <f t="shared" si="4"/>
        <v>4</v>
      </c>
      <c r="L46" s="39">
        <f t="shared" si="5"/>
        <v>44</v>
      </c>
      <c r="M46" s="39">
        <f t="shared" si="1"/>
        <v>130</v>
      </c>
      <c r="N46" s="38">
        <f t="shared" si="2"/>
        <v>32</v>
      </c>
      <c r="O46" s="38">
        <f t="shared" si="3"/>
        <v>32</v>
      </c>
      <c r="P46" s="64"/>
      <c r="Q46" s="55"/>
      <c r="R46" s="55"/>
      <c r="S46" s="55"/>
    </row>
    <row r="47" spans="1:19" x14ac:dyDescent="0.25">
      <c r="A47" s="57" t="s">
        <v>17</v>
      </c>
      <c r="B47" s="36">
        <v>44</v>
      </c>
      <c r="C47" s="34">
        <v>2</v>
      </c>
      <c r="D47" s="34">
        <v>3</v>
      </c>
      <c r="E47" s="35">
        <f t="shared" si="0"/>
        <v>4</v>
      </c>
      <c r="F47" s="53">
        <f t="shared" si="0"/>
        <v>5.5</v>
      </c>
      <c r="G47" s="50">
        <f>B47+G$2</f>
        <v>44</v>
      </c>
      <c r="H47" s="37">
        <f>E47+H$2</f>
        <v>4</v>
      </c>
      <c r="I47" s="36">
        <f>ROUND(((E47-1)/1.5),0)</f>
        <v>2</v>
      </c>
      <c r="J47" s="36">
        <f>ROUND(((F47-1)/1.5),0)</f>
        <v>3</v>
      </c>
      <c r="K47" s="38">
        <f t="shared" si="4"/>
        <v>4</v>
      </c>
      <c r="L47" s="39">
        <f t="shared" si="5"/>
        <v>45</v>
      </c>
      <c r="M47" s="39">
        <f t="shared" si="1"/>
        <v>133</v>
      </c>
      <c r="N47" s="38">
        <f t="shared" si="2"/>
        <v>32</v>
      </c>
      <c r="O47" s="38">
        <f t="shared" si="3"/>
        <v>44</v>
      </c>
      <c r="P47" s="64"/>
      <c r="Q47" s="55"/>
      <c r="R47" s="55"/>
      <c r="S47" s="55"/>
    </row>
    <row r="48" spans="1:19" x14ac:dyDescent="0.25">
      <c r="A48" s="57" t="s">
        <v>17</v>
      </c>
      <c r="B48" s="36">
        <v>45</v>
      </c>
      <c r="C48" s="34">
        <v>2</v>
      </c>
      <c r="D48" s="34">
        <v>4</v>
      </c>
      <c r="E48" s="35">
        <f t="shared" si="0"/>
        <v>4</v>
      </c>
      <c r="F48" s="53">
        <f t="shared" si="0"/>
        <v>7</v>
      </c>
      <c r="G48" s="50">
        <f>B48+G$2</f>
        <v>45</v>
      </c>
      <c r="H48" s="37">
        <f>E48+H$2</f>
        <v>4</v>
      </c>
      <c r="I48" s="36">
        <f>ROUND(((E48-1)/1.5),0)</f>
        <v>2</v>
      </c>
      <c r="J48" s="36">
        <f>ROUND(((F48-1)/1.5),0)</f>
        <v>4</v>
      </c>
      <c r="K48" s="38">
        <f t="shared" si="4"/>
        <v>4</v>
      </c>
      <c r="L48" s="39">
        <f t="shared" si="5"/>
        <v>46</v>
      </c>
      <c r="M48" s="39">
        <f t="shared" si="1"/>
        <v>136</v>
      </c>
      <c r="N48" s="38">
        <f t="shared" si="2"/>
        <v>32</v>
      </c>
      <c r="O48" s="38">
        <f t="shared" si="3"/>
        <v>56</v>
      </c>
      <c r="P48" s="64"/>
      <c r="Q48" s="55"/>
      <c r="R48" s="55"/>
      <c r="S48" s="55"/>
    </row>
    <row r="49" spans="1:19" x14ac:dyDescent="0.25">
      <c r="A49" s="57" t="s">
        <v>17</v>
      </c>
      <c r="B49" s="36">
        <v>46</v>
      </c>
      <c r="C49" s="34">
        <v>2</v>
      </c>
      <c r="D49" s="34">
        <v>5</v>
      </c>
      <c r="E49" s="35">
        <f t="shared" si="0"/>
        <v>4</v>
      </c>
      <c r="F49" s="53">
        <f t="shared" si="0"/>
        <v>8.5</v>
      </c>
      <c r="G49" s="50">
        <f>B49+G$2</f>
        <v>46</v>
      </c>
      <c r="H49" s="37">
        <f>E49+H$2</f>
        <v>4</v>
      </c>
      <c r="I49" s="36">
        <f>ROUND(((E49-1)/1.5),0)</f>
        <v>2</v>
      </c>
      <c r="J49" s="36">
        <f>ROUND(((F49-1)/1.5),0)</f>
        <v>5</v>
      </c>
      <c r="K49" s="38">
        <f t="shared" si="4"/>
        <v>4</v>
      </c>
      <c r="L49" s="39">
        <f t="shared" si="5"/>
        <v>47</v>
      </c>
      <c r="M49" s="39">
        <f t="shared" si="1"/>
        <v>139</v>
      </c>
      <c r="N49" s="38">
        <f t="shared" si="2"/>
        <v>32</v>
      </c>
      <c r="O49" s="38">
        <f t="shared" si="3"/>
        <v>68</v>
      </c>
      <c r="P49" s="64"/>
      <c r="Q49" s="55"/>
      <c r="R49" s="55"/>
      <c r="S49" s="55"/>
    </row>
    <row r="50" spans="1:19" x14ac:dyDescent="0.25">
      <c r="A50" s="57" t="s">
        <v>17</v>
      </c>
      <c r="B50" s="36">
        <v>47</v>
      </c>
      <c r="C50" s="34">
        <v>2</v>
      </c>
      <c r="D50" s="34">
        <v>6</v>
      </c>
      <c r="E50" s="35">
        <f t="shared" si="0"/>
        <v>4</v>
      </c>
      <c r="F50" s="53">
        <f t="shared" si="0"/>
        <v>10</v>
      </c>
      <c r="G50" s="50">
        <f>B50+G$2</f>
        <v>47</v>
      </c>
      <c r="H50" s="37">
        <f>E50+H$2</f>
        <v>4</v>
      </c>
      <c r="I50" s="36">
        <f>ROUND(((E50-1)/1.5),0)</f>
        <v>2</v>
      </c>
      <c r="J50" s="36">
        <f>ROUND(((F50-1)/1.5),0)</f>
        <v>6</v>
      </c>
      <c r="K50" s="38">
        <f t="shared" si="4"/>
        <v>4</v>
      </c>
      <c r="L50" s="39">
        <f t="shared" si="5"/>
        <v>48</v>
      </c>
      <c r="M50" s="39">
        <f t="shared" si="1"/>
        <v>142</v>
      </c>
      <c r="N50" s="38">
        <f t="shared" si="2"/>
        <v>32</v>
      </c>
      <c r="O50" s="38">
        <f t="shared" si="3"/>
        <v>80</v>
      </c>
      <c r="P50" s="64"/>
      <c r="Q50" s="55"/>
      <c r="R50" s="55"/>
      <c r="S50" s="55"/>
    </row>
    <row r="51" spans="1:19" x14ac:dyDescent="0.25">
      <c r="A51" s="57" t="s">
        <v>17</v>
      </c>
      <c r="B51" s="36">
        <v>48</v>
      </c>
      <c r="C51" s="34">
        <v>2</v>
      </c>
      <c r="D51" s="34">
        <v>7</v>
      </c>
      <c r="E51" s="35">
        <f t="shared" si="0"/>
        <v>4</v>
      </c>
      <c r="F51" s="53">
        <f t="shared" si="0"/>
        <v>11.5</v>
      </c>
      <c r="G51" s="50">
        <f>B51+G$2</f>
        <v>48</v>
      </c>
      <c r="H51" s="37">
        <f>E51+H$2</f>
        <v>4</v>
      </c>
      <c r="I51" s="36">
        <f>ROUND(((E51-1)/1.5),0)</f>
        <v>2</v>
      </c>
      <c r="J51" s="36">
        <f>ROUND(((F51-1)/1.5),0)</f>
        <v>7</v>
      </c>
      <c r="K51" s="38">
        <f t="shared" si="4"/>
        <v>4</v>
      </c>
      <c r="L51" s="39">
        <f t="shared" si="5"/>
        <v>49</v>
      </c>
      <c r="M51" s="39">
        <f t="shared" si="1"/>
        <v>145</v>
      </c>
      <c r="N51" s="38">
        <f t="shared" si="2"/>
        <v>32</v>
      </c>
      <c r="O51" s="38">
        <f t="shared" si="3"/>
        <v>92</v>
      </c>
      <c r="P51" s="64"/>
      <c r="Q51" s="55"/>
      <c r="R51" s="55"/>
      <c r="S51" s="55"/>
    </row>
    <row r="52" spans="1:19" x14ac:dyDescent="0.25">
      <c r="A52" s="57" t="s">
        <v>17</v>
      </c>
      <c r="B52" s="36">
        <v>49</v>
      </c>
      <c r="C52" s="34">
        <v>2</v>
      </c>
      <c r="D52" s="34">
        <v>8</v>
      </c>
      <c r="E52" s="35">
        <f t="shared" si="0"/>
        <v>4</v>
      </c>
      <c r="F52" s="53">
        <f t="shared" si="0"/>
        <v>13</v>
      </c>
      <c r="G52" s="50">
        <f>B52+G$2</f>
        <v>49</v>
      </c>
      <c r="H52" s="37">
        <f>E52+H$2</f>
        <v>4</v>
      </c>
      <c r="I52" s="36">
        <f>ROUND(((E52-1)/1.5),0)</f>
        <v>2</v>
      </c>
      <c r="J52" s="36">
        <f>ROUND(((F52-1)/1.5),0)</f>
        <v>8</v>
      </c>
      <c r="K52" s="38">
        <f t="shared" si="4"/>
        <v>4</v>
      </c>
      <c r="L52" s="39">
        <f t="shared" si="5"/>
        <v>50</v>
      </c>
      <c r="M52" s="39">
        <f t="shared" si="1"/>
        <v>148</v>
      </c>
      <c r="N52" s="38">
        <f t="shared" si="2"/>
        <v>32</v>
      </c>
      <c r="O52" s="38">
        <f t="shared" si="3"/>
        <v>104</v>
      </c>
      <c r="P52" s="64"/>
      <c r="Q52" s="55"/>
      <c r="R52" s="55"/>
      <c r="S52" s="55"/>
    </row>
    <row r="53" spans="1:19" x14ac:dyDescent="0.25">
      <c r="A53" s="57" t="s">
        <v>17</v>
      </c>
      <c r="B53" s="36">
        <v>50</v>
      </c>
      <c r="C53" s="34">
        <v>2</v>
      </c>
      <c r="D53" s="34">
        <v>9</v>
      </c>
      <c r="E53" s="35">
        <f t="shared" si="0"/>
        <v>4</v>
      </c>
      <c r="F53" s="53">
        <f t="shared" si="0"/>
        <v>14.5</v>
      </c>
      <c r="G53" s="50">
        <f>B53+G$2</f>
        <v>50</v>
      </c>
      <c r="H53" s="37">
        <f>E53+H$2</f>
        <v>4</v>
      </c>
      <c r="I53" s="36">
        <f>ROUND(((E53-1)/1.5),0)</f>
        <v>2</v>
      </c>
      <c r="J53" s="36">
        <f>ROUND(((F53-1)/1.5),0)</f>
        <v>9</v>
      </c>
      <c r="K53" s="38">
        <f t="shared" si="4"/>
        <v>4</v>
      </c>
      <c r="L53" s="39">
        <f t="shared" si="5"/>
        <v>51</v>
      </c>
      <c r="M53" s="39">
        <f t="shared" si="1"/>
        <v>151</v>
      </c>
      <c r="N53" s="38">
        <f t="shared" si="2"/>
        <v>32</v>
      </c>
      <c r="O53" s="38">
        <f t="shared" si="3"/>
        <v>116</v>
      </c>
      <c r="P53" s="64"/>
      <c r="Q53" s="55"/>
      <c r="R53" s="55"/>
      <c r="S53" s="55"/>
    </row>
    <row r="54" spans="1:19" x14ac:dyDescent="0.25">
      <c r="A54" s="57" t="s">
        <v>17</v>
      </c>
      <c r="B54" s="36">
        <v>51</v>
      </c>
      <c r="C54" s="34">
        <v>2</v>
      </c>
      <c r="D54" s="34">
        <v>10</v>
      </c>
      <c r="E54" s="35">
        <f t="shared" si="0"/>
        <v>4</v>
      </c>
      <c r="F54" s="53">
        <f t="shared" si="0"/>
        <v>16</v>
      </c>
      <c r="G54" s="50">
        <f>B54+G$2</f>
        <v>51</v>
      </c>
      <c r="H54" s="37">
        <f>E54+H$2</f>
        <v>4</v>
      </c>
      <c r="I54" s="36">
        <f>ROUND(((E54-1)/1.5),0)</f>
        <v>2</v>
      </c>
      <c r="J54" s="36">
        <f>ROUND(((F54-1)/1.5),0)</f>
        <v>10</v>
      </c>
      <c r="K54" s="38">
        <f t="shared" si="4"/>
        <v>4</v>
      </c>
      <c r="L54" s="39">
        <f t="shared" si="5"/>
        <v>52</v>
      </c>
      <c r="M54" s="39">
        <f t="shared" si="1"/>
        <v>154</v>
      </c>
      <c r="N54" s="38">
        <f t="shared" si="2"/>
        <v>32</v>
      </c>
      <c r="O54" s="38">
        <f t="shared" si="3"/>
        <v>128</v>
      </c>
      <c r="P54" s="64"/>
      <c r="Q54" s="55"/>
      <c r="R54" s="55"/>
      <c r="S54" s="55"/>
    </row>
    <row r="55" spans="1:19" x14ac:dyDescent="0.25">
      <c r="A55" s="57" t="s">
        <v>17</v>
      </c>
      <c r="B55" s="36">
        <v>52</v>
      </c>
      <c r="C55" s="34">
        <v>2</v>
      </c>
      <c r="D55" s="34">
        <v>11</v>
      </c>
      <c r="E55" s="35">
        <f t="shared" si="0"/>
        <v>4</v>
      </c>
      <c r="F55" s="53">
        <f t="shared" si="0"/>
        <v>17.5</v>
      </c>
      <c r="G55" s="50">
        <f>B55+G$2</f>
        <v>52</v>
      </c>
      <c r="H55" s="37">
        <f>E55+H$2</f>
        <v>4</v>
      </c>
      <c r="I55" s="36">
        <f>ROUND(((E55-1)/1.5),0)</f>
        <v>2</v>
      </c>
      <c r="J55" s="36">
        <f>ROUND(((F55-1)/1.5),0)</f>
        <v>11</v>
      </c>
      <c r="K55" s="38">
        <f t="shared" si="4"/>
        <v>4</v>
      </c>
      <c r="L55" s="39">
        <f t="shared" si="5"/>
        <v>53</v>
      </c>
      <c r="M55" s="39">
        <f t="shared" si="1"/>
        <v>157</v>
      </c>
      <c r="N55" s="38">
        <f t="shared" si="2"/>
        <v>32</v>
      </c>
      <c r="O55" s="38">
        <f t="shared" si="3"/>
        <v>140</v>
      </c>
      <c r="P55" s="64"/>
      <c r="Q55" s="55"/>
      <c r="R55" s="55"/>
      <c r="S55" s="55"/>
    </row>
    <row r="56" spans="1:19" x14ac:dyDescent="0.25">
      <c r="A56" s="57" t="s">
        <v>17</v>
      </c>
      <c r="B56" s="36">
        <v>53</v>
      </c>
      <c r="C56" s="34">
        <v>2</v>
      </c>
      <c r="D56" s="34">
        <v>12</v>
      </c>
      <c r="E56" s="35">
        <f t="shared" si="0"/>
        <v>4</v>
      </c>
      <c r="F56" s="53">
        <f t="shared" si="0"/>
        <v>19</v>
      </c>
      <c r="G56" s="50">
        <f>B56+G$2</f>
        <v>53</v>
      </c>
      <c r="H56" s="37">
        <f>E56+H$2</f>
        <v>4</v>
      </c>
      <c r="I56" s="36">
        <f>ROUND(((E56-1)/1.5),0)</f>
        <v>2</v>
      </c>
      <c r="J56" s="36">
        <f>ROUND(((F56-1)/1.5),0)</f>
        <v>12</v>
      </c>
      <c r="K56" s="38">
        <f t="shared" si="4"/>
        <v>4</v>
      </c>
      <c r="L56" s="39">
        <f t="shared" si="5"/>
        <v>54</v>
      </c>
      <c r="M56" s="39">
        <f t="shared" si="1"/>
        <v>160</v>
      </c>
      <c r="N56" s="38">
        <f t="shared" si="2"/>
        <v>32</v>
      </c>
      <c r="O56" s="38">
        <f t="shared" si="3"/>
        <v>152</v>
      </c>
      <c r="P56" s="64"/>
      <c r="Q56" s="55"/>
      <c r="R56" s="55"/>
      <c r="S56" s="55"/>
    </row>
    <row r="57" spans="1:19" x14ac:dyDescent="0.25">
      <c r="A57" s="57" t="s">
        <v>17</v>
      </c>
      <c r="B57" s="36">
        <v>54</v>
      </c>
      <c r="C57" s="34">
        <v>3</v>
      </c>
      <c r="D57" s="34">
        <v>12</v>
      </c>
      <c r="E57" s="35">
        <f t="shared" si="0"/>
        <v>5.5</v>
      </c>
      <c r="F57" s="53">
        <f t="shared" si="0"/>
        <v>19</v>
      </c>
      <c r="G57" s="50">
        <f>B57+G$2</f>
        <v>54</v>
      </c>
      <c r="H57" s="37">
        <f>E57+H$2</f>
        <v>5.5</v>
      </c>
      <c r="I57" s="36">
        <f>ROUND(((E57-1)/1.5),0)</f>
        <v>3</v>
      </c>
      <c r="J57" s="36">
        <f>ROUND(((F57-1)/1.5),0)</f>
        <v>12</v>
      </c>
      <c r="K57" s="38">
        <f t="shared" si="4"/>
        <v>4</v>
      </c>
      <c r="L57" s="39">
        <f t="shared" si="5"/>
        <v>55</v>
      </c>
      <c r="M57" s="39">
        <f t="shared" si="1"/>
        <v>163</v>
      </c>
      <c r="N57" s="38">
        <f t="shared" si="2"/>
        <v>44</v>
      </c>
      <c r="O57" s="38">
        <f t="shared" si="3"/>
        <v>152</v>
      </c>
      <c r="P57" s="64"/>
      <c r="Q57" s="55"/>
      <c r="R57" s="55"/>
      <c r="S57" s="55"/>
    </row>
    <row r="58" spans="1:19" x14ac:dyDescent="0.25">
      <c r="A58" s="57" t="s">
        <v>17</v>
      </c>
      <c r="B58" s="36">
        <v>55</v>
      </c>
      <c r="C58" s="34">
        <v>4</v>
      </c>
      <c r="D58" s="34">
        <v>12</v>
      </c>
      <c r="E58" s="35">
        <f t="shared" si="0"/>
        <v>7</v>
      </c>
      <c r="F58" s="53">
        <f t="shared" si="0"/>
        <v>19</v>
      </c>
      <c r="G58" s="50">
        <f>B58+G$2</f>
        <v>55</v>
      </c>
      <c r="H58" s="37">
        <f>E58+H$2</f>
        <v>7</v>
      </c>
      <c r="I58" s="36">
        <f>ROUND(((E58-1)/1.5),0)</f>
        <v>4</v>
      </c>
      <c r="J58" s="36">
        <f>ROUND(((F58-1)/1.5),0)</f>
        <v>12</v>
      </c>
      <c r="K58" s="38">
        <f t="shared" si="4"/>
        <v>4</v>
      </c>
      <c r="L58" s="39">
        <f t="shared" si="5"/>
        <v>56</v>
      </c>
      <c r="M58" s="39">
        <f t="shared" si="1"/>
        <v>166</v>
      </c>
      <c r="N58" s="38">
        <f t="shared" si="2"/>
        <v>56</v>
      </c>
      <c r="O58" s="38">
        <f t="shared" si="3"/>
        <v>152</v>
      </c>
      <c r="P58" s="64"/>
      <c r="Q58" s="55"/>
      <c r="R58" s="55"/>
      <c r="S58" s="55"/>
    </row>
    <row r="59" spans="1:19" x14ac:dyDescent="0.25">
      <c r="A59" s="57" t="s">
        <v>17</v>
      </c>
      <c r="B59" s="36">
        <v>56</v>
      </c>
      <c r="C59" s="34">
        <v>5</v>
      </c>
      <c r="D59" s="34"/>
      <c r="E59" s="35">
        <f t="shared" si="0"/>
        <v>8.5</v>
      </c>
      <c r="F59" s="53">
        <v>18.835999999999999</v>
      </c>
      <c r="G59" s="50">
        <f>B59+G$2</f>
        <v>56</v>
      </c>
      <c r="H59" s="37">
        <f>E59+H$2</f>
        <v>8.5</v>
      </c>
      <c r="I59" s="36">
        <f>ROUND(((E59-1)/1.5),0)</f>
        <v>5</v>
      </c>
      <c r="J59" s="36">
        <f>ROUND(((F59-1)/1.5),0)</f>
        <v>12</v>
      </c>
      <c r="K59" s="38">
        <f t="shared" si="4"/>
        <v>4</v>
      </c>
      <c r="L59" s="39">
        <f t="shared" si="5"/>
        <v>57</v>
      </c>
      <c r="M59" s="39">
        <f t="shared" si="1"/>
        <v>169</v>
      </c>
      <c r="N59" s="38">
        <f t="shared" si="2"/>
        <v>68</v>
      </c>
      <c r="O59" s="38">
        <f t="shared" si="3"/>
        <v>151</v>
      </c>
      <c r="P59" s="64"/>
      <c r="Q59" s="55"/>
      <c r="R59" s="55"/>
      <c r="S59" s="55"/>
    </row>
    <row r="60" spans="1:19" x14ac:dyDescent="0.25">
      <c r="A60" s="57" t="s">
        <v>17</v>
      </c>
      <c r="B60" s="36">
        <v>57</v>
      </c>
      <c r="C60" s="34">
        <v>6</v>
      </c>
      <c r="D60" s="34"/>
      <c r="E60" s="35">
        <f t="shared" si="0"/>
        <v>10</v>
      </c>
      <c r="F60" s="53">
        <v>18.352</v>
      </c>
      <c r="G60" s="50">
        <f>B60+G$2</f>
        <v>57</v>
      </c>
      <c r="H60" s="37">
        <f>E60+H$2</f>
        <v>10</v>
      </c>
      <c r="I60" s="36">
        <f>ROUND(((E60-1)/1.5),0)</f>
        <v>6</v>
      </c>
      <c r="J60" s="36">
        <f>ROUND(((F60-1)/1.5),0)</f>
        <v>12</v>
      </c>
      <c r="K60" s="38">
        <f t="shared" si="4"/>
        <v>4</v>
      </c>
      <c r="L60" s="39">
        <f t="shared" si="5"/>
        <v>58</v>
      </c>
      <c r="M60" s="39">
        <f t="shared" si="1"/>
        <v>172</v>
      </c>
      <c r="N60" s="38">
        <f t="shared" si="2"/>
        <v>80</v>
      </c>
      <c r="O60" s="38">
        <f t="shared" si="3"/>
        <v>147</v>
      </c>
      <c r="P60" s="64"/>
      <c r="Q60" s="55"/>
      <c r="R60" s="55"/>
      <c r="S60" s="55"/>
    </row>
    <row r="61" spans="1:19" x14ac:dyDescent="0.25">
      <c r="A61" s="57" t="s">
        <v>17</v>
      </c>
      <c r="B61" s="36">
        <v>58</v>
      </c>
      <c r="C61" s="34">
        <v>7</v>
      </c>
      <c r="D61" s="34"/>
      <c r="E61" s="35">
        <f t="shared" si="0"/>
        <v>11.5</v>
      </c>
      <c r="F61" s="53">
        <v>17.568000000000001</v>
      </c>
      <c r="G61" s="50">
        <f>B61+G$2</f>
        <v>58</v>
      </c>
      <c r="H61" s="37">
        <f>E61+H$2</f>
        <v>11.5</v>
      </c>
      <c r="I61" s="36">
        <f>ROUND(((E61-1)/1.5),0)</f>
        <v>7</v>
      </c>
      <c r="J61" s="36">
        <f>ROUND(((F61-1)/1.5),0)</f>
        <v>11</v>
      </c>
      <c r="K61" s="38">
        <f t="shared" si="4"/>
        <v>4</v>
      </c>
      <c r="L61" s="39">
        <f t="shared" si="5"/>
        <v>59</v>
      </c>
      <c r="M61" s="39">
        <f t="shared" si="1"/>
        <v>175</v>
      </c>
      <c r="N61" s="38">
        <f t="shared" si="2"/>
        <v>92</v>
      </c>
      <c r="O61" s="38">
        <f t="shared" si="3"/>
        <v>141</v>
      </c>
      <c r="P61" s="64"/>
      <c r="Q61" s="55"/>
      <c r="R61" s="55"/>
      <c r="S61" s="55"/>
    </row>
    <row r="62" spans="1:19" x14ac:dyDescent="0.25">
      <c r="A62" s="57" t="s">
        <v>17</v>
      </c>
      <c r="B62" s="36">
        <v>59</v>
      </c>
      <c r="C62" s="34"/>
      <c r="D62" s="34"/>
      <c r="E62" s="35">
        <v>12.574</v>
      </c>
      <c r="F62" s="53">
        <v>16.518000000000001</v>
      </c>
      <c r="G62" s="50">
        <f>B62+G$2</f>
        <v>59</v>
      </c>
      <c r="H62" s="37">
        <f>E62+H$2</f>
        <v>12.574</v>
      </c>
      <c r="I62" s="36">
        <f>ROUND(((E62-1)/1.5),0)</f>
        <v>8</v>
      </c>
      <c r="J62" s="36">
        <f>ROUND(((F62-1)/1.5),0)</f>
        <v>10</v>
      </c>
      <c r="K62" s="38">
        <f t="shared" si="4"/>
        <v>4</v>
      </c>
      <c r="L62" s="39">
        <f t="shared" si="5"/>
        <v>60</v>
      </c>
      <c r="M62" s="39">
        <f t="shared" si="1"/>
        <v>178</v>
      </c>
      <c r="N62" s="38">
        <f t="shared" si="2"/>
        <v>101</v>
      </c>
      <c r="O62" s="38">
        <f t="shared" si="3"/>
        <v>132</v>
      </c>
      <c r="P62" s="64"/>
      <c r="Q62" s="55"/>
      <c r="R62" s="55"/>
      <c r="S62" s="55"/>
    </row>
    <row r="63" spans="1:19" x14ac:dyDescent="0.25">
      <c r="A63" s="57" t="s">
        <v>17</v>
      </c>
      <c r="B63" s="36">
        <v>60</v>
      </c>
      <c r="C63" s="34"/>
      <c r="D63" s="34"/>
      <c r="E63" s="35">
        <v>13.494999999999999</v>
      </c>
      <c r="F63" s="53">
        <v>15.25</v>
      </c>
      <c r="G63" s="50">
        <f>B63+G$2</f>
        <v>60</v>
      </c>
      <c r="H63" s="37">
        <f>E63+H$2</f>
        <v>13.494999999999999</v>
      </c>
      <c r="I63" s="36">
        <f>ROUND(((E63-1)/1.5),0)</f>
        <v>8</v>
      </c>
      <c r="J63" s="36">
        <f>ROUND(((F63-1)/1.5),0)</f>
        <v>10</v>
      </c>
      <c r="K63" s="38">
        <f t="shared" si="4"/>
        <v>4</v>
      </c>
      <c r="L63" s="39">
        <f t="shared" si="5"/>
        <v>61</v>
      </c>
      <c r="M63" s="39">
        <f t="shared" si="1"/>
        <v>181</v>
      </c>
      <c r="N63" s="38">
        <f t="shared" si="2"/>
        <v>108</v>
      </c>
      <c r="O63" s="38">
        <f t="shared" si="3"/>
        <v>122</v>
      </c>
      <c r="P63" s="64"/>
      <c r="Q63" s="55"/>
      <c r="R63" s="55"/>
      <c r="S63" s="55"/>
    </row>
    <row r="64" spans="1:19" x14ac:dyDescent="0.25">
      <c r="A64" s="57" t="s">
        <v>17</v>
      </c>
      <c r="B64" s="36">
        <v>61</v>
      </c>
      <c r="C64" s="34"/>
      <c r="D64" s="34"/>
      <c r="E64" s="35">
        <v>14.132999999999999</v>
      </c>
      <c r="F64" s="53">
        <v>13.818</v>
      </c>
      <c r="G64" s="50">
        <f>B64+G$2</f>
        <v>61</v>
      </c>
      <c r="H64" s="37">
        <f>E64+H$2</f>
        <v>14.132999999999999</v>
      </c>
      <c r="I64" s="36">
        <f>ROUND(((E64-1)/1.5),0)</f>
        <v>9</v>
      </c>
      <c r="J64" s="36">
        <f>ROUND(((F64-1)/1.5),0)</f>
        <v>9</v>
      </c>
      <c r="K64" s="38">
        <f t="shared" si="4"/>
        <v>4</v>
      </c>
      <c r="L64" s="39">
        <f t="shared" si="5"/>
        <v>62</v>
      </c>
      <c r="M64" s="39">
        <f t="shared" si="1"/>
        <v>184</v>
      </c>
      <c r="N64" s="38">
        <f t="shared" si="2"/>
        <v>113</v>
      </c>
      <c r="O64" s="38">
        <f t="shared" si="3"/>
        <v>111</v>
      </c>
      <c r="P64" s="64"/>
      <c r="Q64" s="55"/>
      <c r="R64" s="55"/>
      <c r="S64" s="55"/>
    </row>
    <row r="65" spans="1:20" x14ac:dyDescent="0.25">
      <c r="A65" s="57" t="s">
        <v>17</v>
      </c>
      <c r="B65" s="36">
        <v>62</v>
      </c>
      <c r="C65" s="34">
        <v>9</v>
      </c>
      <c r="D65" s="34"/>
      <c r="E65" s="35">
        <v>14.5</v>
      </c>
      <c r="F65" s="53">
        <v>12.284000000000001</v>
      </c>
      <c r="G65" s="50">
        <f>B65+G$2</f>
        <v>62</v>
      </c>
      <c r="H65" s="37">
        <f>E65+H$2</f>
        <v>14.5</v>
      </c>
      <c r="I65" s="36">
        <f>ROUND(((E65-1)/1.5),0)</f>
        <v>9</v>
      </c>
      <c r="J65" s="36">
        <f>ROUND(((F65-1)/1.5),0)</f>
        <v>8</v>
      </c>
      <c r="K65" s="38">
        <f t="shared" si="4"/>
        <v>4</v>
      </c>
      <c r="L65" s="39">
        <f t="shared" si="5"/>
        <v>63</v>
      </c>
      <c r="M65" s="39">
        <f t="shared" si="1"/>
        <v>187</v>
      </c>
      <c r="N65" s="38">
        <f t="shared" si="2"/>
        <v>116</v>
      </c>
      <c r="O65" s="38">
        <f t="shared" si="3"/>
        <v>98</v>
      </c>
      <c r="P65" s="64"/>
      <c r="Q65" s="55"/>
      <c r="R65" s="55"/>
      <c r="S65" s="55"/>
    </row>
    <row r="66" spans="1:20" x14ac:dyDescent="0.25">
      <c r="A66" s="57" t="s">
        <v>17</v>
      </c>
      <c r="B66" s="36">
        <v>63</v>
      </c>
      <c r="C66" s="34">
        <v>9</v>
      </c>
      <c r="D66" s="34"/>
      <c r="E66" s="35">
        <v>14.5</v>
      </c>
      <c r="F66" s="53">
        <v>10.715999999999999</v>
      </c>
      <c r="G66" s="50">
        <f>B66+G$2</f>
        <v>63</v>
      </c>
      <c r="H66" s="37">
        <f>E66+H$2</f>
        <v>14.5</v>
      </c>
      <c r="I66" s="36">
        <f>ROUND(((E66-1)/1.5),0)</f>
        <v>9</v>
      </c>
      <c r="J66" s="36">
        <f>ROUND(((F66-1)/1.5),0)</f>
        <v>6</v>
      </c>
      <c r="K66" s="38">
        <f t="shared" si="4"/>
        <v>4</v>
      </c>
      <c r="L66" s="39">
        <f t="shared" si="5"/>
        <v>64</v>
      </c>
      <c r="M66" s="39">
        <f t="shared" si="1"/>
        <v>190</v>
      </c>
      <c r="N66" s="38">
        <f t="shared" si="2"/>
        <v>116</v>
      </c>
      <c r="O66" s="38">
        <f t="shared" si="3"/>
        <v>86</v>
      </c>
      <c r="P66" s="64"/>
      <c r="Q66" s="55"/>
      <c r="R66" s="55"/>
      <c r="S66" s="55"/>
    </row>
    <row r="67" spans="1:20" x14ac:dyDescent="0.25">
      <c r="A67" s="57" t="s">
        <v>17</v>
      </c>
      <c r="B67" s="36">
        <v>64</v>
      </c>
      <c r="C67" s="34"/>
      <c r="D67" s="34"/>
      <c r="E67" s="35">
        <v>14.132999999999999</v>
      </c>
      <c r="F67" s="53">
        <v>9.1820000000000004</v>
      </c>
      <c r="G67" s="50">
        <f>B67+G$2</f>
        <v>64</v>
      </c>
      <c r="H67" s="37">
        <f>E67+H$2</f>
        <v>14.132999999999999</v>
      </c>
      <c r="I67" s="36">
        <f>ROUND(((E67-1)/1.5),0)</f>
        <v>9</v>
      </c>
      <c r="J67" s="36">
        <f>ROUND(((F67-1)/1.5),0)</f>
        <v>5</v>
      </c>
      <c r="K67" s="38">
        <f t="shared" si="4"/>
        <v>4</v>
      </c>
      <c r="L67" s="39">
        <f t="shared" si="5"/>
        <v>65</v>
      </c>
      <c r="M67" s="39">
        <f t="shared" si="1"/>
        <v>193</v>
      </c>
      <c r="N67" s="38">
        <f t="shared" si="2"/>
        <v>113</v>
      </c>
      <c r="O67" s="38">
        <f t="shared" si="3"/>
        <v>73</v>
      </c>
      <c r="P67" s="64"/>
      <c r="Q67" s="55"/>
      <c r="R67" s="55"/>
      <c r="S67" s="55"/>
    </row>
    <row r="68" spans="1:20" x14ac:dyDescent="0.25">
      <c r="A68" s="57" t="s">
        <v>17</v>
      </c>
      <c r="B68" s="36">
        <v>65</v>
      </c>
      <c r="C68" s="34"/>
      <c r="D68" s="34"/>
      <c r="E68" s="35">
        <v>13.494999999999999</v>
      </c>
      <c r="F68" s="53">
        <v>7.75</v>
      </c>
      <c r="G68" s="50">
        <f>B68+G$2</f>
        <v>65</v>
      </c>
      <c r="H68" s="37">
        <f>E68+H$2</f>
        <v>13.494999999999999</v>
      </c>
      <c r="I68" s="36">
        <f>ROUND(((E68-1)/1.5),0)</f>
        <v>8</v>
      </c>
      <c r="J68" s="36">
        <f>ROUND(((F68-1)/1.5),0)</f>
        <v>5</v>
      </c>
      <c r="K68" s="38">
        <f t="shared" si="4"/>
        <v>4</v>
      </c>
      <c r="L68" s="39">
        <f t="shared" si="5"/>
        <v>66</v>
      </c>
      <c r="M68" s="39">
        <f t="shared" ref="M68:M74" si="6">L68*3-2</f>
        <v>196</v>
      </c>
      <c r="N68" s="38">
        <f t="shared" ref="N68:N72" si="7">ROUND(H68*8,0)</f>
        <v>108</v>
      </c>
      <c r="O68" s="38">
        <f t="shared" ref="O68:O72" si="8">ROUND(F68*8,0)</f>
        <v>62</v>
      </c>
      <c r="P68" s="64"/>
      <c r="Q68" s="55"/>
      <c r="R68" s="55"/>
      <c r="S68" s="55"/>
    </row>
    <row r="69" spans="1:20" x14ac:dyDescent="0.25">
      <c r="A69" s="57" t="s">
        <v>17</v>
      </c>
      <c r="B69" s="36">
        <v>66</v>
      </c>
      <c r="C69" s="34"/>
      <c r="D69" s="34"/>
      <c r="E69" s="35">
        <v>12.574</v>
      </c>
      <c r="F69" s="53">
        <v>6.4820000000000002</v>
      </c>
      <c r="G69" s="50">
        <f>B69+G$2</f>
        <v>66</v>
      </c>
      <c r="H69" s="37">
        <f>E69+H$2</f>
        <v>12.574</v>
      </c>
      <c r="I69" s="36">
        <f>ROUND(((E69-1)/1.5),0)</f>
        <v>8</v>
      </c>
      <c r="J69" s="36">
        <f>ROUND(((F69-1)/1.5),0)</f>
        <v>4</v>
      </c>
      <c r="K69" s="38">
        <f t="shared" ref="K69:K74" si="9">K68</f>
        <v>4</v>
      </c>
      <c r="L69" s="39">
        <f t="shared" ref="L69:L74" si="10">L68+1</f>
        <v>67</v>
      </c>
      <c r="M69" s="39">
        <f t="shared" si="6"/>
        <v>199</v>
      </c>
      <c r="N69" s="38">
        <f t="shared" si="7"/>
        <v>101</v>
      </c>
      <c r="O69" s="38">
        <f t="shared" si="8"/>
        <v>52</v>
      </c>
      <c r="P69" s="64"/>
      <c r="Q69" s="55"/>
      <c r="R69" s="55"/>
      <c r="S69" s="55"/>
    </row>
    <row r="70" spans="1:20" x14ac:dyDescent="0.25">
      <c r="A70" s="57" t="s">
        <v>17</v>
      </c>
      <c r="B70" s="36">
        <v>67</v>
      </c>
      <c r="C70" s="34">
        <v>7</v>
      </c>
      <c r="D70" s="34"/>
      <c r="E70" s="35">
        <v>11.5</v>
      </c>
      <c r="F70" s="53">
        <v>5.4320000000000004</v>
      </c>
      <c r="G70" s="50">
        <f>B70+G$2</f>
        <v>67</v>
      </c>
      <c r="H70" s="37">
        <f>E70+H$2</f>
        <v>11.5</v>
      </c>
      <c r="I70" s="36">
        <f>ROUND(((E70-1)/1.5),0)</f>
        <v>7</v>
      </c>
      <c r="J70" s="36">
        <f>ROUND(((F70-1)/1.5),0)</f>
        <v>3</v>
      </c>
      <c r="K70" s="38">
        <f t="shared" si="9"/>
        <v>4</v>
      </c>
      <c r="L70" s="39">
        <f t="shared" si="10"/>
        <v>68</v>
      </c>
      <c r="M70" s="39">
        <f t="shared" si="6"/>
        <v>202</v>
      </c>
      <c r="N70" s="38">
        <f t="shared" si="7"/>
        <v>92</v>
      </c>
      <c r="O70" s="38">
        <f t="shared" si="8"/>
        <v>43</v>
      </c>
      <c r="P70" s="64"/>
      <c r="Q70" s="55"/>
      <c r="R70" s="55"/>
      <c r="S70" s="55"/>
    </row>
    <row r="71" spans="1:20" x14ac:dyDescent="0.25">
      <c r="A71" s="57" t="s">
        <v>17</v>
      </c>
      <c r="B71" s="36">
        <v>68</v>
      </c>
      <c r="C71" s="34">
        <v>6</v>
      </c>
      <c r="D71" s="34"/>
      <c r="E71" s="35">
        <v>10</v>
      </c>
      <c r="F71" s="53">
        <v>4.6479999999999997</v>
      </c>
      <c r="G71" s="50">
        <f>B71+G$2</f>
        <v>68</v>
      </c>
      <c r="H71" s="37">
        <f>E71+H$2</f>
        <v>10</v>
      </c>
      <c r="I71" s="36">
        <f>ROUND(((E71-1)/1.5),0)</f>
        <v>6</v>
      </c>
      <c r="J71" s="36">
        <f>ROUND(((F71-1)/1.5),0)</f>
        <v>2</v>
      </c>
      <c r="K71" s="38">
        <f t="shared" si="9"/>
        <v>4</v>
      </c>
      <c r="L71" s="39">
        <f t="shared" si="10"/>
        <v>69</v>
      </c>
      <c r="M71" s="39">
        <f t="shared" si="6"/>
        <v>205</v>
      </c>
      <c r="N71" s="38">
        <f t="shared" si="7"/>
        <v>80</v>
      </c>
      <c r="O71" s="38">
        <f t="shared" si="8"/>
        <v>37</v>
      </c>
      <c r="P71" s="64"/>
      <c r="Q71" s="55"/>
      <c r="R71" s="55"/>
      <c r="S71" s="55"/>
      <c r="T71" s="14"/>
    </row>
    <row r="72" spans="1:20" x14ac:dyDescent="0.25">
      <c r="A72" s="57" t="s">
        <v>17</v>
      </c>
      <c r="B72" s="36">
        <v>69</v>
      </c>
      <c r="C72" s="34">
        <v>5</v>
      </c>
      <c r="D72" s="34"/>
      <c r="E72" s="35">
        <v>8.5</v>
      </c>
      <c r="F72" s="53">
        <v>4.1639999999999997</v>
      </c>
      <c r="G72" s="50">
        <f>B72+G$2</f>
        <v>69</v>
      </c>
      <c r="H72" s="37">
        <f>E72+H$2</f>
        <v>8.5</v>
      </c>
      <c r="I72" s="36">
        <f>ROUND(((E72-1)/1.5),0)</f>
        <v>5</v>
      </c>
      <c r="J72" s="36">
        <f>ROUND(((F72-1)/1.5),0)</f>
        <v>2</v>
      </c>
      <c r="K72" s="38">
        <f t="shared" si="9"/>
        <v>4</v>
      </c>
      <c r="L72" s="39">
        <f t="shared" si="10"/>
        <v>70</v>
      </c>
      <c r="M72" s="39">
        <f t="shared" si="6"/>
        <v>208</v>
      </c>
      <c r="N72" s="38">
        <f t="shared" si="7"/>
        <v>68</v>
      </c>
      <c r="O72" s="38">
        <f t="shared" si="8"/>
        <v>33</v>
      </c>
      <c r="P72" s="64"/>
      <c r="Q72" s="55"/>
      <c r="R72" s="55"/>
      <c r="S72" s="55"/>
      <c r="T72" s="14"/>
    </row>
    <row r="73" spans="1:20" x14ac:dyDescent="0.25">
      <c r="A73" s="57" t="s">
        <v>17</v>
      </c>
      <c r="B73" s="36">
        <v>70</v>
      </c>
      <c r="C73" s="34">
        <v>4</v>
      </c>
      <c r="D73" s="34">
        <v>2</v>
      </c>
      <c r="E73" s="35">
        <f t="shared" ref="E73:F74" si="11">C73*1.5+1</f>
        <v>7</v>
      </c>
      <c r="F73" s="53">
        <f t="shared" si="11"/>
        <v>4</v>
      </c>
      <c r="G73" s="50">
        <f>B73+G$2</f>
        <v>70</v>
      </c>
      <c r="H73" s="37">
        <f>E73+H$2</f>
        <v>7</v>
      </c>
      <c r="I73" s="36">
        <f>ROUND(((E73-1)/1.5),0)</f>
        <v>4</v>
      </c>
      <c r="J73" s="36">
        <f>ROUND(((F73-1)/1.5),0)</f>
        <v>2</v>
      </c>
      <c r="K73" s="38">
        <f t="shared" si="9"/>
        <v>4</v>
      </c>
      <c r="L73" s="39">
        <f t="shared" si="10"/>
        <v>71</v>
      </c>
      <c r="M73" s="39">
        <f t="shared" si="6"/>
        <v>211</v>
      </c>
      <c r="N73" s="36"/>
      <c r="O73" s="36"/>
      <c r="T73" s="14"/>
    </row>
    <row r="74" spans="1:20" x14ac:dyDescent="0.25">
      <c r="A74" s="57" t="s">
        <v>17</v>
      </c>
      <c r="B74" s="36">
        <v>71</v>
      </c>
      <c r="C74" s="34">
        <v>3</v>
      </c>
      <c r="D74" s="34">
        <v>2</v>
      </c>
      <c r="E74" s="35">
        <f t="shared" si="11"/>
        <v>5.5</v>
      </c>
      <c r="F74" s="53">
        <f t="shared" si="11"/>
        <v>4</v>
      </c>
      <c r="G74" s="50">
        <f>B74+G$2</f>
        <v>71</v>
      </c>
      <c r="H74" s="37">
        <f>E74+H$2</f>
        <v>5.5</v>
      </c>
      <c r="I74" s="36">
        <f>ROUND(((E74-1)/1.5),0)</f>
        <v>3</v>
      </c>
      <c r="J74" s="36">
        <f>ROUND(((F74-1)/1.5),0)</f>
        <v>2</v>
      </c>
      <c r="K74" s="38">
        <f t="shared" si="9"/>
        <v>4</v>
      </c>
      <c r="L74" s="39">
        <f t="shared" si="10"/>
        <v>72</v>
      </c>
      <c r="M74" s="39">
        <f t="shared" si="6"/>
        <v>214</v>
      </c>
      <c r="N74" s="36"/>
      <c r="O74" s="36"/>
      <c r="T74" s="14"/>
    </row>
    <row r="75" spans="1:20" x14ac:dyDescent="0.25">
      <c r="B75" s="13"/>
      <c r="C75" s="14"/>
      <c r="D75" s="14"/>
      <c r="E75" s="14"/>
      <c r="F75" s="14"/>
      <c r="G75" s="14"/>
      <c r="H75" s="14"/>
      <c r="I75" s="11"/>
      <c r="J75" s="11"/>
      <c r="K75" s="11"/>
      <c r="L75" s="11"/>
      <c r="M75" s="43"/>
      <c r="N75" s="11"/>
      <c r="O75" s="11"/>
      <c r="T75" s="14"/>
    </row>
    <row r="76" spans="1:20" x14ac:dyDescent="0.25">
      <c r="B76" s="13"/>
      <c r="C76" s="14"/>
      <c r="D76" s="14"/>
      <c r="E76" s="14"/>
      <c r="F76" s="14"/>
      <c r="G76" s="14"/>
      <c r="H76" s="14"/>
      <c r="I76" s="11"/>
      <c r="J76" s="11"/>
      <c r="K76" s="11"/>
      <c r="L76" s="11"/>
      <c r="M76" s="43"/>
      <c r="N76" s="11"/>
      <c r="O76" s="11"/>
      <c r="T76" s="14"/>
    </row>
    <row r="77" spans="1:20" x14ac:dyDescent="0.25">
      <c r="I77" s="1"/>
      <c r="J77" s="1"/>
      <c r="K77" s="1"/>
      <c r="L77" s="1"/>
      <c r="M77" s="28"/>
      <c r="N77" s="1"/>
      <c r="O77" s="1"/>
    </row>
    <row r="78" spans="1:20" x14ac:dyDescent="0.25">
      <c r="I78" s="1"/>
      <c r="J78" s="1"/>
      <c r="K78" s="1"/>
      <c r="L78" s="1"/>
      <c r="M78" s="28"/>
      <c r="N78" s="1"/>
      <c r="O78" s="1"/>
    </row>
    <row r="79" spans="1:20" x14ac:dyDescent="0.25">
      <c r="I79" s="1"/>
      <c r="J79" s="1"/>
      <c r="K79" s="1"/>
      <c r="L79" s="1"/>
      <c r="M79" s="28"/>
      <c r="N79" s="1"/>
      <c r="O79" s="1"/>
    </row>
    <row r="80" spans="1:20" x14ac:dyDescent="0.25">
      <c r="I80" s="1"/>
      <c r="J80" s="1"/>
      <c r="K80" s="1"/>
      <c r="L80" s="1"/>
      <c r="M80" s="28"/>
      <c r="N80" s="1"/>
      <c r="O80" s="1"/>
    </row>
    <row r="81" spans="9:15" x14ac:dyDescent="0.25">
      <c r="I81" s="1"/>
      <c r="J81" s="1"/>
      <c r="K81" s="1"/>
      <c r="L81" s="1"/>
      <c r="M81" s="28"/>
      <c r="N81" s="1"/>
      <c r="O81" s="1"/>
    </row>
    <row r="82" spans="9:15" x14ac:dyDescent="0.25">
      <c r="I82" s="1"/>
      <c r="J82" s="1"/>
      <c r="K82" s="1"/>
      <c r="L82" s="1"/>
      <c r="M82" s="28"/>
      <c r="N82" s="1"/>
      <c r="O82" s="1"/>
    </row>
    <row r="83" spans="9:15" x14ac:dyDescent="0.25">
      <c r="I83" s="1"/>
      <c r="J83" s="1"/>
      <c r="K83" s="1"/>
      <c r="L83" s="1"/>
      <c r="M83" s="28"/>
      <c r="N83" s="1"/>
      <c r="O83" s="1"/>
    </row>
    <row r="84" spans="9:15" x14ac:dyDescent="0.25">
      <c r="I84" s="1"/>
      <c r="J84" s="1"/>
      <c r="K84" s="1"/>
      <c r="L84" s="1"/>
      <c r="M84" s="28"/>
      <c r="N84" s="1"/>
      <c r="O84" s="1"/>
    </row>
    <row r="85" spans="9:15" x14ac:dyDescent="0.25">
      <c r="I85" s="1"/>
      <c r="J85" s="1"/>
      <c r="K85" s="1"/>
      <c r="L85" s="1"/>
      <c r="M85" s="28"/>
      <c r="N85" s="1"/>
      <c r="O85" s="1"/>
    </row>
    <row r="86" spans="9:15" x14ac:dyDescent="0.25">
      <c r="I86" s="1"/>
      <c r="J86" s="1"/>
      <c r="K86" s="1"/>
      <c r="L86" s="1"/>
      <c r="M86" s="28"/>
      <c r="N86" s="1"/>
      <c r="O86" s="1"/>
    </row>
    <row r="87" spans="9:15" x14ac:dyDescent="0.25">
      <c r="I87" s="1"/>
      <c r="J87" s="1"/>
      <c r="K87" s="1"/>
      <c r="L87" s="1"/>
      <c r="M87" s="28"/>
      <c r="N87" s="1"/>
      <c r="O87" s="1"/>
    </row>
    <row r="88" spans="9:15" x14ac:dyDescent="0.25">
      <c r="I88" s="1"/>
      <c r="J88" s="1"/>
      <c r="K88" s="1"/>
      <c r="L88" s="1"/>
      <c r="M88" s="28"/>
      <c r="N88" s="1"/>
      <c r="O88" s="1"/>
    </row>
    <row r="89" spans="9:15" x14ac:dyDescent="0.25">
      <c r="I89" s="1"/>
      <c r="J89" s="1"/>
      <c r="K89" s="1"/>
      <c r="L89" s="1"/>
      <c r="M89" s="28"/>
      <c r="N89" s="1"/>
      <c r="O89" s="1"/>
    </row>
    <row r="90" spans="9:15" x14ac:dyDescent="0.25">
      <c r="I90" s="1"/>
      <c r="J90" s="1"/>
      <c r="K90" s="1"/>
      <c r="L90" s="1"/>
      <c r="M90" s="28"/>
      <c r="N90" s="1"/>
      <c r="O90" s="1"/>
    </row>
    <row r="91" spans="9:15" x14ac:dyDescent="0.25">
      <c r="I91" s="1"/>
      <c r="J91" s="1"/>
      <c r="K91" s="1"/>
      <c r="L91" s="1"/>
      <c r="M91" s="28"/>
      <c r="N91" s="1"/>
      <c r="O91" s="1"/>
    </row>
    <row r="92" spans="9:15" x14ac:dyDescent="0.25">
      <c r="I92" s="1"/>
      <c r="J92" s="1"/>
      <c r="K92" s="1"/>
      <c r="L92" s="1"/>
      <c r="M92" s="28"/>
      <c r="N92" s="1"/>
      <c r="O92" s="1"/>
    </row>
    <row r="93" spans="9:15" x14ac:dyDescent="0.25">
      <c r="I93" s="1"/>
      <c r="J93" s="1"/>
      <c r="K93" s="1"/>
      <c r="L93" s="1"/>
      <c r="M93" s="28"/>
      <c r="N93" s="1"/>
      <c r="O93" s="1"/>
    </row>
    <row r="94" spans="9:15" x14ac:dyDescent="0.25">
      <c r="I94" s="1"/>
      <c r="J94" s="1"/>
      <c r="K94" s="1"/>
      <c r="L94" s="1"/>
      <c r="M94" s="28"/>
      <c r="N94" s="1"/>
      <c r="O94" s="1"/>
    </row>
    <row r="95" spans="9:15" x14ac:dyDescent="0.25">
      <c r="I95" s="1"/>
      <c r="J95" s="1"/>
      <c r="K95" s="1"/>
      <c r="L95" s="1"/>
      <c r="M95" s="28"/>
      <c r="N95" s="1"/>
      <c r="O95" s="1"/>
    </row>
    <row r="96" spans="9:15" x14ac:dyDescent="0.25">
      <c r="I96" s="1"/>
      <c r="J96" s="1"/>
      <c r="K96" s="1"/>
      <c r="L96" s="1"/>
      <c r="M96" s="28"/>
      <c r="N96" s="1"/>
      <c r="O96" s="1"/>
    </row>
    <row r="97" spans="9:15" x14ac:dyDescent="0.25">
      <c r="I97" s="1"/>
      <c r="J97" s="1"/>
      <c r="K97" s="1"/>
      <c r="L97" s="1"/>
      <c r="M97" s="28"/>
      <c r="N97" s="1"/>
      <c r="O97" s="1"/>
    </row>
    <row r="98" spans="9:15" x14ac:dyDescent="0.25">
      <c r="I98" s="1"/>
      <c r="J98" s="1"/>
      <c r="K98" s="1"/>
      <c r="L98" s="1"/>
      <c r="M98" s="28"/>
      <c r="N98" s="1"/>
      <c r="O98" s="1"/>
    </row>
    <row r="99" spans="9:15" x14ac:dyDescent="0.25">
      <c r="I99" s="1"/>
      <c r="J99" s="1"/>
      <c r="K99" s="1"/>
      <c r="L99" s="1"/>
      <c r="M99" s="28"/>
      <c r="N99" s="1"/>
      <c r="O9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workbookViewId="0">
      <pane ySplit="1" topLeftCell="A38" activePane="bottomLeft" state="frozen"/>
      <selection pane="bottomLeft" activeCell="P1" sqref="P1:S1048576"/>
    </sheetView>
  </sheetViews>
  <sheetFormatPr defaultRowHeight="15" x14ac:dyDescent="0.25"/>
  <cols>
    <col min="1" max="1" width="6.7109375" style="59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60" t="s">
        <v>5</v>
      </c>
      <c r="B2" s="49" t="s">
        <v>27</v>
      </c>
      <c r="C2" s="44"/>
      <c r="D2" s="44"/>
      <c r="E2" s="44"/>
      <c r="F2" s="52"/>
      <c r="G2" s="49">
        <v>72</v>
      </c>
      <c r="H2" s="45">
        <v>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60" t="s">
        <v>5</v>
      </c>
      <c r="B3" s="36">
        <v>0</v>
      </c>
      <c r="C3" s="33"/>
      <c r="D3" s="34">
        <v>0</v>
      </c>
      <c r="E3" s="35">
        <v>1.2370000000000001</v>
      </c>
      <c r="F3" s="53">
        <f>D3*1.5+1</f>
        <v>1</v>
      </c>
      <c r="G3" s="50">
        <f>B3+G$2</f>
        <v>72</v>
      </c>
      <c r="H3" s="37">
        <f>E3+H$2</f>
        <v>1.2370000000000001</v>
      </c>
      <c r="I3" s="36">
        <f>ROUND(((E3-1)/1.5),0)</f>
        <v>0</v>
      </c>
      <c r="J3" s="36">
        <f>ROUND(((F3-1)/1.5),0)</f>
        <v>0</v>
      </c>
      <c r="K3" s="38">
        <v>4</v>
      </c>
      <c r="L3" s="38">
        <v>73</v>
      </c>
      <c r="M3" s="38">
        <f>L3*3-2</f>
        <v>217</v>
      </c>
      <c r="N3" s="38">
        <f>ROUND(H3*8,0)</f>
        <v>10</v>
      </c>
      <c r="O3" s="38">
        <f>ROUND(F3*8,0)</f>
        <v>8</v>
      </c>
      <c r="P3" s="64"/>
      <c r="Q3" s="55"/>
      <c r="R3" s="55"/>
      <c r="S3" s="55"/>
    </row>
    <row r="4" spans="1:19" x14ac:dyDescent="0.25">
      <c r="A4" s="60" t="s">
        <v>5</v>
      </c>
      <c r="B4" s="36">
        <v>1</v>
      </c>
      <c r="C4" s="33"/>
      <c r="D4" s="34">
        <v>1</v>
      </c>
      <c r="E4" s="35">
        <v>1.5580000000000001</v>
      </c>
      <c r="F4" s="53">
        <f t="shared" ref="F4:F65" si="0">D4*1.5+1</f>
        <v>2.5</v>
      </c>
      <c r="G4" s="50">
        <f>B4+G$2</f>
        <v>73</v>
      </c>
      <c r="H4" s="37">
        <f>E4+H$2</f>
        <v>1.5580000000000001</v>
      </c>
      <c r="I4" s="36">
        <f>ROUND(((E4-1)/1.5),0)</f>
        <v>0</v>
      </c>
      <c r="J4" s="36">
        <f>ROUND(((F4-1)/1.5),0)</f>
        <v>1</v>
      </c>
      <c r="K4" s="38">
        <f>K3</f>
        <v>4</v>
      </c>
      <c r="L4" s="38">
        <f>L3+1</f>
        <v>74</v>
      </c>
      <c r="M4" s="38">
        <f t="shared" ref="M4:M65" si="1">L4*3-2</f>
        <v>220</v>
      </c>
      <c r="N4" s="38">
        <f t="shared" ref="N4:N67" si="2">ROUND(H4*8,0)</f>
        <v>12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60" t="s">
        <v>5</v>
      </c>
      <c r="B5" s="36">
        <v>2</v>
      </c>
      <c r="C5" s="33"/>
      <c r="D5" s="34">
        <v>2</v>
      </c>
      <c r="E5" s="35">
        <v>1.88</v>
      </c>
      <c r="F5" s="53">
        <f t="shared" si="0"/>
        <v>4</v>
      </c>
      <c r="G5" s="50">
        <f>B5+G$2</f>
        <v>74</v>
      </c>
      <c r="H5" s="37">
        <f>E5+H$2</f>
        <v>1.88</v>
      </c>
      <c r="I5" s="36">
        <f>ROUND(((E5-1)/1.5),0)</f>
        <v>1</v>
      </c>
      <c r="J5" s="36">
        <f>ROUND(((F5-1)/1.5),0)</f>
        <v>2</v>
      </c>
      <c r="K5" s="38">
        <f t="shared" ref="K5:K65" si="4">K4</f>
        <v>4</v>
      </c>
      <c r="L5" s="38">
        <f t="shared" ref="L5:L65" si="5">L4+1</f>
        <v>75</v>
      </c>
      <c r="M5" s="38">
        <f t="shared" si="1"/>
        <v>223</v>
      </c>
      <c r="N5" s="38">
        <f t="shared" si="2"/>
        <v>15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60" t="s">
        <v>5</v>
      </c>
      <c r="B6" s="36">
        <v>3</v>
      </c>
      <c r="C6" s="33"/>
      <c r="D6" s="34">
        <v>3</v>
      </c>
      <c r="E6" s="35">
        <v>2.2010000000000001</v>
      </c>
      <c r="F6" s="53">
        <f t="shared" si="0"/>
        <v>5.5</v>
      </c>
      <c r="G6" s="50">
        <f>B6+G$2</f>
        <v>75</v>
      </c>
      <c r="H6" s="37">
        <f>E6+H$2</f>
        <v>2.2010000000000001</v>
      </c>
      <c r="I6" s="36">
        <f>ROUND(((E6-1)/1.5),0)</f>
        <v>1</v>
      </c>
      <c r="J6" s="36">
        <f>ROUND(((F6-1)/1.5),0)</f>
        <v>3</v>
      </c>
      <c r="K6" s="38">
        <f t="shared" si="4"/>
        <v>4</v>
      </c>
      <c r="L6" s="38">
        <f t="shared" si="5"/>
        <v>76</v>
      </c>
      <c r="M6" s="38">
        <f t="shared" si="1"/>
        <v>226</v>
      </c>
      <c r="N6" s="38">
        <f t="shared" si="2"/>
        <v>18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60" t="s">
        <v>5</v>
      </c>
      <c r="B7" s="36">
        <v>4</v>
      </c>
      <c r="C7" s="33"/>
      <c r="D7" s="34">
        <v>4</v>
      </c>
      <c r="E7" s="35">
        <v>2.5230000000000001</v>
      </c>
      <c r="F7" s="53">
        <f t="shared" si="0"/>
        <v>7</v>
      </c>
      <c r="G7" s="50">
        <f>B7+G$2</f>
        <v>76</v>
      </c>
      <c r="H7" s="37">
        <f>E7+H$2</f>
        <v>2.5230000000000001</v>
      </c>
      <c r="I7" s="36">
        <f>ROUND(((E7-1)/1.5),0)</f>
        <v>1</v>
      </c>
      <c r="J7" s="36">
        <f>ROUND(((F7-1)/1.5),0)</f>
        <v>4</v>
      </c>
      <c r="K7" s="38">
        <f t="shared" si="4"/>
        <v>4</v>
      </c>
      <c r="L7" s="38">
        <f t="shared" si="5"/>
        <v>77</v>
      </c>
      <c r="M7" s="38">
        <f t="shared" si="1"/>
        <v>229</v>
      </c>
      <c r="N7" s="38">
        <f t="shared" si="2"/>
        <v>20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60" t="s">
        <v>5</v>
      </c>
      <c r="B8" s="36">
        <v>5</v>
      </c>
      <c r="C8" s="33"/>
      <c r="D8" s="34">
        <v>5</v>
      </c>
      <c r="E8" s="35">
        <v>2.8439999999999999</v>
      </c>
      <c r="F8" s="53">
        <f t="shared" si="0"/>
        <v>8.5</v>
      </c>
      <c r="G8" s="50">
        <f>B8+G$2</f>
        <v>77</v>
      </c>
      <c r="H8" s="37">
        <f>E8+H$2</f>
        <v>2.8439999999999999</v>
      </c>
      <c r="I8" s="36">
        <f>ROUND(((E8-1)/1.5),0)</f>
        <v>1</v>
      </c>
      <c r="J8" s="36">
        <f>ROUND(((F8-1)/1.5),0)</f>
        <v>5</v>
      </c>
      <c r="K8" s="38">
        <f t="shared" si="4"/>
        <v>4</v>
      </c>
      <c r="L8" s="38">
        <f t="shared" si="5"/>
        <v>78</v>
      </c>
      <c r="M8" s="38">
        <f t="shared" si="1"/>
        <v>232</v>
      </c>
      <c r="N8" s="38">
        <f t="shared" si="2"/>
        <v>23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60" t="s">
        <v>5</v>
      </c>
      <c r="B9" s="36">
        <v>6</v>
      </c>
      <c r="C9" s="33"/>
      <c r="D9" s="34">
        <v>6</v>
      </c>
      <c r="E9" s="35">
        <v>3.1659999999999999</v>
      </c>
      <c r="F9" s="53">
        <f t="shared" si="0"/>
        <v>10</v>
      </c>
      <c r="G9" s="50">
        <f>B9+G$2</f>
        <v>78</v>
      </c>
      <c r="H9" s="37">
        <f>E9+H$2</f>
        <v>3.1659999999999999</v>
      </c>
      <c r="I9" s="36">
        <f>ROUND(((E9-1)/1.5),0)</f>
        <v>1</v>
      </c>
      <c r="J9" s="36">
        <f>ROUND(((F9-1)/1.5),0)</f>
        <v>6</v>
      </c>
      <c r="K9" s="38">
        <f t="shared" si="4"/>
        <v>4</v>
      </c>
      <c r="L9" s="38">
        <f t="shared" si="5"/>
        <v>79</v>
      </c>
      <c r="M9" s="38">
        <f t="shared" si="1"/>
        <v>235</v>
      </c>
      <c r="N9" s="38">
        <f t="shared" si="2"/>
        <v>25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60" t="s">
        <v>5</v>
      </c>
      <c r="B10" s="36">
        <v>7</v>
      </c>
      <c r="C10" s="33"/>
      <c r="D10" s="34">
        <v>7</v>
      </c>
      <c r="E10" s="35">
        <v>3.4870000000000001</v>
      </c>
      <c r="F10" s="53">
        <f t="shared" si="0"/>
        <v>11.5</v>
      </c>
      <c r="G10" s="50">
        <f>B10+G$2</f>
        <v>79</v>
      </c>
      <c r="H10" s="37">
        <f>E10+H$2</f>
        <v>3.4870000000000001</v>
      </c>
      <c r="I10" s="36">
        <f>ROUND(((E10-1)/1.5),0)</f>
        <v>2</v>
      </c>
      <c r="J10" s="36">
        <f>ROUND(((F10-1)/1.5),0)</f>
        <v>7</v>
      </c>
      <c r="K10" s="38">
        <f t="shared" si="4"/>
        <v>4</v>
      </c>
      <c r="L10" s="38">
        <f t="shared" si="5"/>
        <v>80</v>
      </c>
      <c r="M10" s="38">
        <f t="shared" si="1"/>
        <v>238</v>
      </c>
      <c r="N10" s="38">
        <f t="shared" si="2"/>
        <v>28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60" t="s">
        <v>5</v>
      </c>
      <c r="B11" s="36">
        <v>8</v>
      </c>
      <c r="C11" s="33"/>
      <c r="D11" s="34">
        <v>8</v>
      </c>
      <c r="E11" s="35">
        <v>3.8079999999999998</v>
      </c>
      <c r="F11" s="53">
        <f t="shared" si="0"/>
        <v>13</v>
      </c>
      <c r="G11" s="50">
        <f>B11+G$2</f>
        <v>80</v>
      </c>
      <c r="H11" s="37">
        <f>E11+H$2</f>
        <v>3.8079999999999998</v>
      </c>
      <c r="I11" s="36">
        <f>ROUND(((E11-1)/1.5),0)</f>
        <v>2</v>
      </c>
      <c r="J11" s="36">
        <f>ROUND(((F11-1)/1.5),0)</f>
        <v>8</v>
      </c>
      <c r="K11" s="38">
        <f t="shared" si="4"/>
        <v>4</v>
      </c>
      <c r="L11" s="38">
        <f t="shared" si="5"/>
        <v>81</v>
      </c>
      <c r="M11" s="38">
        <f t="shared" si="1"/>
        <v>241</v>
      </c>
      <c r="N11" s="38">
        <f t="shared" si="2"/>
        <v>30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60" t="s">
        <v>5</v>
      </c>
      <c r="B12" s="36">
        <v>9</v>
      </c>
      <c r="C12" s="33"/>
      <c r="D12" s="34">
        <v>9</v>
      </c>
      <c r="E12" s="35">
        <v>4.13</v>
      </c>
      <c r="F12" s="53">
        <f t="shared" si="0"/>
        <v>14.5</v>
      </c>
      <c r="G12" s="50">
        <f>B12+G$2</f>
        <v>81</v>
      </c>
      <c r="H12" s="37">
        <f>E12+H$2</f>
        <v>4.13</v>
      </c>
      <c r="I12" s="36">
        <f>ROUND(((E12-1)/1.5),0)</f>
        <v>2</v>
      </c>
      <c r="J12" s="36">
        <f>ROUND(((F12-1)/1.5),0)</f>
        <v>9</v>
      </c>
      <c r="K12" s="38">
        <f t="shared" si="4"/>
        <v>4</v>
      </c>
      <c r="L12" s="38">
        <f t="shared" si="5"/>
        <v>82</v>
      </c>
      <c r="M12" s="38">
        <f t="shared" si="1"/>
        <v>244</v>
      </c>
      <c r="N12" s="38">
        <f t="shared" si="2"/>
        <v>33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60" t="s">
        <v>5</v>
      </c>
      <c r="B13" s="36">
        <v>10</v>
      </c>
      <c r="C13" s="33"/>
      <c r="D13" s="34">
        <v>10</v>
      </c>
      <c r="E13" s="35">
        <v>4.4509999999999996</v>
      </c>
      <c r="F13" s="53">
        <f t="shared" si="0"/>
        <v>16</v>
      </c>
      <c r="G13" s="50">
        <f>B13+G$2</f>
        <v>82</v>
      </c>
      <c r="H13" s="37">
        <f>E13+H$2</f>
        <v>4.4509999999999996</v>
      </c>
      <c r="I13" s="36">
        <f>ROUND(((E13-1)/1.5),0)</f>
        <v>2</v>
      </c>
      <c r="J13" s="36">
        <f>ROUND(((F13-1)/1.5),0)</f>
        <v>10</v>
      </c>
      <c r="K13" s="38">
        <f t="shared" si="4"/>
        <v>4</v>
      </c>
      <c r="L13" s="38">
        <f t="shared" si="5"/>
        <v>83</v>
      </c>
      <c r="M13" s="38">
        <f t="shared" si="1"/>
        <v>247</v>
      </c>
      <c r="N13" s="38">
        <f t="shared" si="2"/>
        <v>36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60" t="s">
        <v>5</v>
      </c>
      <c r="B14" s="36">
        <v>11</v>
      </c>
      <c r="C14" s="33"/>
      <c r="D14" s="34">
        <v>11</v>
      </c>
      <c r="E14" s="35">
        <v>4.7729999999999997</v>
      </c>
      <c r="F14" s="53">
        <f t="shared" si="0"/>
        <v>17.5</v>
      </c>
      <c r="G14" s="50">
        <f>B14+G$2</f>
        <v>83</v>
      </c>
      <c r="H14" s="37">
        <f>E14+H$2</f>
        <v>4.7729999999999997</v>
      </c>
      <c r="I14" s="36">
        <f>ROUND(((E14-1)/1.5),0)</f>
        <v>3</v>
      </c>
      <c r="J14" s="36">
        <f>ROUND(((F14-1)/1.5),0)</f>
        <v>11</v>
      </c>
      <c r="K14" s="38">
        <f t="shared" si="4"/>
        <v>4</v>
      </c>
      <c r="L14" s="38">
        <f t="shared" si="5"/>
        <v>84</v>
      </c>
      <c r="M14" s="38">
        <f t="shared" si="1"/>
        <v>250</v>
      </c>
      <c r="N14" s="38">
        <f t="shared" si="2"/>
        <v>38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60" t="s">
        <v>5</v>
      </c>
      <c r="B15" s="36">
        <v>12</v>
      </c>
      <c r="C15" s="33"/>
      <c r="D15" s="34">
        <v>12</v>
      </c>
      <c r="E15" s="35">
        <v>5.0940000000000003</v>
      </c>
      <c r="F15" s="53">
        <f t="shared" si="0"/>
        <v>19</v>
      </c>
      <c r="G15" s="50">
        <f>B15+G$2</f>
        <v>84</v>
      </c>
      <c r="H15" s="37">
        <f>E15+H$2</f>
        <v>5.0940000000000003</v>
      </c>
      <c r="I15" s="36">
        <f>ROUND(((E15-1)/1.5),0)</f>
        <v>3</v>
      </c>
      <c r="J15" s="36">
        <f>ROUND(((F15-1)/1.5),0)</f>
        <v>12</v>
      </c>
      <c r="K15" s="38">
        <f t="shared" si="4"/>
        <v>4</v>
      </c>
      <c r="L15" s="38">
        <f t="shared" si="5"/>
        <v>85</v>
      </c>
      <c r="M15" s="38">
        <f t="shared" si="1"/>
        <v>253</v>
      </c>
      <c r="N15" s="38">
        <f t="shared" si="2"/>
        <v>41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60" t="s">
        <v>5</v>
      </c>
      <c r="B16" s="36">
        <v>13</v>
      </c>
      <c r="C16" s="33"/>
      <c r="D16" s="34">
        <v>13</v>
      </c>
      <c r="E16" s="35">
        <v>5.4160000000000004</v>
      </c>
      <c r="F16" s="53">
        <f t="shared" si="0"/>
        <v>20.5</v>
      </c>
      <c r="G16" s="50">
        <f>B16+G$2</f>
        <v>85</v>
      </c>
      <c r="H16" s="37">
        <f>E16+H$2</f>
        <v>5.4160000000000004</v>
      </c>
      <c r="I16" s="36">
        <f>ROUND(((E16-1)/1.5),0)</f>
        <v>3</v>
      </c>
      <c r="J16" s="36">
        <f>ROUND(((F16-1)/1.5),0)</f>
        <v>13</v>
      </c>
      <c r="K16" s="38">
        <f t="shared" si="4"/>
        <v>4</v>
      </c>
      <c r="L16" s="38">
        <f t="shared" si="5"/>
        <v>86</v>
      </c>
      <c r="M16" s="38">
        <f t="shared" si="1"/>
        <v>256</v>
      </c>
      <c r="N16" s="38">
        <f t="shared" si="2"/>
        <v>43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60" t="s">
        <v>5</v>
      </c>
      <c r="B17" s="36">
        <v>14</v>
      </c>
      <c r="C17" s="33"/>
      <c r="D17" s="34">
        <v>14</v>
      </c>
      <c r="E17" s="35">
        <v>5.7370000000000001</v>
      </c>
      <c r="F17" s="53">
        <f t="shared" si="0"/>
        <v>22</v>
      </c>
      <c r="G17" s="50">
        <f>B17+G$2</f>
        <v>86</v>
      </c>
      <c r="H17" s="37">
        <f>E17+H$2</f>
        <v>5.7370000000000001</v>
      </c>
      <c r="I17" s="36">
        <f>ROUND(((E17-1)/1.5),0)</f>
        <v>3</v>
      </c>
      <c r="J17" s="36">
        <f>ROUND(((F17-1)/1.5),0)</f>
        <v>14</v>
      </c>
      <c r="K17" s="38">
        <f t="shared" si="4"/>
        <v>4</v>
      </c>
      <c r="L17" s="38">
        <f t="shared" si="5"/>
        <v>87</v>
      </c>
      <c r="M17" s="38">
        <f t="shared" si="1"/>
        <v>259</v>
      </c>
      <c r="N17" s="38">
        <f t="shared" si="2"/>
        <v>46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60" t="s">
        <v>5</v>
      </c>
      <c r="B18" s="36">
        <v>15</v>
      </c>
      <c r="C18" s="33"/>
      <c r="D18" s="34">
        <v>14</v>
      </c>
      <c r="E18" s="35">
        <v>7.2370000000000001</v>
      </c>
      <c r="F18" s="53">
        <f t="shared" si="0"/>
        <v>22</v>
      </c>
      <c r="G18" s="50">
        <f>B18+G$2</f>
        <v>87</v>
      </c>
      <c r="H18" s="37">
        <f>E18+H$2</f>
        <v>7.2370000000000001</v>
      </c>
      <c r="I18" s="36">
        <f>ROUND(((E18-1)/1.5),0)</f>
        <v>4</v>
      </c>
      <c r="J18" s="36">
        <f>ROUND(((F18-1)/1.5),0)</f>
        <v>14</v>
      </c>
      <c r="K18" s="38">
        <f t="shared" si="4"/>
        <v>4</v>
      </c>
      <c r="L18" s="38">
        <f t="shared" si="5"/>
        <v>88</v>
      </c>
      <c r="M18" s="38">
        <f t="shared" si="1"/>
        <v>262</v>
      </c>
      <c r="N18" s="38">
        <f t="shared" si="2"/>
        <v>58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60" t="s">
        <v>5</v>
      </c>
      <c r="B19" s="36">
        <v>16</v>
      </c>
      <c r="C19" s="33"/>
      <c r="D19" s="34">
        <v>14</v>
      </c>
      <c r="E19" s="35">
        <v>8.7370000000000001</v>
      </c>
      <c r="F19" s="53">
        <f t="shared" si="0"/>
        <v>22</v>
      </c>
      <c r="G19" s="50">
        <f>B19+G$2</f>
        <v>88</v>
      </c>
      <c r="H19" s="37">
        <f>E19+H$2</f>
        <v>8.7370000000000001</v>
      </c>
      <c r="I19" s="36">
        <f>ROUND(((E19-1)/1.5),0)</f>
        <v>5</v>
      </c>
      <c r="J19" s="36">
        <f>ROUND(((F19-1)/1.5),0)</f>
        <v>14</v>
      </c>
      <c r="K19" s="38">
        <f t="shared" si="4"/>
        <v>4</v>
      </c>
      <c r="L19" s="38">
        <f t="shared" si="5"/>
        <v>89</v>
      </c>
      <c r="M19" s="38">
        <f t="shared" si="1"/>
        <v>265</v>
      </c>
      <c r="N19" s="38">
        <f t="shared" si="2"/>
        <v>70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60" t="s">
        <v>5</v>
      </c>
      <c r="B20" s="36">
        <v>17</v>
      </c>
      <c r="C20" s="33"/>
      <c r="D20" s="34">
        <v>14</v>
      </c>
      <c r="E20" s="35">
        <v>10.237</v>
      </c>
      <c r="F20" s="53">
        <f t="shared" si="0"/>
        <v>22</v>
      </c>
      <c r="G20" s="50">
        <f>B20+G$2</f>
        <v>89</v>
      </c>
      <c r="H20" s="37">
        <f>E20+H$2</f>
        <v>10.237</v>
      </c>
      <c r="I20" s="36">
        <f>ROUND(((E20-1)/1.5),0)</f>
        <v>6</v>
      </c>
      <c r="J20" s="36">
        <f>ROUND(((F20-1)/1.5),0)</f>
        <v>14</v>
      </c>
      <c r="K20" s="38">
        <f t="shared" si="4"/>
        <v>4</v>
      </c>
      <c r="L20" s="38">
        <f t="shared" si="5"/>
        <v>90</v>
      </c>
      <c r="M20" s="38">
        <f t="shared" si="1"/>
        <v>268</v>
      </c>
      <c r="N20" s="38">
        <f t="shared" si="2"/>
        <v>82</v>
      </c>
      <c r="O20" s="38">
        <f t="shared" si="3"/>
        <v>176</v>
      </c>
      <c r="P20" s="64"/>
      <c r="Q20" s="55"/>
      <c r="R20" s="55"/>
      <c r="S20" s="55"/>
    </row>
    <row r="21" spans="1:19" x14ac:dyDescent="0.25">
      <c r="A21" s="60" t="s">
        <v>5</v>
      </c>
      <c r="B21" s="36">
        <v>18</v>
      </c>
      <c r="C21" s="33"/>
      <c r="D21" s="34">
        <v>14</v>
      </c>
      <c r="E21" s="35">
        <v>11.737</v>
      </c>
      <c r="F21" s="53">
        <f>D21*1.5+1</f>
        <v>22</v>
      </c>
      <c r="G21" s="50">
        <f>B21+G$2</f>
        <v>90</v>
      </c>
      <c r="H21" s="37">
        <f>E21+H$2</f>
        <v>11.737</v>
      </c>
      <c r="I21" s="36">
        <f>ROUND(((E21-1)/1.5),0)</f>
        <v>7</v>
      </c>
      <c r="J21" s="36">
        <f>ROUND(((F21-1)/1.5),0)</f>
        <v>14</v>
      </c>
      <c r="K21" s="38">
        <f t="shared" si="4"/>
        <v>4</v>
      </c>
      <c r="L21" s="38">
        <f t="shared" si="5"/>
        <v>91</v>
      </c>
      <c r="M21" s="38">
        <f t="shared" si="1"/>
        <v>271</v>
      </c>
      <c r="N21" s="38">
        <f t="shared" si="2"/>
        <v>94</v>
      </c>
      <c r="O21" s="38">
        <f t="shared" si="3"/>
        <v>176</v>
      </c>
      <c r="P21" s="64"/>
      <c r="Q21" s="55"/>
      <c r="R21" s="55"/>
      <c r="S21" s="55"/>
    </row>
    <row r="22" spans="1:19" x14ac:dyDescent="0.25">
      <c r="A22" s="60" t="s">
        <v>5</v>
      </c>
      <c r="B22" s="36">
        <v>19</v>
      </c>
      <c r="C22" s="33"/>
      <c r="D22" s="34">
        <v>13</v>
      </c>
      <c r="E22" s="35">
        <v>12.058</v>
      </c>
      <c r="F22" s="53">
        <f>D22*1.5+1</f>
        <v>20.5</v>
      </c>
      <c r="G22" s="50">
        <f>B22+G$2</f>
        <v>91</v>
      </c>
      <c r="H22" s="37">
        <f>E22+H$2</f>
        <v>12.058</v>
      </c>
      <c r="I22" s="36">
        <f>ROUND(((E22-1)/1.5),0)</f>
        <v>7</v>
      </c>
      <c r="J22" s="36">
        <f>ROUND(((F22-1)/1.5),0)</f>
        <v>13</v>
      </c>
      <c r="K22" s="38">
        <f t="shared" si="4"/>
        <v>4</v>
      </c>
      <c r="L22" s="38">
        <f t="shared" si="5"/>
        <v>92</v>
      </c>
      <c r="M22" s="38">
        <f t="shared" si="1"/>
        <v>274</v>
      </c>
      <c r="N22" s="38">
        <f t="shared" si="2"/>
        <v>96</v>
      </c>
      <c r="O22" s="38">
        <f t="shared" si="3"/>
        <v>164</v>
      </c>
      <c r="P22" s="64"/>
      <c r="Q22" s="55"/>
      <c r="R22" s="55"/>
      <c r="S22" s="55"/>
    </row>
    <row r="23" spans="1:19" x14ac:dyDescent="0.25">
      <c r="A23" s="60" t="s">
        <v>5</v>
      </c>
      <c r="B23" s="36">
        <v>20</v>
      </c>
      <c r="C23" s="33"/>
      <c r="D23" s="34">
        <v>12</v>
      </c>
      <c r="E23" s="35">
        <v>12.38</v>
      </c>
      <c r="F23" s="53">
        <f>D23*1.5+1</f>
        <v>19</v>
      </c>
      <c r="G23" s="50">
        <f>B23+G$2</f>
        <v>92</v>
      </c>
      <c r="H23" s="37">
        <f>E23+H$2</f>
        <v>12.38</v>
      </c>
      <c r="I23" s="36">
        <f>ROUND(((E23-1)/1.5),0)</f>
        <v>8</v>
      </c>
      <c r="J23" s="36">
        <f>ROUND(((F23-1)/1.5),0)</f>
        <v>12</v>
      </c>
      <c r="K23" s="38">
        <f t="shared" si="4"/>
        <v>4</v>
      </c>
      <c r="L23" s="38">
        <f t="shared" si="5"/>
        <v>93</v>
      </c>
      <c r="M23" s="38">
        <f t="shared" si="1"/>
        <v>277</v>
      </c>
      <c r="N23" s="38">
        <f t="shared" si="2"/>
        <v>99</v>
      </c>
      <c r="O23" s="38">
        <f t="shared" si="3"/>
        <v>152</v>
      </c>
      <c r="P23" s="64"/>
      <c r="Q23" s="55"/>
      <c r="R23" s="55"/>
      <c r="S23" s="55"/>
    </row>
    <row r="24" spans="1:19" x14ac:dyDescent="0.25">
      <c r="A24" s="60" t="s">
        <v>5</v>
      </c>
      <c r="B24" s="36">
        <v>21</v>
      </c>
      <c r="C24" s="33"/>
      <c r="D24" s="34">
        <v>11</v>
      </c>
      <c r="E24" s="35">
        <v>12.701000000000001</v>
      </c>
      <c r="F24" s="53">
        <f>D24*1.5+1</f>
        <v>17.5</v>
      </c>
      <c r="G24" s="50">
        <f>B24+G$2</f>
        <v>93</v>
      </c>
      <c r="H24" s="37">
        <f>E24+H$2</f>
        <v>12.701000000000001</v>
      </c>
      <c r="I24" s="36">
        <f>ROUND(((E24-1)/1.5),0)</f>
        <v>8</v>
      </c>
      <c r="J24" s="36">
        <f>ROUND(((F24-1)/1.5),0)</f>
        <v>11</v>
      </c>
      <c r="K24" s="38">
        <f t="shared" si="4"/>
        <v>4</v>
      </c>
      <c r="L24" s="38">
        <f t="shared" si="5"/>
        <v>94</v>
      </c>
      <c r="M24" s="38">
        <f t="shared" si="1"/>
        <v>280</v>
      </c>
      <c r="N24" s="38">
        <f t="shared" si="2"/>
        <v>102</v>
      </c>
      <c r="O24" s="38">
        <f t="shared" si="3"/>
        <v>140</v>
      </c>
      <c r="P24" s="64"/>
      <c r="Q24" s="55"/>
      <c r="R24" s="55"/>
      <c r="S24" s="55"/>
    </row>
    <row r="25" spans="1:19" x14ac:dyDescent="0.25">
      <c r="A25" s="60" t="s">
        <v>5</v>
      </c>
      <c r="B25" s="36">
        <v>22</v>
      </c>
      <c r="C25" s="33"/>
      <c r="D25" s="34">
        <v>10</v>
      </c>
      <c r="E25" s="35">
        <v>13.023</v>
      </c>
      <c r="F25" s="53">
        <f>D25*1.5+1</f>
        <v>16</v>
      </c>
      <c r="G25" s="50">
        <f>B25+G$2</f>
        <v>94</v>
      </c>
      <c r="H25" s="37">
        <f>E25+H$2</f>
        <v>13.023</v>
      </c>
      <c r="I25" s="36">
        <f>ROUND(((E25-1)/1.5),0)</f>
        <v>8</v>
      </c>
      <c r="J25" s="36">
        <f>ROUND(((F25-1)/1.5),0)</f>
        <v>10</v>
      </c>
      <c r="K25" s="38">
        <f t="shared" si="4"/>
        <v>4</v>
      </c>
      <c r="L25" s="38">
        <f t="shared" si="5"/>
        <v>95</v>
      </c>
      <c r="M25" s="38">
        <f t="shared" si="1"/>
        <v>283</v>
      </c>
      <c r="N25" s="38">
        <f t="shared" si="2"/>
        <v>104</v>
      </c>
      <c r="O25" s="38">
        <f t="shared" si="3"/>
        <v>128</v>
      </c>
      <c r="P25" s="64"/>
      <c r="Q25" s="55"/>
      <c r="R25" s="55"/>
      <c r="S25" s="55"/>
    </row>
    <row r="26" spans="1:19" x14ac:dyDescent="0.25">
      <c r="A26" s="60" t="s">
        <v>5</v>
      </c>
      <c r="B26" s="36">
        <v>23</v>
      </c>
      <c r="C26" s="33"/>
      <c r="D26" s="34">
        <v>9</v>
      </c>
      <c r="E26" s="35">
        <v>13.343999999999999</v>
      </c>
      <c r="F26" s="53">
        <f t="shared" si="0"/>
        <v>14.5</v>
      </c>
      <c r="G26" s="50">
        <f>B26+G$2</f>
        <v>95</v>
      </c>
      <c r="H26" s="37">
        <f>E26+H$2</f>
        <v>13.343999999999999</v>
      </c>
      <c r="I26" s="36">
        <f>ROUND(((E26-1)/1.5),0)</f>
        <v>8</v>
      </c>
      <c r="J26" s="36">
        <f>ROUND(((F26-1)/1.5),0)</f>
        <v>9</v>
      </c>
      <c r="K26" s="38">
        <f t="shared" si="4"/>
        <v>4</v>
      </c>
      <c r="L26" s="38">
        <f t="shared" si="5"/>
        <v>96</v>
      </c>
      <c r="M26" s="38">
        <f t="shared" si="1"/>
        <v>286</v>
      </c>
      <c r="N26" s="38">
        <f t="shared" si="2"/>
        <v>107</v>
      </c>
      <c r="O26" s="38">
        <f t="shared" si="3"/>
        <v>116</v>
      </c>
      <c r="P26" s="64"/>
      <c r="Q26" s="55"/>
      <c r="R26" s="55"/>
      <c r="S26" s="55"/>
    </row>
    <row r="27" spans="1:19" x14ac:dyDescent="0.25">
      <c r="A27" s="60" t="s">
        <v>5</v>
      </c>
      <c r="B27" s="36">
        <v>24</v>
      </c>
      <c r="C27" s="33"/>
      <c r="D27" s="34">
        <v>8</v>
      </c>
      <c r="E27" s="35">
        <v>13.666</v>
      </c>
      <c r="F27" s="53">
        <f t="shared" si="0"/>
        <v>13</v>
      </c>
      <c r="G27" s="50">
        <f>B27+G$2</f>
        <v>96</v>
      </c>
      <c r="H27" s="37">
        <f>E27+H$2</f>
        <v>13.666</v>
      </c>
      <c r="I27" s="36">
        <f>ROUND(((E27-1)/1.5),0)</f>
        <v>8</v>
      </c>
      <c r="J27" s="36">
        <f>ROUND(((F27-1)/1.5),0)</f>
        <v>8</v>
      </c>
      <c r="K27" s="38">
        <f t="shared" si="4"/>
        <v>4</v>
      </c>
      <c r="L27" s="38">
        <f t="shared" si="5"/>
        <v>97</v>
      </c>
      <c r="M27" s="38">
        <f t="shared" si="1"/>
        <v>289</v>
      </c>
      <c r="N27" s="38">
        <f t="shared" si="2"/>
        <v>109</v>
      </c>
      <c r="O27" s="38">
        <f t="shared" si="3"/>
        <v>104</v>
      </c>
      <c r="P27" s="64"/>
      <c r="Q27" s="55"/>
      <c r="R27" s="55"/>
      <c r="S27" s="55"/>
    </row>
    <row r="28" spans="1:19" x14ac:dyDescent="0.25">
      <c r="A28" s="60" t="s">
        <v>5</v>
      </c>
      <c r="B28" s="36">
        <v>25</v>
      </c>
      <c r="C28" s="33"/>
      <c r="D28" s="34">
        <v>7</v>
      </c>
      <c r="E28" s="35">
        <v>13.987</v>
      </c>
      <c r="F28" s="53">
        <f t="shared" si="0"/>
        <v>11.5</v>
      </c>
      <c r="G28" s="50">
        <f>B28+G$2</f>
        <v>97</v>
      </c>
      <c r="H28" s="37">
        <f>E28+H$2</f>
        <v>13.987</v>
      </c>
      <c r="I28" s="36">
        <f>ROUND(((E28-1)/1.5),0)</f>
        <v>9</v>
      </c>
      <c r="J28" s="36">
        <f>ROUND(((F28-1)/1.5),0)</f>
        <v>7</v>
      </c>
      <c r="K28" s="38">
        <f t="shared" si="4"/>
        <v>4</v>
      </c>
      <c r="L28" s="38">
        <f t="shared" si="5"/>
        <v>98</v>
      </c>
      <c r="M28" s="38">
        <f t="shared" si="1"/>
        <v>292</v>
      </c>
      <c r="N28" s="38">
        <f t="shared" si="2"/>
        <v>112</v>
      </c>
      <c r="O28" s="38">
        <f t="shared" si="3"/>
        <v>92</v>
      </c>
      <c r="P28" s="64"/>
      <c r="Q28" s="55"/>
      <c r="R28" s="55"/>
      <c r="S28" s="55"/>
    </row>
    <row r="29" spans="1:19" x14ac:dyDescent="0.25">
      <c r="A29" s="60" t="s">
        <v>5</v>
      </c>
      <c r="B29" s="36">
        <v>26</v>
      </c>
      <c r="C29" s="33"/>
      <c r="D29" s="34">
        <v>6</v>
      </c>
      <c r="E29" s="35">
        <v>14.308</v>
      </c>
      <c r="F29" s="53">
        <f t="shared" si="0"/>
        <v>10</v>
      </c>
      <c r="G29" s="50">
        <f>B29+G$2</f>
        <v>98</v>
      </c>
      <c r="H29" s="37">
        <f>E29+H$2</f>
        <v>14.308</v>
      </c>
      <c r="I29" s="36">
        <f>ROUND(((E29-1)/1.5),0)</f>
        <v>9</v>
      </c>
      <c r="J29" s="36">
        <f>ROUND(((F29-1)/1.5),0)</f>
        <v>6</v>
      </c>
      <c r="K29" s="38">
        <f t="shared" si="4"/>
        <v>4</v>
      </c>
      <c r="L29" s="38">
        <f t="shared" si="5"/>
        <v>99</v>
      </c>
      <c r="M29" s="38">
        <f t="shared" si="1"/>
        <v>295</v>
      </c>
      <c r="N29" s="38">
        <f t="shared" si="2"/>
        <v>114</v>
      </c>
      <c r="O29" s="38">
        <f t="shared" si="3"/>
        <v>80</v>
      </c>
      <c r="P29" s="64"/>
      <c r="Q29" s="55"/>
      <c r="R29" s="55"/>
      <c r="S29" s="55"/>
    </row>
    <row r="30" spans="1:19" x14ac:dyDescent="0.25">
      <c r="A30" s="60" t="s">
        <v>5</v>
      </c>
      <c r="B30" s="36">
        <v>27</v>
      </c>
      <c r="C30" s="33"/>
      <c r="D30" s="34">
        <v>5</v>
      </c>
      <c r="E30" s="35">
        <v>14.63</v>
      </c>
      <c r="F30" s="53">
        <f>D30*1.5+1</f>
        <v>8.5</v>
      </c>
      <c r="G30" s="50">
        <f>B30+G$2</f>
        <v>99</v>
      </c>
      <c r="H30" s="37">
        <f>E30+H$2</f>
        <v>14.63</v>
      </c>
      <c r="I30" s="36">
        <f>ROUND(((E30-1)/1.5),0)</f>
        <v>9</v>
      </c>
      <c r="J30" s="36">
        <f>ROUND(((F30-1)/1.5),0)</f>
        <v>5</v>
      </c>
      <c r="K30" s="38">
        <f t="shared" si="4"/>
        <v>4</v>
      </c>
      <c r="L30" s="38">
        <f t="shared" si="5"/>
        <v>100</v>
      </c>
      <c r="M30" s="38">
        <f t="shared" si="1"/>
        <v>298</v>
      </c>
      <c r="N30" s="38">
        <f t="shared" si="2"/>
        <v>117</v>
      </c>
      <c r="O30" s="38">
        <f t="shared" si="3"/>
        <v>68</v>
      </c>
      <c r="P30" s="64"/>
      <c r="Q30" s="55"/>
      <c r="R30" s="55"/>
      <c r="S30" s="55"/>
    </row>
    <row r="31" spans="1:19" x14ac:dyDescent="0.25">
      <c r="A31" s="60" t="s">
        <v>5</v>
      </c>
      <c r="B31" s="36">
        <v>28</v>
      </c>
      <c r="C31" s="33"/>
      <c r="D31" s="34">
        <v>4</v>
      </c>
      <c r="E31" s="35">
        <v>14.951000000000001</v>
      </c>
      <c r="F31" s="53">
        <f>D31*1.5+1</f>
        <v>7</v>
      </c>
      <c r="G31" s="50">
        <f>B31+G$2</f>
        <v>100</v>
      </c>
      <c r="H31" s="37">
        <f>E31+H$2</f>
        <v>14.951000000000001</v>
      </c>
      <c r="I31" s="36">
        <f>ROUND(((E31-1)/1.5),0)</f>
        <v>9</v>
      </c>
      <c r="J31" s="36">
        <f>ROUND(((F31-1)/1.5),0)</f>
        <v>4</v>
      </c>
      <c r="K31" s="38">
        <f t="shared" si="4"/>
        <v>4</v>
      </c>
      <c r="L31" s="38">
        <f t="shared" si="5"/>
        <v>101</v>
      </c>
      <c r="M31" s="38">
        <f t="shared" si="1"/>
        <v>301</v>
      </c>
      <c r="N31" s="38">
        <f t="shared" si="2"/>
        <v>120</v>
      </c>
      <c r="O31" s="38">
        <f t="shared" si="3"/>
        <v>56</v>
      </c>
      <c r="P31" s="64"/>
      <c r="Q31" s="55"/>
      <c r="R31" s="55"/>
      <c r="S31" s="55"/>
    </row>
    <row r="32" spans="1:19" x14ac:dyDescent="0.25">
      <c r="A32" s="60" t="s">
        <v>5</v>
      </c>
      <c r="B32" s="36">
        <v>29</v>
      </c>
      <c r="C32" s="33"/>
      <c r="D32" s="34">
        <v>3</v>
      </c>
      <c r="E32" s="35">
        <v>15.273</v>
      </c>
      <c r="F32" s="53">
        <f>D32*1.5+1</f>
        <v>5.5</v>
      </c>
      <c r="G32" s="50">
        <f>B32+G$2</f>
        <v>101</v>
      </c>
      <c r="H32" s="37">
        <f>E32+H$2</f>
        <v>15.273</v>
      </c>
      <c r="I32" s="36">
        <f>ROUND(((E32-1)/1.5),0)</f>
        <v>10</v>
      </c>
      <c r="J32" s="36">
        <f>ROUND(((F32-1)/1.5),0)</f>
        <v>3</v>
      </c>
      <c r="K32" s="38">
        <f t="shared" si="4"/>
        <v>4</v>
      </c>
      <c r="L32" s="38">
        <f t="shared" si="5"/>
        <v>102</v>
      </c>
      <c r="M32" s="38">
        <f t="shared" si="1"/>
        <v>304</v>
      </c>
      <c r="N32" s="38">
        <f t="shared" si="2"/>
        <v>122</v>
      </c>
      <c r="O32" s="38">
        <f t="shared" si="3"/>
        <v>44</v>
      </c>
      <c r="P32" s="64"/>
      <c r="Q32" s="55"/>
      <c r="R32" s="55"/>
      <c r="S32" s="55"/>
    </row>
    <row r="33" spans="1:19" x14ac:dyDescent="0.25">
      <c r="A33" s="60" t="s">
        <v>5</v>
      </c>
      <c r="B33" s="36">
        <v>30</v>
      </c>
      <c r="C33" s="33"/>
      <c r="D33" s="34">
        <v>2</v>
      </c>
      <c r="E33" s="35">
        <v>15.593999999999999</v>
      </c>
      <c r="F33" s="53">
        <f>D33*1.5+1</f>
        <v>4</v>
      </c>
      <c r="G33" s="50">
        <f>B33+G$2</f>
        <v>102</v>
      </c>
      <c r="H33" s="37">
        <f>E33+H$2</f>
        <v>15.593999999999999</v>
      </c>
      <c r="I33" s="36">
        <f>ROUND(((E33-1)/1.5),0)</f>
        <v>10</v>
      </c>
      <c r="J33" s="36">
        <f>ROUND(((F33-1)/1.5),0)</f>
        <v>2</v>
      </c>
      <c r="K33" s="38">
        <f t="shared" si="4"/>
        <v>4</v>
      </c>
      <c r="L33" s="38">
        <f t="shared" si="5"/>
        <v>103</v>
      </c>
      <c r="M33" s="38">
        <f t="shared" si="1"/>
        <v>307</v>
      </c>
      <c r="N33" s="38">
        <f t="shared" si="2"/>
        <v>125</v>
      </c>
      <c r="O33" s="38">
        <f t="shared" si="3"/>
        <v>32</v>
      </c>
      <c r="P33" s="64"/>
      <c r="Q33" s="55"/>
      <c r="R33" s="55"/>
      <c r="S33" s="55"/>
    </row>
    <row r="34" spans="1:19" x14ac:dyDescent="0.25">
      <c r="A34" s="60" t="s">
        <v>5</v>
      </c>
      <c r="B34" s="36">
        <v>31</v>
      </c>
      <c r="C34" s="33"/>
      <c r="D34" s="34">
        <v>1</v>
      </c>
      <c r="E34" s="35">
        <v>15.916</v>
      </c>
      <c r="F34" s="53">
        <f>D34*1.5+1</f>
        <v>2.5</v>
      </c>
      <c r="G34" s="50">
        <f>B34+G$2</f>
        <v>103</v>
      </c>
      <c r="H34" s="37">
        <f>E34+H$2</f>
        <v>15.916</v>
      </c>
      <c r="I34" s="36">
        <f>ROUND(((E34-1)/1.5),0)</f>
        <v>10</v>
      </c>
      <c r="J34" s="36">
        <f>ROUND(((F34-1)/1.5),0)</f>
        <v>1</v>
      </c>
      <c r="K34" s="38">
        <f t="shared" si="4"/>
        <v>4</v>
      </c>
      <c r="L34" s="38">
        <f t="shared" si="5"/>
        <v>104</v>
      </c>
      <c r="M34" s="38">
        <f t="shared" si="1"/>
        <v>310</v>
      </c>
      <c r="N34" s="38">
        <f t="shared" si="2"/>
        <v>127</v>
      </c>
      <c r="O34" s="38">
        <f t="shared" si="3"/>
        <v>20</v>
      </c>
      <c r="P34" s="64"/>
      <c r="Q34" s="55"/>
      <c r="R34" s="55"/>
      <c r="S34" s="55"/>
    </row>
    <row r="35" spans="1:19" x14ac:dyDescent="0.25">
      <c r="A35" s="60" t="s">
        <v>5</v>
      </c>
      <c r="B35" s="36">
        <v>32</v>
      </c>
      <c r="C35" s="33"/>
      <c r="D35" s="34">
        <v>0</v>
      </c>
      <c r="E35" s="35">
        <v>16.236999999999998</v>
      </c>
      <c r="F35" s="53">
        <f t="shared" si="0"/>
        <v>1</v>
      </c>
      <c r="G35" s="50">
        <f>B35+G$2</f>
        <v>104</v>
      </c>
      <c r="H35" s="37">
        <f>E35+H$2</f>
        <v>16.236999999999998</v>
      </c>
      <c r="I35" s="36">
        <f>ROUND(((E35-1)/1.5),0)</f>
        <v>10</v>
      </c>
      <c r="J35" s="36">
        <f>ROUND(((F35-1)/1.5),0)</f>
        <v>0</v>
      </c>
      <c r="K35" s="38">
        <f t="shared" si="4"/>
        <v>4</v>
      </c>
      <c r="L35" s="38">
        <f t="shared" si="5"/>
        <v>105</v>
      </c>
      <c r="M35" s="38">
        <f t="shared" si="1"/>
        <v>313</v>
      </c>
      <c r="N35" s="38">
        <f t="shared" si="2"/>
        <v>130</v>
      </c>
      <c r="O35" s="38">
        <f t="shared" si="3"/>
        <v>8</v>
      </c>
      <c r="P35" s="64"/>
      <c r="Q35" s="55"/>
      <c r="R35" s="55"/>
      <c r="S35" s="55"/>
    </row>
    <row r="36" spans="1:19" x14ac:dyDescent="0.25">
      <c r="A36" s="60" t="s">
        <v>5</v>
      </c>
      <c r="B36" s="36">
        <v>33</v>
      </c>
      <c r="C36" s="33"/>
      <c r="D36" s="34">
        <v>0</v>
      </c>
      <c r="E36" s="35">
        <v>14.737</v>
      </c>
      <c r="F36" s="53">
        <f t="shared" si="0"/>
        <v>1</v>
      </c>
      <c r="G36" s="50">
        <f>B36+G$2</f>
        <v>105</v>
      </c>
      <c r="H36" s="37">
        <f>E36+H$2</f>
        <v>14.737</v>
      </c>
      <c r="I36" s="36">
        <f>ROUND(((E36-1)/1.5),0)</f>
        <v>9</v>
      </c>
      <c r="J36" s="36">
        <f>ROUND(((F36-1)/1.5),0)</f>
        <v>0</v>
      </c>
      <c r="K36" s="38">
        <f t="shared" si="4"/>
        <v>4</v>
      </c>
      <c r="L36" s="38">
        <f t="shared" si="5"/>
        <v>106</v>
      </c>
      <c r="M36" s="38">
        <f t="shared" si="1"/>
        <v>316</v>
      </c>
      <c r="N36" s="38">
        <f t="shared" si="2"/>
        <v>118</v>
      </c>
      <c r="O36" s="38">
        <f t="shared" si="3"/>
        <v>8</v>
      </c>
      <c r="P36" s="64"/>
      <c r="Q36" s="55"/>
      <c r="R36" s="55"/>
      <c r="S36" s="55"/>
    </row>
    <row r="37" spans="1:19" x14ac:dyDescent="0.25">
      <c r="A37" s="60" t="s">
        <v>5</v>
      </c>
      <c r="B37" s="36">
        <v>34</v>
      </c>
      <c r="C37" s="33"/>
      <c r="D37" s="34">
        <v>0</v>
      </c>
      <c r="E37" s="35">
        <v>13.237</v>
      </c>
      <c r="F37" s="53">
        <f t="shared" si="0"/>
        <v>1</v>
      </c>
      <c r="G37" s="50">
        <f>B37+G$2</f>
        <v>106</v>
      </c>
      <c r="H37" s="37">
        <f>E37+H$2</f>
        <v>13.237</v>
      </c>
      <c r="I37" s="36">
        <f>ROUND(((E37-1)/1.5),0)</f>
        <v>8</v>
      </c>
      <c r="J37" s="36">
        <f>ROUND(((F37-1)/1.5),0)</f>
        <v>0</v>
      </c>
      <c r="K37" s="38">
        <f t="shared" si="4"/>
        <v>4</v>
      </c>
      <c r="L37" s="38">
        <f t="shared" si="5"/>
        <v>107</v>
      </c>
      <c r="M37" s="38">
        <f t="shared" si="1"/>
        <v>319</v>
      </c>
      <c r="N37" s="38">
        <f t="shared" si="2"/>
        <v>106</v>
      </c>
      <c r="O37" s="38">
        <f t="shared" si="3"/>
        <v>8</v>
      </c>
      <c r="P37" s="64"/>
      <c r="Q37" s="55"/>
      <c r="R37" s="55"/>
      <c r="S37" s="55"/>
    </row>
    <row r="38" spans="1:19" x14ac:dyDescent="0.25">
      <c r="A38" s="60" t="s">
        <v>5</v>
      </c>
      <c r="B38" s="36">
        <v>35</v>
      </c>
      <c r="C38" s="33"/>
      <c r="D38" s="34">
        <v>1</v>
      </c>
      <c r="E38" s="35">
        <v>12.862</v>
      </c>
      <c r="F38" s="53">
        <f t="shared" si="0"/>
        <v>2.5</v>
      </c>
      <c r="G38" s="50">
        <f>B38+G$2</f>
        <v>107</v>
      </c>
      <c r="H38" s="37">
        <f>E38+H$2</f>
        <v>12.862</v>
      </c>
      <c r="I38" s="36">
        <f>ROUND(((E38-1)/1.5),0)</f>
        <v>8</v>
      </c>
      <c r="J38" s="36">
        <f>ROUND(((F38-1)/1.5),0)</f>
        <v>1</v>
      </c>
      <c r="K38" s="38">
        <f t="shared" si="4"/>
        <v>4</v>
      </c>
      <c r="L38" s="38">
        <f t="shared" si="5"/>
        <v>108</v>
      </c>
      <c r="M38" s="38">
        <f t="shared" si="1"/>
        <v>322</v>
      </c>
      <c r="N38" s="38">
        <f t="shared" si="2"/>
        <v>103</v>
      </c>
      <c r="O38" s="38">
        <f t="shared" si="3"/>
        <v>20</v>
      </c>
      <c r="P38" s="64"/>
      <c r="Q38" s="55"/>
      <c r="R38" s="55"/>
      <c r="S38" s="55"/>
    </row>
    <row r="39" spans="1:19" x14ac:dyDescent="0.25">
      <c r="A39" s="60" t="s">
        <v>5</v>
      </c>
      <c r="B39" s="36">
        <v>36</v>
      </c>
      <c r="C39" s="33"/>
      <c r="D39" s="34">
        <v>2</v>
      </c>
      <c r="E39" s="35">
        <v>12.487</v>
      </c>
      <c r="F39" s="53">
        <f t="shared" si="0"/>
        <v>4</v>
      </c>
      <c r="G39" s="50">
        <f>B39+G$2</f>
        <v>108</v>
      </c>
      <c r="H39" s="37">
        <f>E39+H$2</f>
        <v>12.487</v>
      </c>
      <c r="I39" s="36">
        <f>ROUND(((E39-1)/1.5),0)</f>
        <v>8</v>
      </c>
      <c r="J39" s="36">
        <f>ROUND(((F39-1)/1.5),0)</f>
        <v>2</v>
      </c>
      <c r="K39" s="38">
        <f t="shared" si="4"/>
        <v>4</v>
      </c>
      <c r="L39" s="38">
        <f t="shared" si="5"/>
        <v>109</v>
      </c>
      <c r="M39" s="38">
        <f t="shared" si="1"/>
        <v>325</v>
      </c>
      <c r="N39" s="38">
        <f t="shared" si="2"/>
        <v>100</v>
      </c>
      <c r="O39" s="38">
        <f t="shared" si="3"/>
        <v>32</v>
      </c>
      <c r="P39" s="64"/>
      <c r="Q39" s="55"/>
      <c r="R39" s="55"/>
      <c r="S39" s="55"/>
    </row>
    <row r="40" spans="1:19" x14ac:dyDescent="0.25">
      <c r="A40" s="60" t="s">
        <v>5</v>
      </c>
      <c r="B40" s="36">
        <v>37</v>
      </c>
      <c r="C40" s="33"/>
      <c r="D40" s="34">
        <v>3</v>
      </c>
      <c r="E40" s="35">
        <v>12.112</v>
      </c>
      <c r="F40" s="53">
        <f t="shared" si="0"/>
        <v>5.5</v>
      </c>
      <c r="G40" s="50">
        <f>B40+G$2</f>
        <v>109</v>
      </c>
      <c r="H40" s="37">
        <f>E40+H$2</f>
        <v>12.112</v>
      </c>
      <c r="I40" s="36">
        <f>ROUND(((E40-1)/1.5),0)</f>
        <v>7</v>
      </c>
      <c r="J40" s="36">
        <f>ROUND(((F40-1)/1.5),0)</f>
        <v>3</v>
      </c>
      <c r="K40" s="38">
        <f t="shared" si="4"/>
        <v>4</v>
      </c>
      <c r="L40" s="38">
        <f t="shared" si="5"/>
        <v>110</v>
      </c>
      <c r="M40" s="38">
        <f t="shared" si="1"/>
        <v>328</v>
      </c>
      <c r="N40" s="38">
        <f t="shared" si="2"/>
        <v>97</v>
      </c>
      <c r="O40" s="38">
        <f t="shared" si="3"/>
        <v>44</v>
      </c>
      <c r="P40" s="64"/>
      <c r="Q40" s="55"/>
      <c r="R40" s="55"/>
      <c r="S40" s="55"/>
    </row>
    <row r="41" spans="1:19" x14ac:dyDescent="0.25">
      <c r="A41" s="60" t="s">
        <v>5</v>
      </c>
      <c r="B41" s="36">
        <v>38</v>
      </c>
      <c r="C41" s="33"/>
      <c r="D41" s="34">
        <v>4</v>
      </c>
      <c r="E41" s="35">
        <v>11.737</v>
      </c>
      <c r="F41" s="53">
        <f t="shared" si="0"/>
        <v>7</v>
      </c>
      <c r="G41" s="50">
        <f>B41+G$2</f>
        <v>110</v>
      </c>
      <c r="H41" s="37">
        <f>E41+H$2</f>
        <v>11.737</v>
      </c>
      <c r="I41" s="36">
        <f>ROUND(((E41-1)/1.5),0)</f>
        <v>7</v>
      </c>
      <c r="J41" s="36">
        <f>ROUND(((F41-1)/1.5),0)</f>
        <v>4</v>
      </c>
      <c r="K41" s="38">
        <f t="shared" si="4"/>
        <v>4</v>
      </c>
      <c r="L41" s="38">
        <f t="shared" si="5"/>
        <v>111</v>
      </c>
      <c r="M41" s="38">
        <f t="shared" si="1"/>
        <v>331</v>
      </c>
      <c r="N41" s="38">
        <f t="shared" si="2"/>
        <v>94</v>
      </c>
      <c r="O41" s="38">
        <f t="shared" si="3"/>
        <v>56</v>
      </c>
      <c r="P41" s="64"/>
      <c r="Q41" s="55"/>
      <c r="R41" s="55"/>
      <c r="S41" s="55"/>
    </row>
    <row r="42" spans="1:19" x14ac:dyDescent="0.25">
      <c r="A42" s="60" t="s">
        <v>5</v>
      </c>
      <c r="B42" s="36">
        <v>39</v>
      </c>
      <c r="C42" s="33"/>
      <c r="D42" s="34">
        <v>6</v>
      </c>
      <c r="E42" s="35">
        <v>10.987</v>
      </c>
      <c r="F42" s="53">
        <f t="shared" si="0"/>
        <v>10</v>
      </c>
      <c r="G42" s="50">
        <f>B42+G$2</f>
        <v>111</v>
      </c>
      <c r="H42" s="37">
        <f>E42+H$2</f>
        <v>10.987</v>
      </c>
      <c r="I42" s="36">
        <f>ROUND(((E42-1)/1.5),0)</f>
        <v>7</v>
      </c>
      <c r="J42" s="36">
        <f>ROUND(((F42-1)/1.5),0)</f>
        <v>6</v>
      </c>
      <c r="K42" s="38">
        <f t="shared" si="4"/>
        <v>4</v>
      </c>
      <c r="L42" s="38">
        <f t="shared" si="5"/>
        <v>112</v>
      </c>
      <c r="M42" s="38">
        <f t="shared" si="1"/>
        <v>334</v>
      </c>
      <c r="N42" s="38">
        <f t="shared" si="2"/>
        <v>88</v>
      </c>
      <c r="O42" s="38">
        <f t="shared" si="3"/>
        <v>80</v>
      </c>
      <c r="P42" s="64"/>
      <c r="Q42" s="55"/>
      <c r="R42" s="55"/>
      <c r="S42" s="55"/>
    </row>
    <row r="43" spans="1:19" x14ac:dyDescent="0.25">
      <c r="A43" s="60" t="s">
        <v>5</v>
      </c>
      <c r="B43" s="36">
        <v>40</v>
      </c>
      <c r="C43" s="33"/>
      <c r="D43" s="34">
        <v>7</v>
      </c>
      <c r="E43" s="35">
        <v>10.612</v>
      </c>
      <c r="F43" s="53">
        <f t="shared" si="0"/>
        <v>11.5</v>
      </c>
      <c r="G43" s="50">
        <f>B43+G$2</f>
        <v>112</v>
      </c>
      <c r="H43" s="37">
        <f>E43+H$2</f>
        <v>10.612</v>
      </c>
      <c r="I43" s="36">
        <f>ROUND(((E43-1)/1.5),0)</f>
        <v>6</v>
      </c>
      <c r="J43" s="36">
        <f>ROUND(((F43-1)/1.5),0)</f>
        <v>7</v>
      </c>
      <c r="K43" s="38">
        <f t="shared" si="4"/>
        <v>4</v>
      </c>
      <c r="L43" s="38">
        <f t="shared" si="5"/>
        <v>113</v>
      </c>
      <c r="M43" s="38">
        <f t="shared" si="1"/>
        <v>337</v>
      </c>
      <c r="N43" s="38">
        <f t="shared" si="2"/>
        <v>85</v>
      </c>
      <c r="O43" s="38">
        <f t="shared" si="3"/>
        <v>92</v>
      </c>
      <c r="P43" s="64"/>
      <c r="Q43" s="55"/>
      <c r="R43" s="55"/>
      <c r="S43" s="55"/>
    </row>
    <row r="44" spans="1:19" x14ac:dyDescent="0.25">
      <c r="A44" s="60" t="s">
        <v>5</v>
      </c>
      <c r="B44" s="36">
        <v>41</v>
      </c>
      <c r="C44" s="33"/>
      <c r="D44" s="34">
        <v>8</v>
      </c>
      <c r="E44" s="35">
        <v>10.237</v>
      </c>
      <c r="F44" s="53">
        <f t="shared" si="0"/>
        <v>13</v>
      </c>
      <c r="G44" s="50">
        <f>B44+G$2</f>
        <v>113</v>
      </c>
      <c r="H44" s="37">
        <f>E44+H$2</f>
        <v>10.237</v>
      </c>
      <c r="I44" s="36">
        <f>ROUND(((E44-1)/1.5),0)</f>
        <v>6</v>
      </c>
      <c r="J44" s="36">
        <f>ROUND(((F44-1)/1.5),0)</f>
        <v>8</v>
      </c>
      <c r="K44" s="38">
        <f t="shared" si="4"/>
        <v>4</v>
      </c>
      <c r="L44" s="38">
        <f t="shared" si="5"/>
        <v>114</v>
      </c>
      <c r="M44" s="38">
        <f t="shared" si="1"/>
        <v>340</v>
      </c>
      <c r="N44" s="38">
        <f t="shared" si="2"/>
        <v>82</v>
      </c>
      <c r="O44" s="38">
        <f t="shared" si="3"/>
        <v>104</v>
      </c>
      <c r="P44" s="64"/>
      <c r="Q44" s="55"/>
      <c r="R44" s="55"/>
      <c r="S44" s="55"/>
    </row>
    <row r="45" spans="1:19" x14ac:dyDescent="0.25">
      <c r="A45" s="60" t="s">
        <v>5</v>
      </c>
      <c r="B45" s="36">
        <v>42</v>
      </c>
      <c r="C45" s="33"/>
      <c r="D45" s="34">
        <v>9</v>
      </c>
      <c r="E45" s="35">
        <v>9.8620000000000001</v>
      </c>
      <c r="F45" s="53">
        <f t="shared" si="0"/>
        <v>14.5</v>
      </c>
      <c r="G45" s="50">
        <f>B45+G$2</f>
        <v>114</v>
      </c>
      <c r="H45" s="37">
        <f>E45+H$2</f>
        <v>9.8620000000000001</v>
      </c>
      <c r="I45" s="36">
        <f>ROUND(((E45-1)/1.5),0)</f>
        <v>6</v>
      </c>
      <c r="J45" s="36">
        <f>ROUND(((F45-1)/1.5),0)</f>
        <v>9</v>
      </c>
      <c r="K45" s="38">
        <f t="shared" si="4"/>
        <v>4</v>
      </c>
      <c r="L45" s="38">
        <f t="shared" si="5"/>
        <v>115</v>
      </c>
      <c r="M45" s="38">
        <f t="shared" si="1"/>
        <v>343</v>
      </c>
      <c r="N45" s="38">
        <f t="shared" si="2"/>
        <v>79</v>
      </c>
      <c r="O45" s="38">
        <f t="shared" si="3"/>
        <v>116</v>
      </c>
      <c r="P45" s="64"/>
      <c r="Q45" s="55"/>
      <c r="R45" s="55"/>
      <c r="S45" s="55"/>
    </row>
    <row r="46" spans="1:19" x14ac:dyDescent="0.25">
      <c r="A46" s="60" t="s">
        <v>5</v>
      </c>
      <c r="B46" s="36">
        <v>43</v>
      </c>
      <c r="C46" s="33"/>
      <c r="D46" s="34">
        <v>10</v>
      </c>
      <c r="E46" s="35">
        <v>9.4870000000000001</v>
      </c>
      <c r="F46" s="53">
        <f t="shared" si="0"/>
        <v>16</v>
      </c>
      <c r="G46" s="50">
        <f>B46+G$2</f>
        <v>115</v>
      </c>
      <c r="H46" s="37">
        <f>E46+H$2</f>
        <v>9.4870000000000001</v>
      </c>
      <c r="I46" s="36">
        <f>ROUND(((E46-1)/1.5),0)</f>
        <v>6</v>
      </c>
      <c r="J46" s="36">
        <f>ROUND(((F46-1)/1.5),0)</f>
        <v>10</v>
      </c>
      <c r="K46" s="38">
        <f t="shared" si="4"/>
        <v>4</v>
      </c>
      <c r="L46" s="38">
        <f t="shared" si="5"/>
        <v>116</v>
      </c>
      <c r="M46" s="38">
        <f t="shared" si="1"/>
        <v>346</v>
      </c>
      <c r="N46" s="38">
        <f t="shared" si="2"/>
        <v>76</v>
      </c>
      <c r="O46" s="38">
        <f t="shared" si="3"/>
        <v>128</v>
      </c>
      <c r="P46" s="64"/>
      <c r="Q46" s="55"/>
      <c r="R46" s="55"/>
      <c r="S46" s="55"/>
    </row>
    <row r="47" spans="1:19" x14ac:dyDescent="0.25">
      <c r="A47" s="60" t="s">
        <v>5</v>
      </c>
      <c r="B47" s="36">
        <v>44</v>
      </c>
      <c r="C47" s="33"/>
      <c r="D47" s="34">
        <v>11</v>
      </c>
      <c r="E47" s="35">
        <v>9.1120000000000001</v>
      </c>
      <c r="F47" s="53">
        <f t="shared" si="0"/>
        <v>17.5</v>
      </c>
      <c r="G47" s="50">
        <f>B47+G$2</f>
        <v>116</v>
      </c>
      <c r="H47" s="37">
        <f>E47+H$2</f>
        <v>9.1120000000000001</v>
      </c>
      <c r="I47" s="36">
        <f>ROUND(((E47-1)/1.5),0)</f>
        <v>5</v>
      </c>
      <c r="J47" s="36">
        <f>ROUND(((F47-1)/1.5),0)</f>
        <v>11</v>
      </c>
      <c r="K47" s="38">
        <f t="shared" si="4"/>
        <v>4</v>
      </c>
      <c r="L47" s="38">
        <f t="shared" si="5"/>
        <v>117</v>
      </c>
      <c r="M47" s="38">
        <f t="shared" si="1"/>
        <v>349</v>
      </c>
      <c r="N47" s="38">
        <f t="shared" si="2"/>
        <v>73</v>
      </c>
      <c r="O47" s="38">
        <f t="shared" si="3"/>
        <v>140</v>
      </c>
      <c r="P47" s="64"/>
      <c r="Q47" s="55"/>
      <c r="R47" s="55"/>
      <c r="S47" s="55"/>
    </row>
    <row r="48" spans="1:19" x14ac:dyDescent="0.25">
      <c r="A48" s="60" t="s">
        <v>5</v>
      </c>
      <c r="B48" s="36">
        <v>45</v>
      </c>
      <c r="C48" s="33"/>
      <c r="D48" s="34">
        <v>12</v>
      </c>
      <c r="E48" s="35">
        <v>8.7370000000000001</v>
      </c>
      <c r="F48" s="53">
        <f t="shared" si="0"/>
        <v>19</v>
      </c>
      <c r="G48" s="50">
        <f>B48+G$2</f>
        <v>117</v>
      </c>
      <c r="H48" s="37">
        <f>E48+H$2</f>
        <v>8.7370000000000001</v>
      </c>
      <c r="I48" s="36">
        <f>ROUND(((E48-1)/1.5),0)</f>
        <v>5</v>
      </c>
      <c r="J48" s="36">
        <f>ROUND(((F48-1)/1.5),0)</f>
        <v>12</v>
      </c>
      <c r="K48" s="38">
        <f t="shared" si="4"/>
        <v>4</v>
      </c>
      <c r="L48" s="38">
        <f t="shared" si="5"/>
        <v>118</v>
      </c>
      <c r="M48" s="38">
        <f t="shared" si="1"/>
        <v>352</v>
      </c>
      <c r="N48" s="38">
        <f t="shared" si="2"/>
        <v>70</v>
      </c>
      <c r="O48" s="38">
        <f t="shared" si="3"/>
        <v>152</v>
      </c>
      <c r="P48" s="64"/>
      <c r="Q48" s="55"/>
      <c r="R48" s="55"/>
      <c r="S48" s="55"/>
    </row>
    <row r="49" spans="1:19" x14ac:dyDescent="0.25">
      <c r="A49" s="60" t="s">
        <v>5</v>
      </c>
      <c r="B49" s="36">
        <v>46</v>
      </c>
      <c r="C49" s="33"/>
      <c r="D49" s="34">
        <v>11</v>
      </c>
      <c r="E49" s="35">
        <v>8.3620000000000001</v>
      </c>
      <c r="F49" s="53">
        <f t="shared" si="0"/>
        <v>17.5</v>
      </c>
      <c r="G49" s="50">
        <f>B49+G$2</f>
        <v>118</v>
      </c>
      <c r="H49" s="37">
        <f>E49+H$2</f>
        <v>8.3620000000000001</v>
      </c>
      <c r="I49" s="36">
        <f>ROUND(((E49-1)/1.5),0)</f>
        <v>5</v>
      </c>
      <c r="J49" s="36">
        <f>ROUND(((F49-1)/1.5),0)</f>
        <v>11</v>
      </c>
      <c r="K49" s="38">
        <f t="shared" si="4"/>
        <v>4</v>
      </c>
      <c r="L49" s="38">
        <f t="shared" si="5"/>
        <v>119</v>
      </c>
      <c r="M49" s="38">
        <f t="shared" si="1"/>
        <v>355</v>
      </c>
      <c r="N49" s="38">
        <f t="shared" si="2"/>
        <v>67</v>
      </c>
      <c r="O49" s="38">
        <f t="shared" si="3"/>
        <v>140</v>
      </c>
      <c r="P49" s="64"/>
      <c r="Q49" s="55"/>
      <c r="R49" s="55"/>
      <c r="S49" s="55"/>
    </row>
    <row r="50" spans="1:19" x14ac:dyDescent="0.25">
      <c r="A50" s="60" t="s">
        <v>5</v>
      </c>
      <c r="B50" s="36">
        <v>47</v>
      </c>
      <c r="C50" s="33"/>
      <c r="D50" s="34">
        <v>10</v>
      </c>
      <c r="E50" s="35">
        <v>7.9870000000000001</v>
      </c>
      <c r="F50" s="53">
        <f t="shared" si="0"/>
        <v>16</v>
      </c>
      <c r="G50" s="50">
        <f>B50+G$2</f>
        <v>119</v>
      </c>
      <c r="H50" s="37">
        <f>E50+H$2</f>
        <v>7.9870000000000001</v>
      </c>
      <c r="I50" s="36">
        <f>ROUND(((E50-1)/1.5),0)</f>
        <v>5</v>
      </c>
      <c r="J50" s="36">
        <f>ROUND(((F50-1)/1.5),0)</f>
        <v>10</v>
      </c>
      <c r="K50" s="38">
        <f t="shared" si="4"/>
        <v>4</v>
      </c>
      <c r="L50" s="38">
        <f t="shared" si="5"/>
        <v>120</v>
      </c>
      <c r="M50" s="38">
        <f t="shared" si="1"/>
        <v>358</v>
      </c>
      <c r="N50" s="38">
        <f t="shared" si="2"/>
        <v>64</v>
      </c>
      <c r="O50" s="38">
        <f t="shared" si="3"/>
        <v>128</v>
      </c>
      <c r="P50" s="64"/>
      <c r="Q50" s="55"/>
      <c r="R50" s="55"/>
      <c r="S50" s="55"/>
    </row>
    <row r="51" spans="1:19" x14ac:dyDescent="0.25">
      <c r="A51" s="60" t="s">
        <v>5</v>
      </c>
      <c r="B51" s="36">
        <v>48</v>
      </c>
      <c r="C51" s="33"/>
      <c r="D51" s="34">
        <v>9</v>
      </c>
      <c r="E51" s="35">
        <v>7.6120000000000001</v>
      </c>
      <c r="F51" s="53">
        <f t="shared" si="0"/>
        <v>14.5</v>
      </c>
      <c r="G51" s="50">
        <f>B51+G$2</f>
        <v>120</v>
      </c>
      <c r="H51" s="37">
        <f>E51+H$2</f>
        <v>7.6120000000000001</v>
      </c>
      <c r="I51" s="36">
        <f>ROUND(((E51-1)/1.5),0)</f>
        <v>4</v>
      </c>
      <c r="J51" s="36">
        <f>ROUND(((F51-1)/1.5),0)</f>
        <v>9</v>
      </c>
      <c r="K51" s="38">
        <f t="shared" si="4"/>
        <v>4</v>
      </c>
      <c r="L51" s="38">
        <f t="shared" si="5"/>
        <v>121</v>
      </c>
      <c r="M51" s="38">
        <f t="shared" si="1"/>
        <v>361</v>
      </c>
      <c r="N51" s="38">
        <f t="shared" si="2"/>
        <v>61</v>
      </c>
      <c r="O51" s="38">
        <f t="shared" si="3"/>
        <v>116</v>
      </c>
      <c r="P51" s="64"/>
      <c r="Q51" s="55"/>
      <c r="R51" s="55"/>
      <c r="S51" s="55"/>
    </row>
    <row r="52" spans="1:19" x14ac:dyDescent="0.25">
      <c r="A52" s="60" t="s">
        <v>5</v>
      </c>
      <c r="B52" s="36">
        <v>49</v>
      </c>
      <c r="C52" s="33"/>
      <c r="D52" s="34">
        <v>8</v>
      </c>
      <c r="E52" s="35">
        <v>7.2370000000000001</v>
      </c>
      <c r="F52" s="53">
        <f t="shared" si="0"/>
        <v>13</v>
      </c>
      <c r="G52" s="50">
        <f>B52+G$2</f>
        <v>121</v>
      </c>
      <c r="H52" s="37">
        <f>E52+H$2</f>
        <v>7.2370000000000001</v>
      </c>
      <c r="I52" s="36">
        <f>ROUND(((E52-1)/1.5),0)</f>
        <v>4</v>
      </c>
      <c r="J52" s="36">
        <f>ROUND(((F52-1)/1.5),0)</f>
        <v>8</v>
      </c>
      <c r="K52" s="38">
        <f t="shared" si="4"/>
        <v>4</v>
      </c>
      <c r="L52" s="38">
        <f t="shared" si="5"/>
        <v>122</v>
      </c>
      <c r="M52" s="38">
        <f t="shared" si="1"/>
        <v>364</v>
      </c>
      <c r="N52" s="38">
        <f t="shared" si="2"/>
        <v>58</v>
      </c>
      <c r="O52" s="38">
        <f t="shared" si="3"/>
        <v>104</v>
      </c>
      <c r="P52" s="64"/>
      <c r="Q52" s="55"/>
      <c r="R52" s="55"/>
      <c r="S52" s="55"/>
    </row>
    <row r="53" spans="1:19" x14ac:dyDescent="0.25">
      <c r="A53" s="60" t="s">
        <v>5</v>
      </c>
      <c r="B53" s="36">
        <v>50</v>
      </c>
      <c r="C53" s="33"/>
      <c r="D53" s="34">
        <v>7</v>
      </c>
      <c r="E53" s="35">
        <v>6.8620000000000001</v>
      </c>
      <c r="F53" s="53">
        <f t="shared" si="0"/>
        <v>11.5</v>
      </c>
      <c r="G53" s="50">
        <f>B53+G$2</f>
        <v>122</v>
      </c>
      <c r="H53" s="37">
        <f>E53+H$2</f>
        <v>6.8620000000000001</v>
      </c>
      <c r="I53" s="36">
        <f>ROUND(((E53-1)/1.5),0)</f>
        <v>4</v>
      </c>
      <c r="J53" s="36">
        <f>ROUND(((F53-1)/1.5),0)</f>
        <v>7</v>
      </c>
      <c r="K53" s="38">
        <f t="shared" si="4"/>
        <v>4</v>
      </c>
      <c r="L53" s="38">
        <f t="shared" si="5"/>
        <v>123</v>
      </c>
      <c r="M53" s="38">
        <f t="shared" si="1"/>
        <v>367</v>
      </c>
      <c r="N53" s="38">
        <f t="shared" si="2"/>
        <v>55</v>
      </c>
      <c r="O53" s="38">
        <f t="shared" si="3"/>
        <v>92</v>
      </c>
      <c r="P53" s="64"/>
      <c r="Q53" s="55"/>
      <c r="R53" s="55"/>
      <c r="S53" s="55"/>
    </row>
    <row r="54" spans="1:19" x14ac:dyDescent="0.25">
      <c r="A54" s="60" t="s">
        <v>5</v>
      </c>
      <c r="B54" s="36">
        <v>51</v>
      </c>
      <c r="C54" s="33"/>
      <c r="D54" s="34">
        <v>6</v>
      </c>
      <c r="E54" s="35">
        <v>6.4870000000000001</v>
      </c>
      <c r="F54" s="53">
        <f t="shared" si="0"/>
        <v>10</v>
      </c>
      <c r="G54" s="50">
        <f>B54+G$2</f>
        <v>123</v>
      </c>
      <c r="H54" s="37">
        <f>E54+H$2</f>
        <v>6.4870000000000001</v>
      </c>
      <c r="I54" s="36">
        <f>ROUND(((E54-1)/1.5),0)</f>
        <v>4</v>
      </c>
      <c r="J54" s="36">
        <f>ROUND(((F54-1)/1.5),0)</f>
        <v>6</v>
      </c>
      <c r="K54" s="38">
        <f t="shared" si="4"/>
        <v>4</v>
      </c>
      <c r="L54" s="38">
        <f t="shared" si="5"/>
        <v>124</v>
      </c>
      <c r="M54" s="38">
        <f t="shared" si="1"/>
        <v>370</v>
      </c>
      <c r="N54" s="38">
        <f t="shared" si="2"/>
        <v>52</v>
      </c>
      <c r="O54" s="38">
        <f t="shared" si="3"/>
        <v>80</v>
      </c>
      <c r="P54" s="64"/>
      <c r="Q54" s="55"/>
      <c r="R54" s="55"/>
      <c r="S54" s="55"/>
    </row>
    <row r="55" spans="1:19" x14ac:dyDescent="0.25">
      <c r="A55" s="60" t="s">
        <v>5</v>
      </c>
      <c r="B55" s="36">
        <v>52</v>
      </c>
      <c r="C55" s="33"/>
      <c r="D55" s="34">
        <v>6</v>
      </c>
      <c r="E55" s="35">
        <v>7.9870000000000001</v>
      </c>
      <c r="F55" s="53">
        <f t="shared" si="0"/>
        <v>10</v>
      </c>
      <c r="G55" s="50">
        <f>B55+G$2</f>
        <v>124</v>
      </c>
      <c r="H55" s="37">
        <f>E55+H$2</f>
        <v>7.9870000000000001</v>
      </c>
      <c r="I55" s="36">
        <f>ROUND(((E55-1)/1.5),0)</f>
        <v>5</v>
      </c>
      <c r="J55" s="36">
        <f>ROUND(((F55-1)/1.5),0)</f>
        <v>6</v>
      </c>
      <c r="K55" s="38">
        <f t="shared" si="4"/>
        <v>4</v>
      </c>
      <c r="L55" s="38">
        <f t="shared" si="5"/>
        <v>125</v>
      </c>
      <c r="M55" s="38">
        <f t="shared" si="1"/>
        <v>373</v>
      </c>
      <c r="N55" s="38">
        <f t="shared" si="2"/>
        <v>64</v>
      </c>
      <c r="O55" s="38">
        <f t="shared" si="3"/>
        <v>80</v>
      </c>
      <c r="P55" s="64"/>
      <c r="Q55" s="55"/>
      <c r="R55" s="55"/>
      <c r="S55" s="55"/>
    </row>
    <row r="56" spans="1:19" x14ac:dyDescent="0.25">
      <c r="A56" s="60" t="s">
        <v>5</v>
      </c>
      <c r="B56" s="36">
        <v>53</v>
      </c>
      <c r="C56" s="33"/>
      <c r="D56" s="34">
        <v>6</v>
      </c>
      <c r="E56" s="35">
        <v>9.4870000000000001</v>
      </c>
      <c r="F56" s="53">
        <f t="shared" si="0"/>
        <v>10</v>
      </c>
      <c r="G56" s="50">
        <f>B56+G$2</f>
        <v>125</v>
      </c>
      <c r="H56" s="37">
        <f>E56+H$2</f>
        <v>9.4870000000000001</v>
      </c>
      <c r="I56" s="36">
        <f>ROUND(((E56-1)/1.5),0)</f>
        <v>6</v>
      </c>
      <c r="J56" s="36">
        <f>ROUND(((F56-1)/1.5),0)</f>
        <v>6</v>
      </c>
      <c r="K56" s="38">
        <f t="shared" si="4"/>
        <v>4</v>
      </c>
      <c r="L56" s="38">
        <f t="shared" si="5"/>
        <v>126</v>
      </c>
      <c r="M56" s="38">
        <f t="shared" si="1"/>
        <v>376</v>
      </c>
      <c r="N56" s="38">
        <f t="shared" si="2"/>
        <v>76</v>
      </c>
      <c r="O56" s="38">
        <f t="shared" si="3"/>
        <v>80</v>
      </c>
      <c r="P56" s="64"/>
      <c r="Q56" s="55"/>
      <c r="R56" s="55"/>
      <c r="S56" s="55"/>
    </row>
    <row r="57" spans="1:19" x14ac:dyDescent="0.25">
      <c r="A57" s="60" t="s">
        <v>5</v>
      </c>
      <c r="B57" s="36">
        <v>54</v>
      </c>
      <c r="C57" s="33"/>
      <c r="D57" s="34">
        <v>4</v>
      </c>
      <c r="E57" s="35">
        <v>10.237</v>
      </c>
      <c r="F57" s="53">
        <f t="shared" si="0"/>
        <v>7</v>
      </c>
      <c r="G57" s="50">
        <f>B57+G$2</f>
        <v>126</v>
      </c>
      <c r="H57" s="37">
        <f>E57+H$2</f>
        <v>10.237</v>
      </c>
      <c r="I57" s="36">
        <f>ROUND(((E57-1)/1.5),0)</f>
        <v>6</v>
      </c>
      <c r="J57" s="36">
        <f>ROUND(((F57-1)/1.5),0)</f>
        <v>4</v>
      </c>
      <c r="K57" s="38">
        <f t="shared" si="4"/>
        <v>4</v>
      </c>
      <c r="L57" s="38">
        <f t="shared" si="5"/>
        <v>127</v>
      </c>
      <c r="M57" s="38">
        <f t="shared" si="1"/>
        <v>379</v>
      </c>
      <c r="N57" s="38">
        <f t="shared" si="2"/>
        <v>82</v>
      </c>
      <c r="O57" s="38">
        <f t="shared" si="3"/>
        <v>56</v>
      </c>
      <c r="P57" s="64"/>
      <c r="Q57" s="55"/>
      <c r="R57" s="55"/>
      <c r="S57" s="55"/>
    </row>
    <row r="58" spans="1:19" x14ac:dyDescent="0.25">
      <c r="A58" s="60" t="s">
        <v>5</v>
      </c>
      <c r="B58" s="36">
        <v>55</v>
      </c>
      <c r="C58" s="33"/>
      <c r="D58" s="34">
        <v>4</v>
      </c>
      <c r="E58" s="35">
        <v>8.7370000000000001</v>
      </c>
      <c r="F58" s="53">
        <f t="shared" si="0"/>
        <v>7</v>
      </c>
      <c r="G58" s="50">
        <f>B58+G$2</f>
        <v>127</v>
      </c>
      <c r="H58" s="37">
        <f>E58+H$2</f>
        <v>8.7370000000000001</v>
      </c>
      <c r="I58" s="36">
        <f>ROUND(((E58-1)/1.5),0)</f>
        <v>5</v>
      </c>
      <c r="J58" s="36">
        <f>ROUND(((F58-1)/1.5),0)</f>
        <v>4</v>
      </c>
      <c r="K58" s="38">
        <f t="shared" si="4"/>
        <v>4</v>
      </c>
      <c r="L58" s="38">
        <f t="shared" si="5"/>
        <v>128</v>
      </c>
      <c r="M58" s="38">
        <f t="shared" si="1"/>
        <v>382</v>
      </c>
      <c r="N58" s="38">
        <f t="shared" si="2"/>
        <v>70</v>
      </c>
      <c r="O58" s="38">
        <f t="shared" si="3"/>
        <v>56</v>
      </c>
      <c r="P58" s="64"/>
      <c r="Q58" s="55"/>
      <c r="R58" s="55"/>
      <c r="S58" s="55"/>
    </row>
    <row r="59" spans="1:19" x14ac:dyDescent="0.25">
      <c r="A59" s="60" t="s">
        <v>5</v>
      </c>
      <c r="B59" s="36">
        <v>56</v>
      </c>
      <c r="C59" s="33"/>
      <c r="D59" s="34">
        <v>4</v>
      </c>
      <c r="E59" s="35">
        <v>7.2370000000000001</v>
      </c>
      <c r="F59" s="53">
        <f t="shared" si="0"/>
        <v>7</v>
      </c>
      <c r="G59" s="50">
        <f>B59+G$2</f>
        <v>128</v>
      </c>
      <c r="H59" s="37">
        <f>E59+H$2</f>
        <v>7.2370000000000001</v>
      </c>
      <c r="I59" s="36">
        <f>ROUND(((E59-1)/1.5),0)</f>
        <v>4</v>
      </c>
      <c r="J59" s="36">
        <f>ROUND(((F59-1)/1.5),0)</f>
        <v>4</v>
      </c>
      <c r="K59" s="38">
        <f t="shared" si="4"/>
        <v>4</v>
      </c>
      <c r="L59" s="38">
        <f t="shared" si="5"/>
        <v>129</v>
      </c>
      <c r="M59" s="38">
        <f t="shared" si="1"/>
        <v>385</v>
      </c>
      <c r="N59" s="38">
        <f t="shared" si="2"/>
        <v>58</v>
      </c>
      <c r="O59" s="38">
        <f t="shared" si="3"/>
        <v>56</v>
      </c>
      <c r="P59" s="64"/>
      <c r="Q59" s="55"/>
      <c r="R59" s="55"/>
      <c r="S59" s="55"/>
    </row>
    <row r="60" spans="1:19" x14ac:dyDescent="0.25">
      <c r="A60" s="60" t="s">
        <v>5</v>
      </c>
      <c r="B60" s="36">
        <v>57</v>
      </c>
      <c r="C60" s="33"/>
      <c r="D60" s="34">
        <v>4</v>
      </c>
      <c r="E60" s="35">
        <v>5.7370000000000001</v>
      </c>
      <c r="F60" s="53">
        <f t="shared" si="0"/>
        <v>7</v>
      </c>
      <c r="G60" s="50">
        <f>B60+G$2</f>
        <v>129</v>
      </c>
      <c r="H60" s="37">
        <f>E60+H$2</f>
        <v>5.7370000000000001</v>
      </c>
      <c r="I60" s="36">
        <f>ROUND(((E60-1)/1.5),0)</f>
        <v>3</v>
      </c>
      <c r="J60" s="36">
        <f>ROUND(((F60-1)/1.5),0)</f>
        <v>4</v>
      </c>
      <c r="K60" s="38">
        <f t="shared" si="4"/>
        <v>4</v>
      </c>
      <c r="L60" s="38">
        <f t="shared" si="5"/>
        <v>130</v>
      </c>
      <c r="M60" s="38">
        <f t="shared" si="1"/>
        <v>388</v>
      </c>
      <c r="N60" s="38">
        <f t="shared" si="2"/>
        <v>46</v>
      </c>
      <c r="O60" s="38">
        <f t="shared" si="3"/>
        <v>56</v>
      </c>
      <c r="P60" s="64"/>
      <c r="Q60" s="55"/>
      <c r="R60" s="55"/>
      <c r="S60" s="55"/>
    </row>
    <row r="61" spans="1:19" x14ac:dyDescent="0.25">
      <c r="A61" s="60" t="s">
        <v>5</v>
      </c>
      <c r="B61" s="36">
        <v>58</v>
      </c>
      <c r="C61" s="33"/>
      <c r="D61" s="34">
        <v>3</v>
      </c>
      <c r="E61" s="35">
        <v>5.3620000000000001</v>
      </c>
      <c r="F61" s="53">
        <f t="shared" si="0"/>
        <v>5.5</v>
      </c>
      <c r="G61" s="50">
        <f>B61+G$2</f>
        <v>130</v>
      </c>
      <c r="H61" s="37">
        <f>E61+H$2</f>
        <v>5.3620000000000001</v>
      </c>
      <c r="I61" s="36">
        <f>ROUND(((E61-1)/1.5),0)</f>
        <v>3</v>
      </c>
      <c r="J61" s="36">
        <f>ROUND(((F61-1)/1.5),0)</f>
        <v>3</v>
      </c>
      <c r="K61" s="38">
        <f t="shared" si="4"/>
        <v>4</v>
      </c>
      <c r="L61" s="38">
        <f t="shared" si="5"/>
        <v>131</v>
      </c>
      <c r="M61" s="38">
        <f t="shared" si="1"/>
        <v>391</v>
      </c>
      <c r="N61" s="38">
        <f t="shared" si="2"/>
        <v>43</v>
      </c>
      <c r="O61" s="38">
        <f t="shared" si="3"/>
        <v>44</v>
      </c>
      <c r="P61" s="64"/>
      <c r="Q61" s="55"/>
      <c r="R61" s="55"/>
      <c r="S61" s="55"/>
    </row>
    <row r="62" spans="1:19" x14ac:dyDescent="0.25">
      <c r="A62" s="60" t="s">
        <v>5</v>
      </c>
      <c r="B62" s="36">
        <v>59</v>
      </c>
      <c r="C62" s="33"/>
      <c r="D62" s="34">
        <v>2</v>
      </c>
      <c r="E62" s="35">
        <v>4.9870000000000001</v>
      </c>
      <c r="F62" s="53">
        <f t="shared" si="0"/>
        <v>4</v>
      </c>
      <c r="G62" s="50">
        <f>B62+G$2</f>
        <v>131</v>
      </c>
      <c r="H62" s="37">
        <f>E62+H$2</f>
        <v>4.9870000000000001</v>
      </c>
      <c r="I62" s="36">
        <f>ROUND(((E62-1)/1.5),0)</f>
        <v>3</v>
      </c>
      <c r="J62" s="36">
        <f>ROUND(((F62-1)/1.5),0)</f>
        <v>2</v>
      </c>
      <c r="K62" s="38">
        <f t="shared" si="4"/>
        <v>4</v>
      </c>
      <c r="L62" s="38">
        <f t="shared" si="5"/>
        <v>132</v>
      </c>
      <c r="M62" s="38">
        <f t="shared" si="1"/>
        <v>394</v>
      </c>
      <c r="N62" s="38">
        <f t="shared" si="2"/>
        <v>40</v>
      </c>
      <c r="O62" s="38">
        <f t="shared" si="3"/>
        <v>32</v>
      </c>
      <c r="P62" s="64"/>
      <c r="Q62" s="55"/>
      <c r="R62" s="55"/>
      <c r="S62" s="55"/>
    </row>
    <row r="63" spans="1:19" x14ac:dyDescent="0.25">
      <c r="A63" s="60" t="s">
        <v>5</v>
      </c>
      <c r="B63" s="36">
        <v>60</v>
      </c>
      <c r="C63" s="33"/>
      <c r="D63" s="34">
        <v>1</v>
      </c>
      <c r="E63" s="35">
        <v>4.6120000000000001</v>
      </c>
      <c r="F63" s="53">
        <f t="shared" si="0"/>
        <v>2.5</v>
      </c>
      <c r="G63" s="50">
        <f>B63+G$2</f>
        <v>132</v>
      </c>
      <c r="H63" s="37">
        <f>E63+H$2</f>
        <v>4.6120000000000001</v>
      </c>
      <c r="I63" s="36">
        <f>ROUND(((E63-1)/1.5),0)</f>
        <v>2</v>
      </c>
      <c r="J63" s="36">
        <f>ROUND(((F63-1)/1.5),0)</f>
        <v>1</v>
      </c>
      <c r="K63" s="38">
        <f t="shared" si="4"/>
        <v>4</v>
      </c>
      <c r="L63" s="38">
        <f t="shared" si="5"/>
        <v>133</v>
      </c>
      <c r="M63" s="38">
        <f t="shared" si="1"/>
        <v>397</v>
      </c>
      <c r="N63" s="38">
        <f t="shared" si="2"/>
        <v>37</v>
      </c>
      <c r="O63" s="38">
        <f t="shared" si="3"/>
        <v>20</v>
      </c>
      <c r="P63" s="64"/>
      <c r="Q63" s="55"/>
      <c r="R63" s="55"/>
      <c r="S63" s="55"/>
    </row>
    <row r="64" spans="1:19" x14ac:dyDescent="0.25">
      <c r="A64" s="60" t="s">
        <v>5</v>
      </c>
      <c r="B64" s="36">
        <v>61</v>
      </c>
      <c r="C64" s="33"/>
      <c r="D64" s="34">
        <v>0</v>
      </c>
      <c r="E64" s="35">
        <v>4.2370000000000001</v>
      </c>
      <c r="F64" s="53">
        <f t="shared" si="0"/>
        <v>1</v>
      </c>
      <c r="G64" s="50">
        <f>B64+G$2</f>
        <v>133</v>
      </c>
      <c r="H64" s="37">
        <f>E64+H$2</f>
        <v>4.2370000000000001</v>
      </c>
      <c r="I64" s="36">
        <f>ROUND(((E64-1)/1.5),0)</f>
        <v>2</v>
      </c>
      <c r="J64" s="36">
        <f>ROUND(((F64-1)/1.5),0)</f>
        <v>0</v>
      </c>
      <c r="K64" s="38">
        <f t="shared" si="4"/>
        <v>4</v>
      </c>
      <c r="L64" s="38">
        <f t="shared" si="5"/>
        <v>134</v>
      </c>
      <c r="M64" s="38">
        <f t="shared" si="1"/>
        <v>400</v>
      </c>
      <c r="N64" s="38">
        <f t="shared" si="2"/>
        <v>34</v>
      </c>
      <c r="O64" s="38">
        <f t="shared" si="3"/>
        <v>8</v>
      </c>
      <c r="P64" s="64"/>
      <c r="Q64" s="55"/>
      <c r="R64" s="55"/>
      <c r="S64" s="55"/>
    </row>
    <row r="65" spans="1:19" x14ac:dyDescent="0.25">
      <c r="A65" s="60" t="s">
        <v>5</v>
      </c>
      <c r="B65" s="36">
        <v>62</v>
      </c>
      <c r="C65" s="33"/>
      <c r="D65" s="34">
        <v>0</v>
      </c>
      <c r="E65" s="35">
        <v>2.7370000000000001</v>
      </c>
      <c r="F65" s="53">
        <f t="shared" si="0"/>
        <v>1</v>
      </c>
      <c r="G65" s="50">
        <f>B65+G$2</f>
        <v>134</v>
      </c>
      <c r="H65" s="37">
        <f>E65+H$2</f>
        <v>2.7370000000000001</v>
      </c>
      <c r="I65" s="36">
        <f>ROUND(((E65-1)/1.5),0)</f>
        <v>1</v>
      </c>
      <c r="J65" s="36">
        <f>ROUND(((F65-1)/1.5),0)</f>
        <v>0</v>
      </c>
      <c r="K65" s="38">
        <f t="shared" si="4"/>
        <v>4</v>
      </c>
      <c r="L65" s="38">
        <f t="shared" si="5"/>
        <v>135</v>
      </c>
      <c r="M65" s="38">
        <f t="shared" si="1"/>
        <v>403</v>
      </c>
      <c r="N65" s="38">
        <f t="shared" si="2"/>
        <v>22</v>
      </c>
      <c r="O65" s="38">
        <f t="shared" si="3"/>
        <v>8</v>
      </c>
      <c r="P65" s="64"/>
      <c r="Q65" s="55"/>
      <c r="R65" s="55"/>
      <c r="S65" s="55"/>
    </row>
    <row r="66" spans="1:19" x14ac:dyDescent="0.25">
      <c r="B66" s="11"/>
      <c r="C66" s="14"/>
      <c r="D66" s="11"/>
      <c r="E66" s="13"/>
      <c r="F66" s="13"/>
      <c r="G66" s="11"/>
      <c r="H66" s="13"/>
      <c r="I66" s="11"/>
      <c r="J66" s="11"/>
      <c r="K66" s="40"/>
      <c r="L66" s="40"/>
      <c r="M66" s="40"/>
      <c r="N66" s="40">
        <f t="shared" si="2"/>
        <v>0</v>
      </c>
      <c r="O66" s="40">
        <f t="shared" si="3"/>
        <v>0</v>
      </c>
      <c r="P66" s="64"/>
      <c r="Q66" s="55"/>
      <c r="R66" s="55"/>
      <c r="S66" s="55"/>
    </row>
    <row r="67" spans="1:19" x14ac:dyDescent="0.25">
      <c r="B67" s="11"/>
      <c r="C67" s="14"/>
      <c r="D67" s="11"/>
      <c r="E67" s="13"/>
      <c r="F67" s="13"/>
      <c r="G67" s="11"/>
      <c r="H67" s="13"/>
      <c r="I67" s="11"/>
      <c r="J67" s="11"/>
      <c r="K67" s="40"/>
      <c r="L67" s="40"/>
      <c r="M67" s="40"/>
      <c r="N67" s="40">
        <f t="shared" si="2"/>
        <v>0</v>
      </c>
      <c r="O67" s="40">
        <f t="shared" si="3"/>
        <v>0</v>
      </c>
      <c r="P67" s="64"/>
      <c r="Q67" s="55"/>
      <c r="R67" s="55"/>
      <c r="S67" s="55"/>
    </row>
    <row r="68" spans="1:19" x14ac:dyDescent="0.25">
      <c r="B68" s="11"/>
      <c r="C68" s="14"/>
      <c r="D68" s="11"/>
      <c r="E68" s="13"/>
      <c r="F68" s="13"/>
      <c r="G68" s="11"/>
      <c r="H68" s="13"/>
      <c r="I68" s="11"/>
      <c r="J68" s="11"/>
      <c r="K68" s="40"/>
      <c r="L68" s="40"/>
      <c r="M68" s="40"/>
      <c r="N68" s="40">
        <f t="shared" ref="N68:N72" si="6">ROUND(H68*8,0)</f>
        <v>0</v>
      </c>
      <c r="O68" s="40">
        <f t="shared" ref="O68:O72" si="7">ROUND(F68*8,0)</f>
        <v>0</v>
      </c>
      <c r="P68" s="64"/>
      <c r="Q68" s="55"/>
      <c r="R68" s="55"/>
      <c r="S68" s="55"/>
    </row>
    <row r="69" spans="1:19" x14ac:dyDescent="0.25">
      <c r="B69" s="11"/>
      <c r="C69" s="14"/>
      <c r="D69" s="11"/>
      <c r="E69" s="13"/>
      <c r="F69" s="13"/>
      <c r="G69" s="11"/>
      <c r="H69" s="13"/>
      <c r="I69" s="11"/>
      <c r="J69" s="11"/>
      <c r="K69" s="15"/>
      <c r="L69" s="15"/>
      <c r="M69" s="15"/>
      <c r="N69" s="15">
        <f t="shared" si="6"/>
        <v>0</v>
      </c>
      <c r="O69" s="15">
        <f t="shared" si="7"/>
        <v>0</v>
      </c>
      <c r="P69" s="64"/>
      <c r="Q69" s="55"/>
      <c r="R69" s="55"/>
      <c r="S69" s="55"/>
    </row>
    <row r="70" spans="1:19" x14ac:dyDescent="0.25">
      <c r="B70" s="11"/>
      <c r="C70" s="14"/>
      <c r="D70" s="11"/>
      <c r="E70" s="13"/>
      <c r="F70" s="13"/>
      <c r="G70" s="11"/>
      <c r="H70" s="13"/>
      <c r="I70" s="11"/>
      <c r="J70" s="11"/>
      <c r="K70" s="15"/>
      <c r="L70" s="15"/>
      <c r="M70" s="15"/>
      <c r="N70" s="15">
        <f t="shared" si="6"/>
        <v>0</v>
      </c>
      <c r="O70" s="15">
        <f t="shared" si="7"/>
        <v>0</v>
      </c>
      <c r="P70" s="64"/>
      <c r="Q70" s="55"/>
      <c r="R70" s="55"/>
      <c r="S70" s="55"/>
    </row>
    <row r="71" spans="1:19" x14ac:dyDescent="0.25"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15"/>
      <c r="M71" s="15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</row>
    <row r="72" spans="1:19" x14ac:dyDescent="0.25"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15"/>
      <c r="M72" s="15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</row>
    <row r="73" spans="1:19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x14ac:dyDescent="0.25"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x14ac:dyDescent="0.25"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x14ac:dyDescent="0.25"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pane ySplit="1" topLeftCell="A22" activePane="bottomLeft" state="frozen"/>
      <selection pane="bottomLeft" activeCell="P1" sqref="P1:S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29</v>
      </c>
      <c r="C2" s="44"/>
      <c r="D2" s="44"/>
      <c r="E2" s="44"/>
      <c r="F2" s="52"/>
      <c r="G2" s="49">
        <v>135</v>
      </c>
      <c r="H2" s="45">
        <v>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13</v>
      </c>
      <c r="B3" s="36">
        <v>0</v>
      </c>
      <c r="C3" s="33">
        <v>5</v>
      </c>
      <c r="D3" s="34">
        <v>0</v>
      </c>
      <c r="E3" s="35">
        <v>7.5</v>
      </c>
      <c r="F3" s="53">
        <f>D3*1.5+1</f>
        <v>1</v>
      </c>
      <c r="G3" s="50">
        <f>B3+G$2</f>
        <v>135</v>
      </c>
      <c r="H3" s="37">
        <f>E3+H$2</f>
        <v>7.5</v>
      </c>
      <c r="I3" s="36">
        <f>ROUND(((E3-1)/1.5),0)</f>
        <v>4</v>
      </c>
      <c r="J3" s="36">
        <f>ROUND(((F3-1)/1.5),0)</f>
        <v>0</v>
      </c>
      <c r="K3" s="38">
        <v>4</v>
      </c>
      <c r="L3" s="38">
        <v>136</v>
      </c>
      <c r="M3" s="38">
        <f>L3*3-2</f>
        <v>406</v>
      </c>
      <c r="N3" s="38">
        <f>ROUND(H3*8,0)</f>
        <v>60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13</v>
      </c>
      <c r="B4" s="36">
        <v>1</v>
      </c>
      <c r="C4" s="33">
        <v>5</v>
      </c>
      <c r="D4" s="34">
        <v>1</v>
      </c>
      <c r="E4" s="35">
        <v>7.5</v>
      </c>
      <c r="F4" s="53">
        <f t="shared" ref="F4:F48" si="0">D4*1.5+1</f>
        <v>2.5</v>
      </c>
      <c r="G4" s="50">
        <f>B4+G$2</f>
        <v>136</v>
      </c>
      <c r="H4" s="37">
        <f>E4+H$2</f>
        <v>7.5</v>
      </c>
      <c r="I4" s="36">
        <f>ROUND(((E4-1)/1.5),0)</f>
        <v>4</v>
      </c>
      <c r="J4" s="36">
        <f>ROUND(((F4-1)/1.5),0)</f>
        <v>1</v>
      </c>
      <c r="K4" s="38">
        <f>K3</f>
        <v>4</v>
      </c>
      <c r="L4" s="38">
        <f>L3+1</f>
        <v>137</v>
      </c>
      <c r="M4" s="38">
        <f t="shared" ref="M4:M48" si="1">L4*3-2</f>
        <v>409</v>
      </c>
      <c r="N4" s="38">
        <f t="shared" ref="N4:N67" si="2">ROUND(H4*8,0)</f>
        <v>60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13</v>
      </c>
      <c r="B5" s="36">
        <v>2</v>
      </c>
      <c r="C5" s="33">
        <v>5</v>
      </c>
      <c r="D5" s="34">
        <v>2</v>
      </c>
      <c r="E5" s="35">
        <v>7.5</v>
      </c>
      <c r="F5" s="53">
        <f t="shared" si="0"/>
        <v>4</v>
      </c>
      <c r="G5" s="50">
        <f>B5+G$2</f>
        <v>137</v>
      </c>
      <c r="H5" s="37">
        <f>E5+H$2</f>
        <v>7.5</v>
      </c>
      <c r="I5" s="36">
        <f>ROUND(((E5-1)/1.5),0)</f>
        <v>4</v>
      </c>
      <c r="J5" s="36">
        <f>ROUND(((F5-1)/1.5),0)</f>
        <v>2</v>
      </c>
      <c r="K5" s="38">
        <f t="shared" ref="K5:K48" si="4">K4</f>
        <v>4</v>
      </c>
      <c r="L5" s="38">
        <f t="shared" ref="L5:L48" si="5">L4+1</f>
        <v>138</v>
      </c>
      <c r="M5" s="38">
        <f t="shared" si="1"/>
        <v>412</v>
      </c>
      <c r="N5" s="38">
        <f t="shared" si="2"/>
        <v>60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13</v>
      </c>
      <c r="B6" s="36">
        <v>3</v>
      </c>
      <c r="C6" s="33">
        <v>5</v>
      </c>
      <c r="D6" s="34">
        <v>3</v>
      </c>
      <c r="E6" s="35">
        <v>7.5</v>
      </c>
      <c r="F6" s="53">
        <f t="shared" si="0"/>
        <v>5.5</v>
      </c>
      <c r="G6" s="50">
        <f>B6+G$2</f>
        <v>138</v>
      </c>
      <c r="H6" s="37">
        <f>E6+H$2</f>
        <v>7.5</v>
      </c>
      <c r="I6" s="36">
        <f>ROUND(((E6-1)/1.5),0)</f>
        <v>4</v>
      </c>
      <c r="J6" s="36">
        <f>ROUND(((F6-1)/1.5),0)</f>
        <v>3</v>
      </c>
      <c r="K6" s="38">
        <f t="shared" si="4"/>
        <v>4</v>
      </c>
      <c r="L6" s="38">
        <f t="shared" si="5"/>
        <v>139</v>
      </c>
      <c r="M6" s="38">
        <f t="shared" si="1"/>
        <v>415</v>
      </c>
      <c r="N6" s="38">
        <f t="shared" si="2"/>
        <v>60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13</v>
      </c>
      <c r="B7" s="36">
        <v>4</v>
      </c>
      <c r="C7" s="33">
        <v>5</v>
      </c>
      <c r="D7" s="34">
        <v>4</v>
      </c>
      <c r="E7" s="35">
        <v>7.5</v>
      </c>
      <c r="F7" s="53">
        <f t="shared" si="0"/>
        <v>7</v>
      </c>
      <c r="G7" s="50">
        <f>B7+G$2</f>
        <v>139</v>
      </c>
      <c r="H7" s="37">
        <f>E7+H$2</f>
        <v>7.5</v>
      </c>
      <c r="I7" s="36">
        <f>ROUND(((E7-1)/1.5),0)</f>
        <v>4</v>
      </c>
      <c r="J7" s="36">
        <f>ROUND(((F7-1)/1.5),0)</f>
        <v>4</v>
      </c>
      <c r="K7" s="38">
        <f t="shared" si="4"/>
        <v>4</v>
      </c>
      <c r="L7" s="38">
        <f t="shared" si="5"/>
        <v>140</v>
      </c>
      <c r="M7" s="38">
        <f t="shared" si="1"/>
        <v>418</v>
      </c>
      <c r="N7" s="38">
        <f t="shared" si="2"/>
        <v>60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13</v>
      </c>
      <c r="B8" s="36">
        <v>5</v>
      </c>
      <c r="C8" s="33">
        <v>5</v>
      </c>
      <c r="D8" s="34">
        <v>5</v>
      </c>
      <c r="E8" s="35">
        <v>7.5</v>
      </c>
      <c r="F8" s="53">
        <f t="shared" si="0"/>
        <v>8.5</v>
      </c>
      <c r="G8" s="50">
        <f>B8+G$2</f>
        <v>140</v>
      </c>
      <c r="H8" s="37">
        <f>E8+H$2</f>
        <v>7.5</v>
      </c>
      <c r="I8" s="36">
        <f>ROUND(((E8-1)/1.5),0)</f>
        <v>4</v>
      </c>
      <c r="J8" s="36">
        <f>ROUND(((F8-1)/1.5),0)</f>
        <v>5</v>
      </c>
      <c r="K8" s="38">
        <f t="shared" si="4"/>
        <v>4</v>
      </c>
      <c r="L8" s="38">
        <f t="shared" si="5"/>
        <v>141</v>
      </c>
      <c r="M8" s="38">
        <f t="shared" si="1"/>
        <v>421</v>
      </c>
      <c r="N8" s="38">
        <f t="shared" si="2"/>
        <v>60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13</v>
      </c>
      <c r="B9" s="36">
        <v>6</v>
      </c>
      <c r="C9" s="33">
        <v>5</v>
      </c>
      <c r="D9" s="34">
        <v>6</v>
      </c>
      <c r="E9" s="35">
        <v>7.5</v>
      </c>
      <c r="F9" s="53">
        <f t="shared" si="0"/>
        <v>10</v>
      </c>
      <c r="G9" s="50">
        <f>B9+G$2</f>
        <v>141</v>
      </c>
      <c r="H9" s="37">
        <f>E9+H$2</f>
        <v>7.5</v>
      </c>
      <c r="I9" s="36">
        <f>ROUND(((E9-1)/1.5),0)</f>
        <v>4</v>
      </c>
      <c r="J9" s="36">
        <f>ROUND(((F9-1)/1.5),0)</f>
        <v>6</v>
      </c>
      <c r="K9" s="38">
        <f t="shared" si="4"/>
        <v>4</v>
      </c>
      <c r="L9" s="38">
        <f t="shared" si="5"/>
        <v>142</v>
      </c>
      <c r="M9" s="38">
        <f t="shared" si="1"/>
        <v>424</v>
      </c>
      <c r="N9" s="38">
        <f t="shared" si="2"/>
        <v>60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13</v>
      </c>
      <c r="B10" s="36">
        <v>7</v>
      </c>
      <c r="C10" s="33"/>
      <c r="D10" s="34">
        <v>7</v>
      </c>
      <c r="E10" s="35">
        <v>6.75</v>
      </c>
      <c r="F10" s="53">
        <f t="shared" si="0"/>
        <v>11.5</v>
      </c>
      <c r="G10" s="50">
        <f>B10+G$2</f>
        <v>142</v>
      </c>
      <c r="H10" s="37">
        <f>E10+H$2</f>
        <v>6.75</v>
      </c>
      <c r="I10" s="36">
        <f>ROUND(((E10-1)/1.5),0)</f>
        <v>4</v>
      </c>
      <c r="J10" s="36">
        <f>ROUND(((F10-1)/1.5),0)</f>
        <v>7</v>
      </c>
      <c r="K10" s="38">
        <f t="shared" si="4"/>
        <v>4</v>
      </c>
      <c r="L10" s="38">
        <f t="shared" si="5"/>
        <v>143</v>
      </c>
      <c r="M10" s="38">
        <f t="shared" si="1"/>
        <v>427</v>
      </c>
      <c r="N10" s="38">
        <f t="shared" si="2"/>
        <v>54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13</v>
      </c>
      <c r="B11" s="36">
        <v>8</v>
      </c>
      <c r="C11" s="33"/>
      <c r="D11" s="34">
        <v>8</v>
      </c>
      <c r="E11" s="35">
        <v>6</v>
      </c>
      <c r="F11" s="53">
        <f t="shared" si="0"/>
        <v>13</v>
      </c>
      <c r="G11" s="50">
        <f>B11+G$2</f>
        <v>143</v>
      </c>
      <c r="H11" s="37">
        <f>E11+H$2</f>
        <v>6</v>
      </c>
      <c r="I11" s="36">
        <f>ROUND(((E11-1)/1.5),0)</f>
        <v>3</v>
      </c>
      <c r="J11" s="36">
        <f>ROUND(((F11-1)/1.5),0)</f>
        <v>8</v>
      </c>
      <c r="K11" s="38">
        <f t="shared" si="4"/>
        <v>4</v>
      </c>
      <c r="L11" s="38">
        <f t="shared" si="5"/>
        <v>144</v>
      </c>
      <c r="M11" s="38">
        <f t="shared" si="1"/>
        <v>430</v>
      </c>
      <c r="N11" s="38">
        <f t="shared" si="2"/>
        <v>48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13</v>
      </c>
      <c r="B12" s="36">
        <v>9</v>
      </c>
      <c r="C12" s="33"/>
      <c r="D12" s="34">
        <v>9</v>
      </c>
      <c r="E12" s="35">
        <v>5.25</v>
      </c>
      <c r="F12" s="53">
        <f t="shared" si="0"/>
        <v>14.5</v>
      </c>
      <c r="G12" s="50">
        <f>B12+G$2</f>
        <v>144</v>
      </c>
      <c r="H12" s="37">
        <f>E12+H$2</f>
        <v>5.25</v>
      </c>
      <c r="I12" s="36">
        <f>ROUND(((E12-1)/1.5),0)</f>
        <v>3</v>
      </c>
      <c r="J12" s="36">
        <f>ROUND(((F12-1)/1.5),0)</f>
        <v>9</v>
      </c>
      <c r="K12" s="38">
        <f t="shared" si="4"/>
        <v>4</v>
      </c>
      <c r="L12" s="38">
        <f t="shared" si="5"/>
        <v>145</v>
      </c>
      <c r="M12" s="38">
        <f t="shared" si="1"/>
        <v>433</v>
      </c>
      <c r="N12" s="38">
        <f t="shared" si="2"/>
        <v>42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13</v>
      </c>
      <c r="B13" s="36">
        <v>10</v>
      </c>
      <c r="C13" s="33"/>
      <c r="D13" s="34">
        <v>10</v>
      </c>
      <c r="E13" s="35">
        <v>4.5</v>
      </c>
      <c r="F13" s="53">
        <f t="shared" si="0"/>
        <v>16</v>
      </c>
      <c r="G13" s="50">
        <f>B13+G$2</f>
        <v>145</v>
      </c>
      <c r="H13" s="37">
        <f>E13+H$2</f>
        <v>4.5</v>
      </c>
      <c r="I13" s="36">
        <f>ROUND(((E13-1)/1.5),0)</f>
        <v>2</v>
      </c>
      <c r="J13" s="36">
        <f>ROUND(((F13-1)/1.5),0)</f>
        <v>10</v>
      </c>
      <c r="K13" s="38">
        <f t="shared" si="4"/>
        <v>4</v>
      </c>
      <c r="L13" s="38">
        <f t="shared" si="5"/>
        <v>146</v>
      </c>
      <c r="M13" s="38">
        <f t="shared" si="1"/>
        <v>436</v>
      </c>
      <c r="N13" s="38">
        <f t="shared" si="2"/>
        <v>36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13</v>
      </c>
      <c r="B14" s="36">
        <v>11</v>
      </c>
      <c r="C14" s="33"/>
      <c r="D14" s="34">
        <v>11</v>
      </c>
      <c r="E14" s="35">
        <v>3.75</v>
      </c>
      <c r="F14" s="53">
        <f t="shared" si="0"/>
        <v>17.5</v>
      </c>
      <c r="G14" s="50">
        <f>B14+G$2</f>
        <v>146</v>
      </c>
      <c r="H14" s="37">
        <f>E14+H$2</f>
        <v>3.75</v>
      </c>
      <c r="I14" s="36">
        <f>ROUND(((E14-1)/1.5),0)</f>
        <v>2</v>
      </c>
      <c r="J14" s="36">
        <f>ROUND(((F14-1)/1.5),0)</f>
        <v>11</v>
      </c>
      <c r="K14" s="38">
        <f t="shared" si="4"/>
        <v>4</v>
      </c>
      <c r="L14" s="38">
        <f t="shared" si="5"/>
        <v>147</v>
      </c>
      <c r="M14" s="38">
        <f t="shared" si="1"/>
        <v>439</v>
      </c>
      <c r="N14" s="38">
        <f t="shared" si="2"/>
        <v>30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13</v>
      </c>
      <c r="B15" s="36">
        <v>12</v>
      </c>
      <c r="C15" s="33"/>
      <c r="D15" s="34">
        <v>12</v>
      </c>
      <c r="E15" s="35">
        <v>3</v>
      </c>
      <c r="F15" s="53">
        <f t="shared" si="0"/>
        <v>19</v>
      </c>
      <c r="G15" s="50">
        <f>B15+G$2</f>
        <v>147</v>
      </c>
      <c r="H15" s="37">
        <f>E15+H$2</f>
        <v>3</v>
      </c>
      <c r="I15" s="36">
        <f>ROUND(((E15-1)/1.5),0)</f>
        <v>1</v>
      </c>
      <c r="J15" s="36">
        <f>ROUND(((F15-1)/1.5),0)</f>
        <v>12</v>
      </c>
      <c r="K15" s="38">
        <f t="shared" si="4"/>
        <v>4</v>
      </c>
      <c r="L15" s="38">
        <f t="shared" si="5"/>
        <v>148</v>
      </c>
      <c r="M15" s="38">
        <f t="shared" si="1"/>
        <v>442</v>
      </c>
      <c r="N15" s="38">
        <f t="shared" si="2"/>
        <v>24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13</v>
      </c>
      <c r="B16" s="36">
        <v>13</v>
      </c>
      <c r="C16" s="33"/>
      <c r="D16" s="34">
        <v>13</v>
      </c>
      <c r="E16" s="35">
        <v>2.25</v>
      </c>
      <c r="F16" s="53">
        <f t="shared" si="0"/>
        <v>20.5</v>
      </c>
      <c r="G16" s="50">
        <f>B16+G$2</f>
        <v>148</v>
      </c>
      <c r="H16" s="37">
        <f>E16+H$2</f>
        <v>2.25</v>
      </c>
      <c r="I16" s="36">
        <f>ROUND(((E16-1)/1.5),0)</f>
        <v>1</v>
      </c>
      <c r="J16" s="36">
        <f>ROUND(((F16-1)/1.5),0)</f>
        <v>13</v>
      </c>
      <c r="K16" s="38">
        <f t="shared" si="4"/>
        <v>4</v>
      </c>
      <c r="L16" s="38">
        <f t="shared" si="5"/>
        <v>149</v>
      </c>
      <c r="M16" s="38">
        <f t="shared" si="1"/>
        <v>445</v>
      </c>
      <c r="N16" s="38">
        <f t="shared" si="2"/>
        <v>18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13</v>
      </c>
      <c r="B17" s="36">
        <v>14</v>
      </c>
      <c r="C17" s="33">
        <v>0</v>
      </c>
      <c r="D17" s="34">
        <v>14</v>
      </c>
      <c r="E17" s="35">
        <v>1.5</v>
      </c>
      <c r="F17" s="53">
        <f t="shared" si="0"/>
        <v>22</v>
      </c>
      <c r="G17" s="50">
        <f>B17+G$2</f>
        <v>149</v>
      </c>
      <c r="H17" s="37">
        <f>E17+H$2</f>
        <v>1.5</v>
      </c>
      <c r="I17" s="36">
        <f>ROUND(((E17-1)/1.5),0)</f>
        <v>0</v>
      </c>
      <c r="J17" s="36">
        <f>ROUND(((F17-1)/1.5),0)</f>
        <v>14</v>
      </c>
      <c r="K17" s="38">
        <f t="shared" si="4"/>
        <v>4</v>
      </c>
      <c r="L17" s="38">
        <f t="shared" si="5"/>
        <v>150</v>
      </c>
      <c r="M17" s="38">
        <f t="shared" si="1"/>
        <v>448</v>
      </c>
      <c r="N17" s="38">
        <f t="shared" si="2"/>
        <v>12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13</v>
      </c>
      <c r="B18" s="36">
        <v>15</v>
      </c>
      <c r="C18" s="33"/>
      <c r="D18" s="34">
        <v>14</v>
      </c>
      <c r="E18" s="35">
        <v>3</v>
      </c>
      <c r="F18" s="53">
        <f t="shared" si="0"/>
        <v>22</v>
      </c>
      <c r="G18" s="50">
        <f>B18+G$2</f>
        <v>150</v>
      </c>
      <c r="H18" s="37">
        <f>E18+H$2</f>
        <v>3</v>
      </c>
      <c r="I18" s="36">
        <f>ROUND(((E18-1)/1.5),0)</f>
        <v>1</v>
      </c>
      <c r="J18" s="36">
        <f>ROUND(((F18-1)/1.5),0)</f>
        <v>14</v>
      </c>
      <c r="K18" s="38">
        <f t="shared" si="4"/>
        <v>4</v>
      </c>
      <c r="L18" s="38">
        <f t="shared" si="5"/>
        <v>151</v>
      </c>
      <c r="M18" s="38">
        <f t="shared" si="1"/>
        <v>451</v>
      </c>
      <c r="N18" s="38">
        <f t="shared" si="2"/>
        <v>24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13</v>
      </c>
      <c r="B19" s="36">
        <v>16</v>
      </c>
      <c r="C19" s="33"/>
      <c r="D19" s="34">
        <v>14</v>
      </c>
      <c r="E19" s="35">
        <v>4.5</v>
      </c>
      <c r="F19" s="53">
        <f t="shared" si="0"/>
        <v>22</v>
      </c>
      <c r="G19" s="50">
        <f>B19+G$2</f>
        <v>151</v>
      </c>
      <c r="H19" s="37">
        <f>E19+H$2</f>
        <v>4.5</v>
      </c>
      <c r="I19" s="36">
        <f>ROUND(((E19-1)/1.5),0)</f>
        <v>2</v>
      </c>
      <c r="J19" s="36">
        <f>ROUND(((F19-1)/1.5),0)</f>
        <v>14</v>
      </c>
      <c r="K19" s="38">
        <f t="shared" si="4"/>
        <v>4</v>
      </c>
      <c r="L19" s="38">
        <f t="shared" si="5"/>
        <v>152</v>
      </c>
      <c r="M19" s="38">
        <f t="shared" si="1"/>
        <v>454</v>
      </c>
      <c r="N19" s="38">
        <f t="shared" si="2"/>
        <v>36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13</v>
      </c>
      <c r="B20" s="36">
        <v>17</v>
      </c>
      <c r="C20" s="33"/>
      <c r="D20" s="34">
        <v>13</v>
      </c>
      <c r="E20" s="35">
        <v>5.25</v>
      </c>
      <c r="F20" s="53">
        <f t="shared" si="0"/>
        <v>20.5</v>
      </c>
      <c r="G20" s="50">
        <f>B20+G$2</f>
        <v>152</v>
      </c>
      <c r="H20" s="37">
        <f>E20+H$2</f>
        <v>5.25</v>
      </c>
      <c r="I20" s="36">
        <f>ROUND(((E20-1)/1.5),0)</f>
        <v>3</v>
      </c>
      <c r="J20" s="36">
        <f>ROUND(((F20-1)/1.5),0)</f>
        <v>13</v>
      </c>
      <c r="K20" s="38">
        <f t="shared" si="4"/>
        <v>4</v>
      </c>
      <c r="L20" s="38">
        <f t="shared" si="5"/>
        <v>153</v>
      </c>
      <c r="M20" s="38">
        <f t="shared" si="1"/>
        <v>457</v>
      </c>
      <c r="N20" s="38">
        <f t="shared" si="2"/>
        <v>42</v>
      </c>
      <c r="O20" s="38">
        <f t="shared" si="3"/>
        <v>164</v>
      </c>
      <c r="P20" s="64"/>
      <c r="Q20" s="55"/>
      <c r="R20" s="55"/>
      <c r="S20" s="55"/>
    </row>
    <row r="21" spans="1:19" x14ac:dyDescent="0.25">
      <c r="A21" s="57" t="s">
        <v>13</v>
      </c>
      <c r="B21" s="36">
        <v>18</v>
      </c>
      <c r="C21" s="33"/>
      <c r="D21" s="34">
        <v>12</v>
      </c>
      <c r="E21" s="35">
        <v>6</v>
      </c>
      <c r="F21" s="53">
        <f t="shared" si="0"/>
        <v>19</v>
      </c>
      <c r="G21" s="50">
        <f>B21+G$2</f>
        <v>153</v>
      </c>
      <c r="H21" s="37">
        <f>E21+H$2</f>
        <v>6</v>
      </c>
      <c r="I21" s="36">
        <f>ROUND(((E21-1)/1.5),0)</f>
        <v>3</v>
      </c>
      <c r="J21" s="36">
        <f>ROUND(((F21-1)/1.5),0)</f>
        <v>12</v>
      </c>
      <c r="K21" s="38">
        <f t="shared" si="4"/>
        <v>4</v>
      </c>
      <c r="L21" s="38">
        <f t="shared" si="5"/>
        <v>154</v>
      </c>
      <c r="M21" s="38">
        <f t="shared" si="1"/>
        <v>460</v>
      </c>
      <c r="N21" s="38">
        <f t="shared" si="2"/>
        <v>48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13</v>
      </c>
      <c r="B22" s="36">
        <v>19</v>
      </c>
      <c r="C22" s="33"/>
      <c r="D22" s="34">
        <v>11</v>
      </c>
      <c r="E22" s="35">
        <v>6.75</v>
      </c>
      <c r="F22" s="53">
        <f t="shared" si="0"/>
        <v>17.5</v>
      </c>
      <c r="G22" s="50">
        <f>B22+G$2</f>
        <v>154</v>
      </c>
      <c r="H22" s="37">
        <f>E22+H$2</f>
        <v>6.75</v>
      </c>
      <c r="I22" s="36">
        <f>ROUND(((E22-1)/1.5),0)</f>
        <v>4</v>
      </c>
      <c r="J22" s="36">
        <f>ROUND(((F22-1)/1.5),0)</f>
        <v>11</v>
      </c>
      <c r="K22" s="38">
        <f t="shared" si="4"/>
        <v>4</v>
      </c>
      <c r="L22" s="38">
        <f t="shared" si="5"/>
        <v>155</v>
      </c>
      <c r="M22" s="38">
        <f t="shared" si="1"/>
        <v>463</v>
      </c>
      <c r="N22" s="38">
        <f t="shared" si="2"/>
        <v>54</v>
      </c>
      <c r="O22" s="38">
        <f t="shared" si="3"/>
        <v>140</v>
      </c>
      <c r="P22" s="64"/>
      <c r="Q22" s="55"/>
      <c r="R22" s="55"/>
      <c r="S22" s="55"/>
    </row>
    <row r="23" spans="1:19" x14ac:dyDescent="0.25">
      <c r="A23" s="57" t="s">
        <v>13</v>
      </c>
      <c r="B23" s="36">
        <v>20</v>
      </c>
      <c r="C23" s="33"/>
      <c r="D23" s="34">
        <v>10</v>
      </c>
      <c r="E23" s="35">
        <v>7.5</v>
      </c>
      <c r="F23" s="53">
        <f t="shared" si="0"/>
        <v>16</v>
      </c>
      <c r="G23" s="50">
        <f>B23+G$2</f>
        <v>155</v>
      </c>
      <c r="H23" s="37">
        <f>E23+H$2</f>
        <v>7.5</v>
      </c>
      <c r="I23" s="36">
        <f>ROUND(((E23-1)/1.5),0)</f>
        <v>4</v>
      </c>
      <c r="J23" s="36">
        <f>ROUND(((F23-1)/1.5),0)</f>
        <v>10</v>
      </c>
      <c r="K23" s="38">
        <f t="shared" si="4"/>
        <v>4</v>
      </c>
      <c r="L23" s="38">
        <f t="shared" si="5"/>
        <v>156</v>
      </c>
      <c r="M23" s="38">
        <f t="shared" si="1"/>
        <v>466</v>
      </c>
      <c r="N23" s="38">
        <f t="shared" si="2"/>
        <v>60</v>
      </c>
      <c r="O23" s="38">
        <f t="shared" si="3"/>
        <v>128</v>
      </c>
      <c r="P23" s="64"/>
      <c r="Q23" s="55"/>
      <c r="R23" s="55"/>
      <c r="S23" s="55"/>
    </row>
    <row r="24" spans="1:19" x14ac:dyDescent="0.25">
      <c r="A24" s="57" t="s">
        <v>13</v>
      </c>
      <c r="B24" s="36">
        <v>21</v>
      </c>
      <c r="C24" s="33"/>
      <c r="D24" s="34">
        <v>9</v>
      </c>
      <c r="E24" s="35">
        <v>8.25</v>
      </c>
      <c r="F24" s="53">
        <f t="shared" si="0"/>
        <v>14.5</v>
      </c>
      <c r="G24" s="50">
        <f>B24+G$2</f>
        <v>156</v>
      </c>
      <c r="H24" s="37">
        <f>E24+H$2</f>
        <v>8.25</v>
      </c>
      <c r="I24" s="36">
        <f>ROUND(((E24-1)/1.5),0)</f>
        <v>5</v>
      </c>
      <c r="J24" s="36">
        <f>ROUND(((F24-1)/1.5),0)</f>
        <v>9</v>
      </c>
      <c r="K24" s="38">
        <f t="shared" si="4"/>
        <v>4</v>
      </c>
      <c r="L24" s="38">
        <f t="shared" si="5"/>
        <v>157</v>
      </c>
      <c r="M24" s="38">
        <f t="shared" si="1"/>
        <v>469</v>
      </c>
      <c r="N24" s="38">
        <f t="shared" si="2"/>
        <v>66</v>
      </c>
      <c r="O24" s="38">
        <f t="shared" si="3"/>
        <v>116</v>
      </c>
      <c r="P24" s="64"/>
      <c r="Q24" s="55"/>
      <c r="R24" s="55"/>
      <c r="S24" s="55"/>
    </row>
    <row r="25" spans="1:19" x14ac:dyDescent="0.25">
      <c r="A25" s="57" t="s">
        <v>13</v>
      </c>
      <c r="B25" s="36">
        <v>22</v>
      </c>
      <c r="C25" s="33"/>
      <c r="D25" s="34">
        <v>8</v>
      </c>
      <c r="E25" s="35">
        <v>9</v>
      </c>
      <c r="F25" s="53">
        <f t="shared" si="0"/>
        <v>13</v>
      </c>
      <c r="G25" s="50">
        <f>B25+G$2</f>
        <v>157</v>
      </c>
      <c r="H25" s="37">
        <f>E25+H$2</f>
        <v>9</v>
      </c>
      <c r="I25" s="36">
        <f>ROUND(((E25-1)/1.5),0)</f>
        <v>5</v>
      </c>
      <c r="J25" s="36">
        <f>ROUND(((F25-1)/1.5),0)</f>
        <v>8</v>
      </c>
      <c r="K25" s="38">
        <f t="shared" si="4"/>
        <v>4</v>
      </c>
      <c r="L25" s="38">
        <f t="shared" si="5"/>
        <v>158</v>
      </c>
      <c r="M25" s="38">
        <f t="shared" si="1"/>
        <v>472</v>
      </c>
      <c r="N25" s="38">
        <f t="shared" si="2"/>
        <v>72</v>
      </c>
      <c r="O25" s="38">
        <f t="shared" si="3"/>
        <v>104</v>
      </c>
      <c r="P25" s="64"/>
      <c r="Q25" s="55"/>
      <c r="R25" s="55"/>
      <c r="S25" s="55"/>
    </row>
    <row r="26" spans="1:19" x14ac:dyDescent="0.25">
      <c r="A26" s="57" t="s">
        <v>13</v>
      </c>
      <c r="B26" s="36">
        <v>23</v>
      </c>
      <c r="C26" s="33"/>
      <c r="D26" s="34">
        <v>9</v>
      </c>
      <c r="E26" s="35">
        <v>9.75</v>
      </c>
      <c r="F26" s="53">
        <f t="shared" si="0"/>
        <v>14.5</v>
      </c>
      <c r="G26" s="50">
        <f>B26+G$2</f>
        <v>158</v>
      </c>
      <c r="H26" s="37">
        <f>E26+H$2</f>
        <v>9.75</v>
      </c>
      <c r="I26" s="36">
        <f>ROUND(((E26-1)/1.5),0)</f>
        <v>6</v>
      </c>
      <c r="J26" s="36">
        <f>ROUND(((F26-1)/1.5),0)</f>
        <v>9</v>
      </c>
      <c r="K26" s="38">
        <f t="shared" si="4"/>
        <v>4</v>
      </c>
      <c r="L26" s="38">
        <f t="shared" si="5"/>
        <v>159</v>
      </c>
      <c r="M26" s="38">
        <f t="shared" si="1"/>
        <v>475</v>
      </c>
      <c r="N26" s="38">
        <f t="shared" si="2"/>
        <v>78</v>
      </c>
      <c r="O26" s="38">
        <f t="shared" si="3"/>
        <v>116</v>
      </c>
      <c r="P26" s="64"/>
      <c r="Q26" s="55"/>
      <c r="R26" s="55"/>
      <c r="S26" s="55"/>
    </row>
    <row r="27" spans="1:19" x14ac:dyDescent="0.25">
      <c r="A27" s="57" t="s">
        <v>13</v>
      </c>
      <c r="B27" s="36">
        <v>24</v>
      </c>
      <c r="C27" s="33"/>
      <c r="D27" s="34">
        <v>10</v>
      </c>
      <c r="E27" s="35">
        <v>10.5</v>
      </c>
      <c r="F27" s="53">
        <f t="shared" si="0"/>
        <v>16</v>
      </c>
      <c r="G27" s="50">
        <f>B27+G$2</f>
        <v>159</v>
      </c>
      <c r="H27" s="37">
        <f>E27+H$2</f>
        <v>10.5</v>
      </c>
      <c r="I27" s="36">
        <f>ROUND(((E27-1)/1.5),0)</f>
        <v>6</v>
      </c>
      <c r="J27" s="36">
        <f>ROUND(((F27-1)/1.5),0)</f>
        <v>10</v>
      </c>
      <c r="K27" s="38">
        <f t="shared" si="4"/>
        <v>4</v>
      </c>
      <c r="L27" s="38">
        <f t="shared" si="5"/>
        <v>160</v>
      </c>
      <c r="M27" s="38">
        <f t="shared" si="1"/>
        <v>478</v>
      </c>
      <c r="N27" s="38">
        <f t="shared" si="2"/>
        <v>84</v>
      </c>
      <c r="O27" s="38">
        <f t="shared" si="3"/>
        <v>128</v>
      </c>
      <c r="P27" s="64"/>
      <c r="Q27" s="55"/>
      <c r="R27" s="55"/>
      <c r="S27" s="55"/>
    </row>
    <row r="28" spans="1:19" x14ac:dyDescent="0.25">
      <c r="A28" s="57" t="s">
        <v>13</v>
      </c>
      <c r="B28" s="36">
        <v>25</v>
      </c>
      <c r="C28" s="33"/>
      <c r="D28" s="34">
        <v>11</v>
      </c>
      <c r="E28" s="35">
        <v>11.25</v>
      </c>
      <c r="F28" s="53">
        <f t="shared" si="0"/>
        <v>17.5</v>
      </c>
      <c r="G28" s="50">
        <f>B28+G$2</f>
        <v>160</v>
      </c>
      <c r="H28" s="37">
        <f>E28+H$2</f>
        <v>11.25</v>
      </c>
      <c r="I28" s="36">
        <f>ROUND(((E28-1)/1.5),0)</f>
        <v>7</v>
      </c>
      <c r="J28" s="36">
        <f>ROUND(((F28-1)/1.5),0)</f>
        <v>11</v>
      </c>
      <c r="K28" s="38">
        <f t="shared" si="4"/>
        <v>4</v>
      </c>
      <c r="L28" s="38">
        <f t="shared" si="5"/>
        <v>161</v>
      </c>
      <c r="M28" s="38">
        <f t="shared" si="1"/>
        <v>481</v>
      </c>
      <c r="N28" s="38">
        <f t="shared" si="2"/>
        <v>90</v>
      </c>
      <c r="O28" s="38">
        <f t="shared" si="3"/>
        <v>140</v>
      </c>
      <c r="P28" s="64"/>
      <c r="Q28" s="55"/>
      <c r="R28" s="55"/>
      <c r="S28" s="55"/>
    </row>
    <row r="29" spans="1:19" x14ac:dyDescent="0.25">
      <c r="A29" s="57" t="s">
        <v>13</v>
      </c>
      <c r="B29" s="36">
        <v>26</v>
      </c>
      <c r="C29" s="33"/>
      <c r="D29" s="34">
        <v>12</v>
      </c>
      <c r="E29" s="35">
        <v>12</v>
      </c>
      <c r="F29" s="53">
        <f t="shared" si="0"/>
        <v>19</v>
      </c>
      <c r="G29" s="50">
        <f>B29+G$2</f>
        <v>161</v>
      </c>
      <c r="H29" s="37">
        <f>E29+H$2</f>
        <v>12</v>
      </c>
      <c r="I29" s="36">
        <f>ROUND(((E29-1)/1.5),0)</f>
        <v>7</v>
      </c>
      <c r="J29" s="36">
        <f>ROUND(((F29-1)/1.5),0)</f>
        <v>12</v>
      </c>
      <c r="K29" s="38">
        <f t="shared" si="4"/>
        <v>4</v>
      </c>
      <c r="L29" s="38">
        <f t="shared" si="5"/>
        <v>162</v>
      </c>
      <c r="M29" s="38">
        <f t="shared" si="1"/>
        <v>484</v>
      </c>
      <c r="N29" s="38">
        <f t="shared" si="2"/>
        <v>96</v>
      </c>
      <c r="O29" s="38">
        <f t="shared" si="3"/>
        <v>152</v>
      </c>
      <c r="P29" s="64"/>
      <c r="Q29" s="55"/>
      <c r="R29" s="55"/>
      <c r="S29" s="55"/>
    </row>
    <row r="30" spans="1:19" x14ac:dyDescent="0.25">
      <c r="A30" s="57" t="s">
        <v>13</v>
      </c>
      <c r="B30" s="36">
        <v>27</v>
      </c>
      <c r="C30" s="33"/>
      <c r="D30" s="34">
        <v>13</v>
      </c>
      <c r="E30" s="35">
        <v>12.75</v>
      </c>
      <c r="F30" s="53">
        <f t="shared" si="0"/>
        <v>20.5</v>
      </c>
      <c r="G30" s="50">
        <f>B30+G$2</f>
        <v>162</v>
      </c>
      <c r="H30" s="37">
        <f>E30+H$2</f>
        <v>12.75</v>
      </c>
      <c r="I30" s="36">
        <f>ROUND(((E30-1)/1.5),0)</f>
        <v>8</v>
      </c>
      <c r="J30" s="36">
        <f>ROUND(((F30-1)/1.5),0)</f>
        <v>13</v>
      </c>
      <c r="K30" s="38">
        <f t="shared" si="4"/>
        <v>4</v>
      </c>
      <c r="L30" s="38">
        <f t="shared" si="5"/>
        <v>163</v>
      </c>
      <c r="M30" s="38">
        <f t="shared" si="1"/>
        <v>487</v>
      </c>
      <c r="N30" s="38">
        <f t="shared" si="2"/>
        <v>102</v>
      </c>
      <c r="O30" s="38">
        <f t="shared" si="3"/>
        <v>164</v>
      </c>
      <c r="P30" s="64"/>
      <c r="Q30" s="55"/>
      <c r="R30" s="55"/>
      <c r="S30" s="55"/>
    </row>
    <row r="31" spans="1:19" x14ac:dyDescent="0.25">
      <c r="A31" s="57" t="s">
        <v>13</v>
      </c>
      <c r="B31" s="36">
        <v>28</v>
      </c>
      <c r="C31" s="33"/>
      <c r="D31" s="34">
        <v>14</v>
      </c>
      <c r="E31" s="35">
        <v>13.5</v>
      </c>
      <c r="F31" s="53">
        <f t="shared" si="0"/>
        <v>22</v>
      </c>
      <c r="G31" s="50">
        <f>B31+G$2</f>
        <v>163</v>
      </c>
      <c r="H31" s="37">
        <f>E31+H$2</f>
        <v>13.5</v>
      </c>
      <c r="I31" s="36">
        <f>ROUND(((E31-1)/1.5),0)</f>
        <v>8</v>
      </c>
      <c r="J31" s="36">
        <f>ROUND(((F31-1)/1.5),0)</f>
        <v>14</v>
      </c>
      <c r="K31" s="38">
        <f t="shared" si="4"/>
        <v>4</v>
      </c>
      <c r="L31" s="38">
        <f t="shared" si="5"/>
        <v>164</v>
      </c>
      <c r="M31" s="38">
        <f t="shared" si="1"/>
        <v>490</v>
      </c>
      <c r="N31" s="38">
        <f t="shared" si="2"/>
        <v>108</v>
      </c>
      <c r="O31" s="38">
        <f t="shared" si="3"/>
        <v>176</v>
      </c>
      <c r="P31" s="64"/>
      <c r="Q31" s="55"/>
      <c r="R31" s="55"/>
      <c r="S31" s="55"/>
    </row>
    <row r="32" spans="1:19" x14ac:dyDescent="0.25">
      <c r="A32" s="57" t="s">
        <v>13</v>
      </c>
      <c r="B32" s="36">
        <v>29</v>
      </c>
      <c r="C32" s="33"/>
      <c r="D32" s="34">
        <v>14</v>
      </c>
      <c r="E32" s="35">
        <v>15</v>
      </c>
      <c r="F32" s="53">
        <f t="shared" si="0"/>
        <v>22</v>
      </c>
      <c r="G32" s="50">
        <f>B32+G$2</f>
        <v>164</v>
      </c>
      <c r="H32" s="37">
        <f>E32+H$2</f>
        <v>15</v>
      </c>
      <c r="I32" s="36">
        <f>ROUND(((E32-1)/1.5),0)</f>
        <v>9</v>
      </c>
      <c r="J32" s="36">
        <f>ROUND(((F32-1)/1.5),0)</f>
        <v>14</v>
      </c>
      <c r="K32" s="38">
        <f t="shared" si="4"/>
        <v>4</v>
      </c>
      <c r="L32" s="38">
        <f t="shared" si="5"/>
        <v>165</v>
      </c>
      <c r="M32" s="38">
        <f t="shared" si="1"/>
        <v>493</v>
      </c>
      <c r="N32" s="38">
        <f t="shared" si="2"/>
        <v>120</v>
      </c>
      <c r="O32" s="38">
        <f t="shared" si="3"/>
        <v>176</v>
      </c>
      <c r="P32" s="64"/>
      <c r="Q32" s="55"/>
      <c r="R32" s="55"/>
      <c r="S32" s="55"/>
    </row>
    <row r="33" spans="1:19" x14ac:dyDescent="0.25">
      <c r="A33" s="57" t="s">
        <v>13</v>
      </c>
      <c r="B33" s="36">
        <v>30</v>
      </c>
      <c r="C33" s="33"/>
      <c r="D33" s="34">
        <v>14</v>
      </c>
      <c r="E33" s="35">
        <v>16.5</v>
      </c>
      <c r="F33" s="53">
        <f t="shared" si="0"/>
        <v>22</v>
      </c>
      <c r="G33" s="50">
        <f>B33+G$2</f>
        <v>165</v>
      </c>
      <c r="H33" s="37">
        <f>E33+H$2</f>
        <v>16.5</v>
      </c>
      <c r="I33" s="36">
        <f>ROUND(((E33-1)/1.5),0)</f>
        <v>10</v>
      </c>
      <c r="J33" s="36">
        <f>ROUND(((F33-1)/1.5),0)</f>
        <v>14</v>
      </c>
      <c r="K33" s="38">
        <f t="shared" si="4"/>
        <v>4</v>
      </c>
      <c r="L33" s="38">
        <f t="shared" si="5"/>
        <v>166</v>
      </c>
      <c r="M33" s="38">
        <f t="shared" si="1"/>
        <v>496</v>
      </c>
      <c r="N33" s="38">
        <f t="shared" si="2"/>
        <v>132</v>
      </c>
      <c r="O33" s="38">
        <f t="shared" si="3"/>
        <v>176</v>
      </c>
      <c r="P33" s="64"/>
      <c r="Q33" s="55"/>
      <c r="R33" s="55"/>
      <c r="S33" s="55"/>
    </row>
    <row r="34" spans="1:19" x14ac:dyDescent="0.25">
      <c r="A34" s="57" t="s">
        <v>13</v>
      </c>
      <c r="B34" s="36">
        <v>31</v>
      </c>
      <c r="C34" s="33"/>
      <c r="D34" s="34">
        <v>13</v>
      </c>
      <c r="E34" s="35">
        <v>15.75</v>
      </c>
      <c r="F34" s="53">
        <f t="shared" si="0"/>
        <v>20.5</v>
      </c>
      <c r="G34" s="50">
        <f>B34+G$2</f>
        <v>166</v>
      </c>
      <c r="H34" s="37">
        <f>E34+H$2</f>
        <v>15.75</v>
      </c>
      <c r="I34" s="36">
        <f>ROUND(((E34-1)/1.5),0)</f>
        <v>10</v>
      </c>
      <c r="J34" s="36">
        <f>ROUND(((F34-1)/1.5),0)</f>
        <v>13</v>
      </c>
      <c r="K34" s="38">
        <f t="shared" si="4"/>
        <v>4</v>
      </c>
      <c r="L34" s="38">
        <f t="shared" si="5"/>
        <v>167</v>
      </c>
      <c r="M34" s="38">
        <f t="shared" si="1"/>
        <v>499</v>
      </c>
      <c r="N34" s="38">
        <f t="shared" si="2"/>
        <v>126</v>
      </c>
      <c r="O34" s="38">
        <f t="shared" si="3"/>
        <v>164</v>
      </c>
      <c r="P34" s="64"/>
      <c r="Q34" s="55"/>
      <c r="R34" s="55"/>
      <c r="S34" s="55"/>
    </row>
    <row r="35" spans="1:19" x14ac:dyDescent="0.25">
      <c r="A35" s="57" t="s">
        <v>13</v>
      </c>
      <c r="B35" s="36">
        <v>32</v>
      </c>
      <c r="C35" s="33"/>
      <c r="D35" s="34">
        <v>12</v>
      </c>
      <c r="E35" s="35">
        <v>15</v>
      </c>
      <c r="F35" s="53">
        <f t="shared" si="0"/>
        <v>19</v>
      </c>
      <c r="G35" s="50">
        <f>B35+G$2</f>
        <v>167</v>
      </c>
      <c r="H35" s="37">
        <f>E35+H$2</f>
        <v>15</v>
      </c>
      <c r="I35" s="36">
        <f>ROUND(((E35-1)/1.5),0)</f>
        <v>9</v>
      </c>
      <c r="J35" s="36">
        <f>ROUND(((F35-1)/1.5),0)</f>
        <v>12</v>
      </c>
      <c r="K35" s="38">
        <f t="shared" si="4"/>
        <v>4</v>
      </c>
      <c r="L35" s="38">
        <f t="shared" si="5"/>
        <v>168</v>
      </c>
      <c r="M35" s="38">
        <f t="shared" si="1"/>
        <v>502</v>
      </c>
      <c r="N35" s="38">
        <f t="shared" si="2"/>
        <v>120</v>
      </c>
      <c r="O35" s="38">
        <f t="shared" si="3"/>
        <v>152</v>
      </c>
      <c r="P35" s="64"/>
      <c r="Q35" s="55"/>
      <c r="R35" s="55"/>
      <c r="S35" s="55"/>
    </row>
    <row r="36" spans="1:19" x14ac:dyDescent="0.25">
      <c r="A36" s="57" t="s">
        <v>13</v>
      </c>
      <c r="B36" s="36">
        <v>33</v>
      </c>
      <c r="C36" s="33"/>
      <c r="D36" s="34">
        <v>11</v>
      </c>
      <c r="E36" s="35">
        <v>14.25</v>
      </c>
      <c r="F36" s="53">
        <f t="shared" si="0"/>
        <v>17.5</v>
      </c>
      <c r="G36" s="50">
        <f>B36+G$2</f>
        <v>168</v>
      </c>
      <c r="H36" s="37">
        <f>E36+H$2</f>
        <v>14.25</v>
      </c>
      <c r="I36" s="36">
        <f>ROUND(((E36-1)/1.5),0)</f>
        <v>9</v>
      </c>
      <c r="J36" s="36">
        <f>ROUND(((F36-1)/1.5),0)</f>
        <v>11</v>
      </c>
      <c r="K36" s="38">
        <f t="shared" si="4"/>
        <v>4</v>
      </c>
      <c r="L36" s="38">
        <f t="shared" si="5"/>
        <v>169</v>
      </c>
      <c r="M36" s="38">
        <f t="shared" si="1"/>
        <v>505</v>
      </c>
      <c r="N36" s="38">
        <f t="shared" si="2"/>
        <v>114</v>
      </c>
      <c r="O36" s="38">
        <f t="shared" si="3"/>
        <v>140</v>
      </c>
      <c r="P36" s="64"/>
      <c r="Q36" s="55"/>
      <c r="R36" s="55"/>
      <c r="S36" s="55"/>
    </row>
    <row r="37" spans="1:19" x14ac:dyDescent="0.25">
      <c r="A37" s="57" t="s">
        <v>13</v>
      </c>
      <c r="B37" s="36">
        <v>34</v>
      </c>
      <c r="C37" s="33"/>
      <c r="D37" s="34">
        <v>10</v>
      </c>
      <c r="E37" s="35">
        <v>13.5</v>
      </c>
      <c r="F37" s="53">
        <f t="shared" si="0"/>
        <v>16</v>
      </c>
      <c r="G37" s="50">
        <f>B37+G$2</f>
        <v>169</v>
      </c>
      <c r="H37" s="37">
        <f>E37+H$2</f>
        <v>13.5</v>
      </c>
      <c r="I37" s="36">
        <f>ROUND(((E37-1)/1.5),0)</f>
        <v>8</v>
      </c>
      <c r="J37" s="36">
        <f>ROUND(((F37-1)/1.5),0)</f>
        <v>10</v>
      </c>
      <c r="K37" s="38">
        <f t="shared" si="4"/>
        <v>4</v>
      </c>
      <c r="L37" s="38">
        <f t="shared" si="5"/>
        <v>170</v>
      </c>
      <c r="M37" s="38">
        <f t="shared" si="1"/>
        <v>508</v>
      </c>
      <c r="N37" s="38">
        <f t="shared" si="2"/>
        <v>108</v>
      </c>
      <c r="O37" s="38">
        <f t="shared" si="3"/>
        <v>128</v>
      </c>
      <c r="P37" s="64"/>
      <c r="Q37" s="55"/>
      <c r="R37" s="55"/>
      <c r="S37" s="55"/>
    </row>
    <row r="38" spans="1:19" x14ac:dyDescent="0.25">
      <c r="A38" s="57" t="s">
        <v>13</v>
      </c>
      <c r="B38" s="36">
        <v>35</v>
      </c>
      <c r="C38" s="33"/>
      <c r="D38" s="34">
        <v>9</v>
      </c>
      <c r="E38" s="35">
        <v>12.75</v>
      </c>
      <c r="F38" s="53">
        <f t="shared" si="0"/>
        <v>14.5</v>
      </c>
      <c r="G38" s="50">
        <f>B38+G$2</f>
        <v>170</v>
      </c>
      <c r="H38" s="37">
        <f>E38+H$2</f>
        <v>12.75</v>
      </c>
      <c r="I38" s="36">
        <f>ROUND(((E38-1)/1.5),0)</f>
        <v>8</v>
      </c>
      <c r="J38" s="36">
        <f>ROUND(((F38-1)/1.5),0)</f>
        <v>9</v>
      </c>
      <c r="K38" s="38">
        <v>5</v>
      </c>
      <c r="L38" s="38">
        <v>1</v>
      </c>
      <c r="M38" s="38">
        <f t="shared" si="1"/>
        <v>1</v>
      </c>
      <c r="N38" s="38">
        <f t="shared" si="2"/>
        <v>102</v>
      </c>
      <c r="O38" s="38">
        <f t="shared" si="3"/>
        <v>116</v>
      </c>
      <c r="P38" s="64"/>
      <c r="Q38" s="55"/>
      <c r="R38" s="55"/>
      <c r="S38" s="55"/>
    </row>
    <row r="39" spans="1:19" x14ac:dyDescent="0.25">
      <c r="A39" s="57" t="s">
        <v>13</v>
      </c>
      <c r="B39" s="36">
        <v>36</v>
      </c>
      <c r="C39" s="33"/>
      <c r="D39" s="34">
        <v>8</v>
      </c>
      <c r="E39" s="35">
        <v>12</v>
      </c>
      <c r="F39" s="53">
        <f t="shared" si="0"/>
        <v>13</v>
      </c>
      <c r="G39" s="50">
        <f>B39+G$2</f>
        <v>171</v>
      </c>
      <c r="H39" s="37">
        <f>E39+H$2</f>
        <v>12</v>
      </c>
      <c r="I39" s="36">
        <f>ROUND(((E39-1)/1.5),0)</f>
        <v>7</v>
      </c>
      <c r="J39" s="36">
        <f>ROUND(((F39-1)/1.5),0)</f>
        <v>8</v>
      </c>
      <c r="K39" s="38">
        <f t="shared" si="4"/>
        <v>5</v>
      </c>
      <c r="L39" s="38">
        <f t="shared" si="5"/>
        <v>2</v>
      </c>
      <c r="M39" s="38">
        <f t="shared" si="1"/>
        <v>4</v>
      </c>
      <c r="N39" s="38">
        <f t="shared" si="2"/>
        <v>96</v>
      </c>
      <c r="O39" s="38">
        <f t="shared" si="3"/>
        <v>104</v>
      </c>
      <c r="P39" s="64"/>
      <c r="Q39" s="55"/>
      <c r="R39" s="55"/>
      <c r="S39" s="55"/>
    </row>
    <row r="40" spans="1:19" x14ac:dyDescent="0.25">
      <c r="A40" s="57" t="s">
        <v>13</v>
      </c>
      <c r="B40" s="36">
        <v>37</v>
      </c>
      <c r="C40" s="33"/>
      <c r="D40" s="34">
        <v>7</v>
      </c>
      <c r="E40" s="35">
        <v>11.25</v>
      </c>
      <c r="F40" s="53">
        <f t="shared" si="0"/>
        <v>11.5</v>
      </c>
      <c r="G40" s="50">
        <f>B40+G$2</f>
        <v>172</v>
      </c>
      <c r="H40" s="37">
        <f>E40+H$2</f>
        <v>11.25</v>
      </c>
      <c r="I40" s="36">
        <f>ROUND(((E40-1)/1.5),0)</f>
        <v>7</v>
      </c>
      <c r="J40" s="36">
        <f>ROUND(((F40-1)/1.5),0)</f>
        <v>7</v>
      </c>
      <c r="K40" s="38">
        <f t="shared" si="4"/>
        <v>5</v>
      </c>
      <c r="L40" s="38">
        <f t="shared" si="5"/>
        <v>3</v>
      </c>
      <c r="M40" s="38">
        <f t="shared" si="1"/>
        <v>7</v>
      </c>
      <c r="N40" s="38">
        <f t="shared" si="2"/>
        <v>90</v>
      </c>
      <c r="O40" s="38">
        <f t="shared" si="3"/>
        <v>92</v>
      </c>
      <c r="P40" s="64"/>
      <c r="Q40" s="55"/>
      <c r="R40" s="55"/>
      <c r="S40" s="55"/>
    </row>
    <row r="41" spans="1:19" x14ac:dyDescent="0.25">
      <c r="A41" s="57" t="s">
        <v>13</v>
      </c>
      <c r="B41" s="36">
        <v>38</v>
      </c>
      <c r="C41" s="33"/>
      <c r="D41" s="34">
        <v>6</v>
      </c>
      <c r="E41" s="35">
        <v>10.5</v>
      </c>
      <c r="F41" s="53">
        <f t="shared" si="0"/>
        <v>10</v>
      </c>
      <c r="G41" s="50">
        <f>B41+G$2</f>
        <v>173</v>
      </c>
      <c r="H41" s="37">
        <f>E41+H$2</f>
        <v>10.5</v>
      </c>
      <c r="I41" s="36">
        <f>ROUND(((E41-1)/1.5),0)</f>
        <v>6</v>
      </c>
      <c r="J41" s="36">
        <f>ROUND(((F41-1)/1.5),0)</f>
        <v>6</v>
      </c>
      <c r="K41" s="38">
        <f t="shared" si="4"/>
        <v>5</v>
      </c>
      <c r="L41" s="38">
        <f t="shared" si="5"/>
        <v>4</v>
      </c>
      <c r="M41" s="38">
        <f t="shared" si="1"/>
        <v>10</v>
      </c>
      <c r="N41" s="38">
        <f t="shared" si="2"/>
        <v>84</v>
      </c>
      <c r="O41" s="38">
        <f t="shared" si="3"/>
        <v>80</v>
      </c>
      <c r="P41" s="64"/>
      <c r="Q41" s="55"/>
      <c r="R41" s="55"/>
      <c r="S41" s="55"/>
    </row>
    <row r="42" spans="1:19" x14ac:dyDescent="0.25">
      <c r="A42" s="57" t="s">
        <v>13</v>
      </c>
      <c r="B42" s="36">
        <v>39</v>
      </c>
      <c r="C42" s="33"/>
      <c r="D42" s="34">
        <v>5</v>
      </c>
      <c r="E42" s="35">
        <v>10.5</v>
      </c>
      <c r="F42" s="53">
        <f t="shared" si="0"/>
        <v>8.5</v>
      </c>
      <c r="G42" s="50">
        <f>B42+G$2</f>
        <v>174</v>
      </c>
      <c r="H42" s="37">
        <f>E42+H$2</f>
        <v>10.5</v>
      </c>
      <c r="I42" s="36">
        <f>ROUND(((E42-1)/1.5),0)</f>
        <v>6</v>
      </c>
      <c r="J42" s="36">
        <f>ROUND(((F42-1)/1.5),0)</f>
        <v>5</v>
      </c>
      <c r="K42" s="38">
        <f t="shared" si="4"/>
        <v>5</v>
      </c>
      <c r="L42" s="38">
        <f t="shared" si="5"/>
        <v>5</v>
      </c>
      <c r="M42" s="38">
        <f t="shared" si="1"/>
        <v>13</v>
      </c>
      <c r="N42" s="38">
        <f t="shared" si="2"/>
        <v>84</v>
      </c>
      <c r="O42" s="38">
        <f t="shared" si="3"/>
        <v>68</v>
      </c>
      <c r="P42" s="64"/>
      <c r="Q42" s="55"/>
      <c r="R42" s="55"/>
      <c r="S42" s="55"/>
    </row>
    <row r="43" spans="1:19" x14ac:dyDescent="0.25">
      <c r="A43" s="57" t="s">
        <v>13</v>
      </c>
      <c r="B43" s="36">
        <v>40</v>
      </c>
      <c r="C43" s="33"/>
      <c r="D43" s="34">
        <v>4</v>
      </c>
      <c r="E43" s="35">
        <v>10.5</v>
      </c>
      <c r="F43" s="53">
        <f t="shared" si="0"/>
        <v>7</v>
      </c>
      <c r="G43" s="50">
        <f>B43+G$2</f>
        <v>175</v>
      </c>
      <c r="H43" s="37">
        <f>E43+H$2</f>
        <v>10.5</v>
      </c>
      <c r="I43" s="36">
        <f>ROUND(((E43-1)/1.5),0)</f>
        <v>6</v>
      </c>
      <c r="J43" s="36">
        <f>ROUND(((F43-1)/1.5),0)</f>
        <v>4</v>
      </c>
      <c r="K43" s="38">
        <f t="shared" si="4"/>
        <v>5</v>
      </c>
      <c r="L43" s="38">
        <f t="shared" si="5"/>
        <v>6</v>
      </c>
      <c r="M43" s="38">
        <f t="shared" si="1"/>
        <v>16</v>
      </c>
      <c r="N43" s="38">
        <f t="shared" si="2"/>
        <v>84</v>
      </c>
      <c r="O43" s="38">
        <f t="shared" si="3"/>
        <v>56</v>
      </c>
      <c r="P43" s="64"/>
      <c r="Q43" s="55"/>
      <c r="R43" s="55"/>
      <c r="S43" s="55"/>
    </row>
    <row r="44" spans="1:19" x14ac:dyDescent="0.25">
      <c r="A44" s="57" t="s">
        <v>13</v>
      </c>
      <c r="B44" s="36">
        <v>41</v>
      </c>
      <c r="C44" s="33"/>
      <c r="D44" s="34">
        <v>3</v>
      </c>
      <c r="E44" s="35">
        <v>10.5</v>
      </c>
      <c r="F44" s="53">
        <f t="shared" si="0"/>
        <v>5.5</v>
      </c>
      <c r="G44" s="50">
        <f>B44+G$2</f>
        <v>176</v>
      </c>
      <c r="H44" s="37">
        <f>E44+H$2</f>
        <v>10.5</v>
      </c>
      <c r="I44" s="36">
        <f>ROUND(((E44-1)/1.5),0)</f>
        <v>6</v>
      </c>
      <c r="J44" s="36">
        <f>ROUND(((F44-1)/1.5),0)</f>
        <v>3</v>
      </c>
      <c r="K44" s="38">
        <f t="shared" si="4"/>
        <v>5</v>
      </c>
      <c r="L44" s="38">
        <f t="shared" si="5"/>
        <v>7</v>
      </c>
      <c r="M44" s="38">
        <f t="shared" si="1"/>
        <v>19</v>
      </c>
      <c r="N44" s="38">
        <f t="shared" si="2"/>
        <v>84</v>
      </c>
      <c r="O44" s="38">
        <f t="shared" si="3"/>
        <v>44</v>
      </c>
      <c r="P44" s="64"/>
      <c r="Q44" s="55"/>
      <c r="R44" s="55"/>
      <c r="S44" s="55"/>
    </row>
    <row r="45" spans="1:19" x14ac:dyDescent="0.25">
      <c r="A45" s="57" t="s">
        <v>13</v>
      </c>
      <c r="B45" s="36">
        <v>42</v>
      </c>
      <c r="C45" s="33"/>
      <c r="D45" s="34">
        <v>2</v>
      </c>
      <c r="E45" s="35">
        <v>10.5</v>
      </c>
      <c r="F45" s="53">
        <f t="shared" si="0"/>
        <v>4</v>
      </c>
      <c r="G45" s="50">
        <f>B45+G$2</f>
        <v>177</v>
      </c>
      <c r="H45" s="37">
        <f>E45+H$2</f>
        <v>10.5</v>
      </c>
      <c r="I45" s="36">
        <f>ROUND(((E45-1)/1.5),0)</f>
        <v>6</v>
      </c>
      <c r="J45" s="36">
        <f>ROUND(((F45-1)/1.5),0)</f>
        <v>2</v>
      </c>
      <c r="K45" s="38">
        <f t="shared" si="4"/>
        <v>5</v>
      </c>
      <c r="L45" s="38">
        <f t="shared" si="5"/>
        <v>8</v>
      </c>
      <c r="M45" s="38">
        <f t="shared" si="1"/>
        <v>22</v>
      </c>
      <c r="N45" s="38">
        <f t="shared" si="2"/>
        <v>84</v>
      </c>
      <c r="O45" s="38">
        <f t="shared" si="3"/>
        <v>32</v>
      </c>
      <c r="P45" s="64"/>
      <c r="Q45" s="55"/>
      <c r="R45" s="55"/>
      <c r="S45" s="55"/>
    </row>
    <row r="46" spans="1:19" x14ac:dyDescent="0.25">
      <c r="A46" s="57" t="s">
        <v>13</v>
      </c>
      <c r="B46" s="36">
        <v>43</v>
      </c>
      <c r="C46" s="33"/>
      <c r="D46" s="34">
        <v>1</v>
      </c>
      <c r="E46" s="35">
        <v>10.5</v>
      </c>
      <c r="F46" s="53">
        <f t="shared" si="0"/>
        <v>2.5</v>
      </c>
      <c r="G46" s="50">
        <f>B46+G$2</f>
        <v>178</v>
      </c>
      <c r="H46" s="37">
        <f>E46+H$2</f>
        <v>10.5</v>
      </c>
      <c r="I46" s="36">
        <f>ROUND(((E46-1)/1.5),0)</f>
        <v>6</v>
      </c>
      <c r="J46" s="36">
        <f>ROUND(((F46-1)/1.5),0)</f>
        <v>1</v>
      </c>
      <c r="K46" s="38">
        <f t="shared" si="4"/>
        <v>5</v>
      </c>
      <c r="L46" s="38">
        <f t="shared" si="5"/>
        <v>9</v>
      </c>
      <c r="M46" s="38">
        <f t="shared" si="1"/>
        <v>25</v>
      </c>
      <c r="N46" s="38">
        <f t="shared" si="2"/>
        <v>84</v>
      </c>
      <c r="O46" s="38">
        <f t="shared" si="3"/>
        <v>20</v>
      </c>
      <c r="P46" s="64"/>
      <c r="Q46" s="55"/>
      <c r="R46" s="55"/>
      <c r="S46" s="55"/>
    </row>
    <row r="47" spans="1:19" x14ac:dyDescent="0.25">
      <c r="A47" s="57" t="s">
        <v>13</v>
      </c>
      <c r="B47" s="36">
        <v>44</v>
      </c>
      <c r="C47" s="33"/>
      <c r="D47" s="34">
        <v>0</v>
      </c>
      <c r="E47" s="35">
        <v>10.5</v>
      </c>
      <c r="F47" s="53">
        <f t="shared" si="0"/>
        <v>1</v>
      </c>
      <c r="G47" s="50">
        <f>B47+G$2</f>
        <v>179</v>
      </c>
      <c r="H47" s="37">
        <f>E47+H$2</f>
        <v>10.5</v>
      </c>
      <c r="I47" s="36">
        <f>ROUND(((E47-1)/1.5),0)</f>
        <v>6</v>
      </c>
      <c r="J47" s="36">
        <f>ROUND(((F47-1)/1.5),0)</f>
        <v>0</v>
      </c>
      <c r="K47" s="38">
        <f t="shared" si="4"/>
        <v>5</v>
      </c>
      <c r="L47" s="38">
        <f t="shared" si="5"/>
        <v>10</v>
      </c>
      <c r="M47" s="38">
        <f t="shared" si="1"/>
        <v>28</v>
      </c>
      <c r="N47" s="38">
        <f t="shared" si="2"/>
        <v>84</v>
      </c>
      <c r="O47" s="38">
        <f t="shared" si="3"/>
        <v>8</v>
      </c>
      <c r="P47" s="64"/>
      <c r="Q47" s="55"/>
      <c r="R47" s="55"/>
      <c r="S47" s="55"/>
    </row>
    <row r="48" spans="1:19" x14ac:dyDescent="0.25">
      <c r="A48" s="57" t="s">
        <v>13</v>
      </c>
      <c r="B48" s="36">
        <v>45</v>
      </c>
      <c r="C48" s="33"/>
      <c r="D48" s="34">
        <v>0</v>
      </c>
      <c r="E48" s="35">
        <v>9</v>
      </c>
      <c r="F48" s="53">
        <f t="shared" si="0"/>
        <v>1</v>
      </c>
      <c r="G48" s="50">
        <f>B48+G$2</f>
        <v>180</v>
      </c>
      <c r="H48" s="37">
        <f>E48+H$2</f>
        <v>9</v>
      </c>
      <c r="I48" s="36">
        <f>ROUND(((E48-1)/1.5),0)</f>
        <v>5</v>
      </c>
      <c r="J48" s="36">
        <f>ROUND(((F48-1)/1.5),0)</f>
        <v>0</v>
      </c>
      <c r="K48" s="38">
        <f t="shared" si="4"/>
        <v>5</v>
      </c>
      <c r="L48" s="38">
        <f t="shared" si="5"/>
        <v>11</v>
      </c>
      <c r="M48" s="38">
        <f t="shared" si="1"/>
        <v>31</v>
      </c>
      <c r="N48" s="38">
        <f t="shared" si="2"/>
        <v>72</v>
      </c>
      <c r="O48" s="38">
        <f t="shared" si="3"/>
        <v>8</v>
      </c>
      <c r="P48" s="64"/>
      <c r="Q48" s="55"/>
      <c r="R48" s="55"/>
      <c r="S48" s="55"/>
    </row>
    <row r="49" spans="1:19" x14ac:dyDescent="0.25">
      <c r="A49" s="61"/>
      <c r="B49" s="1"/>
      <c r="D49" s="1"/>
      <c r="E49" s="2"/>
      <c r="F49" s="2"/>
      <c r="G49" s="11"/>
      <c r="H49" s="2"/>
      <c r="I49" s="1"/>
      <c r="J49" s="1"/>
      <c r="K49" s="26"/>
      <c r="L49" s="26"/>
      <c r="M49" s="26"/>
      <c r="N49" s="26">
        <f t="shared" si="2"/>
        <v>0</v>
      </c>
      <c r="O49" s="26">
        <f t="shared" si="3"/>
        <v>0</v>
      </c>
      <c r="P49" s="64"/>
      <c r="Q49" s="55"/>
      <c r="R49" s="55"/>
      <c r="S49" s="55"/>
    </row>
    <row r="50" spans="1:19" x14ac:dyDescent="0.25">
      <c r="A50" s="61"/>
      <c r="B50" s="1"/>
      <c r="D50" s="1"/>
      <c r="E50" s="2"/>
      <c r="F50" s="2"/>
      <c r="G50" s="11"/>
      <c r="H50" s="2"/>
      <c r="I50" s="1"/>
      <c r="J50" s="1"/>
      <c r="K50" s="26"/>
      <c r="L50" s="26"/>
      <c r="M50" s="26"/>
      <c r="N50" s="26">
        <f t="shared" si="2"/>
        <v>0</v>
      </c>
      <c r="O50" s="26">
        <f t="shared" si="3"/>
        <v>0</v>
      </c>
      <c r="P50" s="64"/>
      <c r="Q50" s="55"/>
      <c r="R50" s="55"/>
      <c r="S50" s="55"/>
    </row>
    <row r="51" spans="1:19" x14ac:dyDescent="0.25">
      <c r="A51" s="61"/>
      <c r="B51" s="1"/>
      <c r="D51" s="1"/>
      <c r="E51" s="2"/>
      <c r="F51" s="2"/>
      <c r="G51" s="11"/>
      <c r="H51" s="2"/>
      <c r="I51" s="1"/>
      <c r="J51" s="1"/>
      <c r="K51" s="26"/>
      <c r="L51" s="26"/>
      <c r="M51" s="26"/>
      <c r="N51" s="26">
        <f t="shared" si="2"/>
        <v>0</v>
      </c>
      <c r="O51" s="26">
        <f t="shared" si="3"/>
        <v>0</v>
      </c>
      <c r="P51" s="64"/>
      <c r="Q51" s="55"/>
      <c r="R51" s="55"/>
      <c r="S51" s="55"/>
    </row>
    <row r="52" spans="1:19" x14ac:dyDescent="0.25">
      <c r="A52" s="61"/>
      <c r="B52" s="1"/>
      <c r="D52" s="1"/>
      <c r="E52" s="2"/>
      <c r="F52" s="2"/>
      <c r="G52" s="11"/>
      <c r="H52" s="2"/>
      <c r="I52" s="1"/>
      <c r="J52" s="1"/>
      <c r="K52" s="26"/>
      <c r="L52" s="26"/>
      <c r="M52" s="26"/>
      <c r="N52" s="26">
        <f t="shared" si="2"/>
        <v>0</v>
      </c>
      <c r="O52" s="26">
        <f t="shared" si="3"/>
        <v>0</v>
      </c>
      <c r="P52" s="64"/>
      <c r="Q52" s="55"/>
      <c r="R52" s="55"/>
      <c r="S52" s="55"/>
    </row>
    <row r="53" spans="1:19" x14ac:dyDescent="0.25">
      <c r="A53" s="61"/>
      <c r="B53" s="1"/>
      <c r="D53" s="1"/>
      <c r="E53" s="2"/>
      <c r="F53" s="2"/>
      <c r="G53" s="11"/>
      <c r="H53" s="2"/>
      <c r="I53" s="1"/>
      <c r="J53" s="1"/>
      <c r="K53" s="26"/>
      <c r="L53" s="26"/>
      <c r="M53" s="26"/>
      <c r="N53" s="26">
        <f t="shared" si="2"/>
        <v>0</v>
      </c>
      <c r="O53" s="26">
        <f t="shared" si="3"/>
        <v>0</v>
      </c>
      <c r="P53" s="64"/>
      <c r="Q53" s="55"/>
      <c r="R53" s="55"/>
      <c r="S53" s="55"/>
    </row>
    <row r="54" spans="1:19" x14ac:dyDescent="0.25">
      <c r="A54" s="61"/>
      <c r="B54" s="1"/>
      <c r="D54" s="1"/>
      <c r="E54" s="2"/>
      <c r="F54" s="2"/>
      <c r="G54" s="11"/>
      <c r="H54" s="2"/>
      <c r="I54" s="1"/>
      <c r="J54" s="1"/>
      <c r="K54" s="26"/>
      <c r="L54" s="26"/>
      <c r="M54" s="26"/>
      <c r="N54" s="26">
        <f t="shared" si="2"/>
        <v>0</v>
      </c>
      <c r="O54" s="26">
        <f t="shared" si="3"/>
        <v>0</v>
      </c>
      <c r="P54" s="64"/>
      <c r="Q54" s="55"/>
      <c r="R54" s="55"/>
      <c r="S54" s="55"/>
    </row>
    <row r="55" spans="1:19" x14ac:dyDescent="0.25">
      <c r="A55" s="61"/>
      <c r="B55" s="11"/>
      <c r="C55" s="14"/>
      <c r="D55" s="11"/>
      <c r="E55" s="13"/>
      <c r="F55" s="13"/>
      <c r="G55" s="11"/>
      <c r="H55" s="13"/>
      <c r="I55" s="11"/>
      <c r="J55" s="11"/>
      <c r="K55" s="40"/>
      <c r="L55" s="40"/>
      <c r="M55" s="40"/>
      <c r="N55" s="40">
        <f t="shared" si="2"/>
        <v>0</v>
      </c>
      <c r="O55" s="40">
        <f t="shared" si="3"/>
        <v>0</v>
      </c>
      <c r="P55" s="64"/>
      <c r="Q55" s="55"/>
      <c r="R55" s="55"/>
      <c r="S55" s="55"/>
    </row>
    <row r="56" spans="1:19" x14ac:dyDescent="0.25">
      <c r="A56" s="61"/>
      <c r="B56" s="11"/>
      <c r="C56" s="14"/>
      <c r="D56" s="11"/>
      <c r="E56" s="13"/>
      <c r="F56" s="13"/>
      <c r="G56" s="11"/>
      <c r="H56" s="13"/>
      <c r="I56" s="11"/>
      <c r="J56" s="11"/>
      <c r="K56" s="40"/>
      <c r="L56" s="40"/>
      <c r="M56" s="40"/>
      <c r="N56" s="40">
        <f t="shared" si="2"/>
        <v>0</v>
      </c>
      <c r="O56" s="40">
        <f t="shared" si="3"/>
        <v>0</v>
      </c>
      <c r="P56" s="64"/>
      <c r="Q56" s="55"/>
      <c r="R56" s="55"/>
      <c r="S56" s="55"/>
    </row>
    <row r="57" spans="1:19" x14ac:dyDescent="0.25">
      <c r="A57" s="61"/>
      <c r="B57" s="11"/>
      <c r="C57" s="14"/>
      <c r="D57" s="11"/>
      <c r="E57" s="13"/>
      <c r="F57" s="13"/>
      <c r="G57" s="11"/>
      <c r="H57" s="13"/>
      <c r="I57" s="11"/>
      <c r="J57" s="11"/>
      <c r="K57" s="40"/>
      <c r="L57" s="40"/>
      <c r="M57" s="40"/>
      <c r="N57" s="40">
        <f t="shared" si="2"/>
        <v>0</v>
      </c>
      <c r="O57" s="40">
        <f t="shared" si="3"/>
        <v>0</v>
      </c>
      <c r="P57" s="64"/>
      <c r="Q57" s="55"/>
      <c r="R57" s="55"/>
      <c r="S57" s="55"/>
    </row>
    <row r="58" spans="1:19" x14ac:dyDescent="0.25">
      <c r="A58" s="61"/>
      <c r="B58" s="11"/>
      <c r="C58" s="14"/>
      <c r="D58" s="11"/>
      <c r="E58" s="13"/>
      <c r="F58" s="13"/>
      <c r="G58" s="11"/>
      <c r="H58" s="13"/>
      <c r="I58" s="11"/>
      <c r="J58" s="11"/>
      <c r="K58" s="40"/>
      <c r="L58" s="40"/>
      <c r="M58" s="40"/>
      <c r="N58" s="40">
        <f t="shared" si="2"/>
        <v>0</v>
      </c>
      <c r="O58" s="40">
        <f t="shared" si="3"/>
        <v>0</v>
      </c>
      <c r="P58" s="64"/>
      <c r="Q58" s="55"/>
      <c r="R58" s="55"/>
      <c r="S58" s="55"/>
    </row>
    <row r="59" spans="1:19" x14ac:dyDescent="0.25">
      <c r="A59" s="61"/>
      <c r="B59" s="11"/>
      <c r="C59" s="14"/>
      <c r="D59" s="11"/>
      <c r="E59" s="13"/>
      <c r="F59" s="13"/>
      <c r="G59" s="11"/>
      <c r="H59" s="13"/>
      <c r="I59" s="11"/>
      <c r="J59" s="11"/>
      <c r="K59" s="40"/>
      <c r="L59" s="40"/>
      <c r="M59" s="40"/>
      <c r="N59" s="40">
        <f t="shared" si="2"/>
        <v>0</v>
      </c>
      <c r="O59" s="40">
        <f t="shared" si="3"/>
        <v>0</v>
      </c>
      <c r="P59" s="64"/>
      <c r="Q59" s="55"/>
      <c r="R59" s="55"/>
      <c r="S59" s="55"/>
    </row>
    <row r="60" spans="1:19" x14ac:dyDescent="0.25">
      <c r="A60" s="61"/>
      <c r="B60" s="42"/>
      <c r="C60" s="14"/>
      <c r="D60" s="11"/>
      <c r="E60" s="13"/>
      <c r="F60" s="13"/>
      <c r="G60" s="11"/>
      <c r="H60" s="13"/>
      <c r="I60" s="11"/>
      <c r="J60" s="11"/>
      <c r="K60" s="40"/>
      <c r="L60" s="40"/>
      <c r="M60" s="40"/>
      <c r="N60" s="40">
        <f t="shared" si="2"/>
        <v>0</v>
      </c>
      <c r="O60" s="40">
        <f t="shared" si="3"/>
        <v>0</v>
      </c>
      <c r="P60" s="64"/>
      <c r="Q60" s="55"/>
      <c r="R60" s="55"/>
      <c r="S60" s="55"/>
    </row>
    <row r="61" spans="1:19" x14ac:dyDescent="0.25">
      <c r="A61" s="61"/>
      <c r="B61" s="11"/>
      <c r="C61" s="14"/>
      <c r="D61" s="11"/>
      <c r="E61" s="13"/>
      <c r="F61" s="13"/>
      <c r="G61" s="11"/>
      <c r="H61" s="13"/>
      <c r="I61" s="11"/>
      <c r="J61" s="11"/>
      <c r="K61" s="40"/>
      <c r="L61" s="40"/>
      <c r="M61" s="40"/>
      <c r="N61" s="40">
        <f t="shared" si="2"/>
        <v>0</v>
      </c>
      <c r="O61" s="40">
        <f t="shared" si="3"/>
        <v>0</v>
      </c>
      <c r="P61" s="64"/>
      <c r="Q61" s="55"/>
      <c r="R61" s="55"/>
      <c r="S61" s="55"/>
    </row>
    <row r="62" spans="1:19" x14ac:dyDescent="0.25">
      <c r="A62" s="61"/>
      <c r="B62" s="11"/>
      <c r="C62" s="14"/>
      <c r="D62" s="11"/>
      <c r="E62" s="13"/>
      <c r="F62" s="13"/>
      <c r="G62" s="11"/>
      <c r="H62" s="13"/>
      <c r="I62" s="11"/>
      <c r="J62" s="11"/>
      <c r="K62" s="40"/>
      <c r="L62" s="40"/>
      <c r="M62" s="40"/>
      <c r="N62" s="40">
        <f t="shared" si="2"/>
        <v>0</v>
      </c>
      <c r="O62" s="40">
        <f t="shared" si="3"/>
        <v>0</v>
      </c>
      <c r="P62" s="64"/>
      <c r="Q62" s="55"/>
      <c r="R62" s="55"/>
      <c r="S62" s="55"/>
    </row>
    <row r="63" spans="1:19" x14ac:dyDescent="0.25">
      <c r="A63" s="61"/>
      <c r="B63" s="11"/>
      <c r="C63" s="14"/>
      <c r="D63" s="11"/>
      <c r="E63" s="13"/>
      <c r="F63" s="13"/>
      <c r="G63" s="11"/>
      <c r="H63" s="13"/>
      <c r="I63" s="11"/>
      <c r="J63" s="11"/>
      <c r="K63" s="40"/>
      <c r="L63" s="40"/>
      <c r="M63" s="40"/>
      <c r="N63" s="40">
        <f t="shared" si="2"/>
        <v>0</v>
      </c>
      <c r="O63" s="40">
        <f t="shared" si="3"/>
        <v>0</v>
      </c>
      <c r="P63" s="64"/>
      <c r="Q63" s="55"/>
      <c r="R63" s="55"/>
      <c r="S63" s="55"/>
    </row>
    <row r="64" spans="1:19" x14ac:dyDescent="0.25">
      <c r="A64" s="61"/>
      <c r="B64" s="11"/>
      <c r="C64" s="14"/>
      <c r="D64" s="11"/>
      <c r="E64" s="13"/>
      <c r="F64" s="13"/>
      <c r="G64" s="11"/>
      <c r="H64" s="13"/>
      <c r="I64" s="11"/>
      <c r="J64" s="11"/>
      <c r="K64" s="40"/>
      <c r="L64" s="40"/>
      <c r="M64" s="40"/>
      <c r="N64" s="40">
        <f t="shared" si="2"/>
        <v>0</v>
      </c>
      <c r="O64" s="40">
        <f t="shared" si="3"/>
        <v>0</v>
      </c>
      <c r="P64" s="64"/>
      <c r="Q64" s="55"/>
      <c r="R64" s="55"/>
      <c r="S64" s="55"/>
    </row>
    <row r="65" spans="1:19" x14ac:dyDescent="0.25">
      <c r="A65" s="61"/>
      <c r="B65" s="42"/>
      <c r="C65" s="14"/>
      <c r="D65" s="11"/>
      <c r="E65" s="13"/>
      <c r="F65" s="13"/>
      <c r="G65" s="11"/>
      <c r="H65" s="13"/>
      <c r="I65" s="11"/>
      <c r="J65" s="11"/>
      <c r="K65" s="40"/>
      <c r="L65" s="40"/>
      <c r="M65" s="40"/>
      <c r="N65" s="40">
        <f t="shared" si="2"/>
        <v>0</v>
      </c>
      <c r="O65" s="40">
        <f t="shared" si="3"/>
        <v>0</v>
      </c>
      <c r="P65" s="64"/>
      <c r="Q65" s="55"/>
      <c r="R65" s="55"/>
      <c r="S65" s="55"/>
    </row>
    <row r="66" spans="1:19" x14ac:dyDescent="0.25">
      <c r="A66" s="61"/>
      <c r="B66" s="11"/>
      <c r="C66" s="14"/>
      <c r="D66" s="11"/>
      <c r="E66" s="13"/>
      <c r="F66" s="13"/>
      <c r="G66" s="11"/>
      <c r="H66" s="13"/>
      <c r="I66" s="11"/>
      <c r="J66" s="11"/>
      <c r="K66" s="40"/>
      <c r="L66" s="40"/>
      <c r="M66" s="40"/>
      <c r="N66" s="40">
        <f t="shared" si="2"/>
        <v>0</v>
      </c>
      <c r="O66" s="40">
        <f t="shared" si="3"/>
        <v>0</v>
      </c>
      <c r="P66" s="64"/>
      <c r="Q66" s="55"/>
      <c r="R66" s="55"/>
      <c r="S66" s="55"/>
    </row>
    <row r="67" spans="1:19" x14ac:dyDescent="0.25">
      <c r="A67" s="61"/>
      <c r="B67" s="11"/>
      <c r="C67" s="14"/>
      <c r="D67" s="11"/>
      <c r="E67" s="13"/>
      <c r="F67" s="13"/>
      <c r="G67" s="11"/>
      <c r="H67" s="13"/>
      <c r="I67" s="11"/>
      <c r="J67" s="11"/>
      <c r="K67" s="40"/>
      <c r="L67" s="40"/>
      <c r="M67" s="40"/>
      <c r="N67" s="40">
        <f t="shared" si="2"/>
        <v>0</v>
      </c>
      <c r="O67" s="40">
        <f t="shared" si="3"/>
        <v>0</v>
      </c>
      <c r="P67" s="64"/>
      <c r="Q67" s="55"/>
      <c r="R67" s="55"/>
      <c r="S67" s="55"/>
    </row>
    <row r="68" spans="1:19" x14ac:dyDescent="0.25">
      <c r="A68" s="61"/>
      <c r="B68" s="11"/>
      <c r="C68" s="14"/>
      <c r="D68" s="11"/>
      <c r="E68" s="13"/>
      <c r="F68" s="13"/>
      <c r="G68" s="11"/>
      <c r="H68" s="13"/>
      <c r="I68" s="11"/>
      <c r="J68" s="11"/>
      <c r="K68" s="40"/>
      <c r="L68" s="40"/>
      <c r="M68" s="40"/>
      <c r="N68" s="40">
        <f t="shared" ref="N68:N72" si="6">ROUND(H68*8,0)</f>
        <v>0</v>
      </c>
      <c r="O68" s="40">
        <f t="shared" ref="O68:O72" si="7">ROUND(F68*8,0)</f>
        <v>0</v>
      </c>
      <c r="P68" s="64"/>
      <c r="Q68" s="55"/>
      <c r="R68" s="55"/>
      <c r="S68" s="55"/>
    </row>
    <row r="69" spans="1:19" x14ac:dyDescent="0.25">
      <c r="A69" s="61"/>
      <c r="B69" s="11"/>
      <c r="C69" s="14"/>
      <c r="D69" s="11"/>
      <c r="E69" s="13"/>
      <c r="F69" s="13"/>
      <c r="G69" s="11"/>
      <c r="H69" s="13"/>
      <c r="I69" s="11"/>
      <c r="J69" s="11"/>
      <c r="K69" s="40"/>
      <c r="L69" s="40"/>
      <c r="M69" s="40"/>
      <c r="N69" s="40">
        <f t="shared" si="6"/>
        <v>0</v>
      </c>
      <c r="O69" s="40">
        <f t="shared" si="7"/>
        <v>0</v>
      </c>
      <c r="P69" s="64"/>
      <c r="Q69" s="55"/>
      <c r="R69" s="55"/>
      <c r="S69" s="55"/>
    </row>
    <row r="70" spans="1:19" x14ac:dyDescent="0.25">
      <c r="A70" s="61"/>
      <c r="B70" s="11"/>
      <c r="C70" s="14"/>
      <c r="D70" s="11"/>
      <c r="E70" s="13"/>
      <c r="F70" s="13"/>
      <c r="G70" s="11"/>
      <c r="H70" s="13"/>
      <c r="I70" s="11"/>
      <c r="J70" s="11"/>
      <c r="K70" s="40"/>
      <c r="L70" s="40"/>
      <c r="M70" s="40"/>
      <c r="N70" s="40">
        <f t="shared" si="6"/>
        <v>0</v>
      </c>
      <c r="O70" s="40">
        <f t="shared" si="7"/>
        <v>0</v>
      </c>
      <c r="P70" s="64"/>
      <c r="Q70" s="55"/>
      <c r="R70" s="55"/>
      <c r="S70" s="55"/>
    </row>
    <row r="71" spans="1:19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15"/>
      <c r="M71" s="15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</row>
    <row r="72" spans="1:19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15"/>
      <c r="M72" s="15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</row>
    <row r="73" spans="1:19" x14ac:dyDescent="0.25">
      <c r="A73" s="61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>
      <pane ySplit="1" topLeftCell="A2" activePane="bottomLeft" state="frozen"/>
      <selection pane="bottomLeft" activeCell="U14" sqref="U14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30</v>
      </c>
      <c r="C2" s="44"/>
      <c r="D2" s="44"/>
      <c r="E2" s="44"/>
      <c r="F2" s="52"/>
      <c r="G2" s="49">
        <v>181</v>
      </c>
      <c r="H2" s="45">
        <v>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18</v>
      </c>
      <c r="B3" s="32">
        <v>0</v>
      </c>
      <c r="C3" s="34">
        <v>5</v>
      </c>
      <c r="D3" s="34">
        <v>0</v>
      </c>
      <c r="E3" s="35">
        <v>8.5</v>
      </c>
      <c r="F3" s="53">
        <v>1</v>
      </c>
      <c r="G3" s="50">
        <f>B3+G$2</f>
        <v>181</v>
      </c>
      <c r="H3" s="37">
        <f>E3+H$2</f>
        <v>8.5</v>
      </c>
      <c r="I3" s="36">
        <f>ROUND(((E3-1)/1.5),0)</f>
        <v>5</v>
      </c>
      <c r="J3" s="36">
        <f>ROUND(((F3-1)/1.5),0)</f>
        <v>0</v>
      </c>
      <c r="K3" s="38">
        <v>5</v>
      </c>
      <c r="L3" s="38">
        <v>12</v>
      </c>
      <c r="M3" s="38">
        <f>L3*3-2</f>
        <v>34</v>
      </c>
      <c r="N3" s="38">
        <f>ROUND(H3*8,0)</f>
        <v>68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18</v>
      </c>
      <c r="B4" s="36">
        <v>1</v>
      </c>
      <c r="C4" s="34">
        <v>4</v>
      </c>
      <c r="D4" s="34"/>
      <c r="E4" s="35">
        <v>7</v>
      </c>
      <c r="F4" s="53">
        <v>1.123</v>
      </c>
      <c r="G4" s="50">
        <f>B4+G$2</f>
        <v>182</v>
      </c>
      <c r="H4" s="37">
        <f>E4+H$2</f>
        <v>7</v>
      </c>
      <c r="I4" s="36">
        <f>ROUND(((E4-1)/1.5),0)</f>
        <v>4</v>
      </c>
      <c r="J4" s="36">
        <f>ROUND(((F4-1)/1.5),0)</f>
        <v>0</v>
      </c>
      <c r="K4" s="38">
        <f>K3</f>
        <v>5</v>
      </c>
      <c r="L4" s="38">
        <f>L3+1</f>
        <v>13</v>
      </c>
      <c r="M4" s="38">
        <f t="shared" ref="M4:M67" si="0">L4*3-2</f>
        <v>37</v>
      </c>
      <c r="N4" s="38">
        <f t="shared" ref="N4:N67" si="1">ROUND(H4*8,0)</f>
        <v>56</v>
      </c>
      <c r="O4" s="38">
        <f t="shared" ref="O4:O67" si="2">ROUND(F4*8,0)</f>
        <v>9</v>
      </c>
      <c r="P4" s="64"/>
      <c r="Q4" s="55"/>
      <c r="R4" s="55"/>
      <c r="S4" s="55"/>
    </row>
    <row r="5" spans="1:19" x14ac:dyDescent="0.25">
      <c r="A5" s="57" t="s">
        <v>18</v>
      </c>
      <c r="B5" s="36">
        <v>2</v>
      </c>
      <c r="C5" s="34">
        <v>3</v>
      </c>
      <c r="D5" s="34"/>
      <c r="E5" s="35">
        <v>5.5</v>
      </c>
      <c r="F5" s="53">
        <v>1.4950000000000001</v>
      </c>
      <c r="G5" s="50">
        <f>B5+G$2</f>
        <v>183</v>
      </c>
      <c r="H5" s="37">
        <f>E5+H$2</f>
        <v>5.5</v>
      </c>
      <c r="I5" s="36">
        <f>ROUND(((E5-1)/1.5),0)</f>
        <v>3</v>
      </c>
      <c r="J5" s="36">
        <f>ROUND(((F5-1)/1.5),0)</f>
        <v>0</v>
      </c>
      <c r="K5" s="38">
        <f t="shared" ref="K5:K68" si="3">K4</f>
        <v>5</v>
      </c>
      <c r="L5" s="38">
        <f t="shared" ref="L5:L68" si="4">L4+1</f>
        <v>14</v>
      </c>
      <c r="M5" s="38">
        <f t="shared" si="0"/>
        <v>40</v>
      </c>
      <c r="N5" s="38">
        <f t="shared" si="1"/>
        <v>44</v>
      </c>
      <c r="O5" s="38">
        <f t="shared" si="2"/>
        <v>12</v>
      </c>
      <c r="P5" s="64"/>
      <c r="Q5" s="55"/>
      <c r="R5" s="55"/>
      <c r="S5" s="55"/>
    </row>
    <row r="6" spans="1:19" x14ac:dyDescent="0.25">
      <c r="A6" s="57" t="s">
        <v>18</v>
      </c>
      <c r="B6" s="36">
        <v>3</v>
      </c>
      <c r="C6" s="34"/>
      <c r="D6" s="34"/>
      <c r="E6" s="35">
        <v>4.1340000000000003</v>
      </c>
      <c r="F6" s="53">
        <v>2.121</v>
      </c>
      <c r="G6" s="50">
        <f>B6+G$2</f>
        <v>184</v>
      </c>
      <c r="H6" s="37">
        <f>E6+H$2</f>
        <v>4.1340000000000003</v>
      </c>
      <c r="I6" s="36">
        <f>ROUND(((E6-1)/1.5),0)</f>
        <v>2</v>
      </c>
      <c r="J6" s="36">
        <f>ROUND(((F6-1)/1.5),0)</f>
        <v>1</v>
      </c>
      <c r="K6" s="38">
        <f t="shared" si="3"/>
        <v>5</v>
      </c>
      <c r="L6" s="38">
        <f t="shared" si="4"/>
        <v>15</v>
      </c>
      <c r="M6" s="38">
        <f t="shared" si="0"/>
        <v>43</v>
      </c>
      <c r="N6" s="38">
        <f t="shared" si="1"/>
        <v>33</v>
      </c>
      <c r="O6" s="38">
        <f t="shared" si="2"/>
        <v>17</v>
      </c>
      <c r="P6" s="64"/>
      <c r="Q6" s="55"/>
      <c r="R6" s="55"/>
      <c r="S6" s="55"/>
    </row>
    <row r="7" spans="1:19" x14ac:dyDescent="0.25">
      <c r="A7" s="57" t="s">
        <v>18</v>
      </c>
      <c r="B7" s="36">
        <v>4</v>
      </c>
      <c r="C7" s="34"/>
      <c r="D7" s="34"/>
      <c r="E7" s="35">
        <v>2.903</v>
      </c>
      <c r="F7" s="53">
        <v>3.0059999999999998</v>
      </c>
      <c r="G7" s="50">
        <f>B7+G$2</f>
        <v>185</v>
      </c>
      <c r="H7" s="37">
        <f>E7+H$2</f>
        <v>2.903</v>
      </c>
      <c r="I7" s="36">
        <f>ROUND(((E7-1)/1.5),0)</f>
        <v>1</v>
      </c>
      <c r="J7" s="36">
        <f>ROUND(((F7-1)/1.5),0)</f>
        <v>1</v>
      </c>
      <c r="K7" s="38">
        <f t="shared" si="3"/>
        <v>5</v>
      </c>
      <c r="L7" s="38">
        <f t="shared" si="4"/>
        <v>16</v>
      </c>
      <c r="M7" s="38">
        <f t="shared" si="0"/>
        <v>46</v>
      </c>
      <c r="N7" s="38">
        <f t="shared" si="1"/>
        <v>23</v>
      </c>
      <c r="O7" s="38">
        <f t="shared" si="2"/>
        <v>24</v>
      </c>
      <c r="P7" s="64"/>
      <c r="Q7" s="55"/>
      <c r="R7" s="55"/>
      <c r="S7" s="55"/>
    </row>
    <row r="8" spans="1:19" x14ac:dyDescent="0.25">
      <c r="A8" s="57" t="s">
        <v>18</v>
      </c>
      <c r="B8" s="36">
        <v>5</v>
      </c>
      <c r="C8" s="34"/>
      <c r="D8" s="34"/>
      <c r="E8" s="35">
        <v>1.903</v>
      </c>
      <c r="F8" s="53">
        <v>4.1459999999999999</v>
      </c>
      <c r="G8" s="50">
        <f>B8+G$2</f>
        <v>186</v>
      </c>
      <c r="H8" s="37">
        <f>E8+H$2</f>
        <v>1.903</v>
      </c>
      <c r="I8" s="36">
        <f>ROUND(((E8-1)/1.5),0)</f>
        <v>1</v>
      </c>
      <c r="J8" s="36">
        <f>ROUND(((F8-1)/1.5),0)</f>
        <v>2</v>
      </c>
      <c r="K8" s="38">
        <f t="shared" si="3"/>
        <v>5</v>
      </c>
      <c r="L8" s="38">
        <f t="shared" si="4"/>
        <v>17</v>
      </c>
      <c r="M8" s="38">
        <f t="shared" si="0"/>
        <v>49</v>
      </c>
      <c r="N8" s="38">
        <f t="shared" si="1"/>
        <v>15</v>
      </c>
      <c r="O8" s="38">
        <f t="shared" si="2"/>
        <v>33</v>
      </c>
      <c r="P8" s="64"/>
      <c r="Q8" s="55"/>
      <c r="R8" s="55"/>
      <c r="S8" s="55"/>
    </row>
    <row r="9" spans="1:19" x14ac:dyDescent="0.25">
      <c r="A9" s="57" t="s">
        <v>18</v>
      </c>
      <c r="B9" s="36">
        <v>6</v>
      </c>
      <c r="C9" s="34"/>
      <c r="D9" s="34">
        <v>3</v>
      </c>
      <c r="E9" s="35">
        <v>1.236</v>
      </c>
      <c r="F9" s="53">
        <v>5.5</v>
      </c>
      <c r="G9" s="50">
        <f>B9+G$2</f>
        <v>187</v>
      </c>
      <c r="H9" s="37">
        <f>E9+H$2</f>
        <v>1.236</v>
      </c>
      <c r="I9" s="36">
        <f>ROUND(((E9-1)/1.5),0)</f>
        <v>0</v>
      </c>
      <c r="J9" s="36">
        <f>ROUND(((F9-1)/1.5),0)</f>
        <v>3</v>
      </c>
      <c r="K9" s="38">
        <f t="shared" si="3"/>
        <v>5</v>
      </c>
      <c r="L9" s="38">
        <f t="shared" si="4"/>
        <v>18</v>
      </c>
      <c r="M9" s="38">
        <f t="shared" si="0"/>
        <v>52</v>
      </c>
      <c r="N9" s="38">
        <f t="shared" si="1"/>
        <v>10</v>
      </c>
      <c r="O9" s="38">
        <f t="shared" si="2"/>
        <v>44</v>
      </c>
      <c r="P9" s="64"/>
      <c r="Q9" s="55"/>
      <c r="R9" s="55"/>
      <c r="S9" s="55"/>
    </row>
    <row r="10" spans="1:19" x14ac:dyDescent="0.25">
      <c r="A10" s="57" t="s">
        <v>18</v>
      </c>
      <c r="B10" s="32">
        <v>7</v>
      </c>
      <c r="C10" s="34">
        <v>0</v>
      </c>
      <c r="D10" s="34">
        <v>4</v>
      </c>
      <c r="E10" s="35">
        <v>1</v>
      </c>
      <c r="F10" s="53">
        <v>7</v>
      </c>
      <c r="G10" s="50">
        <f>B10+G$2</f>
        <v>188</v>
      </c>
      <c r="H10" s="37">
        <f>E10+H$2</f>
        <v>1</v>
      </c>
      <c r="I10" s="36">
        <f>ROUND(((E10-1)/1.5),0)</f>
        <v>0</v>
      </c>
      <c r="J10" s="36">
        <f>ROUND(((F10-1)/1.5),0)</f>
        <v>4</v>
      </c>
      <c r="K10" s="38">
        <f t="shared" si="3"/>
        <v>5</v>
      </c>
      <c r="L10" s="38">
        <f t="shared" si="4"/>
        <v>19</v>
      </c>
      <c r="M10" s="38">
        <f t="shared" si="0"/>
        <v>55</v>
      </c>
      <c r="N10" s="38">
        <f t="shared" si="1"/>
        <v>8</v>
      </c>
      <c r="O10" s="38">
        <f t="shared" si="2"/>
        <v>56</v>
      </c>
      <c r="P10" s="64"/>
      <c r="Q10" s="55"/>
      <c r="R10" s="55"/>
      <c r="S10" s="55"/>
    </row>
    <row r="11" spans="1:19" x14ac:dyDescent="0.25">
      <c r="A11" s="57" t="s">
        <v>18</v>
      </c>
      <c r="B11" s="36">
        <v>8</v>
      </c>
      <c r="C11" s="34">
        <v>1</v>
      </c>
      <c r="D11" s="34">
        <v>4</v>
      </c>
      <c r="E11" s="35">
        <v>2.5</v>
      </c>
      <c r="F11" s="53">
        <v>7</v>
      </c>
      <c r="G11" s="50">
        <f>B11+G$2</f>
        <v>189</v>
      </c>
      <c r="H11" s="37">
        <f>E11+H$2</f>
        <v>2.5</v>
      </c>
      <c r="I11" s="36">
        <f>ROUND(((E11-1)/1.5),0)</f>
        <v>1</v>
      </c>
      <c r="J11" s="36">
        <f>ROUND(((F11-1)/1.5),0)</f>
        <v>4</v>
      </c>
      <c r="K11" s="38">
        <f t="shared" si="3"/>
        <v>5</v>
      </c>
      <c r="L11" s="38">
        <f t="shared" si="4"/>
        <v>20</v>
      </c>
      <c r="M11" s="38">
        <f t="shared" si="0"/>
        <v>58</v>
      </c>
      <c r="N11" s="38">
        <f t="shared" si="1"/>
        <v>20</v>
      </c>
      <c r="O11" s="38">
        <f t="shared" si="2"/>
        <v>56</v>
      </c>
      <c r="P11" s="64"/>
      <c r="Q11" s="55"/>
      <c r="R11" s="55"/>
      <c r="S11" s="55"/>
    </row>
    <row r="12" spans="1:19" x14ac:dyDescent="0.25">
      <c r="A12" s="57" t="s">
        <v>18</v>
      </c>
      <c r="B12" s="32">
        <v>9</v>
      </c>
      <c r="C12" s="34">
        <v>2</v>
      </c>
      <c r="D12" s="34">
        <v>4</v>
      </c>
      <c r="E12" s="35">
        <v>4</v>
      </c>
      <c r="F12" s="53">
        <v>7</v>
      </c>
      <c r="G12" s="50">
        <f>B12+G$2</f>
        <v>190</v>
      </c>
      <c r="H12" s="37">
        <f>E12+H$2</f>
        <v>4</v>
      </c>
      <c r="I12" s="36">
        <f>ROUND(((E12-1)/1.5),0)</f>
        <v>2</v>
      </c>
      <c r="J12" s="36">
        <f>ROUND(((F12-1)/1.5),0)</f>
        <v>4</v>
      </c>
      <c r="K12" s="38">
        <f t="shared" si="3"/>
        <v>5</v>
      </c>
      <c r="L12" s="38">
        <f t="shared" si="4"/>
        <v>21</v>
      </c>
      <c r="M12" s="38">
        <f t="shared" si="0"/>
        <v>61</v>
      </c>
      <c r="N12" s="38">
        <f t="shared" si="1"/>
        <v>32</v>
      </c>
      <c r="O12" s="38">
        <f t="shared" si="2"/>
        <v>56</v>
      </c>
      <c r="P12" s="64"/>
      <c r="Q12" s="55"/>
      <c r="R12" s="55"/>
      <c r="S12" s="55"/>
    </row>
    <row r="13" spans="1:19" x14ac:dyDescent="0.25">
      <c r="A13" s="57" t="s">
        <v>18</v>
      </c>
      <c r="B13" s="36">
        <v>10</v>
      </c>
      <c r="C13" s="34"/>
      <c r="D13" s="34"/>
      <c r="E13" s="35">
        <v>4.4989999999999997</v>
      </c>
      <c r="F13" s="53">
        <v>5.6269999999999998</v>
      </c>
      <c r="G13" s="50">
        <f>B13+G$2</f>
        <v>191</v>
      </c>
      <c r="H13" s="37">
        <f>E13+H$2</f>
        <v>4.4989999999999997</v>
      </c>
      <c r="I13" s="36">
        <f>ROUND(((E13-1)/1.5),0)</f>
        <v>2</v>
      </c>
      <c r="J13" s="36">
        <f>ROUND(((F13-1)/1.5),0)</f>
        <v>3</v>
      </c>
      <c r="K13" s="38">
        <f t="shared" si="3"/>
        <v>5</v>
      </c>
      <c r="L13" s="38">
        <f t="shared" si="4"/>
        <v>22</v>
      </c>
      <c r="M13" s="38">
        <f t="shared" si="0"/>
        <v>64</v>
      </c>
      <c r="N13" s="38">
        <f t="shared" si="1"/>
        <v>36</v>
      </c>
      <c r="O13" s="38">
        <f t="shared" si="2"/>
        <v>45</v>
      </c>
      <c r="P13" s="64"/>
      <c r="Q13" s="55"/>
      <c r="R13" s="55"/>
      <c r="S13" s="55"/>
    </row>
    <row r="14" spans="1:19" x14ac:dyDescent="0.25">
      <c r="A14" s="57" t="s">
        <v>18</v>
      </c>
      <c r="B14" s="36">
        <v>11</v>
      </c>
      <c r="C14" s="34"/>
      <c r="D14" s="34"/>
      <c r="E14" s="35">
        <v>5.6369999999999996</v>
      </c>
      <c r="F14" s="53">
        <v>4.6859999999999999</v>
      </c>
      <c r="G14" s="50">
        <f>B14+G$2</f>
        <v>192</v>
      </c>
      <c r="H14" s="37">
        <f>E14+H$2</f>
        <v>5.6369999999999996</v>
      </c>
      <c r="I14" s="36">
        <f>ROUND(((E14-1)/1.5),0)</f>
        <v>3</v>
      </c>
      <c r="J14" s="36">
        <f>ROUND(((F14-1)/1.5),0)</f>
        <v>2</v>
      </c>
      <c r="K14" s="38">
        <f t="shared" si="3"/>
        <v>5</v>
      </c>
      <c r="L14" s="38">
        <f t="shared" si="4"/>
        <v>23</v>
      </c>
      <c r="M14" s="38">
        <f t="shared" si="0"/>
        <v>67</v>
      </c>
      <c r="N14" s="38">
        <f t="shared" si="1"/>
        <v>45</v>
      </c>
      <c r="O14" s="38">
        <f t="shared" si="2"/>
        <v>37</v>
      </c>
      <c r="P14" s="64"/>
      <c r="Q14" s="55"/>
      <c r="R14" s="55"/>
      <c r="S14" s="55"/>
    </row>
    <row r="15" spans="1:19" x14ac:dyDescent="0.25">
      <c r="A15" s="57" t="s">
        <v>18</v>
      </c>
      <c r="B15" s="36">
        <v>12</v>
      </c>
      <c r="C15" s="34">
        <v>4</v>
      </c>
      <c r="D15" s="34"/>
      <c r="E15" s="35">
        <v>7</v>
      </c>
      <c r="F15" s="53">
        <v>4.1660000000000004</v>
      </c>
      <c r="G15" s="50">
        <f>B15+G$2</f>
        <v>193</v>
      </c>
      <c r="H15" s="37">
        <f>E15+H$2</f>
        <v>7</v>
      </c>
      <c r="I15" s="36">
        <f>ROUND(((E15-1)/1.5),0)</f>
        <v>4</v>
      </c>
      <c r="J15" s="36">
        <f>ROUND(((F15-1)/1.5),0)</f>
        <v>2</v>
      </c>
      <c r="K15" s="38">
        <f t="shared" si="3"/>
        <v>5</v>
      </c>
      <c r="L15" s="38">
        <f t="shared" si="4"/>
        <v>24</v>
      </c>
      <c r="M15" s="38">
        <f t="shared" si="0"/>
        <v>70</v>
      </c>
      <c r="N15" s="38">
        <f t="shared" si="1"/>
        <v>56</v>
      </c>
      <c r="O15" s="38">
        <f t="shared" si="2"/>
        <v>33</v>
      </c>
      <c r="P15" s="64"/>
      <c r="Q15" s="55"/>
      <c r="R15" s="55"/>
      <c r="S15" s="55"/>
    </row>
    <row r="16" spans="1:19" x14ac:dyDescent="0.25">
      <c r="A16" s="57" t="s">
        <v>18</v>
      </c>
      <c r="B16" s="32">
        <v>13</v>
      </c>
      <c r="C16" s="34">
        <v>5</v>
      </c>
      <c r="D16" s="34">
        <v>2</v>
      </c>
      <c r="E16" s="35">
        <v>8.5</v>
      </c>
      <c r="F16" s="53">
        <v>4</v>
      </c>
      <c r="G16" s="50">
        <f>B16+G$2</f>
        <v>194</v>
      </c>
      <c r="H16" s="37">
        <f>E16+H$2</f>
        <v>8.5</v>
      </c>
      <c r="I16" s="36">
        <f>ROUND(((E16-1)/1.5),0)</f>
        <v>5</v>
      </c>
      <c r="J16" s="36">
        <f>ROUND(((F16-1)/1.5),0)</f>
        <v>2</v>
      </c>
      <c r="K16" s="38">
        <f t="shared" si="3"/>
        <v>5</v>
      </c>
      <c r="L16" s="38">
        <f t="shared" si="4"/>
        <v>25</v>
      </c>
      <c r="M16" s="38">
        <f t="shared" si="0"/>
        <v>73</v>
      </c>
      <c r="N16" s="38">
        <f t="shared" si="1"/>
        <v>68</v>
      </c>
      <c r="O16" s="38">
        <f t="shared" si="2"/>
        <v>32</v>
      </c>
      <c r="P16" s="64"/>
      <c r="Q16" s="55"/>
      <c r="R16" s="55"/>
      <c r="S16" s="55"/>
    </row>
    <row r="17" spans="1:19" x14ac:dyDescent="0.25">
      <c r="A17" s="57" t="s">
        <v>18</v>
      </c>
      <c r="B17" s="36">
        <v>14</v>
      </c>
      <c r="C17" s="34">
        <v>6</v>
      </c>
      <c r="D17" s="34"/>
      <c r="E17" s="35">
        <v>10</v>
      </c>
      <c r="F17" s="53">
        <v>4.1660000000000004</v>
      </c>
      <c r="G17" s="50">
        <f>B17+G$2</f>
        <v>195</v>
      </c>
      <c r="H17" s="37">
        <f>E17+H$2</f>
        <v>10</v>
      </c>
      <c r="I17" s="36">
        <f>ROUND(((E17-1)/1.5),0)</f>
        <v>6</v>
      </c>
      <c r="J17" s="36">
        <f>ROUND(((F17-1)/1.5),0)</f>
        <v>2</v>
      </c>
      <c r="K17" s="38">
        <f t="shared" si="3"/>
        <v>5</v>
      </c>
      <c r="L17" s="38">
        <f t="shared" si="4"/>
        <v>26</v>
      </c>
      <c r="M17" s="38">
        <f t="shared" si="0"/>
        <v>76</v>
      </c>
      <c r="N17" s="38">
        <f t="shared" si="1"/>
        <v>80</v>
      </c>
      <c r="O17" s="38">
        <f t="shared" si="2"/>
        <v>33</v>
      </c>
      <c r="P17" s="64"/>
      <c r="Q17" s="55"/>
      <c r="R17" s="55"/>
      <c r="S17" s="55"/>
    </row>
    <row r="18" spans="1:19" x14ac:dyDescent="0.25">
      <c r="A18" s="57" t="s">
        <v>18</v>
      </c>
      <c r="B18" s="36">
        <v>15</v>
      </c>
      <c r="C18" s="34"/>
      <c r="D18" s="34"/>
      <c r="E18" s="35">
        <v>11.363</v>
      </c>
      <c r="F18" s="53">
        <v>4.6859999999999999</v>
      </c>
      <c r="G18" s="50">
        <f>B18+G$2</f>
        <v>196</v>
      </c>
      <c r="H18" s="37">
        <f>E18+H$2</f>
        <v>11.363</v>
      </c>
      <c r="I18" s="36">
        <f>ROUND(((E18-1)/1.5),0)</f>
        <v>7</v>
      </c>
      <c r="J18" s="36">
        <f>ROUND(((F18-1)/1.5),0)</f>
        <v>2</v>
      </c>
      <c r="K18" s="38">
        <f t="shared" si="3"/>
        <v>5</v>
      </c>
      <c r="L18" s="38">
        <f t="shared" si="4"/>
        <v>27</v>
      </c>
      <c r="M18" s="38">
        <f t="shared" si="0"/>
        <v>79</v>
      </c>
      <c r="N18" s="38">
        <f t="shared" si="1"/>
        <v>91</v>
      </c>
      <c r="O18" s="38">
        <f t="shared" si="2"/>
        <v>37</v>
      </c>
      <c r="P18" s="64"/>
      <c r="Q18" s="55"/>
      <c r="R18" s="55"/>
      <c r="S18" s="55"/>
    </row>
    <row r="19" spans="1:19" x14ac:dyDescent="0.25">
      <c r="A19" s="57" t="s">
        <v>18</v>
      </c>
      <c r="B19" s="36">
        <v>16</v>
      </c>
      <c r="C19" s="34"/>
      <c r="D19" s="34"/>
      <c r="E19" s="35">
        <v>12.500999999999999</v>
      </c>
      <c r="F19" s="53">
        <v>5.6269999999999998</v>
      </c>
      <c r="G19" s="50">
        <f>B19+G$2</f>
        <v>197</v>
      </c>
      <c r="H19" s="37">
        <f>E19+H$2</f>
        <v>12.500999999999999</v>
      </c>
      <c r="I19" s="36">
        <f>ROUND(((E19-1)/1.5),0)</f>
        <v>8</v>
      </c>
      <c r="J19" s="36">
        <f>ROUND(((F19-1)/1.5),0)</f>
        <v>3</v>
      </c>
      <c r="K19" s="38">
        <f t="shared" si="3"/>
        <v>5</v>
      </c>
      <c r="L19" s="38">
        <f t="shared" si="4"/>
        <v>28</v>
      </c>
      <c r="M19" s="38">
        <f t="shared" si="0"/>
        <v>82</v>
      </c>
      <c r="N19" s="38">
        <f t="shared" si="1"/>
        <v>100</v>
      </c>
      <c r="O19" s="38">
        <f t="shared" si="2"/>
        <v>45</v>
      </c>
      <c r="P19" s="64"/>
      <c r="Q19" s="55"/>
      <c r="R19" s="55"/>
      <c r="S19" s="55"/>
    </row>
    <row r="20" spans="1:19" x14ac:dyDescent="0.25">
      <c r="A20" s="57" t="s">
        <v>18</v>
      </c>
      <c r="B20" s="32">
        <v>17</v>
      </c>
      <c r="C20" s="34">
        <v>8</v>
      </c>
      <c r="D20" s="34">
        <v>4</v>
      </c>
      <c r="E20" s="35">
        <v>13</v>
      </c>
      <c r="F20" s="53">
        <v>7</v>
      </c>
      <c r="G20" s="50">
        <f>B20+G$2</f>
        <v>198</v>
      </c>
      <c r="H20" s="37">
        <f>E20+H$2</f>
        <v>13</v>
      </c>
      <c r="I20" s="36">
        <f>ROUND(((E20-1)/1.5),0)</f>
        <v>8</v>
      </c>
      <c r="J20" s="36">
        <f>ROUND(((F20-1)/1.5),0)</f>
        <v>4</v>
      </c>
      <c r="K20" s="38">
        <f t="shared" si="3"/>
        <v>5</v>
      </c>
      <c r="L20" s="38">
        <f t="shared" si="4"/>
        <v>29</v>
      </c>
      <c r="M20" s="38">
        <f t="shared" si="0"/>
        <v>85</v>
      </c>
      <c r="N20" s="38">
        <f t="shared" si="1"/>
        <v>104</v>
      </c>
      <c r="O20" s="38">
        <f t="shared" si="2"/>
        <v>56</v>
      </c>
      <c r="P20" s="64"/>
      <c r="Q20" s="55"/>
      <c r="R20" s="55"/>
      <c r="S20" s="55"/>
    </row>
    <row r="21" spans="1:19" x14ac:dyDescent="0.25">
      <c r="A21" s="57" t="s">
        <v>18</v>
      </c>
      <c r="B21" s="36">
        <v>18</v>
      </c>
      <c r="C21" s="34"/>
      <c r="D21" s="34"/>
      <c r="E21" s="35">
        <v>12.500999999999999</v>
      </c>
      <c r="F21" s="53">
        <v>8.3729999999999993</v>
      </c>
      <c r="G21" s="50">
        <f>B21+G$2</f>
        <v>199</v>
      </c>
      <c r="H21" s="37">
        <f>E21+H$2</f>
        <v>12.500999999999999</v>
      </c>
      <c r="I21" s="36">
        <f>ROUND(((E21-1)/1.5),0)</f>
        <v>8</v>
      </c>
      <c r="J21" s="36">
        <f>ROUND(((F21-1)/1.5),0)</f>
        <v>5</v>
      </c>
      <c r="K21" s="38">
        <f t="shared" si="3"/>
        <v>5</v>
      </c>
      <c r="L21" s="38">
        <f t="shared" si="4"/>
        <v>30</v>
      </c>
      <c r="M21" s="38">
        <f t="shared" si="0"/>
        <v>88</v>
      </c>
      <c r="N21" s="38">
        <f t="shared" si="1"/>
        <v>100</v>
      </c>
      <c r="O21" s="38">
        <f t="shared" si="2"/>
        <v>67</v>
      </c>
      <c r="P21" s="64"/>
      <c r="Q21" s="55"/>
      <c r="R21" s="55"/>
      <c r="S21" s="55"/>
    </row>
    <row r="22" spans="1:19" x14ac:dyDescent="0.25">
      <c r="A22" s="57" t="s">
        <v>18</v>
      </c>
      <c r="B22" s="36">
        <v>19</v>
      </c>
      <c r="C22" s="34"/>
      <c r="D22" s="34"/>
      <c r="E22" s="35">
        <v>11.363</v>
      </c>
      <c r="F22" s="53">
        <v>9.3140000000000001</v>
      </c>
      <c r="G22" s="50">
        <f>B22+G$2</f>
        <v>200</v>
      </c>
      <c r="H22" s="37">
        <f>E22+H$2</f>
        <v>11.363</v>
      </c>
      <c r="I22" s="36">
        <f>ROUND(((E22-1)/1.5),0)</f>
        <v>7</v>
      </c>
      <c r="J22" s="36">
        <f>ROUND(((F22-1)/1.5),0)</f>
        <v>6</v>
      </c>
      <c r="K22" s="38">
        <f t="shared" si="3"/>
        <v>5</v>
      </c>
      <c r="L22" s="38">
        <f t="shared" si="4"/>
        <v>31</v>
      </c>
      <c r="M22" s="38">
        <f t="shared" si="0"/>
        <v>91</v>
      </c>
      <c r="N22" s="38">
        <f t="shared" si="1"/>
        <v>91</v>
      </c>
      <c r="O22" s="38">
        <f t="shared" si="2"/>
        <v>75</v>
      </c>
      <c r="P22" s="64"/>
      <c r="Q22" s="55"/>
      <c r="R22" s="55"/>
      <c r="S22" s="55"/>
    </row>
    <row r="23" spans="1:19" x14ac:dyDescent="0.25">
      <c r="A23" s="57" t="s">
        <v>18</v>
      </c>
      <c r="B23" s="36">
        <v>20</v>
      </c>
      <c r="C23" s="34">
        <v>6</v>
      </c>
      <c r="D23" s="34"/>
      <c r="E23" s="35">
        <v>10</v>
      </c>
      <c r="F23" s="53">
        <v>9.8339999999999996</v>
      </c>
      <c r="G23" s="50">
        <f>B23+G$2</f>
        <v>201</v>
      </c>
      <c r="H23" s="37">
        <f>E23+H$2</f>
        <v>10</v>
      </c>
      <c r="I23" s="36">
        <f>ROUND(((E23-1)/1.5),0)</f>
        <v>6</v>
      </c>
      <c r="J23" s="36">
        <f>ROUND(((F23-1)/1.5),0)</f>
        <v>6</v>
      </c>
      <c r="K23" s="38">
        <f t="shared" si="3"/>
        <v>5</v>
      </c>
      <c r="L23" s="38">
        <f t="shared" si="4"/>
        <v>32</v>
      </c>
      <c r="M23" s="38">
        <f t="shared" si="0"/>
        <v>94</v>
      </c>
      <c r="N23" s="38">
        <f t="shared" si="1"/>
        <v>80</v>
      </c>
      <c r="O23" s="38">
        <f t="shared" si="2"/>
        <v>79</v>
      </c>
      <c r="P23" s="64"/>
      <c r="Q23" s="55"/>
      <c r="R23" s="55"/>
      <c r="S23" s="55"/>
    </row>
    <row r="24" spans="1:19" x14ac:dyDescent="0.25">
      <c r="A24" s="57" t="s">
        <v>18</v>
      </c>
      <c r="B24" s="32">
        <v>21</v>
      </c>
      <c r="C24" s="34">
        <v>5</v>
      </c>
      <c r="D24" s="34">
        <v>6</v>
      </c>
      <c r="E24" s="35">
        <v>8.5</v>
      </c>
      <c r="F24" s="53">
        <v>10</v>
      </c>
      <c r="G24" s="50">
        <f>B24+G$2</f>
        <v>202</v>
      </c>
      <c r="H24" s="37">
        <f>E24+H$2</f>
        <v>8.5</v>
      </c>
      <c r="I24" s="36">
        <f>ROUND(((E24-1)/1.5),0)</f>
        <v>5</v>
      </c>
      <c r="J24" s="36">
        <f>ROUND(((F24-1)/1.5),0)</f>
        <v>6</v>
      </c>
      <c r="K24" s="38">
        <f t="shared" si="3"/>
        <v>5</v>
      </c>
      <c r="L24" s="38">
        <f t="shared" si="4"/>
        <v>33</v>
      </c>
      <c r="M24" s="38">
        <f t="shared" si="0"/>
        <v>97</v>
      </c>
      <c r="N24" s="38">
        <f t="shared" si="1"/>
        <v>68</v>
      </c>
      <c r="O24" s="38">
        <f t="shared" si="2"/>
        <v>80</v>
      </c>
      <c r="P24" s="64"/>
      <c r="Q24" s="55"/>
      <c r="R24" s="55"/>
      <c r="S24" s="55"/>
    </row>
    <row r="25" spans="1:19" x14ac:dyDescent="0.25">
      <c r="A25" s="57" t="s">
        <v>18</v>
      </c>
      <c r="B25" s="36">
        <v>22</v>
      </c>
      <c r="C25" s="34">
        <v>4</v>
      </c>
      <c r="D25" s="34"/>
      <c r="E25" s="35">
        <v>7</v>
      </c>
      <c r="F25" s="53">
        <v>10.122999999999999</v>
      </c>
      <c r="G25" s="50">
        <f>B25+G$2</f>
        <v>203</v>
      </c>
      <c r="H25" s="37">
        <f>E25+H$2</f>
        <v>7</v>
      </c>
      <c r="I25" s="36">
        <f>ROUND(((E25-1)/1.5),0)</f>
        <v>4</v>
      </c>
      <c r="J25" s="36">
        <f>ROUND(((F25-1)/1.5),0)</f>
        <v>6</v>
      </c>
      <c r="K25" s="38">
        <f t="shared" si="3"/>
        <v>5</v>
      </c>
      <c r="L25" s="38">
        <f t="shared" si="4"/>
        <v>34</v>
      </c>
      <c r="M25" s="38">
        <f t="shared" si="0"/>
        <v>100</v>
      </c>
      <c r="N25" s="38">
        <f t="shared" si="1"/>
        <v>56</v>
      </c>
      <c r="O25" s="38">
        <f t="shared" si="2"/>
        <v>81</v>
      </c>
      <c r="P25" s="64"/>
      <c r="Q25" s="55"/>
      <c r="R25" s="55"/>
      <c r="S25" s="55"/>
    </row>
    <row r="26" spans="1:19" x14ac:dyDescent="0.25">
      <c r="A26" s="57" t="s">
        <v>18</v>
      </c>
      <c r="B26" s="36">
        <v>23</v>
      </c>
      <c r="C26" s="34">
        <v>3</v>
      </c>
      <c r="D26" s="34"/>
      <c r="E26" s="35">
        <v>5.5</v>
      </c>
      <c r="F26" s="53">
        <v>10.494999999999999</v>
      </c>
      <c r="G26" s="50">
        <f>B26+G$2</f>
        <v>204</v>
      </c>
      <c r="H26" s="37">
        <f>E26+H$2</f>
        <v>5.5</v>
      </c>
      <c r="I26" s="36">
        <f>ROUND(((E26-1)/1.5),0)</f>
        <v>3</v>
      </c>
      <c r="J26" s="36">
        <f>ROUND(((F26-1)/1.5),0)</f>
        <v>6</v>
      </c>
      <c r="K26" s="38">
        <f t="shared" si="3"/>
        <v>5</v>
      </c>
      <c r="L26" s="38">
        <f t="shared" si="4"/>
        <v>35</v>
      </c>
      <c r="M26" s="38">
        <f t="shared" si="0"/>
        <v>103</v>
      </c>
      <c r="N26" s="38">
        <f t="shared" si="1"/>
        <v>44</v>
      </c>
      <c r="O26" s="38">
        <f t="shared" si="2"/>
        <v>84</v>
      </c>
      <c r="P26" s="64"/>
      <c r="Q26" s="55"/>
      <c r="R26" s="55"/>
      <c r="S26" s="55"/>
    </row>
    <row r="27" spans="1:19" x14ac:dyDescent="0.25">
      <c r="A27" s="57" t="s">
        <v>18</v>
      </c>
      <c r="B27" s="36">
        <v>24</v>
      </c>
      <c r="C27" s="34"/>
      <c r="D27" s="34"/>
      <c r="E27" s="35">
        <v>4.1340000000000003</v>
      </c>
      <c r="F27" s="53">
        <v>11.121</v>
      </c>
      <c r="G27" s="50">
        <f>B27+G$2</f>
        <v>205</v>
      </c>
      <c r="H27" s="37">
        <f>E27+H$2</f>
        <v>4.1340000000000003</v>
      </c>
      <c r="I27" s="36">
        <f>ROUND(((E27-1)/1.5),0)</f>
        <v>2</v>
      </c>
      <c r="J27" s="36">
        <f>ROUND(((F27-1)/1.5),0)</f>
        <v>7</v>
      </c>
      <c r="K27" s="38">
        <f t="shared" si="3"/>
        <v>5</v>
      </c>
      <c r="L27" s="38">
        <f t="shared" si="4"/>
        <v>36</v>
      </c>
      <c r="M27" s="38">
        <f t="shared" si="0"/>
        <v>106</v>
      </c>
      <c r="N27" s="38">
        <f t="shared" si="1"/>
        <v>33</v>
      </c>
      <c r="O27" s="38">
        <f t="shared" si="2"/>
        <v>89</v>
      </c>
      <c r="P27" s="64"/>
      <c r="Q27" s="55"/>
      <c r="R27" s="55"/>
      <c r="S27" s="55"/>
    </row>
    <row r="28" spans="1:19" x14ac:dyDescent="0.25">
      <c r="A28" s="57" t="s">
        <v>18</v>
      </c>
      <c r="B28" s="36">
        <v>25</v>
      </c>
      <c r="C28" s="34"/>
      <c r="D28" s="34"/>
      <c r="E28" s="35">
        <v>2.903</v>
      </c>
      <c r="F28" s="53">
        <v>12.006</v>
      </c>
      <c r="G28" s="50">
        <f>B28+G$2</f>
        <v>206</v>
      </c>
      <c r="H28" s="37">
        <f>E28+H$2</f>
        <v>2.903</v>
      </c>
      <c r="I28" s="36">
        <f>ROUND(((E28-1)/1.5),0)</f>
        <v>1</v>
      </c>
      <c r="J28" s="36">
        <f>ROUND(((F28-1)/1.5),0)</f>
        <v>7</v>
      </c>
      <c r="K28" s="38">
        <f t="shared" si="3"/>
        <v>5</v>
      </c>
      <c r="L28" s="38">
        <f t="shared" si="4"/>
        <v>37</v>
      </c>
      <c r="M28" s="38">
        <f t="shared" si="0"/>
        <v>109</v>
      </c>
      <c r="N28" s="38">
        <f t="shared" si="1"/>
        <v>23</v>
      </c>
      <c r="O28" s="38">
        <f t="shared" si="2"/>
        <v>96</v>
      </c>
      <c r="P28" s="64"/>
      <c r="Q28" s="55"/>
      <c r="R28" s="55"/>
      <c r="S28" s="55"/>
    </row>
    <row r="29" spans="1:19" x14ac:dyDescent="0.25">
      <c r="A29" s="57" t="s">
        <v>18</v>
      </c>
      <c r="B29" s="36">
        <v>26</v>
      </c>
      <c r="C29" s="34"/>
      <c r="D29" s="34"/>
      <c r="E29" s="35">
        <v>1.903</v>
      </c>
      <c r="F29" s="53">
        <v>13.146000000000001</v>
      </c>
      <c r="G29" s="50">
        <f>B29+G$2</f>
        <v>207</v>
      </c>
      <c r="H29" s="37">
        <f>E29+H$2</f>
        <v>1.903</v>
      </c>
      <c r="I29" s="36">
        <f>ROUND(((E29-1)/1.5),0)</f>
        <v>1</v>
      </c>
      <c r="J29" s="36">
        <f>ROUND(((F29-1)/1.5),0)</f>
        <v>8</v>
      </c>
      <c r="K29" s="38">
        <f t="shared" si="3"/>
        <v>5</v>
      </c>
      <c r="L29" s="38">
        <f t="shared" si="4"/>
        <v>38</v>
      </c>
      <c r="M29" s="38">
        <f t="shared" si="0"/>
        <v>112</v>
      </c>
      <c r="N29" s="38">
        <f t="shared" si="1"/>
        <v>15</v>
      </c>
      <c r="O29" s="38">
        <f t="shared" si="2"/>
        <v>105</v>
      </c>
      <c r="P29" s="64"/>
      <c r="Q29" s="55"/>
      <c r="R29" s="55"/>
      <c r="S29" s="55"/>
    </row>
    <row r="30" spans="1:19" x14ac:dyDescent="0.25">
      <c r="A30" s="57" t="s">
        <v>18</v>
      </c>
      <c r="B30" s="36">
        <v>27</v>
      </c>
      <c r="C30" s="34"/>
      <c r="D30" s="34">
        <v>9</v>
      </c>
      <c r="E30" s="35">
        <v>1.236</v>
      </c>
      <c r="F30" s="53">
        <v>14.5</v>
      </c>
      <c r="G30" s="50">
        <f>B30+G$2</f>
        <v>208</v>
      </c>
      <c r="H30" s="37">
        <f>E30+H$2</f>
        <v>1.236</v>
      </c>
      <c r="I30" s="36">
        <f>ROUND(((E30-1)/1.5),0)</f>
        <v>0</v>
      </c>
      <c r="J30" s="36">
        <f>ROUND(((F30-1)/1.5),0)</f>
        <v>9</v>
      </c>
      <c r="K30" s="38">
        <f t="shared" si="3"/>
        <v>5</v>
      </c>
      <c r="L30" s="38">
        <f t="shared" si="4"/>
        <v>39</v>
      </c>
      <c r="M30" s="38">
        <f t="shared" si="0"/>
        <v>115</v>
      </c>
      <c r="N30" s="38">
        <f t="shared" si="1"/>
        <v>10</v>
      </c>
      <c r="O30" s="38">
        <f t="shared" si="2"/>
        <v>116</v>
      </c>
      <c r="P30" s="64"/>
      <c r="Q30" s="55"/>
      <c r="R30" s="55"/>
      <c r="S30" s="55"/>
    </row>
    <row r="31" spans="1:19" x14ac:dyDescent="0.25">
      <c r="A31" s="57" t="s">
        <v>18</v>
      </c>
      <c r="B31" s="32">
        <v>28</v>
      </c>
      <c r="C31" s="34">
        <v>0</v>
      </c>
      <c r="D31" s="34">
        <v>10</v>
      </c>
      <c r="E31" s="35">
        <v>1</v>
      </c>
      <c r="F31" s="53">
        <v>16</v>
      </c>
      <c r="G31" s="50">
        <f>B31+G$2</f>
        <v>209</v>
      </c>
      <c r="H31" s="37">
        <f>E31+H$2</f>
        <v>1</v>
      </c>
      <c r="I31" s="36">
        <f>ROUND(((E31-1)/1.5),0)</f>
        <v>0</v>
      </c>
      <c r="J31" s="36">
        <f>ROUND(((F31-1)/1.5),0)</f>
        <v>10</v>
      </c>
      <c r="K31" s="38">
        <f t="shared" si="3"/>
        <v>5</v>
      </c>
      <c r="L31" s="38">
        <f t="shared" si="4"/>
        <v>40</v>
      </c>
      <c r="M31" s="38">
        <f t="shared" si="0"/>
        <v>118</v>
      </c>
      <c r="N31" s="38">
        <f t="shared" si="1"/>
        <v>8</v>
      </c>
      <c r="O31" s="38">
        <f t="shared" si="2"/>
        <v>128</v>
      </c>
      <c r="P31" s="64"/>
      <c r="Q31" s="55"/>
      <c r="R31" s="55"/>
      <c r="S31" s="55"/>
    </row>
    <row r="32" spans="1:19" x14ac:dyDescent="0.25">
      <c r="A32" s="57" t="s">
        <v>18</v>
      </c>
      <c r="B32" s="36">
        <v>29</v>
      </c>
      <c r="C32" s="34"/>
      <c r="D32" s="34">
        <v>11</v>
      </c>
      <c r="E32" s="35">
        <v>1.236</v>
      </c>
      <c r="F32" s="53">
        <v>17.5</v>
      </c>
      <c r="G32" s="50">
        <f>B32+G$2</f>
        <v>210</v>
      </c>
      <c r="H32" s="37">
        <f>E32+H$2</f>
        <v>1.236</v>
      </c>
      <c r="I32" s="36">
        <f>ROUND(((E32-1)/1.5),0)</f>
        <v>0</v>
      </c>
      <c r="J32" s="36">
        <f>ROUND(((F32-1)/1.5),0)</f>
        <v>11</v>
      </c>
      <c r="K32" s="38">
        <f t="shared" si="3"/>
        <v>5</v>
      </c>
      <c r="L32" s="38">
        <f t="shared" si="4"/>
        <v>41</v>
      </c>
      <c r="M32" s="38">
        <f t="shared" si="0"/>
        <v>121</v>
      </c>
      <c r="N32" s="38">
        <f t="shared" si="1"/>
        <v>10</v>
      </c>
      <c r="O32" s="38">
        <f t="shared" si="2"/>
        <v>140</v>
      </c>
      <c r="P32" s="64"/>
      <c r="Q32" s="55"/>
      <c r="R32" s="55"/>
      <c r="S32" s="55"/>
    </row>
    <row r="33" spans="1:19" x14ac:dyDescent="0.25">
      <c r="A33" s="57" t="s">
        <v>18</v>
      </c>
      <c r="B33" s="36">
        <v>30</v>
      </c>
      <c r="C33" s="34"/>
      <c r="D33" s="34"/>
      <c r="E33" s="35">
        <v>1.903</v>
      </c>
      <c r="F33" s="53">
        <v>18.844000000000001</v>
      </c>
      <c r="G33" s="50">
        <f>B33+G$2</f>
        <v>211</v>
      </c>
      <c r="H33" s="37">
        <f>E33+H$2</f>
        <v>1.903</v>
      </c>
      <c r="I33" s="36">
        <f>ROUND(((E33-1)/1.5),0)</f>
        <v>1</v>
      </c>
      <c r="J33" s="36">
        <f>ROUND(((F33-1)/1.5),0)</f>
        <v>12</v>
      </c>
      <c r="K33" s="38">
        <f t="shared" si="3"/>
        <v>5</v>
      </c>
      <c r="L33" s="38">
        <f t="shared" si="4"/>
        <v>42</v>
      </c>
      <c r="M33" s="38">
        <f t="shared" si="0"/>
        <v>124</v>
      </c>
      <c r="N33" s="38">
        <f t="shared" si="1"/>
        <v>15</v>
      </c>
      <c r="O33" s="38">
        <f t="shared" si="2"/>
        <v>151</v>
      </c>
      <c r="P33" s="64"/>
      <c r="Q33" s="55"/>
      <c r="R33" s="55"/>
      <c r="S33" s="55"/>
    </row>
    <row r="34" spans="1:19" x14ac:dyDescent="0.25">
      <c r="A34" s="57" t="s">
        <v>18</v>
      </c>
      <c r="B34" s="36">
        <v>31</v>
      </c>
      <c r="C34" s="34"/>
      <c r="D34" s="34"/>
      <c r="E34" s="35">
        <v>2.903</v>
      </c>
      <c r="F34" s="53">
        <v>19.994</v>
      </c>
      <c r="G34" s="50">
        <f>B34+G$2</f>
        <v>212</v>
      </c>
      <c r="H34" s="37">
        <f>E34+H$2</f>
        <v>2.903</v>
      </c>
      <c r="I34" s="36">
        <f>ROUND(((E34-1)/1.5),0)</f>
        <v>1</v>
      </c>
      <c r="J34" s="36">
        <f>ROUND(((F34-1)/1.5),0)</f>
        <v>13</v>
      </c>
      <c r="K34" s="38">
        <f t="shared" si="3"/>
        <v>5</v>
      </c>
      <c r="L34" s="38">
        <f t="shared" si="4"/>
        <v>43</v>
      </c>
      <c r="M34" s="38">
        <f t="shared" si="0"/>
        <v>127</v>
      </c>
      <c r="N34" s="38">
        <f t="shared" si="1"/>
        <v>23</v>
      </c>
      <c r="O34" s="38">
        <f t="shared" si="2"/>
        <v>160</v>
      </c>
      <c r="P34" s="64"/>
      <c r="Q34" s="55"/>
      <c r="R34" s="55"/>
      <c r="S34" s="55"/>
    </row>
    <row r="35" spans="1:19" x14ac:dyDescent="0.25">
      <c r="A35" s="57" t="s">
        <v>18</v>
      </c>
      <c r="B35" s="36">
        <v>32</v>
      </c>
      <c r="C35" s="34"/>
      <c r="D35" s="34"/>
      <c r="E35" s="35">
        <v>4.1340000000000003</v>
      </c>
      <c r="F35" s="53">
        <v>20.879000000000001</v>
      </c>
      <c r="G35" s="50">
        <f>B35+G$2</f>
        <v>213</v>
      </c>
      <c r="H35" s="37">
        <f>E35+H$2</f>
        <v>4.1340000000000003</v>
      </c>
      <c r="I35" s="36">
        <f>ROUND(((E35-1)/1.5),0)</f>
        <v>2</v>
      </c>
      <c r="J35" s="36">
        <f>ROUND(((F35-1)/1.5),0)</f>
        <v>13</v>
      </c>
      <c r="K35" s="38">
        <f t="shared" si="3"/>
        <v>5</v>
      </c>
      <c r="L35" s="38">
        <f t="shared" si="4"/>
        <v>44</v>
      </c>
      <c r="M35" s="38">
        <f t="shared" si="0"/>
        <v>130</v>
      </c>
      <c r="N35" s="38">
        <f t="shared" si="1"/>
        <v>33</v>
      </c>
      <c r="O35" s="38">
        <f t="shared" si="2"/>
        <v>167</v>
      </c>
      <c r="P35" s="64"/>
      <c r="Q35" s="55"/>
      <c r="R35" s="55"/>
      <c r="S35" s="55"/>
    </row>
    <row r="36" spans="1:19" x14ac:dyDescent="0.25">
      <c r="A36" s="57" t="s">
        <v>18</v>
      </c>
      <c r="B36" s="36">
        <v>33</v>
      </c>
      <c r="C36" s="34">
        <v>2</v>
      </c>
      <c r="D36" s="34"/>
      <c r="E36" s="35">
        <v>5.5</v>
      </c>
      <c r="F36" s="53">
        <v>21.504999999999999</v>
      </c>
      <c r="G36" s="50">
        <f>B36+G$2</f>
        <v>214</v>
      </c>
      <c r="H36" s="37">
        <f>E36+H$2</f>
        <v>5.5</v>
      </c>
      <c r="I36" s="36">
        <f>ROUND(((E36-1)/1.5),0)</f>
        <v>3</v>
      </c>
      <c r="J36" s="36">
        <f>ROUND(((F36-1)/1.5),0)</f>
        <v>14</v>
      </c>
      <c r="K36" s="38">
        <f t="shared" si="3"/>
        <v>5</v>
      </c>
      <c r="L36" s="38">
        <f t="shared" si="4"/>
        <v>45</v>
      </c>
      <c r="M36" s="38">
        <f t="shared" si="0"/>
        <v>133</v>
      </c>
      <c r="N36" s="38">
        <f t="shared" si="1"/>
        <v>44</v>
      </c>
      <c r="O36" s="38">
        <f t="shared" si="2"/>
        <v>172</v>
      </c>
      <c r="P36" s="64"/>
      <c r="Q36" s="55"/>
      <c r="R36" s="55"/>
      <c r="S36" s="55"/>
    </row>
    <row r="37" spans="1:19" x14ac:dyDescent="0.25">
      <c r="A37" s="57" t="s">
        <v>18</v>
      </c>
      <c r="B37" s="36">
        <v>34</v>
      </c>
      <c r="C37" s="34">
        <v>3</v>
      </c>
      <c r="D37" s="34"/>
      <c r="E37" s="35">
        <v>7</v>
      </c>
      <c r="F37" s="53">
        <v>21.876999999999999</v>
      </c>
      <c r="G37" s="50">
        <f>B37+G$2</f>
        <v>215</v>
      </c>
      <c r="H37" s="37">
        <f>E37+H$2</f>
        <v>7</v>
      </c>
      <c r="I37" s="36">
        <f>ROUND(((E37-1)/1.5),0)</f>
        <v>4</v>
      </c>
      <c r="J37" s="36">
        <f>ROUND(((F37-1)/1.5),0)</f>
        <v>14</v>
      </c>
      <c r="K37" s="38">
        <f t="shared" si="3"/>
        <v>5</v>
      </c>
      <c r="L37" s="38">
        <f t="shared" si="4"/>
        <v>46</v>
      </c>
      <c r="M37" s="38">
        <f t="shared" si="0"/>
        <v>136</v>
      </c>
      <c r="N37" s="38">
        <f t="shared" si="1"/>
        <v>56</v>
      </c>
      <c r="O37" s="38">
        <f t="shared" si="2"/>
        <v>175</v>
      </c>
      <c r="P37" s="64"/>
      <c r="Q37" s="55"/>
      <c r="R37" s="55"/>
      <c r="S37" s="55"/>
    </row>
    <row r="38" spans="1:19" x14ac:dyDescent="0.25">
      <c r="A38" s="57" t="s">
        <v>18</v>
      </c>
      <c r="B38" s="32">
        <v>35</v>
      </c>
      <c r="C38" s="34">
        <v>4</v>
      </c>
      <c r="D38" s="34">
        <v>14</v>
      </c>
      <c r="E38" s="35">
        <v>8.5</v>
      </c>
      <c r="F38" s="53">
        <v>22</v>
      </c>
      <c r="G38" s="50">
        <f>B38+G$2</f>
        <v>216</v>
      </c>
      <c r="H38" s="37">
        <f>E38+H$2</f>
        <v>8.5</v>
      </c>
      <c r="I38" s="36">
        <f>ROUND(((E38-1)/1.5),0)</f>
        <v>5</v>
      </c>
      <c r="J38" s="36">
        <f>ROUND(((F38-1)/1.5),0)</f>
        <v>14</v>
      </c>
      <c r="K38" s="38">
        <f t="shared" si="3"/>
        <v>5</v>
      </c>
      <c r="L38" s="38">
        <f t="shared" si="4"/>
        <v>47</v>
      </c>
      <c r="M38" s="38">
        <f t="shared" si="0"/>
        <v>139</v>
      </c>
      <c r="N38" s="38">
        <f t="shared" si="1"/>
        <v>68</v>
      </c>
      <c r="O38" s="38">
        <f t="shared" si="2"/>
        <v>176</v>
      </c>
      <c r="P38" s="64"/>
      <c r="Q38" s="55"/>
      <c r="R38" s="55"/>
      <c r="S38" s="55"/>
    </row>
    <row r="39" spans="1:19" x14ac:dyDescent="0.25">
      <c r="A39" s="57" t="s">
        <v>18</v>
      </c>
      <c r="B39" s="36">
        <v>36</v>
      </c>
      <c r="C39" s="34">
        <v>5</v>
      </c>
      <c r="D39" s="34"/>
      <c r="E39" s="35">
        <v>10</v>
      </c>
      <c r="F39" s="53">
        <v>21.876999999999999</v>
      </c>
      <c r="G39" s="50">
        <f>B39+G$2</f>
        <v>217</v>
      </c>
      <c r="H39" s="37">
        <f>E39+H$2</f>
        <v>10</v>
      </c>
      <c r="I39" s="36">
        <f>ROUND(((E39-1)/1.5),0)</f>
        <v>6</v>
      </c>
      <c r="J39" s="36">
        <f>ROUND(((F39-1)/1.5),0)</f>
        <v>14</v>
      </c>
      <c r="K39" s="38">
        <f t="shared" si="3"/>
        <v>5</v>
      </c>
      <c r="L39" s="38">
        <f t="shared" si="4"/>
        <v>48</v>
      </c>
      <c r="M39" s="38">
        <f t="shared" si="0"/>
        <v>142</v>
      </c>
      <c r="N39" s="38">
        <f t="shared" si="1"/>
        <v>80</v>
      </c>
      <c r="O39" s="38">
        <f t="shared" si="2"/>
        <v>175</v>
      </c>
      <c r="P39" s="64"/>
      <c r="Q39" s="55"/>
      <c r="R39" s="55"/>
      <c r="S39" s="55"/>
    </row>
    <row r="40" spans="1:19" x14ac:dyDescent="0.25">
      <c r="A40" s="57" t="s">
        <v>18</v>
      </c>
      <c r="B40" s="36">
        <v>37</v>
      </c>
      <c r="C40" s="34">
        <v>6</v>
      </c>
      <c r="D40" s="34"/>
      <c r="E40" s="35">
        <v>11.5</v>
      </c>
      <c r="F40" s="53">
        <v>21.504999999999999</v>
      </c>
      <c r="G40" s="50">
        <f>B40+G$2</f>
        <v>218</v>
      </c>
      <c r="H40" s="37">
        <f>E40+H$2</f>
        <v>11.5</v>
      </c>
      <c r="I40" s="36">
        <f>ROUND(((E40-1)/1.5),0)</f>
        <v>7</v>
      </c>
      <c r="J40" s="36">
        <f>ROUND(((F40-1)/1.5),0)</f>
        <v>14</v>
      </c>
      <c r="K40" s="38">
        <f t="shared" si="3"/>
        <v>5</v>
      </c>
      <c r="L40" s="38">
        <f t="shared" si="4"/>
        <v>49</v>
      </c>
      <c r="M40" s="38">
        <f t="shared" si="0"/>
        <v>145</v>
      </c>
      <c r="N40" s="38">
        <f t="shared" si="1"/>
        <v>92</v>
      </c>
      <c r="O40" s="38">
        <f t="shared" si="2"/>
        <v>172</v>
      </c>
      <c r="P40" s="64"/>
      <c r="Q40" s="55"/>
      <c r="R40" s="55"/>
      <c r="S40" s="55"/>
    </row>
    <row r="41" spans="1:19" x14ac:dyDescent="0.25">
      <c r="A41" s="57" t="s">
        <v>18</v>
      </c>
      <c r="B41" s="36">
        <v>38</v>
      </c>
      <c r="C41" s="34"/>
      <c r="D41" s="34"/>
      <c r="E41" s="35">
        <v>12.866</v>
      </c>
      <c r="F41" s="53">
        <v>20.879000000000001</v>
      </c>
      <c r="G41" s="50">
        <f>B41+G$2</f>
        <v>219</v>
      </c>
      <c r="H41" s="37">
        <f>E41+H$2</f>
        <v>12.866</v>
      </c>
      <c r="I41" s="36">
        <f>ROUND(((E41-1)/1.5),0)</f>
        <v>8</v>
      </c>
      <c r="J41" s="36">
        <f>ROUND(((F41-1)/1.5),0)</f>
        <v>13</v>
      </c>
      <c r="K41" s="38">
        <f t="shared" si="3"/>
        <v>5</v>
      </c>
      <c r="L41" s="38">
        <f t="shared" si="4"/>
        <v>50</v>
      </c>
      <c r="M41" s="38">
        <f t="shared" si="0"/>
        <v>148</v>
      </c>
      <c r="N41" s="38">
        <f t="shared" si="1"/>
        <v>103</v>
      </c>
      <c r="O41" s="38">
        <f t="shared" si="2"/>
        <v>167</v>
      </c>
      <c r="P41" s="64"/>
      <c r="Q41" s="55"/>
      <c r="R41" s="55"/>
      <c r="S41" s="55"/>
    </row>
    <row r="42" spans="1:19" x14ac:dyDescent="0.25">
      <c r="A42" s="57" t="s">
        <v>18</v>
      </c>
      <c r="B42" s="36">
        <v>39</v>
      </c>
      <c r="C42" s="34"/>
      <c r="D42" s="34"/>
      <c r="E42" s="35">
        <v>14.097</v>
      </c>
      <c r="F42" s="53">
        <v>19.994</v>
      </c>
      <c r="G42" s="50">
        <f>B42+G$2</f>
        <v>220</v>
      </c>
      <c r="H42" s="37">
        <f>E42+H$2</f>
        <v>14.097</v>
      </c>
      <c r="I42" s="36">
        <f>ROUND(((E42-1)/1.5),0)</f>
        <v>9</v>
      </c>
      <c r="J42" s="36">
        <f>ROUND(((F42-1)/1.5),0)</f>
        <v>13</v>
      </c>
      <c r="K42" s="38">
        <f t="shared" si="3"/>
        <v>5</v>
      </c>
      <c r="L42" s="38">
        <f t="shared" si="4"/>
        <v>51</v>
      </c>
      <c r="M42" s="38">
        <f t="shared" si="0"/>
        <v>151</v>
      </c>
      <c r="N42" s="38">
        <f t="shared" si="1"/>
        <v>113</v>
      </c>
      <c r="O42" s="38">
        <f t="shared" si="2"/>
        <v>160</v>
      </c>
      <c r="P42" s="64"/>
      <c r="Q42" s="55"/>
      <c r="R42" s="55"/>
      <c r="S42" s="55"/>
    </row>
    <row r="43" spans="1:19" x14ac:dyDescent="0.25">
      <c r="A43" s="57" t="s">
        <v>18</v>
      </c>
      <c r="B43" s="36">
        <v>40</v>
      </c>
      <c r="C43" s="34"/>
      <c r="D43" s="34"/>
      <c r="E43" s="35">
        <v>15.097</v>
      </c>
      <c r="F43" s="53">
        <v>18.844000000000001</v>
      </c>
      <c r="G43" s="50">
        <f>B43+G$2</f>
        <v>221</v>
      </c>
      <c r="H43" s="37">
        <f>E43+H$2</f>
        <v>15.097</v>
      </c>
      <c r="I43" s="36">
        <f>ROUND(((E43-1)/1.5),0)</f>
        <v>9</v>
      </c>
      <c r="J43" s="36">
        <f>ROUND(((F43-1)/1.5),0)</f>
        <v>12</v>
      </c>
      <c r="K43" s="38">
        <f t="shared" si="3"/>
        <v>5</v>
      </c>
      <c r="L43" s="38">
        <f t="shared" si="4"/>
        <v>52</v>
      </c>
      <c r="M43" s="38">
        <f t="shared" si="0"/>
        <v>154</v>
      </c>
      <c r="N43" s="38">
        <f t="shared" si="1"/>
        <v>121</v>
      </c>
      <c r="O43" s="38">
        <f t="shared" si="2"/>
        <v>151</v>
      </c>
      <c r="P43" s="64"/>
      <c r="Q43" s="55"/>
      <c r="R43" s="55"/>
      <c r="S43" s="55"/>
    </row>
    <row r="44" spans="1:19" x14ac:dyDescent="0.25">
      <c r="A44" s="57" t="s">
        <v>18</v>
      </c>
      <c r="B44" s="36">
        <v>41</v>
      </c>
      <c r="C44" s="34"/>
      <c r="D44" s="34">
        <v>11</v>
      </c>
      <c r="E44" s="35">
        <v>15.763999999999999</v>
      </c>
      <c r="F44" s="53">
        <v>17.5</v>
      </c>
      <c r="G44" s="50">
        <f>B44+G$2</f>
        <v>222</v>
      </c>
      <c r="H44" s="37">
        <f>E44+H$2</f>
        <v>15.763999999999999</v>
      </c>
      <c r="I44" s="36">
        <f>ROUND(((E44-1)/1.5),0)</f>
        <v>10</v>
      </c>
      <c r="J44" s="36">
        <f>ROUND(((F44-1)/1.5),0)</f>
        <v>11</v>
      </c>
      <c r="K44" s="38">
        <f t="shared" si="3"/>
        <v>5</v>
      </c>
      <c r="L44" s="38">
        <f t="shared" si="4"/>
        <v>53</v>
      </c>
      <c r="M44" s="38">
        <f t="shared" si="0"/>
        <v>157</v>
      </c>
      <c r="N44" s="38">
        <f t="shared" si="1"/>
        <v>126</v>
      </c>
      <c r="O44" s="38">
        <f t="shared" si="2"/>
        <v>140</v>
      </c>
      <c r="P44" s="64"/>
      <c r="Q44" s="55"/>
      <c r="R44" s="55"/>
      <c r="S44" s="55"/>
    </row>
    <row r="45" spans="1:19" x14ac:dyDescent="0.25">
      <c r="A45" s="57" t="s">
        <v>18</v>
      </c>
      <c r="B45" s="32">
        <v>42</v>
      </c>
      <c r="C45" s="34">
        <v>10</v>
      </c>
      <c r="D45" s="34">
        <v>10</v>
      </c>
      <c r="E45" s="35">
        <v>16</v>
      </c>
      <c r="F45" s="53">
        <v>16</v>
      </c>
      <c r="G45" s="50">
        <f>B45+G$2</f>
        <v>223</v>
      </c>
      <c r="H45" s="37">
        <f>E45+H$2</f>
        <v>16</v>
      </c>
      <c r="I45" s="36">
        <f>ROUND(((E45-1)/1.5),0)</f>
        <v>10</v>
      </c>
      <c r="J45" s="36">
        <f>ROUND(((F45-1)/1.5),0)</f>
        <v>10</v>
      </c>
      <c r="K45" s="38">
        <f t="shared" si="3"/>
        <v>5</v>
      </c>
      <c r="L45" s="38">
        <f t="shared" si="4"/>
        <v>54</v>
      </c>
      <c r="M45" s="38">
        <f t="shared" si="0"/>
        <v>160</v>
      </c>
      <c r="N45" s="38">
        <f t="shared" si="1"/>
        <v>128</v>
      </c>
      <c r="O45" s="38">
        <f t="shared" si="2"/>
        <v>128</v>
      </c>
      <c r="P45" s="64"/>
      <c r="Q45" s="55"/>
      <c r="R45" s="55"/>
      <c r="S45" s="55"/>
    </row>
    <row r="46" spans="1:19" x14ac:dyDescent="0.25">
      <c r="A46" s="57" t="s">
        <v>18</v>
      </c>
      <c r="B46" s="36">
        <v>43</v>
      </c>
      <c r="C46" s="34">
        <v>9</v>
      </c>
      <c r="D46" s="34">
        <v>10</v>
      </c>
      <c r="E46" s="35">
        <v>14.5</v>
      </c>
      <c r="F46" s="53">
        <v>16</v>
      </c>
      <c r="G46" s="50">
        <f>B46+G$2</f>
        <v>224</v>
      </c>
      <c r="H46" s="37">
        <f>E46+H$2</f>
        <v>14.5</v>
      </c>
      <c r="I46" s="36">
        <f>ROUND(((E46-1)/1.5),0)</f>
        <v>9</v>
      </c>
      <c r="J46" s="36">
        <f>ROUND(((F46-1)/1.5),0)</f>
        <v>10</v>
      </c>
      <c r="K46" s="38">
        <f t="shared" si="3"/>
        <v>5</v>
      </c>
      <c r="L46" s="38">
        <f t="shared" si="4"/>
        <v>55</v>
      </c>
      <c r="M46" s="38">
        <f t="shared" si="0"/>
        <v>163</v>
      </c>
      <c r="N46" s="38">
        <f t="shared" si="1"/>
        <v>116</v>
      </c>
      <c r="O46" s="38">
        <f t="shared" si="2"/>
        <v>128</v>
      </c>
      <c r="P46" s="64"/>
      <c r="Q46" s="55"/>
      <c r="R46" s="55"/>
      <c r="S46" s="55"/>
    </row>
    <row r="47" spans="1:19" x14ac:dyDescent="0.25">
      <c r="A47" s="57" t="s">
        <v>18</v>
      </c>
      <c r="B47" s="32">
        <v>44</v>
      </c>
      <c r="C47" s="34">
        <v>8</v>
      </c>
      <c r="D47" s="34">
        <v>10</v>
      </c>
      <c r="E47" s="35">
        <v>13</v>
      </c>
      <c r="F47" s="53">
        <v>16</v>
      </c>
      <c r="G47" s="50">
        <f>B47+G$2</f>
        <v>225</v>
      </c>
      <c r="H47" s="37">
        <f>E47+H$2</f>
        <v>13</v>
      </c>
      <c r="I47" s="36">
        <f>ROUND(((E47-1)/1.5),0)</f>
        <v>8</v>
      </c>
      <c r="J47" s="36">
        <f>ROUND(((F47-1)/1.5),0)</f>
        <v>10</v>
      </c>
      <c r="K47" s="38">
        <f t="shared" si="3"/>
        <v>5</v>
      </c>
      <c r="L47" s="38">
        <f t="shared" si="4"/>
        <v>56</v>
      </c>
      <c r="M47" s="38">
        <f t="shared" si="0"/>
        <v>166</v>
      </c>
      <c r="N47" s="38">
        <f t="shared" si="1"/>
        <v>104</v>
      </c>
      <c r="O47" s="38">
        <f t="shared" si="2"/>
        <v>128</v>
      </c>
      <c r="P47" s="64"/>
      <c r="Q47" s="55"/>
      <c r="R47" s="55"/>
      <c r="S47" s="55"/>
    </row>
    <row r="48" spans="1:19" x14ac:dyDescent="0.25">
      <c r="A48" s="57" t="s">
        <v>18</v>
      </c>
      <c r="B48" s="36">
        <v>45</v>
      </c>
      <c r="C48" s="34"/>
      <c r="D48" s="34"/>
      <c r="E48" s="35">
        <v>12.500999999999999</v>
      </c>
      <c r="F48" s="53">
        <v>17.373000000000001</v>
      </c>
      <c r="G48" s="50">
        <f>B48+G$2</f>
        <v>226</v>
      </c>
      <c r="H48" s="37">
        <f>E48+H$2</f>
        <v>12.500999999999999</v>
      </c>
      <c r="I48" s="36">
        <f>ROUND(((E48-1)/1.5),0)</f>
        <v>8</v>
      </c>
      <c r="J48" s="36">
        <f>ROUND(((F48-1)/1.5),0)</f>
        <v>11</v>
      </c>
      <c r="K48" s="38">
        <f t="shared" si="3"/>
        <v>5</v>
      </c>
      <c r="L48" s="38">
        <f t="shared" si="4"/>
        <v>57</v>
      </c>
      <c r="M48" s="38">
        <f t="shared" si="0"/>
        <v>169</v>
      </c>
      <c r="N48" s="38">
        <f t="shared" si="1"/>
        <v>100</v>
      </c>
      <c r="O48" s="38">
        <f t="shared" si="2"/>
        <v>139</v>
      </c>
      <c r="P48" s="64"/>
      <c r="Q48" s="55"/>
      <c r="R48" s="55"/>
      <c r="S48" s="55"/>
    </row>
    <row r="49" spans="1:19" x14ac:dyDescent="0.25">
      <c r="A49" s="57" t="s">
        <v>18</v>
      </c>
      <c r="B49" s="36">
        <v>46</v>
      </c>
      <c r="C49" s="34"/>
      <c r="D49" s="34"/>
      <c r="E49" s="35">
        <v>11.363</v>
      </c>
      <c r="F49" s="53">
        <v>18.314</v>
      </c>
      <c r="G49" s="50">
        <f t="shared" ref="G49:G72" si="5">B49+G$2</f>
        <v>227</v>
      </c>
      <c r="H49" s="37">
        <f t="shared" ref="H49:H72" si="6">E49+H$2</f>
        <v>11.363</v>
      </c>
      <c r="I49" s="36">
        <f t="shared" ref="I49:I72" si="7">ROUND(((E49-1)/1.5),0)</f>
        <v>7</v>
      </c>
      <c r="J49" s="36">
        <f t="shared" ref="J49:J72" si="8">ROUND(((F49-1)/1.5),0)</f>
        <v>12</v>
      </c>
      <c r="K49" s="38">
        <f t="shared" si="3"/>
        <v>5</v>
      </c>
      <c r="L49" s="38">
        <f t="shared" si="4"/>
        <v>58</v>
      </c>
      <c r="M49" s="38">
        <f t="shared" si="0"/>
        <v>172</v>
      </c>
      <c r="N49" s="38">
        <f t="shared" si="1"/>
        <v>91</v>
      </c>
      <c r="O49" s="38">
        <f t="shared" si="2"/>
        <v>147</v>
      </c>
      <c r="P49" s="64"/>
      <c r="Q49" s="55"/>
      <c r="R49" s="55"/>
      <c r="S49" s="55"/>
    </row>
    <row r="50" spans="1:19" x14ac:dyDescent="0.25">
      <c r="A50" s="57" t="s">
        <v>18</v>
      </c>
      <c r="B50" s="36">
        <v>47</v>
      </c>
      <c r="C50" s="34">
        <v>5</v>
      </c>
      <c r="D50" s="34"/>
      <c r="E50" s="35">
        <v>10</v>
      </c>
      <c r="F50" s="53">
        <v>18.844000000000001</v>
      </c>
      <c r="G50" s="50">
        <f t="shared" si="5"/>
        <v>228</v>
      </c>
      <c r="H50" s="37">
        <f t="shared" si="6"/>
        <v>10</v>
      </c>
      <c r="I50" s="36">
        <f t="shared" si="7"/>
        <v>6</v>
      </c>
      <c r="J50" s="36">
        <f t="shared" si="8"/>
        <v>12</v>
      </c>
      <c r="K50" s="38">
        <f t="shared" si="3"/>
        <v>5</v>
      </c>
      <c r="L50" s="38">
        <f t="shared" si="4"/>
        <v>59</v>
      </c>
      <c r="M50" s="38">
        <f t="shared" si="0"/>
        <v>175</v>
      </c>
      <c r="N50" s="38">
        <f t="shared" si="1"/>
        <v>80</v>
      </c>
      <c r="O50" s="38">
        <f t="shared" si="2"/>
        <v>151</v>
      </c>
      <c r="P50" s="64"/>
      <c r="Q50" s="55"/>
      <c r="R50" s="55"/>
      <c r="S50" s="55"/>
    </row>
    <row r="51" spans="1:19" x14ac:dyDescent="0.25">
      <c r="A51" s="57" t="s">
        <v>18</v>
      </c>
      <c r="B51" s="32">
        <v>48</v>
      </c>
      <c r="C51" s="34">
        <v>4</v>
      </c>
      <c r="D51" s="34">
        <v>12</v>
      </c>
      <c r="E51" s="35">
        <v>8.5</v>
      </c>
      <c r="F51" s="53">
        <v>10</v>
      </c>
      <c r="G51" s="50">
        <f t="shared" si="5"/>
        <v>229</v>
      </c>
      <c r="H51" s="37">
        <f t="shared" si="6"/>
        <v>8.5</v>
      </c>
      <c r="I51" s="36">
        <f t="shared" si="7"/>
        <v>5</v>
      </c>
      <c r="J51" s="36">
        <f t="shared" si="8"/>
        <v>6</v>
      </c>
      <c r="K51" s="38">
        <f t="shared" si="3"/>
        <v>5</v>
      </c>
      <c r="L51" s="38">
        <f t="shared" si="4"/>
        <v>60</v>
      </c>
      <c r="M51" s="38">
        <f t="shared" si="0"/>
        <v>178</v>
      </c>
      <c r="N51" s="38">
        <f t="shared" si="1"/>
        <v>68</v>
      </c>
      <c r="O51" s="38">
        <f t="shared" si="2"/>
        <v>80</v>
      </c>
      <c r="P51" s="64"/>
      <c r="Q51" s="55"/>
      <c r="R51" s="55"/>
      <c r="S51" s="55"/>
    </row>
    <row r="52" spans="1:19" x14ac:dyDescent="0.25">
      <c r="A52" s="57" t="s">
        <v>18</v>
      </c>
      <c r="B52" s="36">
        <v>49</v>
      </c>
      <c r="C52" s="34">
        <v>3</v>
      </c>
      <c r="D52" s="34"/>
      <c r="E52" s="35">
        <v>7</v>
      </c>
      <c r="F52" s="53">
        <v>18.844000000000001</v>
      </c>
      <c r="G52" s="50">
        <f t="shared" si="5"/>
        <v>230</v>
      </c>
      <c r="H52" s="37">
        <f t="shared" si="6"/>
        <v>7</v>
      </c>
      <c r="I52" s="36">
        <f t="shared" si="7"/>
        <v>4</v>
      </c>
      <c r="J52" s="36">
        <f t="shared" si="8"/>
        <v>12</v>
      </c>
      <c r="K52" s="38">
        <f t="shared" si="3"/>
        <v>5</v>
      </c>
      <c r="L52" s="38">
        <f t="shared" si="4"/>
        <v>61</v>
      </c>
      <c r="M52" s="38">
        <f t="shared" si="0"/>
        <v>181</v>
      </c>
      <c r="N52" s="38">
        <f t="shared" si="1"/>
        <v>56</v>
      </c>
      <c r="O52" s="38">
        <f t="shared" si="2"/>
        <v>151</v>
      </c>
      <c r="P52" s="64"/>
      <c r="Q52" s="55"/>
      <c r="R52" s="55"/>
      <c r="S52" s="55"/>
    </row>
    <row r="53" spans="1:19" x14ac:dyDescent="0.25">
      <c r="A53" s="57" t="s">
        <v>18</v>
      </c>
      <c r="B53" s="36">
        <v>50</v>
      </c>
      <c r="C53" s="34"/>
      <c r="D53" s="34"/>
      <c r="E53" s="35">
        <v>5.6369999999999996</v>
      </c>
      <c r="F53" s="53">
        <v>18.314</v>
      </c>
      <c r="G53" s="50">
        <f t="shared" si="5"/>
        <v>231</v>
      </c>
      <c r="H53" s="37">
        <f t="shared" si="6"/>
        <v>5.6369999999999996</v>
      </c>
      <c r="I53" s="36">
        <f t="shared" si="7"/>
        <v>3</v>
      </c>
      <c r="J53" s="36">
        <f t="shared" si="8"/>
        <v>12</v>
      </c>
      <c r="K53" s="38">
        <f t="shared" si="3"/>
        <v>5</v>
      </c>
      <c r="L53" s="38">
        <f t="shared" si="4"/>
        <v>62</v>
      </c>
      <c r="M53" s="38">
        <f t="shared" si="0"/>
        <v>184</v>
      </c>
      <c r="N53" s="38">
        <f t="shared" si="1"/>
        <v>45</v>
      </c>
      <c r="O53" s="38">
        <f t="shared" si="2"/>
        <v>147</v>
      </c>
      <c r="P53" s="64"/>
      <c r="Q53" s="55"/>
      <c r="R53" s="55"/>
      <c r="S53" s="55"/>
    </row>
    <row r="54" spans="1:19" x14ac:dyDescent="0.25">
      <c r="A54" s="57" t="s">
        <v>18</v>
      </c>
      <c r="B54" s="36">
        <v>51</v>
      </c>
      <c r="C54" s="34"/>
      <c r="D54" s="34"/>
      <c r="E54" s="35">
        <v>4.4989999999999997</v>
      </c>
      <c r="F54" s="53">
        <v>17.373000000000001</v>
      </c>
      <c r="G54" s="50">
        <f t="shared" si="5"/>
        <v>232</v>
      </c>
      <c r="H54" s="37">
        <f t="shared" si="6"/>
        <v>4.4989999999999997</v>
      </c>
      <c r="I54" s="36">
        <f t="shared" si="7"/>
        <v>2</v>
      </c>
      <c r="J54" s="36">
        <f t="shared" si="8"/>
        <v>11</v>
      </c>
      <c r="K54" s="38">
        <f t="shared" si="3"/>
        <v>5</v>
      </c>
      <c r="L54" s="38">
        <f t="shared" si="4"/>
        <v>63</v>
      </c>
      <c r="M54" s="38">
        <f t="shared" si="0"/>
        <v>187</v>
      </c>
      <c r="N54" s="38">
        <f t="shared" si="1"/>
        <v>36</v>
      </c>
      <c r="O54" s="38">
        <f t="shared" si="2"/>
        <v>139</v>
      </c>
      <c r="P54" s="64"/>
      <c r="Q54" s="55"/>
      <c r="R54" s="55"/>
      <c r="S54" s="55"/>
    </row>
    <row r="55" spans="1:19" x14ac:dyDescent="0.25">
      <c r="A55" s="57" t="s">
        <v>18</v>
      </c>
      <c r="B55" s="32">
        <v>52</v>
      </c>
      <c r="C55" s="34">
        <v>2</v>
      </c>
      <c r="D55" s="34">
        <v>10</v>
      </c>
      <c r="E55" s="35">
        <v>4</v>
      </c>
      <c r="F55" s="53">
        <v>16</v>
      </c>
      <c r="G55" s="50">
        <f t="shared" si="5"/>
        <v>233</v>
      </c>
      <c r="H55" s="37">
        <f t="shared" si="6"/>
        <v>4</v>
      </c>
      <c r="I55" s="36">
        <f t="shared" si="7"/>
        <v>2</v>
      </c>
      <c r="J55" s="36">
        <f t="shared" si="8"/>
        <v>10</v>
      </c>
      <c r="K55" s="38">
        <f t="shared" si="3"/>
        <v>5</v>
      </c>
      <c r="L55" s="38">
        <f t="shared" si="4"/>
        <v>64</v>
      </c>
      <c r="M55" s="38">
        <f t="shared" si="0"/>
        <v>190</v>
      </c>
      <c r="N55" s="38">
        <f t="shared" si="1"/>
        <v>32</v>
      </c>
      <c r="O55" s="38">
        <f t="shared" si="2"/>
        <v>128</v>
      </c>
      <c r="P55" s="64"/>
      <c r="Q55" s="55"/>
      <c r="R55" s="55"/>
      <c r="S55" s="55"/>
    </row>
    <row r="56" spans="1:19" x14ac:dyDescent="0.25">
      <c r="A56" s="57" t="s">
        <v>18</v>
      </c>
      <c r="B56" s="36">
        <v>53</v>
      </c>
      <c r="C56" s="34"/>
      <c r="D56" s="34"/>
      <c r="E56" s="35">
        <v>4.4989999999999997</v>
      </c>
      <c r="F56" s="53">
        <v>14.627000000000001</v>
      </c>
      <c r="G56" s="50">
        <f t="shared" si="5"/>
        <v>234</v>
      </c>
      <c r="H56" s="37">
        <f t="shared" si="6"/>
        <v>4.4989999999999997</v>
      </c>
      <c r="I56" s="36">
        <f t="shared" si="7"/>
        <v>2</v>
      </c>
      <c r="J56" s="36">
        <f t="shared" si="8"/>
        <v>9</v>
      </c>
      <c r="K56" s="38">
        <f t="shared" si="3"/>
        <v>5</v>
      </c>
      <c r="L56" s="38">
        <f t="shared" si="4"/>
        <v>65</v>
      </c>
      <c r="M56" s="38">
        <f t="shared" si="0"/>
        <v>193</v>
      </c>
      <c r="N56" s="38">
        <f t="shared" si="1"/>
        <v>36</v>
      </c>
      <c r="O56" s="38">
        <f t="shared" si="2"/>
        <v>117</v>
      </c>
      <c r="P56" s="64"/>
      <c r="Q56" s="55"/>
      <c r="R56" s="55"/>
      <c r="S56" s="55"/>
    </row>
    <row r="57" spans="1:19" x14ac:dyDescent="0.25">
      <c r="A57" s="57" t="s">
        <v>18</v>
      </c>
      <c r="B57" s="36">
        <v>54</v>
      </c>
      <c r="C57" s="34"/>
      <c r="D57" s="34"/>
      <c r="E57" s="35">
        <v>5.6369999999999996</v>
      </c>
      <c r="F57" s="53">
        <v>13.686</v>
      </c>
      <c r="G57" s="50">
        <f t="shared" si="5"/>
        <v>235</v>
      </c>
      <c r="H57" s="37">
        <f t="shared" si="6"/>
        <v>5.6369999999999996</v>
      </c>
      <c r="I57" s="36">
        <f t="shared" si="7"/>
        <v>3</v>
      </c>
      <c r="J57" s="36">
        <f t="shared" si="8"/>
        <v>8</v>
      </c>
      <c r="K57" s="38">
        <f t="shared" si="3"/>
        <v>5</v>
      </c>
      <c r="L57" s="38">
        <f t="shared" si="4"/>
        <v>66</v>
      </c>
      <c r="M57" s="38">
        <f t="shared" si="0"/>
        <v>196</v>
      </c>
      <c r="N57" s="38">
        <f t="shared" si="1"/>
        <v>45</v>
      </c>
      <c r="O57" s="38">
        <f t="shared" si="2"/>
        <v>109</v>
      </c>
      <c r="P57" s="64"/>
      <c r="Q57" s="55"/>
      <c r="R57" s="55"/>
      <c r="S57" s="55"/>
    </row>
    <row r="58" spans="1:19" x14ac:dyDescent="0.25">
      <c r="A58" s="57" t="s">
        <v>18</v>
      </c>
      <c r="B58" s="36">
        <v>55</v>
      </c>
      <c r="C58" s="34">
        <v>3</v>
      </c>
      <c r="D58" s="34"/>
      <c r="E58" s="35">
        <v>7</v>
      </c>
      <c r="F58" s="53">
        <v>13.166</v>
      </c>
      <c r="G58" s="50">
        <f t="shared" si="5"/>
        <v>236</v>
      </c>
      <c r="H58" s="37">
        <f t="shared" si="6"/>
        <v>7</v>
      </c>
      <c r="I58" s="36">
        <f t="shared" si="7"/>
        <v>4</v>
      </c>
      <c r="J58" s="36">
        <f t="shared" si="8"/>
        <v>8</v>
      </c>
      <c r="K58" s="38">
        <f t="shared" si="3"/>
        <v>5</v>
      </c>
      <c r="L58" s="38">
        <f t="shared" si="4"/>
        <v>67</v>
      </c>
      <c r="M58" s="38">
        <f t="shared" si="0"/>
        <v>199</v>
      </c>
      <c r="N58" s="38">
        <f t="shared" si="1"/>
        <v>56</v>
      </c>
      <c r="O58" s="38">
        <f t="shared" si="2"/>
        <v>105</v>
      </c>
      <c r="P58" s="64"/>
      <c r="Q58" s="55"/>
      <c r="R58" s="55"/>
      <c r="S58" s="55"/>
    </row>
    <row r="59" spans="1:19" x14ac:dyDescent="0.25">
      <c r="A59" s="57" t="s">
        <v>18</v>
      </c>
      <c r="B59" s="32">
        <v>56</v>
      </c>
      <c r="C59" s="34">
        <v>4</v>
      </c>
      <c r="D59" s="34">
        <v>8</v>
      </c>
      <c r="E59" s="35">
        <v>8.5</v>
      </c>
      <c r="F59" s="53">
        <v>13</v>
      </c>
      <c r="G59" s="50">
        <f t="shared" si="5"/>
        <v>237</v>
      </c>
      <c r="H59" s="37">
        <f t="shared" si="6"/>
        <v>8.5</v>
      </c>
      <c r="I59" s="36">
        <f t="shared" si="7"/>
        <v>5</v>
      </c>
      <c r="J59" s="36">
        <f t="shared" si="8"/>
        <v>8</v>
      </c>
      <c r="K59" s="38">
        <f t="shared" si="3"/>
        <v>5</v>
      </c>
      <c r="L59" s="38">
        <f t="shared" si="4"/>
        <v>68</v>
      </c>
      <c r="M59" s="38">
        <f t="shared" si="0"/>
        <v>202</v>
      </c>
      <c r="N59" s="38">
        <f t="shared" si="1"/>
        <v>68</v>
      </c>
      <c r="O59" s="38">
        <f t="shared" si="2"/>
        <v>104</v>
      </c>
      <c r="P59" s="64"/>
      <c r="Q59" s="55"/>
      <c r="R59" s="55"/>
      <c r="S59" s="55"/>
    </row>
    <row r="60" spans="1:19" x14ac:dyDescent="0.25">
      <c r="A60" s="57" t="s">
        <v>18</v>
      </c>
      <c r="B60" s="36">
        <v>57</v>
      </c>
      <c r="C60" s="34">
        <v>5</v>
      </c>
      <c r="D60" s="34"/>
      <c r="E60" s="35">
        <v>10</v>
      </c>
      <c r="F60" s="53">
        <v>12.877000000000001</v>
      </c>
      <c r="G60" s="50">
        <f t="shared" si="5"/>
        <v>238</v>
      </c>
      <c r="H60" s="37">
        <f t="shared" si="6"/>
        <v>10</v>
      </c>
      <c r="I60" s="36">
        <f t="shared" si="7"/>
        <v>6</v>
      </c>
      <c r="J60" s="36">
        <f t="shared" si="8"/>
        <v>8</v>
      </c>
      <c r="K60" s="38">
        <f t="shared" si="3"/>
        <v>5</v>
      </c>
      <c r="L60" s="38">
        <f t="shared" si="4"/>
        <v>69</v>
      </c>
      <c r="M60" s="38">
        <f t="shared" si="0"/>
        <v>205</v>
      </c>
      <c r="N60" s="38">
        <f t="shared" si="1"/>
        <v>80</v>
      </c>
      <c r="O60" s="38">
        <f t="shared" si="2"/>
        <v>103</v>
      </c>
      <c r="P60" s="64"/>
      <c r="Q60" s="55"/>
      <c r="R60" s="55"/>
      <c r="S60" s="55"/>
    </row>
    <row r="61" spans="1:19" x14ac:dyDescent="0.25">
      <c r="A61" s="57" t="s">
        <v>18</v>
      </c>
      <c r="B61" s="36">
        <v>58</v>
      </c>
      <c r="C61" s="34">
        <v>6</v>
      </c>
      <c r="D61" s="34"/>
      <c r="E61" s="35">
        <v>11.5</v>
      </c>
      <c r="F61" s="53">
        <v>12.5</v>
      </c>
      <c r="G61" s="50">
        <f t="shared" si="5"/>
        <v>239</v>
      </c>
      <c r="H61" s="37">
        <f t="shared" si="6"/>
        <v>11.5</v>
      </c>
      <c r="I61" s="36">
        <f t="shared" si="7"/>
        <v>7</v>
      </c>
      <c r="J61" s="36">
        <f t="shared" si="8"/>
        <v>8</v>
      </c>
      <c r="K61" s="38">
        <f t="shared" si="3"/>
        <v>5</v>
      </c>
      <c r="L61" s="38">
        <f t="shared" si="4"/>
        <v>70</v>
      </c>
      <c r="M61" s="38">
        <f t="shared" si="0"/>
        <v>208</v>
      </c>
      <c r="N61" s="38">
        <f t="shared" si="1"/>
        <v>92</v>
      </c>
      <c r="O61" s="38">
        <f t="shared" si="2"/>
        <v>100</v>
      </c>
      <c r="P61" s="64"/>
      <c r="Q61" s="55"/>
      <c r="R61" s="55"/>
      <c r="S61" s="55"/>
    </row>
    <row r="62" spans="1:19" x14ac:dyDescent="0.25">
      <c r="A62" s="57" t="s">
        <v>18</v>
      </c>
      <c r="B62" s="36">
        <v>59</v>
      </c>
      <c r="C62" s="34"/>
      <c r="D62" s="34"/>
      <c r="E62" s="35">
        <v>12.866</v>
      </c>
      <c r="F62" s="53">
        <v>11.879</v>
      </c>
      <c r="G62" s="50">
        <f t="shared" si="5"/>
        <v>240</v>
      </c>
      <c r="H62" s="37">
        <f t="shared" si="6"/>
        <v>12.866</v>
      </c>
      <c r="I62" s="36">
        <f t="shared" si="7"/>
        <v>8</v>
      </c>
      <c r="J62" s="36">
        <f t="shared" si="8"/>
        <v>7</v>
      </c>
      <c r="K62" s="38">
        <f t="shared" si="3"/>
        <v>5</v>
      </c>
      <c r="L62" s="38">
        <f t="shared" si="4"/>
        <v>71</v>
      </c>
      <c r="M62" s="38">
        <f t="shared" si="0"/>
        <v>211</v>
      </c>
      <c r="N62" s="38">
        <f t="shared" si="1"/>
        <v>103</v>
      </c>
      <c r="O62" s="38">
        <f t="shared" si="2"/>
        <v>95</v>
      </c>
      <c r="P62" s="64"/>
      <c r="Q62" s="55"/>
      <c r="R62" s="55"/>
      <c r="S62" s="55"/>
    </row>
    <row r="63" spans="1:19" x14ac:dyDescent="0.25">
      <c r="A63" s="57" t="s">
        <v>18</v>
      </c>
      <c r="B63" s="36">
        <v>60</v>
      </c>
      <c r="C63" s="34"/>
      <c r="D63" s="34"/>
      <c r="E63" s="35">
        <v>14.097</v>
      </c>
      <c r="F63" s="53">
        <v>10.994</v>
      </c>
      <c r="G63" s="50">
        <f t="shared" si="5"/>
        <v>241</v>
      </c>
      <c r="H63" s="37">
        <f t="shared" si="6"/>
        <v>14.097</v>
      </c>
      <c r="I63" s="36">
        <f t="shared" si="7"/>
        <v>9</v>
      </c>
      <c r="J63" s="36">
        <f t="shared" si="8"/>
        <v>7</v>
      </c>
      <c r="K63" s="38">
        <f t="shared" si="3"/>
        <v>5</v>
      </c>
      <c r="L63" s="38">
        <f t="shared" si="4"/>
        <v>72</v>
      </c>
      <c r="M63" s="38">
        <f t="shared" si="0"/>
        <v>214</v>
      </c>
      <c r="N63" s="38">
        <f t="shared" si="1"/>
        <v>113</v>
      </c>
      <c r="O63" s="38">
        <f t="shared" si="2"/>
        <v>88</v>
      </c>
      <c r="P63" s="64"/>
      <c r="Q63" s="55"/>
      <c r="R63" s="55"/>
      <c r="S63" s="55"/>
    </row>
    <row r="64" spans="1:19" x14ac:dyDescent="0.25">
      <c r="A64" s="57" t="s">
        <v>18</v>
      </c>
      <c r="B64" s="36">
        <v>61</v>
      </c>
      <c r="C64" s="34"/>
      <c r="D64" s="34"/>
      <c r="E64" s="35">
        <v>15.097</v>
      </c>
      <c r="F64" s="53">
        <v>9.8539999999999992</v>
      </c>
      <c r="G64" s="50">
        <f t="shared" si="5"/>
        <v>242</v>
      </c>
      <c r="H64" s="37">
        <f t="shared" si="6"/>
        <v>15.097</v>
      </c>
      <c r="I64" s="36">
        <f t="shared" si="7"/>
        <v>9</v>
      </c>
      <c r="J64" s="36">
        <f t="shared" si="8"/>
        <v>6</v>
      </c>
      <c r="K64" s="38">
        <f t="shared" si="3"/>
        <v>5</v>
      </c>
      <c r="L64" s="38">
        <f t="shared" si="4"/>
        <v>73</v>
      </c>
      <c r="M64" s="38">
        <f t="shared" si="0"/>
        <v>217</v>
      </c>
      <c r="N64" s="38">
        <f t="shared" si="1"/>
        <v>121</v>
      </c>
      <c r="O64" s="38">
        <f t="shared" si="2"/>
        <v>79</v>
      </c>
      <c r="P64" s="64"/>
      <c r="Q64" s="55"/>
      <c r="R64" s="55"/>
      <c r="S64" s="55"/>
    </row>
    <row r="65" spans="1:20" x14ac:dyDescent="0.25">
      <c r="A65" s="57" t="s">
        <v>18</v>
      </c>
      <c r="B65" s="36">
        <v>62</v>
      </c>
      <c r="C65" s="34"/>
      <c r="D65" s="34">
        <v>5</v>
      </c>
      <c r="E65" s="35">
        <v>15.763999999999999</v>
      </c>
      <c r="F65" s="53">
        <v>8.5</v>
      </c>
      <c r="G65" s="50">
        <f t="shared" si="5"/>
        <v>243</v>
      </c>
      <c r="H65" s="37">
        <f t="shared" si="6"/>
        <v>15.763999999999999</v>
      </c>
      <c r="I65" s="36">
        <f t="shared" si="7"/>
        <v>10</v>
      </c>
      <c r="J65" s="36">
        <f t="shared" si="8"/>
        <v>5</v>
      </c>
      <c r="K65" s="38">
        <f t="shared" si="3"/>
        <v>5</v>
      </c>
      <c r="L65" s="38">
        <f t="shared" si="4"/>
        <v>74</v>
      </c>
      <c r="M65" s="38">
        <f t="shared" si="0"/>
        <v>220</v>
      </c>
      <c r="N65" s="38">
        <f t="shared" si="1"/>
        <v>126</v>
      </c>
      <c r="O65" s="38">
        <f t="shared" si="2"/>
        <v>68</v>
      </c>
      <c r="P65" s="64"/>
      <c r="Q65" s="55"/>
      <c r="R65" s="55"/>
      <c r="S65" s="55"/>
    </row>
    <row r="66" spans="1:20" x14ac:dyDescent="0.25">
      <c r="A66" s="57" t="s">
        <v>18</v>
      </c>
      <c r="B66" s="32">
        <v>63</v>
      </c>
      <c r="C66" s="34">
        <v>10</v>
      </c>
      <c r="D66" s="34">
        <v>4</v>
      </c>
      <c r="E66" s="35">
        <v>16</v>
      </c>
      <c r="F66" s="53">
        <v>7</v>
      </c>
      <c r="G66" s="50">
        <f t="shared" si="5"/>
        <v>244</v>
      </c>
      <c r="H66" s="37">
        <f t="shared" si="6"/>
        <v>16</v>
      </c>
      <c r="I66" s="36">
        <f t="shared" si="7"/>
        <v>10</v>
      </c>
      <c r="J66" s="36">
        <f t="shared" si="8"/>
        <v>4</v>
      </c>
      <c r="K66" s="38">
        <f t="shared" si="3"/>
        <v>5</v>
      </c>
      <c r="L66" s="38">
        <f t="shared" si="4"/>
        <v>75</v>
      </c>
      <c r="M66" s="38">
        <f t="shared" si="0"/>
        <v>223</v>
      </c>
      <c r="N66" s="38">
        <f t="shared" si="1"/>
        <v>128</v>
      </c>
      <c r="O66" s="38">
        <f t="shared" si="2"/>
        <v>56</v>
      </c>
      <c r="P66" s="64"/>
      <c r="Q66" s="55"/>
      <c r="R66" s="55"/>
      <c r="S66" s="55"/>
    </row>
    <row r="67" spans="1:20" x14ac:dyDescent="0.25">
      <c r="A67" s="57" t="s">
        <v>18</v>
      </c>
      <c r="B67" s="36">
        <v>64</v>
      </c>
      <c r="C67" s="34"/>
      <c r="D67" s="34">
        <v>3</v>
      </c>
      <c r="E67" s="35">
        <v>15.763999999999999</v>
      </c>
      <c r="F67" s="53">
        <v>5.5</v>
      </c>
      <c r="G67" s="50">
        <f t="shared" si="5"/>
        <v>245</v>
      </c>
      <c r="H67" s="37">
        <f t="shared" si="6"/>
        <v>15.763999999999999</v>
      </c>
      <c r="I67" s="36">
        <f t="shared" si="7"/>
        <v>10</v>
      </c>
      <c r="J67" s="36">
        <f t="shared" si="8"/>
        <v>3</v>
      </c>
      <c r="K67" s="38">
        <f t="shared" si="3"/>
        <v>5</v>
      </c>
      <c r="L67" s="38">
        <f t="shared" si="4"/>
        <v>76</v>
      </c>
      <c r="M67" s="38">
        <f t="shared" si="0"/>
        <v>226</v>
      </c>
      <c r="N67" s="38">
        <f t="shared" si="1"/>
        <v>126</v>
      </c>
      <c r="O67" s="38">
        <f t="shared" si="2"/>
        <v>44</v>
      </c>
      <c r="P67" s="64"/>
      <c r="Q67" s="55"/>
      <c r="R67" s="55"/>
      <c r="S67" s="55"/>
    </row>
    <row r="68" spans="1:20" x14ac:dyDescent="0.25">
      <c r="A68" s="57" t="s">
        <v>18</v>
      </c>
      <c r="B68" s="36">
        <v>65</v>
      </c>
      <c r="C68" s="34"/>
      <c r="D68" s="34"/>
      <c r="E68" s="35">
        <v>15.097</v>
      </c>
      <c r="F68" s="53">
        <v>4.1459999999999999</v>
      </c>
      <c r="G68" s="50">
        <f t="shared" si="5"/>
        <v>246</v>
      </c>
      <c r="H68" s="37">
        <f t="shared" si="6"/>
        <v>15.097</v>
      </c>
      <c r="I68" s="36">
        <f t="shared" si="7"/>
        <v>9</v>
      </c>
      <c r="J68" s="36">
        <f t="shared" si="8"/>
        <v>2</v>
      </c>
      <c r="K68" s="38">
        <f t="shared" si="3"/>
        <v>5</v>
      </c>
      <c r="L68" s="38">
        <f t="shared" si="4"/>
        <v>77</v>
      </c>
      <c r="M68" s="38">
        <f t="shared" ref="M68:M72" si="9">L68*3-2</f>
        <v>229</v>
      </c>
      <c r="N68" s="38">
        <f t="shared" ref="N68:N72" si="10">ROUND(H68*8,0)</f>
        <v>121</v>
      </c>
      <c r="O68" s="38">
        <f t="shared" ref="O68:O72" si="11">ROUND(F68*8,0)</f>
        <v>33</v>
      </c>
      <c r="P68" s="64"/>
      <c r="Q68" s="55"/>
      <c r="R68" s="55"/>
      <c r="S68" s="55"/>
    </row>
    <row r="69" spans="1:20" x14ac:dyDescent="0.25">
      <c r="A69" s="57" t="s">
        <v>18</v>
      </c>
      <c r="B69" s="36">
        <v>66</v>
      </c>
      <c r="C69" s="34"/>
      <c r="D69" s="34"/>
      <c r="E69" s="35">
        <v>14.097</v>
      </c>
      <c r="F69" s="53">
        <v>3.0059999999999998</v>
      </c>
      <c r="G69" s="50">
        <f t="shared" si="5"/>
        <v>247</v>
      </c>
      <c r="H69" s="37">
        <f t="shared" si="6"/>
        <v>14.097</v>
      </c>
      <c r="I69" s="36">
        <f t="shared" si="7"/>
        <v>9</v>
      </c>
      <c r="J69" s="36">
        <f t="shared" si="8"/>
        <v>1</v>
      </c>
      <c r="K69" s="38">
        <f t="shared" ref="K69:K72" si="12">K68</f>
        <v>5</v>
      </c>
      <c r="L69" s="38">
        <f t="shared" ref="L69:L72" si="13">L68+1</f>
        <v>78</v>
      </c>
      <c r="M69" s="38">
        <f t="shared" si="9"/>
        <v>232</v>
      </c>
      <c r="N69" s="38">
        <f t="shared" si="10"/>
        <v>113</v>
      </c>
      <c r="O69" s="38">
        <f t="shared" si="11"/>
        <v>24</v>
      </c>
      <c r="P69" s="64"/>
      <c r="Q69" s="55"/>
      <c r="R69" s="55"/>
      <c r="S69" s="55"/>
    </row>
    <row r="70" spans="1:20" x14ac:dyDescent="0.25">
      <c r="A70" s="57" t="s">
        <v>18</v>
      </c>
      <c r="B70" s="36">
        <v>67</v>
      </c>
      <c r="C70" s="34"/>
      <c r="D70" s="34"/>
      <c r="E70" s="35">
        <v>12.866</v>
      </c>
      <c r="F70" s="53">
        <v>2.121</v>
      </c>
      <c r="G70" s="50">
        <f t="shared" si="5"/>
        <v>248</v>
      </c>
      <c r="H70" s="37">
        <f t="shared" si="6"/>
        <v>12.866</v>
      </c>
      <c r="I70" s="36">
        <f t="shared" si="7"/>
        <v>8</v>
      </c>
      <c r="J70" s="36">
        <f t="shared" si="8"/>
        <v>1</v>
      </c>
      <c r="K70" s="38">
        <f t="shared" si="12"/>
        <v>5</v>
      </c>
      <c r="L70" s="38">
        <f t="shared" si="13"/>
        <v>79</v>
      </c>
      <c r="M70" s="38">
        <f t="shared" si="9"/>
        <v>235</v>
      </c>
      <c r="N70" s="38">
        <f t="shared" si="10"/>
        <v>103</v>
      </c>
      <c r="O70" s="38">
        <f t="shared" si="11"/>
        <v>17</v>
      </c>
      <c r="P70" s="64"/>
      <c r="Q70" s="55"/>
      <c r="R70" s="55"/>
      <c r="S70" s="55"/>
    </row>
    <row r="71" spans="1:20" x14ac:dyDescent="0.25">
      <c r="A71" s="57" t="s">
        <v>18</v>
      </c>
      <c r="B71" s="36">
        <v>68</v>
      </c>
      <c r="C71" s="34">
        <v>7</v>
      </c>
      <c r="D71" s="34"/>
      <c r="E71" s="35">
        <v>11.5</v>
      </c>
      <c r="F71" s="53">
        <v>1.4950000000000001</v>
      </c>
      <c r="G71" s="50">
        <f t="shared" si="5"/>
        <v>249</v>
      </c>
      <c r="H71" s="37">
        <f t="shared" si="6"/>
        <v>11.5</v>
      </c>
      <c r="I71" s="36">
        <f t="shared" si="7"/>
        <v>7</v>
      </c>
      <c r="J71" s="36">
        <f t="shared" si="8"/>
        <v>0</v>
      </c>
      <c r="K71" s="38">
        <f t="shared" si="12"/>
        <v>5</v>
      </c>
      <c r="L71" s="38">
        <f t="shared" si="13"/>
        <v>80</v>
      </c>
      <c r="M71" s="38">
        <f t="shared" si="9"/>
        <v>238</v>
      </c>
      <c r="N71" s="38">
        <f t="shared" si="10"/>
        <v>92</v>
      </c>
      <c r="O71" s="38">
        <f t="shared" si="11"/>
        <v>12</v>
      </c>
      <c r="P71" s="64"/>
      <c r="Q71" s="55"/>
      <c r="R71" s="55"/>
      <c r="S71" s="55"/>
    </row>
    <row r="72" spans="1:20" x14ac:dyDescent="0.25">
      <c r="A72" s="57" t="s">
        <v>18</v>
      </c>
      <c r="B72" s="32">
        <v>69</v>
      </c>
      <c r="C72" s="34">
        <v>6</v>
      </c>
      <c r="D72" s="34"/>
      <c r="E72" s="35">
        <v>10</v>
      </c>
      <c r="F72" s="53">
        <v>1.123</v>
      </c>
      <c r="G72" s="50">
        <f t="shared" si="5"/>
        <v>250</v>
      </c>
      <c r="H72" s="37">
        <f t="shared" si="6"/>
        <v>10</v>
      </c>
      <c r="I72" s="36">
        <f t="shared" si="7"/>
        <v>6</v>
      </c>
      <c r="J72" s="36">
        <f t="shared" si="8"/>
        <v>0</v>
      </c>
      <c r="K72" s="38">
        <f t="shared" si="12"/>
        <v>5</v>
      </c>
      <c r="L72" s="38">
        <f t="shared" si="13"/>
        <v>81</v>
      </c>
      <c r="M72" s="38">
        <f t="shared" si="9"/>
        <v>241</v>
      </c>
      <c r="N72" s="38">
        <f t="shared" si="10"/>
        <v>80</v>
      </c>
      <c r="O72" s="38">
        <f t="shared" si="11"/>
        <v>9</v>
      </c>
      <c r="P72" s="64"/>
      <c r="Q72" s="55"/>
      <c r="R72" s="55"/>
      <c r="S72" s="55"/>
      <c r="T72" s="14"/>
    </row>
    <row r="73" spans="1:20" x14ac:dyDescent="0.25">
      <c r="A73" s="61"/>
      <c r="B73" s="13"/>
      <c r="C73" s="14"/>
      <c r="D73" s="14"/>
      <c r="E73" s="14"/>
      <c r="F73" s="14"/>
      <c r="G73" s="14"/>
      <c r="H73" s="14"/>
      <c r="I73" s="11"/>
      <c r="J73" s="11"/>
      <c r="K73" s="11"/>
      <c r="L73" s="11"/>
      <c r="M73" s="11"/>
      <c r="N73" s="11"/>
      <c r="O73" s="11"/>
      <c r="T73" s="14"/>
    </row>
    <row r="74" spans="1:20" x14ac:dyDescent="0.25">
      <c r="B74" s="13"/>
      <c r="C74" s="14"/>
      <c r="D74" s="14"/>
      <c r="E74" s="14"/>
      <c r="F74" s="14"/>
      <c r="G74" s="14"/>
      <c r="H74" s="14"/>
      <c r="I74" s="11"/>
      <c r="J74" s="11"/>
      <c r="K74" s="11"/>
      <c r="L74" s="11"/>
      <c r="M74" s="11"/>
      <c r="N74" s="11"/>
      <c r="O74" s="11"/>
      <c r="T74" s="14"/>
    </row>
    <row r="75" spans="1:20" x14ac:dyDescent="0.25">
      <c r="B75" s="13"/>
      <c r="C75" s="14"/>
      <c r="D75" s="14"/>
      <c r="E75" s="14"/>
      <c r="F75" s="14"/>
      <c r="G75" s="14"/>
      <c r="H75" s="14"/>
      <c r="I75" s="11"/>
      <c r="J75" s="11"/>
      <c r="K75" s="11"/>
      <c r="L75" s="11"/>
      <c r="M75" s="11"/>
      <c r="N75" s="11"/>
      <c r="O75" s="11"/>
      <c r="T75" s="14"/>
    </row>
    <row r="76" spans="1:20" x14ac:dyDescent="0.25">
      <c r="B76" s="13"/>
      <c r="C76" s="14"/>
      <c r="D76" s="14"/>
      <c r="E76" s="14"/>
      <c r="F76" s="14"/>
      <c r="G76" s="14"/>
      <c r="H76" s="14"/>
      <c r="I76" s="11"/>
      <c r="J76" s="11"/>
      <c r="K76" s="11"/>
      <c r="L76" s="11"/>
      <c r="M76" s="11"/>
      <c r="N76" s="11"/>
      <c r="O76" s="11"/>
      <c r="T76" s="14"/>
    </row>
    <row r="77" spans="1:20" x14ac:dyDescent="0.25">
      <c r="B77" s="13"/>
      <c r="C77" s="14"/>
      <c r="D77" s="14"/>
      <c r="E77" s="14"/>
      <c r="F77" s="14"/>
      <c r="G77" s="14"/>
      <c r="H77" s="14"/>
      <c r="I77" s="11"/>
      <c r="J77" s="11"/>
      <c r="K77" s="11"/>
      <c r="L77" s="11"/>
      <c r="M77" s="11"/>
      <c r="N77" s="11"/>
      <c r="O77" s="11"/>
      <c r="T77" s="14"/>
    </row>
    <row r="78" spans="1:20" x14ac:dyDescent="0.25">
      <c r="B78" s="13"/>
      <c r="C78" s="14"/>
      <c r="D78" s="14"/>
      <c r="E78" s="14"/>
      <c r="F78" s="14"/>
      <c r="G78" s="14"/>
      <c r="H78" s="14"/>
      <c r="I78" s="11"/>
      <c r="J78" s="11"/>
      <c r="K78" s="11"/>
      <c r="L78" s="11"/>
      <c r="M78" s="11"/>
      <c r="N78" s="11"/>
      <c r="O78" s="11"/>
      <c r="T78" s="14"/>
    </row>
    <row r="79" spans="1:20" x14ac:dyDescent="0.25">
      <c r="B79" s="13"/>
      <c r="C79" s="14"/>
      <c r="D79" s="14"/>
      <c r="E79" s="14"/>
      <c r="F79" s="14"/>
      <c r="G79" s="14"/>
      <c r="H79" s="14"/>
      <c r="I79" s="11"/>
      <c r="J79" s="11"/>
      <c r="K79" s="11"/>
      <c r="L79" s="11"/>
      <c r="M79" s="11"/>
      <c r="N79" s="11"/>
      <c r="O79" s="11"/>
      <c r="T79" s="14"/>
    </row>
    <row r="80" spans="1:20" x14ac:dyDescent="0.25">
      <c r="B80" s="13"/>
      <c r="C80" s="14"/>
      <c r="D80" s="14"/>
      <c r="E80" s="14"/>
      <c r="F80" s="14"/>
      <c r="G80" s="14"/>
      <c r="H80" s="14"/>
      <c r="I80" s="11"/>
      <c r="J80" s="11"/>
      <c r="K80" s="11"/>
      <c r="L80" s="11"/>
      <c r="M80" s="11"/>
      <c r="N80" s="11"/>
      <c r="O80" s="11"/>
      <c r="T80" s="14"/>
    </row>
    <row r="81" spans="9:15" x14ac:dyDescent="0.25">
      <c r="I81" s="1"/>
      <c r="J81" s="1"/>
      <c r="K81" s="1"/>
      <c r="L81" s="1"/>
      <c r="M81" s="1"/>
      <c r="N81" s="1"/>
      <c r="O81" s="1"/>
    </row>
    <row r="82" spans="9:15" x14ac:dyDescent="0.25">
      <c r="I82" s="1"/>
      <c r="J82" s="1"/>
      <c r="K82" s="1"/>
      <c r="L82" s="1"/>
      <c r="M82" s="1"/>
      <c r="N82" s="1"/>
      <c r="O82" s="1"/>
    </row>
    <row r="83" spans="9:15" x14ac:dyDescent="0.25">
      <c r="I83" s="1"/>
      <c r="J83" s="1"/>
      <c r="K83" s="1"/>
      <c r="L83" s="1"/>
      <c r="M83" s="1"/>
      <c r="N83" s="1"/>
      <c r="O83" s="1"/>
    </row>
    <row r="84" spans="9:15" x14ac:dyDescent="0.25">
      <c r="I84" s="1"/>
      <c r="J84" s="1"/>
      <c r="K84" s="1"/>
      <c r="L84" s="1"/>
      <c r="M84" s="1"/>
      <c r="N84" s="1"/>
      <c r="O84" s="1"/>
    </row>
    <row r="85" spans="9:15" x14ac:dyDescent="0.25">
      <c r="I85" s="1"/>
      <c r="J85" s="1"/>
      <c r="K85" s="1"/>
      <c r="L85" s="1"/>
      <c r="M85" s="1"/>
      <c r="N85" s="1"/>
      <c r="O85" s="1"/>
    </row>
    <row r="86" spans="9:15" x14ac:dyDescent="0.25">
      <c r="I86" s="1"/>
      <c r="J86" s="1"/>
      <c r="K86" s="1"/>
      <c r="L86" s="1"/>
      <c r="M86" s="1"/>
      <c r="N86" s="1"/>
      <c r="O86" s="1"/>
    </row>
    <row r="87" spans="9:15" x14ac:dyDescent="0.25">
      <c r="I87" s="1"/>
      <c r="J87" s="1"/>
      <c r="K87" s="1"/>
      <c r="L87" s="1"/>
      <c r="M87" s="1"/>
      <c r="N87" s="1"/>
      <c r="O87" s="1"/>
    </row>
    <row r="88" spans="9:15" x14ac:dyDescent="0.25">
      <c r="I88" s="1"/>
      <c r="J88" s="1"/>
      <c r="K88" s="1"/>
      <c r="L88" s="1"/>
      <c r="M88" s="1"/>
      <c r="N88" s="1"/>
      <c r="O88" s="1"/>
    </row>
    <row r="89" spans="9:15" x14ac:dyDescent="0.25">
      <c r="I89" s="1"/>
      <c r="J89" s="1"/>
      <c r="K89" s="1"/>
      <c r="L89" s="1"/>
      <c r="M89" s="1"/>
      <c r="N89" s="1"/>
      <c r="O89" s="1"/>
    </row>
    <row r="90" spans="9:15" x14ac:dyDescent="0.25">
      <c r="I90" s="1"/>
      <c r="J90" s="1"/>
      <c r="K90" s="1"/>
      <c r="L90" s="1"/>
      <c r="M90" s="1"/>
      <c r="N90" s="1"/>
      <c r="O90" s="1"/>
    </row>
    <row r="91" spans="9:15" x14ac:dyDescent="0.25">
      <c r="I91" s="1"/>
      <c r="J91" s="1"/>
      <c r="K91" s="1"/>
      <c r="L91" s="1"/>
      <c r="M91" s="1"/>
      <c r="N91" s="1"/>
      <c r="O91" s="1"/>
    </row>
    <row r="92" spans="9:15" x14ac:dyDescent="0.25">
      <c r="I92" s="1"/>
      <c r="J92" s="1"/>
      <c r="K92" s="1"/>
      <c r="L92" s="1"/>
      <c r="M92" s="1"/>
      <c r="N92" s="1"/>
      <c r="O92" s="1"/>
    </row>
    <row r="93" spans="9:15" x14ac:dyDescent="0.25">
      <c r="I93" s="1"/>
      <c r="J93" s="1"/>
      <c r="K93" s="1"/>
      <c r="L93" s="1"/>
      <c r="M93" s="1"/>
      <c r="N93" s="1"/>
      <c r="O93" s="1"/>
    </row>
    <row r="94" spans="9:15" x14ac:dyDescent="0.25">
      <c r="I94" s="1"/>
      <c r="J94" s="1"/>
      <c r="K94" s="1"/>
      <c r="L94" s="1"/>
      <c r="M94" s="1"/>
      <c r="N94" s="1"/>
      <c r="O94" s="1"/>
    </row>
    <row r="95" spans="9:15" x14ac:dyDescent="0.25">
      <c r="I95" s="1"/>
      <c r="J95" s="1"/>
      <c r="K95" s="1"/>
      <c r="L95" s="1"/>
      <c r="M95" s="1"/>
      <c r="N95" s="1"/>
      <c r="O95" s="1"/>
    </row>
    <row r="96" spans="9:15" x14ac:dyDescent="0.25">
      <c r="I96" s="1"/>
      <c r="J96" s="1"/>
      <c r="K96" s="1"/>
      <c r="L96" s="1"/>
      <c r="M96" s="1"/>
      <c r="N96" s="1"/>
      <c r="O96" s="1"/>
    </row>
    <row r="97" spans="9:15" x14ac:dyDescent="0.25">
      <c r="I97" s="1"/>
      <c r="J97" s="1"/>
      <c r="K97" s="1"/>
      <c r="L97" s="1"/>
      <c r="M97" s="1"/>
      <c r="N97" s="1"/>
      <c r="O97" s="1"/>
    </row>
    <row r="98" spans="9:15" x14ac:dyDescent="0.25">
      <c r="I98" s="1"/>
      <c r="J98" s="1"/>
      <c r="K98" s="1"/>
      <c r="L98" s="1"/>
      <c r="M98" s="1"/>
      <c r="N98" s="1"/>
      <c r="O98" s="1"/>
    </row>
    <row r="99" spans="9:15" x14ac:dyDescent="0.25">
      <c r="I99" s="1"/>
      <c r="J99" s="1"/>
      <c r="K99" s="1"/>
      <c r="L99" s="1"/>
      <c r="M99" s="1"/>
      <c r="N99" s="1"/>
      <c r="O99" s="1"/>
    </row>
    <row r="100" spans="9:15" x14ac:dyDescent="0.25">
      <c r="I100" s="1"/>
      <c r="J100" s="1"/>
      <c r="K100" s="1"/>
      <c r="L100" s="1"/>
      <c r="M100" s="1"/>
      <c r="N100" s="1"/>
      <c r="O100" s="1"/>
    </row>
    <row r="101" spans="9:15" x14ac:dyDescent="0.25">
      <c r="I101" s="1"/>
      <c r="J101" s="1"/>
      <c r="K101" s="1"/>
      <c r="L101" s="1"/>
      <c r="M101" s="1"/>
      <c r="N101" s="1"/>
      <c r="O101" s="1"/>
    </row>
    <row r="102" spans="9:15" x14ac:dyDescent="0.25">
      <c r="I102" s="1"/>
      <c r="J102" s="1"/>
      <c r="K102" s="1"/>
      <c r="L102" s="1"/>
      <c r="M102" s="1"/>
      <c r="N102" s="1"/>
      <c r="O102" s="1"/>
    </row>
    <row r="103" spans="9:15" x14ac:dyDescent="0.25">
      <c r="I103" s="1"/>
      <c r="J103" s="1"/>
      <c r="K103" s="1"/>
      <c r="L103" s="1"/>
      <c r="M103" s="1"/>
      <c r="N103" s="1"/>
      <c r="O103" s="1"/>
    </row>
    <row r="104" spans="9:15" x14ac:dyDescent="0.25">
      <c r="I104" s="1"/>
      <c r="J104" s="1"/>
      <c r="K104" s="1"/>
      <c r="L104" s="1"/>
      <c r="M104" s="1"/>
      <c r="N104" s="1"/>
      <c r="O104" s="1"/>
    </row>
    <row r="105" spans="9:15" x14ac:dyDescent="0.25">
      <c r="I105" s="1"/>
      <c r="J105" s="1"/>
      <c r="K105" s="1"/>
      <c r="L105" s="1"/>
      <c r="M105" s="1"/>
      <c r="N105" s="1"/>
      <c r="O105" s="1"/>
    </row>
    <row r="106" spans="9:15" x14ac:dyDescent="0.25">
      <c r="I106" s="1"/>
      <c r="J106" s="1"/>
      <c r="K106" s="1"/>
      <c r="L106" s="1"/>
      <c r="M106" s="1"/>
      <c r="N106" s="1"/>
      <c r="O106" s="1"/>
    </row>
    <row r="107" spans="9:15" x14ac:dyDescent="0.25">
      <c r="I107" s="1"/>
      <c r="J107" s="1"/>
      <c r="K107" s="1"/>
      <c r="L107" s="1"/>
      <c r="M107" s="1"/>
      <c r="N107" s="1"/>
      <c r="O107" s="1"/>
    </row>
    <row r="108" spans="9:15" x14ac:dyDescent="0.25">
      <c r="I108" s="1"/>
      <c r="J108" s="1"/>
      <c r="K108" s="1"/>
      <c r="L108" s="1"/>
      <c r="M108" s="1"/>
      <c r="N108" s="1"/>
      <c r="O108" s="1"/>
    </row>
    <row r="109" spans="9:15" x14ac:dyDescent="0.25">
      <c r="I109" s="1"/>
      <c r="J109" s="1"/>
      <c r="K109" s="1"/>
      <c r="L109" s="1"/>
      <c r="M109" s="1"/>
      <c r="N109" s="1"/>
      <c r="O109" s="1"/>
    </row>
    <row r="110" spans="9:15" x14ac:dyDescent="0.25">
      <c r="I110" s="1"/>
      <c r="J110" s="1"/>
      <c r="K110" s="1"/>
      <c r="L110" s="1"/>
      <c r="M110" s="1"/>
      <c r="N110" s="1"/>
      <c r="O110" s="1"/>
    </row>
    <row r="111" spans="9:15" x14ac:dyDescent="0.25">
      <c r="I111" s="1"/>
      <c r="J111" s="1"/>
      <c r="K111" s="1"/>
      <c r="L111" s="1"/>
      <c r="M111" s="1"/>
      <c r="N111" s="1"/>
      <c r="O111" s="1"/>
    </row>
    <row r="112" spans="9:15" x14ac:dyDescent="0.25">
      <c r="I112" s="1"/>
      <c r="J112" s="1"/>
      <c r="K112" s="1"/>
      <c r="L112" s="1"/>
      <c r="M112" s="1"/>
      <c r="N112" s="1"/>
      <c r="O112" s="1"/>
    </row>
    <row r="113" spans="9:15" x14ac:dyDescent="0.25">
      <c r="I113" s="1"/>
      <c r="J113" s="1"/>
      <c r="K113" s="1"/>
      <c r="L113" s="1"/>
      <c r="M113" s="1"/>
      <c r="N113" s="1"/>
      <c r="O113" s="1"/>
    </row>
    <row r="114" spans="9:15" x14ac:dyDescent="0.25">
      <c r="I114" s="1"/>
      <c r="J114" s="1"/>
      <c r="K114" s="1"/>
      <c r="L114" s="1"/>
      <c r="M114" s="1"/>
      <c r="N114" s="1"/>
      <c r="O114" s="1"/>
    </row>
    <row r="115" spans="9:15" x14ac:dyDescent="0.25">
      <c r="I115" s="1"/>
      <c r="J115" s="1"/>
      <c r="K115" s="1"/>
      <c r="L115" s="1"/>
      <c r="M115" s="1"/>
      <c r="N115" s="1"/>
      <c r="O115" s="1"/>
    </row>
    <row r="116" spans="9:15" x14ac:dyDescent="0.25">
      <c r="I116" s="1"/>
      <c r="J116" s="1"/>
      <c r="K116" s="1"/>
      <c r="L116" s="1"/>
      <c r="M116" s="1"/>
      <c r="N116" s="1"/>
      <c r="O116" s="1"/>
    </row>
    <row r="117" spans="9:15" x14ac:dyDescent="0.25">
      <c r="I117" s="1"/>
      <c r="J117" s="1"/>
      <c r="K117" s="1"/>
      <c r="L117" s="1"/>
      <c r="M117" s="1"/>
      <c r="N117" s="1"/>
      <c r="O117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F21" sqref="F21"/>
    </sheetView>
  </sheetViews>
  <sheetFormatPr defaultRowHeight="15" x14ac:dyDescent="0.25"/>
  <cols>
    <col min="1" max="1" width="4.5703125" style="17" customWidth="1"/>
    <col min="2" max="2" width="6.42578125" style="1" customWidth="1"/>
  </cols>
  <sheetData>
    <row r="2" spans="1:2" x14ac:dyDescent="0.25">
      <c r="A2" s="17" t="s">
        <v>4</v>
      </c>
      <c r="B2" s="1">
        <v>70</v>
      </c>
    </row>
    <row r="3" spans="1:2" x14ac:dyDescent="0.25">
      <c r="A3" s="17" t="s">
        <v>5</v>
      </c>
      <c r="B3" s="1">
        <v>63</v>
      </c>
    </row>
    <row r="4" spans="1:2" x14ac:dyDescent="0.25">
      <c r="A4" s="17" t="s">
        <v>6</v>
      </c>
      <c r="B4" s="1">
        <v>54</v>
      </c>
    </row>
    <row r="5" spans="1:2" x14ac:dyDescent="0.25">
      <c r="A5" s="17" t="s">
        <v>6</v>
      </c>
      <c r="B5" s="1">
        <v>54</v>
      </c>
    </row>
    <row r="6" spans="1:2" x14ac:dyDescent="0.25">
      <c r="A6" s="17" t="s">
        <v>13</v>
      </c>
      <c r="B6" s="6">
        <v>46</v>
      </c>
    </row>
    <row r="7" spans="1:2" x14ac:dyDescent="0.25">
      <c r="B7" s="18">
        <f>SUM(B2:B6)</f>
        <v>287</v>
      </c>
    </row>
    <row r="9" spans="1:2" x14ac:dyDescent="0.25">
      <c r="A9" s="17" t="s">
        <v>4</v>
      </c>
      <c r="B9" s="1">
        <v>70</v>
      </c>
    </row>
    <row r="10" spans="1:2" x14ac:dyDescent="0.25">
      <c r="A10" s="17" t="s">
        <v>14</v>
      </c>
      <c r="B10" s="1">
        <v>68</v>
      </c>
    </row>
    <row r="11" spans="1:2" x14ac:dyDescent="0.25">
      <c r="A11" s="17" t="s">
        <v>15</v>
      </c>
      <c r="B11" s="1">
        <v>44</v>
      </c>
    </row>
    <row r="12" spans="1:2" x14ac:dyDescent="0.25">
      <c r="A12" s="17" t="s">
        <v>16</v>
      </c>
      <c r="B12" s="1">
        <v>56</v>
      </c>
    </row>
    <row r="13" spans="1:2" x14ac:dyDescent="0.25">
      <c r="A13" s="17" t="s">
        <v>17</v>
      </c>
      <c r="B13" s="1">
        <v>72</v>
      </c>
    </row>
    <row r="14" spans="1:2" x14ac:dyDescent="0.25">
      <c r="A14" s="17" t="s">
        <v>5</v>
      </c>
      <c r="B14" s="1">
        <v>63</v>
      </c>
    </row>
    <row r="15" spans="1:2" x14ac:dyDescent="0.25">
      <c r="A15" s="17" t="s">
        <v>13</v>
      </c>
      <c r="B15" s="1">
        <v>46</v>
      </c>
    </row>
    <row r="16" spans="1:2" x14ac:dyDescent="0.25">
      <c r="A16" s="17" t="s">
        <v>18</v>
      </c>
      <c r="B16" s="6">
        <v>70</v>
      </c>
    </row>
    <row r="17" spans="2:2" x14ac:dyDescent="0.25">
      <c r="B17" s="18">
        <f>SUM(B9:B16)</f>
        <v>489</v>
      </c>
    </row>
    <row r="19" spans="2:2" ht="15.75" thickBot="1" x14ac:dyDescent="0.3">
      <c r="B19" s="20"/>
    </row>
    <row r="20" spans="2:2" ht="19.5" thickTop="1" x14ac:dyDescent="0.3">
      <c r="B20" s="19">
        <f>B7+B17</f>
        <v>776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workbookViewId="0">
      <pane ySplit="1" topLeftCell="A44" activePane="bottomLeft" state="frozen"/>
      <selection pane="bottomLeft" activeCell="Q18" sqref="Q18"/>
    </sheetView>
  </sheetViews>
  <sheetFormatPr defaultRowHeight="15" x14ac:dyDescent="0.25"/>
  <cols>
    <col min="1" max="1" width="6" style="1" customWidth="1"/>
    <col min="2" max="2" width="6.5703125" style="9" customWidth="1"/>
    <col min="3" max="3" width="6.28515625" style="1" customWidth="1"/>
    <col min="4" max="4" width="5" customWidth="1"/>
    <col min="5" max="5" width="4.5703125" style="1" customWidth="1"/>
    <col min="6" max="6" width="7.42578125" style="2" customWidth="1"/>
    <col min="7" max="7" width="7.140625" style="2" customWidth="1"/>
    <col min="8" max="8" width="5.7109375" style="1" customWidth="1"/>
    <col min="9" max="9" width="7.28515625" style="2" customWidth="1"/>
    <col min="10" max="10" width="7.42578125" customWidth="1"/>
  </cols>
  <sheetData>
    <row r="1" spans="1:10" ht="45" x14ac:dyDescent="0.25">
      <c r="A1" s="3" t="s">
        <v>2</v>
      </c>
      <c r="B1" s="4" t="s">
        <v>3</v>
      </c>
      <c r="C1" s="3" t="s">
        <v>11</v>
      </c>
      <c r="D1" s="4" t="s">
        <v>9</v>
      </c>
      <c r="E1" s="3" t="s">
        <v>10</v>
      </c>
      <c r="F1" s="4" t="s">
        <v>0</v>
      </c>
      <c r="G1" s="4" t="s">
        <v>1</v>
      </c>
      <c r="H1" s="3" t="s">
        <v>12</v>
      </c>
      <c r="I1" s="4" t="s">
        <v>7</v>
      </c>
      <c r="J1" s="5" t="s">
        <v>8</v>
      </c>
    </row>
    <row r="2" spans="1:10" x14ac:dyDescent="0.25">
      <c r="A2" s="1">
        <v>1</v>
      </c>
      <c r="B2" s="9" t="s">
        <v>4</v>
      </c>
      <c r="C2" s="1">
        <v>0</v>
      </c>
      <c r="D2">
        <v>0</v>
      </c>
      <c r="E2" s="1">
        <v>0</v>
      </c>
      <c r="F2" s="2">
        <f>D2*1.5+1</f>
        <v>1</v>
      </c>
      <c r="G2" s="2">
        <f>E2*1.5+1</f>
        <v>1</v>
      </c>
      <c r="H2" s="1">
        <v>0</v>
      </c>
      <c r="I2" s="2">
        <v>0</v>
      </c>
      <c r="J2" s="2">
        <f t="shared" ref="J2:J33" si="0">F2+I2</f>
        <v>1</v>
      </c>
    </row>
    <row r="3" spans="1:10" x14ac:dyDescent="0.25">
      <c r="A3" s="1">
        <v>1</v>
      </c>
      <c r="B3" s="9" t="s">
        <v>4</v>
      </c>
      <c r="C3" s="1">
        <v>1</v>
      </c>
      <c r="D3">
        <v>0</v>
      </c>
      <c r="E3" s="1">
        <v>1</v>
      </c>
      <c r="F3" s="2">
        <f t="shared" ref="F3:F66" si="1">D3*1.5+1</f>
        <v>1</v>
      </c>
      <c r="G3" s="2">
        <f t="shared" ref="G3:G66" si="2">E3*1.5+1</f>
        <v>2.5</v>
      </c>
      <c r="H3" s="1">
        <v>1</v>
      </c>
      <c r="I3" s="2">
        <v>0</v>
      </c>
      <c r="J3" s="2">
        <f t="shared" si="0"/>
        <v>1</v>
      </c>
    </row>
    <row r="4" spans="1:10" x14ac:dyDescent="0.25">
      <c r="A4" s="1">
        <v>1</v>
      </c>
      <c r="B4" s="9" t="s">
        <v>4</v>
      </c>
      <c r="C4" s="1">
        <v>2</v>
      </c>
      <c r="D4">
        <v>0</v>
      </c>
      <c r="E4" s="1">
        <v>2</v>
      </c>
      <c r="F4" s="2">
        <f t="shared" si="1"/>
        <v>1</v>
      </c>
      <c r="G4" s="2">
        <f t="shared" si="2"/>
        <v>4</v>
      </c>
      <c r="H4" s="1">
        <v>2</v>
      </c>
      <c r="I4" s="2">
        <v>0</v>
      </c>
      <c r="J4" s="2">
        <f t="shared" si="0"/>
        <v>1</v>
      </c>
    </row>
    <row r="5" spans="1:10" x14ac:dyDescent="0.25">
      <c r="A5" s="1">
        <v>1</v>
      </c>
      <c r="B5" s="9" t="s">
        <v>4</v>
      </c>
      <c r="C5" s="1">
        <v>3</v>
      </c>
      <c r="D5">
        <v>0</v>
      </c>
      <c r="E5" s="1">
        <v>3</v>
      </c>
      <c r="F5" s="2">
        <f t="shared" si="1"/>
        <v>1</v>
      </c>
      <c r="G5" s="2">
        <f t="shared" si="2"/>
        <v>5.5</v>
      </c>
      <c r="H5" s="1">
        <v>3</v>
      </c>
      <c r="I5" s="2">
        <v>0</v>
      </c>
      <c r="J5" s="2">
        <f t="shared" si="0"/>
        <v>1</v>
      </c>
    </row>
    <row r="6" spans="1:10" x14ac:dyDescent="0.25">
      <c r="A6" s="1">
        <v>1</v>
      </c>
      <c r="B6" s="9" t="s">
        <v>4</v>
      </c>
      <c r="C6" s="1">
        <v>4</v>
      </c>
      <c r="D6">
        <v>0</v>
      </c>
      <c r="E6" s="1">
        <v>4</v>
      </c>
      <c r="F6" s="2">
        <f t="shared" si="1"/>
        <v>1</v>
      </c>
      <c r="G6" s="2">
        <f t="shared" si="2"/>
        <v>7</v>
      </c>
      <c r="H6" s="1">
        <v>4</v>
      </c>
      <c r="I6" s="2">
        <v>0</v>
      </c>
      <c r="J6" s="2">
        <f t="shared" si="0"/>
        <v>1</v>
      </c>
    </row>
    <row r="7" spans="1:10" x14ac:dyDescent="0.25">
      <c r="A7" s="1">
        <v>1</v>
      </c>
      <c r="B7" s="9" t="s">
        <v>4</v>
      </c>
      <c r="C7" s="1">
        <v>5</v>
      </c>
      <c r="D7">
        <v>0</v>
      </c>
      <c r="E7" s="1">
        <v>5</v>
      </c>
      <c r="F7" s="2">
        <f t="shared" si="1"/>
        <v>1</v>
      </c>
      <c r="G7" s="2">
        <f t="shared" si="2"/>
        <v>8.5</v>
      </c>
      <c r="H7" s="1">
        <v>5</v>
      </c>
      <c r="I7" s="2">
        <v>0</v>
      </c>
      <c r="J7" s="2">
        <f t="shared" si="0"/>
        <v>1</v>
      </c>
    </row>
    <row r="8" spans="1:10" x14ac:dyDescent="0.25">
      <c r="A8" s="1">
        <v>1</v>
      </c>
      <c r="B8" s="9" t="s">
        <v>4</v>
      </c>
      <c r="C8" s="1">
        <v>6</v>
      </c>
      <c r="D8">
        <v>0</v>
      </c>
      <c r="E8" s="1">
        <v>6</v>
      </c>
      <c r="F8" s="2">
        <f t="shared" si="1"/>
        <v>1</v>
      </c>
      <c r="G8" s="2">
        <f t="shared" si="2"/>
        <v>10</v>
      </c>
      <c r="H8" s="1">
        <v>6</v>
      </c>
      <c r="I8" s="2">
        <v>0</v>
      </c>
      <c r="J8" s="2">
        <f t="shared" si="0"/>
        <v>1</v>
      </c>
    </row>
    <row r="9" spans="1:10" x14ac:dyDescent="0.25">
      <c r="A9" s="1">
        <v>1</v>
      </c>
      <c r="B9" s="9" t="s">
        <v>4</v>
      </c>
      <c r="C9" s="1">
        <v>7</v>
      </c>
      <c r="D9">
        <v>0</v>
      </c>
      <c r="E9" s="1">
        <v>7</v>
      </c>
      <c r="F9" s="2">
        <f t="shared" si="1"/>
        <v>1</v>
      </c>
      <c r="G9" s="2">
        <f t="shared" si="2"/>
        <v>11.5</v>
      </c>
      <c r="H9" s="1">
        <v>7</v>
      </c>
      <c r="I9" s="2">
        <v>0</v>
      </c>
      <c r="J9" s="2">
        <f t="shared" si="0"/>
        <v>1</v>
      </c>
    </row>
    <row r="10" spans="1:10" x14ac:dyDescent="0.25">
      <c r="A10" s="1">
        <v>1</v>
      </c>
      <c r="B10" s="9" t="s">
        <v>4</v>
      </c>
      <c r="C10" s="1">
        <v>8</v>
      </c>
      <c r="D10">
        <v>0</v>
      </c>
      <c r="E10" s="1">
        <v>8</v>
      </c>
      <c r="F10" s="2">
        <f t="shared" si="1"/>
        <v>1</v>
      </c>
      <c r="G10" s="2">
        <f t="shared" si="2"/>
        <v>13</v>
      </c>
      <c r="H10" s="1">
        <v>8</v>
      </c>
      <c r="I10" s="2">
        <v>0</v>
      </c>
      <c r="J10" s="2">
        <f t="shared" si="0"/>
        <v>1</v>
      </c>
    </row>
    <row r="11" spans="1:10" x14ac:dyDescent="0.25">
      <c r="A11" s="1">
        <v>1</v>
      </c>
      <c r="B11" s="9" t="s">
        <v>4</v>
      </c>
      <c r="C11" s="1">
        <v>9</v>
      </c>
      <c r="D11">
        <v>0</v>
      </c>
      <c r="E11" s="1">
        <v>9</v>
      </c>
      <c r="F11" s="2">
        <f t="shared" si="1"/>
        <v>1</v>
      </c>
      <c r="G11" s="2">
        <f t="shared" si="2"/>
        <v>14.5</v>
      </c>
      <c r="H11" s="1">
        <v>9</v>
      </c>
      <c r="I11" s="2">
        <v>0</v>
      </c>
      <c r="J11" s="2">
        <f t="shared" si="0"/>
        <v>1</v>
      </c>
    </row>
    <row r="12" spans="1:10" x14ac:dyDescent="0.25">
      <c r="A12" s="1">
        <v>1</v>
      </c>
      <c r="B12" s="9" t="s">
        <v>4</v>
      </c>
      <c r="C12" s="1">
        <v>10</v>
      </c>
      <c r="D12">
        <v>0</v>
      </c>
      <c r="E12" s="1">
        <v>10</v>
      </c>
      <c r="F12" s="2">
        <f t="shared" si="1"/>
        <v>1</v>
      </c>
      <c r="G12" s="2">
        <f t="shared" si="2"/>
        <v>16</v>
      </c>
      <c r="H12" s="1">
        <v>10</v>
      </c>
      <c r="I12" s="2">
        <v>0</v>
      </c>
      <c r="J12" s="2">
        <f t="shared" si="0"/>
        <v>1</v>
      </c>
    </row>
    <row r="13" spans="1:10" x14ac:dyDescent="0.25">
      <c r="A13" s="1">
        <v>1</v>
      </c>
      <c r="B13" s="9" t="s">
        <v>4</v>
      </c>
      <c r="C13" s="1">
        <v>11</v>
      </c>
      <c r="D13">
        <v>0</v>
      </c>
      <c r="E13" s="1">
        <v>11</v>
      </c>
      <c r="F13" s="2">
        <f t="shared" si="1"/>
        <v>1</v>
      </c>
      <c r="G13" s="2">
        <f t="shared" si="2"/>
        <v>17.5</v>
      </c>
      <c r="H13" s="1">
        <v>11</v>
      </c>
      <c r="I13" s="2">
        <v>0</v>
      </c>
      <c r="J13" s="2">
        <f t="shared" si="0"/>
        <v>1</v>
      </c>
    </row>
    <row r="14" spans="1:10" x14ac:dyDescent="0.25">
      <c r="A14" s="1">
        <v>1</v>
      </c>
      <c r="B14" s="9" t="s">
        <v>4</v>
      </c>
      <c r="C14" s="1">
        <v>12</v>
      </c>
      <c r="D14">
        <v>0</v>
      </c>
      <c r="E14" s="1">
        <v>12</v>
      </c>
      <c r="F14" s="2">
        <f t="shared" si="1"/>
        <v>1</v>
      </c>
      <c r="G14" s="2">
        <f t="shared" si="2"/>
        <v>19</v>
      </c>
      <c r="H14" s="1">
        <v>12</v>
      </c>
      <c r="I14" s="2">
        <v>0</v>
      </c>
      <c r="J14" s="2">
        <f t="shared" si="0"/>
        <v>1</v>
      </c>
    </row>
    <row r="15" spans="1:10" x14ac:dyDescent="0.25">
      <c r="A15" s="1">
        <v>1</v>
      </c>
      <c r="B15" s="9" t="s">
        <v>4</v>
      </c>
      <c r="C15" s="1">
        <v>13</v>
      </c>
      <c r="D15">
        <v>0</v>
      </c>
      <c r="E15" s="1">
        <v>13</v>
      </c>
      <c r="F15" s="2">
        <f t="shared" si="1"/>
        <v>1</v>
      </c>
      <c r="G15" s="2">
        <f t="shared" si="2"/>
        <v>20.5</v>
      </c>
      <c r="H15" s="1">
        <v>13</v>
      </c>
      <c r="I15" s="2">
        <v>0</v>
      </c>
      <c r="J15" s="2">
        <f t="shared" si="0"/>
        <v>1</v>
      </c>
    </row>
    <row r="16" spans="1:10" x14ac:dyDescent="0.25">
      <c r="A16" s="1">
        <v>1</v>
      </c>
      <c r="B16" s="9" t="s">
        <v>4</v>
      </c>
      <c r="C16" s="1">
        <v>14</v>
      </c>
      <c r="D16">
        <v>0</v>
      </c>
      <c r="E16" s="1">
        <v>14</v>
      </c>
      <c r="F16" s="2">
        <f t="shared" si="1"/>
        <v>1</v>
      </c>
      <c r="G16" s="2">
        <f t="shared" si="2"/>
        <v>22</v>
      </c>
      <c r="H16" s="1">
        <v>14</v>
      </c>
      <c r="I16" s="2">
        <v>0</v>
      </c>
      <c r="J16" s="2">
        <f t="shared" si="0"/>
        <v>1</v>
      </c>
    </row>
    <row r="17" spans="1:10" x14ac:dyDescent="0.25">
      <c r="A17" s="1">
        <v>1</v>
      </c>
      <c r="B17" s="9" t="s">
        <v>4</v>
      </c>
      <c r="C17" s="1">
        <v>15</v>
      </c>
      <c r="D17">
        <v>1</v>
      </c>
      <c r="E17" s="1">
        <v>14</v>
      </c>
      <c r="F17" s="2">
        <f t="shared" si="1"/>
        <v>2.5</v>
      </c>
      <c r="G17" s="2">
        <f t="shared" si="2"/>
        <v>22</v>
      </c>
      <c r="H17" s="1">
        <v>15</v>
      </c>
      <c r="I17" s="2">
        <v>0</v>
      </c>
      <c r="J17" s="2">
        <f t="shared" si="0"/>
        <v>2.5</v>
      </c>
    </row>
    <row r="18" spans="1:10" x14ac:dyDescent="0.25">
      <c r="A18" s="1">
        <v>1</v>
      </c>
      <c r="B18" s="9" t="s">
        <v>4</v>
      </c>
      <c r="C18" s="1">
        <v>16</v>
      </c>
      <c r="D18">
        <v>2</v>
      </c>
      <c r="E18" s="1">
        <v>14</v>
      </c>
      <c r="F18" s="2">
        <f t="shared" si="1"/>
        <v>4</v>
      </c>
      <c r="G18" s="2">
        <f t="shared" si="2"/>
        <v>22</v>
      </c>
      <c r="H18" s="1">
        <v>16</v>
      </c>
      <c r="I18" s="2">
        <v>0</v>
      </c>
      <c r="J18" s="2">
        <f t="shared" si="0"/>
        <v>4</v>
      </c>
    </row>
    <row r="19" spans="1:10" x14ac:dyDescent="0.25">
      <c r="A19" s="1">
        <v>1</v>
      </c>
      <c r="B19" s="9" t="s">
        <v>4</v>
      </c>
      <c r="C19" s="1">
        <v>17</v>
      </c>
      <c r="D19">
        <v>2</v>
      </c>
      <c r="E19" s="1">
        <v>13</v>
      </c>
      <c r="F19" s="2">
        <f t="shared" si="1"/>
        <v>4</v>
      </c>
      <c r="G19" s="2">
        <f t="shared" si="2"/>
        <v>20.5</v>
      </c>
      <c r="H19" s="1">
        <v>17</v>
      </c>
      <c r="I19" s="2">
        <v>0</v>
      </c>
      <c r="J19" s="2">
        <f t="shared" si="0"/>
        <v>4</v>
      </c>
    </row>
    <row r="20" spans="1:10" x14ac:dyDescent="0.25">
      <c r="A20" s="1">
        <v>1</v>
      </c>
      <c r="B20" s="9" t="s">
        <v>4</v>
      </c>
      <c r="C20" s="1">
        <v>18</v>
      </c>
      <c r="D20">
        <v>2</v>
      </c>
      <c r="E20" s="1">
        <v>12</v>
      </c>
      <c r="F20" s="2">
        <f t="shared" si="1"/>
        <v>4</v>
      </c>
      <c r="G20" s="2">
        <f t="shared" si="2"/>
        <v>19</v>
      </c>
      <c r="H20" s="1">
        <v>18</v>
      </c>
      <c r="I20" s="2">
        <v>0</v>
      </c>
      <c r="J20" s="2">
        <f t="shared" si="0"/>
        <v>4</v>
      </c>
    </row>
    <row r="21" spans="1:10" x14ac:dyDescent="0.25">
      <c r="A21" s="1">
        <v>1</v>
      </c>
      <c r="B21" s="9" t="s">
        <v>4</v>
      </c>
      <c r="C21" s="1">
        <v>19</v>
      </c>
      <c r="D21">
        <v>2</v>
      </c>
      <c r="E21" s="1">
        <v>11</v>
      </c>
      <c r="F21" s="2">
        <f t="shared" si="1"/>
        <v>4</v>
      </c>
      <c r="G21" s="2">
        <f t="shared" si="2"/>
        <v>17.5</v>
      </c>
      <c r="H21" s="1">
        <v>19</v>
      </c>
      <c r="I21" s="2">
        <v>0</v>
      </c>
      <c r="J21" s="2">
        <f t="shared" si="0"/>
        <v>4</v>
      </c>
    </row>
    <row r="22" spans="1:10" x14ac:dyDescent="0.25">
      <c r="A22" s="1">
        <v>1</v>
      </c>
      <c r="B22" s="9" t="s">
        <v>4</v>
      </c>
      <c r="C22" s="1">
        <v>20</v>
      </c>
      <c r="D22">
        <v>2</v>
      </c>
      <c r="E22" s="1">
        <v>10</v>
      </c>
      <c r="F22" s="2">
        <f t="shared" si="1"/>
        <v>4</v>
      </c>
      <c r="G22" s="2">
        <f t="shared" si="2"/>
        <v>16</v>
      </c>
      <c r="H22" s="1">
        <v>20</v>
      </c>
      <c r="I22" s="2">
        <v>0</v>
      </c>
      <c r="J22" s="2">
        <f t="shared" si="0"/>
        <v>4</v>
      </c>
    </row>
    <row r="23" spans="1:10" x14ac:dyDescent="0.25">
      <c r="A23" s="1">
        <v>1</v>
      </c>
      <c r="B23" s="9" t="s">
        <v>4</v>
      </c>
      <c r="C23" s="1">
        <v>21</v>
      </c>
      <c r="D23">
        <v>2</v>
      </c>
      <c r="E23" s="1">
        <v>9</v>
      </c>
      <c r="F23" s="2">
        <f t="shared" si="1"/>
        <v>4</v>
      </c>
      <c r="G23" s="2">
        <f t="shared" si="2"/>
        <v>14.5</v>
      </c>
      <c r="H23" s="1">
        <v>21</v>
      </c>
      <c r="I23" s="2">
        <v>0</v>
      </c>
      <c r="J23" s="2">
        <f t="shared" si="0"/>
        <v>4</v>
      </c>
    </row>
    <row r="24" spans="1:10" x14ac:dyDescent="0.25">
      <c r="A24" s="1">
        <v>1</v>
      </c>
      <c r="B24" s="9" t="s">
        <v>4</v>
      </c>
      <c r="C24" s="1">
        <v>22</v>
      </c>
      <c r="D24">
        <v>2</v>
      </c>
      <c r="E24" s="1">
        <v>8</v>
      </c>
      <c r="F24" s="2">
        <f t="shared" si="1"/>
        <v>4</v>
      </c>
      <c r="G24" s="2">
        <f t="shared" si="2"/>
        <v>13</v>
      </c>
      <c r="H24" s="1">
        <v>22</v>
      </c>
      <c r="I24" s="2">
        <v>0</v>
      </c>
      <c r="J24" s="2">
        <f t="shared" si="0"/>
        <v>4</v>
      </c>
    </row>
    <row r="25" spans="1:10" x14ac:dyDescent="0.25">
      <c r="A25" s="1">
        <v>1</v>
      </c>
      <c r="B25" s="9" t="s">
        <v>4</v>
      </c>
      <c r="C25" s="1">
        <v>23</v>
      </c>
      <c r="D25">
        <v>3</v>
      </c>
      <c r="E25" s="1">
        <v>8</v>
      </c>
      <c r="F25" s="2">
        <f t="shared" si="1"/>
        <v>5.5</v>
      </c>
      <c r="G25" s="2">
        <f t="shared" si="2"/>
        <v>13</v>
      </c>
      <c r="H25" s="1">
        <v>23</v>
      </c>
      <c r="I25" s="2">
        <v>0</v>
      </c>
      <c r="J25" s="2">
        <f t="shared" si="0"/>
        <v>5.5</v>
      </c>
    </row>
    <row r="26" spans="1:10" x14ac:dyDescent="0.25">
      <c r="A26" s="1">
        <v>1</v>
      </c>
      <c r="B26" s="9" t="s">
        <v>4</v>
      </c>
      <c r="C26" s="1">
        <v>24</v>
      </c>
      <c r="D26">
        <v>4</v>
      </c>
      <c r="E26" s="1">
        <v>8</v>
      </c>
      <c r="F26" s="2">
        <f t="shared" si="1"/>
        <v>7</v>
      </c>
      <c r="G26" s="2">
        <f t="shared" si="2"/>
        <v>13</v>
      </c>
      <c r="H26" s="1">
        <v>24</v>
      </c>
      <c r="I26" s="2">
        <v>0</v>
      </c>
      <c r="J26" s="2">
        <f t="shared" si="0"/>
        <v>7</v>
      </c>
    </row>
    <row r="27" spans="1:10" x14ac:dyDescent="0.25">
      <c r="A27" s="1">
        <v>1</v>
      </c>
      <c r="B27" s="9" t="s">
        <v>4</v>
      </c>
      <c r="C27" s="1">
        <v>25</v>
      </c>
      <c r="D27">
        <v>5</v>
      </c>
      <c r="E27" s="1">
        <v>8</v>
      </c>
      <c r="F27" s="2">
        <f t="shared" si="1"/>
        <v>8.5</v>
      </c>
      <c r="G27" s="2">
        <f t="shared" si="2"/>
        <v>13</v>
      </c>
      <c r="H27" s="1">
        <v>25</v>
      </c>
      <c r="I27" s="2">
        <v>0</v>
      </c>
      <c r="J27" s="2">
        <f t="shared" si="0"/>
        <v>8.5</v>
      </c>
    </row>
    <row r="28" spans="1:10" x14ac:dyDescent="0.25">
      <c r="A28" s="1">
        <v>1</v>
      </c>
      <c r="B28" s="9" t="s">
        <v>4</v>
      </c>
      <c r="C28" s="1">
        <v>26</v>
      </c>
      <c r="D28">
        <v>6</v>
      </c>
      <c r="E28" s="1">
        <v>8</v>
      </c>
      <c r="F28" s="2">
        <f t="shared" si="1"/>
        <v>10</v>
      </c>
      <c r="G28" s="2">
        <f t="shared" si="2"/>
        <v>13</v>
      </c>
      <c r="H28" s="1">
        <v>26</v>
      </c>
      <c r="I28" s="2">
        <v>0</v>
      </c>
      <c r="J28" s="2">
        <f t="shared" si="0"/>
        <v>10</v>
      </c>
    </row>
    <row r="29" spans="1:10" x14ac:dyDescent="0.25">
      <c r="A29" s="1">
        <v>1</v>
      </c>
      <c r="B29" s="9" t="s">
        <v>4</v>
      </c>
      <c r="C29" s="1">
        <v>27</v>
      </c>
      <c r="D29">
        <v>7</v>
      </c>
      <c r="E29" s="1">
        <v>8</v>
      </c>
      <c r="F29" s="2">
        <f t="shared" si="1"/>
        <v>11.5</v>
      </c>
      <c r="G29" s="2">
        <f t="shared" si="2"/>
        <v>13</v>
      </c>
      <c r="H29" s="1">
        <v>27</v>
      </c>
      <c r="I29" s="2">
        <v>0</v>
      </c>
      <c r="J29" s="2">
        <f t="shared" si="0"/>
        <v>11.5</v>
      </c>
    </row>
    <row r="30" spans="1:10" x14ac:dyDescent="0.25">
      <c r="A30" s="1">
        <v>1</v>
      </c>
      <c r="B30" s="9" t="s">
        <v>4</v>
      </c>
      <c r="C30" s="1">
        <v>28</v>
      </c>
      <c r="D30">
        <v>7</v>
      </c>
      <c r="E30" s="1">
        <v>9</v>
      </c>
      <c r="F30" s="2">
        <f t="shared" si="1"/>
        <v>11.5</v>
      </c>
      <c r="G30" s="2">
        <f t="shared" si="2"/>
        <v>14.5</v>
      </c>
      <c r="H30" s="1">
        <v>28</v>
      </c>
      <c r="I30" s="2">
        <v>0</v>
      </c>
      <c r="J30" s="2">
        <f t="shared" si="0"/>
        <v>11.5</v>
      </c>
    </row>
    <row r="31" spans="1:10" x14ac:dyDescent="0.25">
      <c r="A31" s="1">
        <v>1</v>
      </c>
      <c r="B31" s="9" t="s">
        <v>4</v>
      </c>
      <c r="C31" s="1">
        <v>29</v>
      </c>
      <c r="D31">
        <v>7</v>
      </c>
      <c r="E31" s="1">
        <v>10</v>
      </c>
      <c r="F31" s="2">
        <f t="shared" si="1"/>
        <v>11.5</v>
      </c>
      <c r="G31" s="2">
        <f t="shared" si="2"/>
        <v>16</v>
      </c>
      <c r="H31" s="1">
        <v>29</v>
      </c>
      <c r="I31" s="2">
        <v>0</v>
      </c>
      <c r="J31" s="2">
        <f t="shared" si="0"/>
        <v>11.5</v>
      </c>
    </row>
    <row r="32" spans="1:10" x14ac:dyDescent="0.25">
      <c r="A32" s="1">
        <v>1</v>
      </c>
      <c r="B32" s="9" t="s">
        <v>4</v>
      </c>
      <c r="C32" s="1">
        <v>30</v>
      </c>
      <c r="D32">
        <v>7</v>
      </c>
      <c r="E32" s="1">
        <v>11</v>
      </c>
      <c r="F32" s="2">
        <f t="shared" si="1"/>
        <v>11.5</v>
      </c>
      <c r="G32" s="2">
        <f t="shared" si="2"/>
        <v>17.5</v>
      </c>
      <c r="H32" s="1">
        <v>30</v>
      </c>
      <c r="I32" s="2">
        <v>0</v>
      </c>
      <c r="J32" s="2">
        <f t="shared" si="0"/>
        <v>11.5</v>
      </c>
    </row>
    <row r="33" spans="1:10" x14ac:dyDescent="0.25">
      <c r="A33" s="1">
        <v>1</v>
      </c>
      <c r="B33" s="9" t="s">
        <v>4</v>
      </c>
      <c r="C33" s="1">
        <v>31</v>
      </c>
      <c r="D33">
        <v>7</v>
      </c>
      <c r="E33" s="1">
        <v>12</v>
      </c>
      <c r="F33" s="2">
        <f t="shared" si="1"/>
        <v>11.5</v>
      </c>
      <c r="G33" s="2">
        <f t="shared" si="2"/>
        <v>19</v>
      </c>
      <c r="H33" s="1">
        <v>31</v>
      </c>
      <c r="I33" s="2">
        <v>0</v>
      </c>
      <c r="J33" s="2">
        <f t="shared" si="0"/>
        <v>11.5</v>
      </c>
    </row>
    <row r="34" spans="1:10" x14ac:dyDescent="0.25">
      <c r="A34" s="1">
        <v>1</v>
      </c>
      <c r="B34" s="9" t="s">
        <v>4</v>
      </c>
      <c r="C34" s="1">
        <v>32</v>
      </c>
      <c r="D34">
        <v>7</v>
      </c>
      <c r="E34" s="1">
        <v>13</v>
      </c>
      <c r="F34" s="2">
        <f t="shared" si="1"/>
        <v>11.5</v>
      </c>
      <c r="G34" s="2">
        <f t="shared" si="2"/>
        <v>20.5</v>
      </c>
      <c r="H34" s="1">
        <v>32</v>
      </c>
      <c r="I34" s="2">
        <v>0</v>
      </c>
      <c r="J34" s="2">
        <f t="shared" ref="J34:J65" si="3">F34+I34</f>
        <v>11.5</v>
      </c>
    </row>
    <row r="35" spans="1:10" x14ac:dyDescent="0.25">
      <c r="A35" s="1">
        <v>1</v>
      </c>
      <c r="B35" s="9" t="s">
        <v>4</v>
      </c>
      <c r="C35" s="1">
        <v>33</v>
      </c>
      <c r="D35">
        <v>7</v>
      </c>
      <c r="E35" s="1">
        <v>14</v>
      </c>
      <c r="F35" s="2">
        <f t="shared" si="1"/>
        <v>11.5</v>
      </c>
      <c r="G35" s="2">
        <f t="shared" si="2"/>
        <v>22</v>
      </c>
      <c r="H35" s="1">
        <v>33</v>
      </c>
      <c r="I35" s="2">
        <v>0</v>
      </c>
      <c r="J35" s="2">
        <f t="shared" si="3"/>
        <v>11.5</v>
      </c>
    </row>
    <row r="36" spans="1:10" x14ac:dyDescent="0.25">
      <c r="A36" s="1">
        <v>1</v>
      </c>
      <c r="B36" s="9" t="s">
        <v>4</v>
      </c>
      <c r="C36" s="1">
        <v>34</v>
      </c>
      <c r="D36">
        <v>8</v>
      </c>
      <c r="E36" s="1">
        <v>14</v>
      </c>
      <c r="F36" s="2">
        <f t="shared" si="1"/>
        <v>13</v>
      </c>
      <c r="G36" s="2">
        <f t="shared" si="2"/>
        <v>22</v>
      </c>
      <c r="H36" s="1">
        <v>34</v>
      </c>
      <c r="I36" s="2">
        <v>0</v>
      </c>
      <c r="J36" s="2">
        <f t="shared" si="3"/>
        <v>13</v>
      </c>
    </row>
    <row r="37" spans="1:10" x14ac:dyDescent="0.25">
      <c r="A37" s="1">
        <v>1</v>
      </c>
      <c r="B37" s="9" t="s">
        <v>4</v>
      </c>
      <c r="C37" s="1">
        <v>35</v>
      </c>
      <c r="D37">
        <v>9</v>
      </c>
      <c r="E37" s="1">
        <v>14</v>
      </c>
      <c r="F37" s="2">
        <f t="shared" si="1"/>
        <v>14.5</v>
      </c>
      <c r="G37" s="2">
        <f t="shared" si="2"/>
        <v>22</v>
      </c>
      <c r="H37" s="1">
        <v>35</v>
      </c>
      <c r="I37" s="2">
        <v>0</v>
      </c>
      <c r="J37" s="2">
        <f t="shared" si="3"/>
        <v>14.5</v>
      </c>
    </row>
    <row r="38" spans="1:10" x14ac:dyDescent="0.25">
      <c r="A38" s="1">
        <v>1</v>
      </c>
      <c r="B38" s="9" t="s">
        <v>4</v>
      </c>
      <c r="C38" s="1">
        <v>36</v>
      </c>
      <c r="D38">
        <v>9</v>
      </c>
      <c r="E38" s="1">
        <v>13</v>
      </c>
      <c r="F38" s="2">
        <f t="shared" si="1"/>
        <v>14.5</v>
      </c>
      <c r="G38" s="2">
        <f t="shared" si="2"/>
        <v>20.5</v>
      </c>
      <c r="H38" s="1">
        <v>36</v>
      </c>
      <c r="I38" s="2">
        <v>0</v>
      </c>
      <c r="J38" s="2">
        <f t="shared" si="3"/>
        <v>14.5</v>
      </c>
    </row>
    <row r="39" spans="1:10" x14ac:dyDescent="0.25">
      <c r="A39" s="1">
        <v>1</v>
      </c>
      <c r="B39" s="9" t="s">
        <v>4</v>
      </c>
      <c r="C39" s="1">
        <v>37</v>
      </c>
      <c r="D39">
        <v>9</v>
      </c>
      <c r="E39" s="1">
        <v>12</v>
      </c>
      <c r="F39" s="2">
        <f t="shared" si="1"/>
        <v>14.5</v>
      </c>
      <c r="G39" s="2">
        <f t="shared" si="2"/>
        <v>19</v>
      </c>
      <c r="H39" s="1">
        <v>37</v>
      </c>
      <c r="I39" s="2">
        <v>0</v>
      </c>
      <c r="J39" s="2">
        <f t="shared" si="3"/>
        <v>14.5</v>
      </c>
    </row>
    <row r="40" spans="1:10" x14ac:dyDescent="0.25">
      <c r="A40" s="1">
        <v>1</v>
      </c>
      <c r="B40" s="9" t="s">
        <v>4</v>
      </c>
      <c r="C40" s="1">
        <v>38</v>
      </c>
      <c r="D40">
        <v>9</v>
      </c>
      <c r="E40" s="1">
        <v>11</v>
      </c>
      <c r="F40" s="2">
        <f t="shared" si="1"/>
        <v>14.5</v>
      </c>
      <c r="G40" s="2">
        <f t="shared" si="2"/>
        <v>17.5</v>
      </c>
      <c r="H40" s="1">
        <v>38</v>
      </c>
      <c r="I40" s="2">
        <v>0</v>
      </c>
      <c r="J40" s="2">
        <f t="shared" si="3"/>
        <v>14.5</v>
      </c>
    </row>
    <row r="41" spans="1:10" x14ac:dyDescent="0.25">
      <c r="A41" s="1">
        <v>1</v>
      </c>
      <c r="B41" s="9" t="s">
        <v>4</v>
      </c>
      <c r="C41" s="1">
        <v>39</v>
      </c>
      <c r="D41">
        <v>9</v>
      </c>
      <c r="E41" s="1">
        <v>10</v>
      </c>
      <c r="F41" s="2">
        <f t="shared" si="1"/>
        <v>14.5</v>
      </c>
      <c r="G41" s="2">
        <f t="shared" si="2"/>
        <v>16</v>
      </c>
      <c r="H41" s="1">
        <v>39</v>
      </c>
      <c r="I41" s="2">
        <v>0</v>
      </c>
      <c r="J41" s="2">
        <f t="shared" si="3"/>
        <v>14.5</v>
      </c>
    </row>
    <row r="42" spans="1:10" x14ac:dyDescent="0.25">
      <c r="A42" s="1">
        <v>1</v>
      </c>
      <c r="B42" s="9" t="s">
        <v>4</v>
      </c>
      <c r="C42" s="1">
        <v>40</v>
      </c>
      <c r="D42">
        <v>9</v>
      </c>
      <c r="E42" s="1">
        <v>9</v>
      </c>
      <c r="F42" s="2">
        <f t="shared" si="1"/>
        <v>14.5</v>
      </c>
      <c r="G42" s="2">
        <f t="shared" si="2"/>
        <v>14.5</v>
      </c>
      <c r="H42" s="1">
        <v>40</v>
      </c>
      <c r="I42" s="2">
        <v>0</v>
      </c>
      <c r="J42" s="2">
        <f t="shared" si="3"/>
        <v>14.5</v>
      </c>
    </row>
    <row r="43" spans="1:10" x14ac:dyDescent="0.25">
      <c r="A43" s="1">
        <v>1</v>
      </c>
      <c r="B43" s="9" t="s">
        <v>4</v>
      </c>
      <c r="C43" s="1">
        <v>41</v>
      </c>
      <c r="D43">
        <v>9</v>
      </c>
      <c r="E43" s="1">
        <v>8</v>
      </c>
      <c r="F43" s="2">
        <f t="shared" si="1"/>
        <v>14.5</v>
      </c>
      <c r="G43" s="2">
        <f t="shared" si="2"/>
        <v>13</v>
      </c>
      <c r="H43" s="1">
        <v>41</v>
      </c>
      <c r="I43" s="2">
        <v>0</v>
      </c>
      <c r="J43" s="2">
        <f t="shared" si="3"/>
        <v>14.5</v>
      </c>
    </row>
    <row r="44" spans="1:10" x14ac:dyDescent="0.25">
      <c r="A44" s="1">
        <v>1</v>
      </c>
      <c r="B44" s="9" t="s">
        <v>4</v>
      </c>
      <c r="C44" s="1">
        <v>42</v>
      </c>
      <c r="D44">
        <v>9</v>
      </c>
      <c r="E44" s="1">
        <v>7</v>
      </c>
      <c r="F44" s="2">
        <f t="shared" si="1"/>
        <v>14.5</v>
      </c>
      <c r="G44" s="2">
        <f t="shared" si="2"/>
        <v>11.5</v>
      </c>
      <c r="H44" s="1">
        <v>42</v>
      </c>
      <c r="I44" s="2">
        <v>0</v>
      </c>
      <c r="J44" s="2">
        <f t="shared" si="3"/>
        <v>14.5</v>
      </c>
    </row>
    <row r="45" spans="1:10" x14ac:dyDescent="0.25">
      <c r="A45" s="1">
        <v>1</v>
      </c>
      <c r="B45" s="9" t="s">
        <v>4</v>
      </c>
      <c r="C45" s="1">
        <v>43</v>
      </c>
      <c r="D45">
        <v>9</v>
      </c>
      <c r="E45" s="1">
        <v>6</v>
      </c>
      <c r="F45" s="2">
        <f t="shared" si="1"/>
        <v>14.5</v>
      </c>
      <c r="G45" s="2">
        <f t="shared" si="2"/>
        <v>10</v>
      </c>
      <c r="H45" s="1">
        <v>43</v>
      </c>
      <c r="I45" s="2">
        <v>0</v>
      </c>
      <c r="J45" s="2">
        <f t="shared" si="3"/>
        <v>14.5</v>
      </c>
    </row>
    <row r="46" spans="1:10" x14ac:dyDescent="0.25">
      <c r="A46" s="1">
        <v>1</v>
      </c>
      <c r="B46" s="9" t="s">
        <v>4</v>
      </c>
      <c r="C46" s="1">
        <v>44</v>
      </c>
      <c r="D46">
        <v>9</v>
      </c>
      <c r="E46" s="1">
        <v>5</v>
      </c>
      <c r="F46" s="2">
        <f t="shared" si="1"/>
        <v>14.5</v>
      </c>
      <c r="G46" s="2">
        <f t="shared" si="2"/>
        <v>8.5</v>
      </c>
      <c r="H46" s="1">
        <v>44</v>
      </c>
      <c r="I46" s="2">
        <v>0</v>
      </c>
      <c r="J46" s="2">
        <f t="shared" si="3"/>
        <v>14.5</v>
      </c>
    </row>
    <row r="47" spans="1:10" x14ac:dyDescent="0.25">
      <c r="A47" s="1">
        <v>1</v>
      </c>
      <c r="B47" s="9" t="s">
        <v>4</v>
      </c>
      <c r="C47" s="1">
        <v>45</v>
      </c>
      <c r="D47">
        <v>9</v>
      </c>
      <c r="E47" s="1">
        <v>4</v>
      </c>
      <c r="F47" s="2">
        <f t="shared" si="1"/>
        <v>14.5</v>
      </c>
      <c r="G47" s="2">
        <f t="shared" si="2"/>
        <v>7</v>
      </c>
      <c r="H47" s="1">
        <v>45</v>
      </c>
      <c r="I47" s="2">
        <v>0</v>
      </c>
      <c r="J47" s="2">
        <f t="shared" si="3"/>
        <v>14.5</v>
      </c>
    </row>
    <row r="48" spans="1:10" x14ac:dyDescent="0.25">
      <c r="A48" s="1">
        <v>1</v>
      </c>
      <c r="B48" s="9" t="s">
        <v>4</v>
      </c>
      <c r="C48" s="1">
        <v>46</v>
      </c>
      <c r="D48">
        <v>9</v>
      </c>
      <c r="E48" s="1">
        <v>3</v>
      </c>
      <c r="F48" s="2">
        <f t="shared" si="1"/>
        <v>14.5</v>
      </c>
      <c r="G48" s="2">
        <f t="shared" si="2"/>
        <v>5.5</v>
      </c>
      <c r="H48" s="1">
        <v>46</v>
      </c>
      <c r="I48" s="2">
        <v>0</v>
      </c>
      <c r="J48" s="2">
        <f t="shared" si="3"/>
        <v>14.5</v>
      </c>
    </row>
    <row r="49" spans="1:10" x14ac:dyDescent="0.25">
      <c r="A49" s="1">
        <v>1</v>
      </c>
      <c r="B49" s="9" t="s">
        <v>4</v>
      </c>
      <c r="C49" s="1">
        <v>47</v>
      </c>
      <c r="D49">
        <v>9</v>
      </c>
      <c r="E49" s="1">
        <v>2</v>
      </c>
      <c r="F49" s="2">
        <f t="shared" si="1"/>
        <v>14.5</v>
      </c>
      <c r="G49" s="2">
        <f t="shared" si="2"/>
        <v>4</v>
      </c>
      <c r="H49" s="1">
        <v>47</v>
      </c>
      <c r="I49" s="2">
        <v>0</v>
      </c>
      <c r="J49" s="2">
        <f t="shared" si="3"/>
        <v>14.5</v>
      </c>
    </row>
    <row r="50" spans="1:10" x14ac:dyDescent="0.25">
      <c r="A50" s="1">
        <v>1</v>
      </c>
      <c r="B50" s="9" t="s">
        <v>4</v>
      </c>
      <c r="C50" s="1">
        <v>48</v>
      </c>
      <c r="D50">
        <v>9</v>
      </c>
      <c r="E50" s="1">
        <v>1</v>
      </c>
      <c r="F50" s="2">
        <f t="shared" si="1"/>
        <v>14.5</v>
      </c>
      <c r="G50" s="2">
        <f t="shared" si="2"/>
        <v>2.5</v>
      </c>
      <c r="H50" s="1">
        <v>48</v>
      </c>
      <c r="I50" s="2">
        <v>0</v>
      </c>
      <c r="J50" s="2">
        <f t="shared" si="3"/>
        <v>14.5</v>
      </c>
    </row>
    <row r="51" spans="1:10" x14ac:dyDescent="0.25">
      <c r="A51" s="1">
        <v>1</v>
      </c>
      <c r="B51" s="9" t="s">
        <v>4</v>
      </c>
      <c r="C51" s="1">
        <v>49</v>
      </c>
      <c r="D51">
        <v>9</v>
      </c>
      <c r="E51" s="1">
        <v>0</v>
      </c>
      <c r="F51" s="2">
        <f t="shared" si="1"/>
        <v>14.5</v>
      </c>
      <c r="G51" s="2">
        <f t="shared" si="2"/>
        <v>1</v>
      </c>
      <c r="H51" s="1">
        <v>49</v>
      </c>
      <c r="I51" s="2">
        <v>0</v>
      </c>
      <c r="J51" s="2">
        <f t="shared" si="3"/>
        <v>14.5</v>
      </c>
    </row>
    <row r="52" spans="1:10" x14ac:dyDescent="0.25">
      <c r="A52" s="1">
        <v>1</v>
      </c>
      <c r="B52" s="9" t="s">
        <v>4</v>
      </c>
      <c r="C52" s="1">
        <v>50</v>
      </c>
      <c r="D52">
        <v>8</v>
      </c>
      <c r="E52" s="1">
        <v>0</v>
      </c>
      <c r="F52" s="2">
        <f t="shared" si="1"/>
        <v>13</v>
      </c>
      <c r="G52" s="2">
        <f t="shared" si="2"/>
        <v>1</v>
      </c>
      <c r="H52" s="1">
        <v>50</v>
      </c>
      <c r="I52" s="2">
        <v>0</v>
      </c>
      <c r="J52" s="2">
        <f t="shared" si="3"/>
        <v>13</v>
      </c>
    </row>
    <row r="53" spans="1:10" x14ac:dyDescent="0.25">
      <c r="A53" s="1">
        <v>1</v>
      </c>
      <c r="B53" s="9" t="s">
        <v>4</v>
      </c>
      <c r="C53" s="1">
        <v>51</v>
      </c>
      <c r="D53">
        <v>7</v>
      </c>
      <c r="E53" s="1">
        <v>0</v>
      </c>
      <c r="F53" s="2">
        <f t="shared" si="1"/>
        <v>11.5</v>
      </c>
      <c r="G53" s="2">
        <f t="shared" si="2"/>
        <v>1</v>
      </c>
      <c r="H53" s="1">
        <v>51</v>
      </c>
      <c r="I53" s="2">
        <v>0</v>
      </c>
      <c r="J53" s="2">
        <f t="shared" si="3"/>
        <v>11.5</v>
      </c>
    </row>
    <row r="54" spans="1:10" x14ac:dyDescent="0.25">
      <c r="A54" s="1">
        <v>1</v>
      </c>
      <c r="B54" s="9" t="s">
        <v>4</v>
      </c>
      <c r="C54" s="1">
        <v>52</v>
      </c>
      <c r="D54">
        <v>7</v>
      </c>
      <c r="E54" s="1">
        <v>1</v>
      </c>
      <c r="F54" s="2">
        <f t="shared" si="1"/>
        <v>11.5</v>
      </c>
      <c r="G54" s="2">
        <f t="shared" si="2"/>
        <v>2.5</v>
      </c>
      <c r="H54" s="1">
        <v>52</v>
      </c>
      <c r="I54" s="2">
        <v>0</v>
      </c>
      <c r="J54" s="2">
        <f t="shared" si="3"/>
        <v>11.5</v>
      </c>
    </row>
    <row r="55" spans="1:10" x14ac:dyDescent="0.25">
      <c r="A55" s="1">
        <v>1</v>
      </c>
      <c r="B55" s="9" t="s">
        <v>4</v>
      </c>
      <c r="C55" s="1">
        <v>53</v>
      </c>
      <c r="D55">
        <v>7</v>
      </c>
      <c r="E55" s="1">
        <v>2</v>
      </c>
      <c r="F55" s="2">
        <f t="shared" si="1"/>
        <v>11.5</v>
      </c>
      <c r="G55" s="2">
        <f t="shared" si="2"/>
        <v>4</v>
      </c>
      <c r="H55" s="1">
        <v>53</v>
      </c>
      <c r="I55" s="2">
        <v>0</v>
      </c>
      <c r="J55" s="2">
        <f t="shared" si="3"/>
        <v>11.5</v>
      </c>
    </row>
    <row r="56" spans="1:10" x14ac:dyDescent="0.25">
      <c r="A56" s="1">
        <v>1</v>
      </c>
      <c r="B56" s="9" t="s">
        <v>4</v>
      </c>
      <c r="C56" s="1">
        <v>54</v>
      </c>
      <c r="D56">
        <v>7</v>
      </c>
      <c r="E56" s="1">
        <v>3</v>
      </c>
      <c r="F56" s="2">
        <f t="shared" si="1"/>
        <v>11.5</v>
      </c>
      <c r="G56" s="2">
        <f t="shared" si="2"/>
        <v>5.5</v>
      </c>
      <c r="H56" s="1">
        <v>54</v>
      </c>
      <c r="I56" s="2">
        <v>0</v>
      </c>
      <c r="J56" s="2">
        <f t="shared" si="3"/>
        <v>11.5</v>
      </c>
    </row>
    <row r="57" spans="1:10" x14ac:dyDescent="0.25">
      <c r="A57" s="1">
        <v>1</v>
      </c>
      <c r="B57" s="9" t="s">
        <v>4</v>
      </c>
      <c r="C57" s="1">
        <v>55</v>
      </c>
      <c r="D57">
        <v>7</v>
      </c>
      <c r="E57" s="1">
        <v>4</v>
      </c>
      <c r="F57" s="2">
        <f t="shared" si="1"/>
        <v>11.5</v>
      </c>
      <c r="G57" s="2">
        <f t="shared" si="2"/>
        <v>7</v>
      </c>
      <c r="H57" s="1">
        <v>55</v>
      </c>
      <c r="I57" s="2">
        <v>0</v>
      </c>
      <c r="J57" s="2">
        <f t="shared" si="3"/>
        <v>11.5</v>
      </c>
    </row>
    <row r="58" spans="1:10" x14ac:dyDescent="0.25">
      <c r="A58" s="1">
        <v>1</v>
      </c>
      <c r="B58" s="9" t="s">
        <v>4</v>
      </c>
      <c r="C58" s="1">
        <v>56</v>
      </c>
      <c r="D58">
        <v>7</v>
      </c>
      <c r="E58" s="1">
        <v>5</v>
      </c>
      <c r="F58" s="2">
        <f t="shared" si="1"/>
        <v>11.5</v>
      </c>
      <c r="G58" s="2">
        <f t="shared" si="2"/>
        <v>8.5</v>
      </c>
      <c r="H58" s="1">
        <v>56</v>
      </c>
      <c r="I58" s="2">
        <v>0</v>
      </c>
      <c r="J58" s="2">
        <f t="shared" si="3"/>
        <v>11.5</v>
      </c>
    </row>
    <row r="59" spans="1:10" x14ac:dyDescent="0.25">
      <c r="A59" s="1">
        <v>1</v>
      </c>
      <c r="B59" s="9" t="s">
        <v>4</v>
      </c>
      <c r="C59" s="1">
        <v>57</v>
      </c>
      <c r="D59">
        <v>7</v>
      </c>
      <c r="E59" s="1">
        <v>6</v>
      </c>
      <c r="F59" s="2">
        <f t="shared" si="1"/>
        <v>11.5</v>
      </c>
      <c r="G59" s="2">
        <f t="shared" si="2"/>
        <v>10</v>
      </c>
      <c r="H59" s="1">
        <v>57</v>
      </c>
      <c r="I59" s="2">
        <v>0</v>
      </c>
      <c r="J59" s="2">
        <f t="shared" si="3"/>
        <v>11.5</v>
      </c>
    </row>
    <row r="60" spans="1:10" x14ac:dyDescent="0.25">
      <c r="A60" s="1">
        <v>1</v>
      </c>
      <c r="B60" s="9" t="s">
        <v>4</v>
      </c>
      <c r="C60" s="1">
        <v>58</v>
      </c>
      <c r="D60">
        <v>6</v>
      </c>
      <c r="E60" s="1">
        <v>6</v>
      </c>
      <c r="F60" s="2">
        <f t="shared" si="1"/>
        <v>10</v>
      </c>
      <c r="G60" s="2">
        <f t="shared" si="2"/>
        <v>10</v>
      </c>
      <c r="H60" s="1">
        <v>58</v>
      </c>
      <c r="I60" s="2">
        <v>0</v>
      </c>
      <c r="J60" s="2">
        <f t="shared" si="3"/>
        <v>10</v>
      </c>
    </row>
    <row r="61" spans="1:10" x14ac:dyDescent="0.25">
      <c r="A61" s="1">
        <v>1</v>
      </c>
      <c r="B61" s="9" t="s">
        <v>4</v>
      </c>
      <c r="C61" s="1">
        <v>59</v>
      </c>
      <c r="D61">
        <v>5</v>
      </c>
      <c r="E61" s="1">
        <v>6</v>
      </c>
      <c r="F61" s="2">
        <f t="shared" si="1"/>
        <v>8.5</v>
      </c>
      <c r="G61" s="2">
        <f t="shared" si="2"/>
        <v>10</v>
      </c>
      <c r="H61" s="1">
        <v>59</v>
      </c>
      <c r="I61" s="2">
        <v>0</v>
      </c>
      <c r="J61" s="2">
        <f t="shared" si="3"/>
        <v>8.5</v>
      </c>
    </row>
    <row r="62" spans="1:10" x14ac:dyDescent="0.25">
      <c r="A62" s="1">
        <v>1</v>
      </c>
      <c r="B62" s="9" t="s">
        <v>4</v>
      </c>
      <c r="C62" s="1">
        <v>60</v>
      </c>
      <c r="D62">
        <v>4</v>
      </c>
      <c r="E62" s="1">
        <v>6</v>
      </c>
      <c r="F62" s="2">
        <f t="shared" si="1"/>
        <v>7</v>
      </c>
      <c r="G62" s="2">
        <f t="shared" si="2"/>
        <v>10</v>
      </c>
      <c r="H62" s="1">
        <v>60</v>
      </c>
      <c r="I62" s="2">
        <v>0</v>
      </c>
      <c r="J62" s="2">
        <f t="shared" si="3"/>
        <v>7</v>
      </c>
    </row>
    <row r="63" spans="1:10" x14ac:dyDescent="0.25">
      <c r="A63" s="1">
        <v>1</v>
      </c>
      <c r="B63" s="9" t="s">
        <v>4</v>
      </c>
      <c r="C63" s="1">
        <v>61</v>
      </c>
      <c r="D63">
        <v>3</v>
      </c>
      <c r="E63" s="1">
        <v>6</v>
      </c>
      <c r="F63" s="2">
        <f t="shared" si="1"/>
        <v>5.5</v>
      </c>
      <c r="G63" s="2">
        <f t="shared" si="2"/>
        <v>10</v>
      </c>
      <c r="H63" s="1">
        <v>61</v>
      </c>
      <c r="I63" s="2">
        <v>0</v>
      </c>
      <c r="J63" s="2">
        <f t="shared" si="3"/>
        <v>5.5</v>
      </c>
    </row>
    <row r="64" spans="1:10" x14ac:dyDescent="0.25">
      <c r="A64" s="1">
        <v>1</v>
      </c>
      <c r="B64" s="9" t="s">
        <v>4</v>
      </c>
      <c r="C64" s="1">
        <v>62</v>
      </c>
      <c r="D64">
        <v>2</v>
      </c>
      <c r="E64" s="1">
        <v>6</v>
      </c>
      <c r="F64" s="2">
        <f t="shared" si="1"/>
        <v>4</v>
      </c>
      <c r="G64" s="2">
        <f t="shared" si="2"/>
        <v>10</v>
      </c>
      <c r="H64" s="1">
        <v>62</v>
      </c>
      <c r="I64" s="2">
        <v>0</v>
      </c>
      <c r="J64" s="2">
        <f t="shared" si="3"/>
        <v>4</v>
      </c>
    </row>
    <row r="65" spans="1:10" x14ac:dyDescent="0.25">
      <c r="A65" s="1">
        <v>1</v>
      </c>
      <c r="B65" s="9" t="s">
        <v>4</v>
      </c>
      <c r="C65" s="1">
        <v>63</v>
      </c>
      <c r="D65">
        <v>2</v>
      </c>
      <c r="E65" s="1">
        <v>5</v>
      </c>
      <c r="F65" s="2">
        <f t="shared" si="1"/>
        <v>4</v>
      </c>
      <c r="G65" s="2">
        <f t="shared" si="2"/>
        <v>8.5</v>
      </c>
      <c r="H65" s="1">
        <v>63</v>
      </c>
      <c r="I65" s="2">
        <v>0</v>
      </c>
      <c r="J65" s="2">
        <f t="shared" si="3"/>
        <v>4</v>
      </c>
    </row>
    <row r="66" spans="1:10" x14ac:dyDescent="0.25">
      <c r="A66" s="1">
        <v>1</v>
      </c>
      <c r="B66" s="9" t="s">
        <v>4</v>
      </c>
      <c r="C66" s="1">
        <v>64</v>
      </c>
      <c r="D66">
        <v>2</v>
      </c>
      <c r="E66" s="1">
        <v>4</v>
      </c>
      <c r="F66" s="2">
        <f t="shared" si="1"/>
        <v>4</v>
      </c>
      <c r="G66" s="2">
        <f t="shared" si="2"/>
        <v>7</v>
      </c>
      <c r="H66" s="1">
        <v>64</v>
      </c>
      <c r="I66" s="2">
        <v>0</v>
      </c>
      <c r="J66" s="2">
        <f t="shared" ref="J66:J71" si="4">F66+I66</f>
        <v>4</v>
      </c>
    </row>
    <row r="67" spans="1:10" x14ac:dyDescent="0.25">
      <c r="A67" s="1">
        <v>1</v>
      </c>
      <c r="B67" s="9" t="s">
        <v>4</v>
      </c>
      <c r="C67" s="1">
        <v>65</v>
      </c>
      <c r="D67">
        <v>2</v>
      </c>
      <c r="E67" s="1">
        <v>3</v>
      </c>
      <c r="F67" s="2">
        <f t="shared" ref="F67:G71" si="5">D67*1.5+1</f>
        <v>4</v>
      </c>
      <c r="G67" s="2">
        <f t="shared" si="5"/>
        <v>5.5</v>
      </c>
      <c r="H67" s="1">
        <v>65</v>
      </c>
      <c r="I67" s="2">
        <v>0</v>
      </c>
      <c r="J67" s="2">
        <f t="shared" si="4"/>
        <v>4</v>
      </c>
    </row>
    <row r="68" spans="1:10" x14ac:dyDescent="0.25">
      <c r="A68" s="1">
        <v>1</v>
      </c>
      <c r="B68" s="9" t="s">
        <v>4</v>
      </c>
      <c r="C68" s="1">
        <v>66</v>
      </c>
      <c r="D68">
        <v>2</v>
      </c>
      <c r="E68" s="1">
        <v>2</v>
      </c>
      <c r="F68" s="2">
        <f t="shared" si="5"/>
        <v>4</v>
      </c>
      <c r="G68" s="2">
        <f t="shared" si="5"/>
        <v>4</v>
      </c>
      <c r="H68" s="1">
        <v>66</v>
      </c>
      <c r="I68" s="2">
        <v>0</v>
      </c>
      <c r="J68" s="2">
        <f t="shared" si="4"/>
        <v>4</v>
      </c>
    </row>
    <row r="69" spans="1:10" x14ac:dyDescent="0.25">
      <c r="A69" s="1">
        <v>1</v>
      </c>
      <c r="B69" s="9" t="s">
        <v>4</v>
      </c>
      <c r="C69" s="1">
        <v>67</v>
      </c>
      <c r="D69">
        <v>2</v>
      </c>
      <c r="E69" s="1">
        <v>1</v>
      </c>
      <c r="F69" s="2">
        <f t="shared" si="5"/>
        <v>4</v>
      </c>
      <c r="G69" s="2">
        <f t="shared" si="5"/>
        <v>2.5</v>
      </c>
      <c r="H69" s="1">
        <v>67</v>
      </c>
      <c r="I69" s="2">
        <v>0</v>
      </c>
      <c r="J69" s="2">
        <f t="shared" si="4"/>
        <v>4</v>
      </c>
    </row>
    <row r="70" spans="1:10" x14ac:dyDescent="0.25">
      <c r="A70" s="1">
        <v>1</v>
      </c>
      <c r="B70" s="9" t="s">
        <v>4</v>
      </c>
      <c r="C70" s="1">
        <v>68</v>
      </c>
      <c r="D70">
        <v>2</v>
      </c>
      <c r="E70" s="1">
        <v>0</v>
      </c>
      <c r="F70" s="2">
        <f t="shared" si="5"/>
        <v>4</v>
      </c>
      <c r="G70" s="2">
        <f t="shared" si="5"/>
        <v>1</v>
      </c>
      <c r="H70" s="1">
        <v>68</v>
      </c>
      <c r="I70" s="2">
        <v>0</v>
      </c>
      <c r="J70" s="2">
        <f t="shared" si="4"/>
        <v>4</v>
      </c>
    </row>
    <row r="71" spans="1:10" x14ac:dyDescent="0.25">
      <c r="A71" s="6">
        <v>1</v>
      </c>
      <c r="B71" s="10" t="s">
        <v>4</v>
      </c>
      <c r="C71" s="6">
        <v>69</v>
      </c>
      <c r="D71" s="8">
        <v>1</v>
      </c>
      <c r="E71" s="6">
        <v>0</v>
      </c>
      <c r="F71" s="7">
        <f t="shared" si="5"/>
        <v>2.5</v>
      </c>
      <c r="G71" s="7">
        <f t="shared" si="5"/>
        <v>1</v>
      </c>
      <c r="H71" s="6">
        <v>69</v>
      </c>
      <c r="I71" s="7">
        <v>0</v>
      </c>
      <c r="J71" s="7">
        <f t="shared" si="4"/>
        <v>2.5</v>
      </c>
    </row>
    <row r="72" spans="1:10" x14ac:dyDescent="0.25">
      <c r="A72" s="1">
        <v>2</v>
      </c>
      <c r="B72" s="9" t="s">
        <v>5</v>
      </c>
      <c r="C72" s="1">
        <v>0</v>
      </c>
      <c r="E72" s="1">
        <v>0</v>
      </c>
      <c r="F72" s="2">
        <v>1.2370000000000001</v>
      </c>
      <c r="G72" s="2">
        <f>E72*1.5+1</f>
        <v>1</v>
      </c>
      <c r="H72" s="1">
        <v>70</v>
      </c>
    </row>
    <row r="73" spans="1:10" x14ac:dyDescent="0.25">
      <c r="A73" s="1">
        <v>2</v>
      </c>
      <c r="B73" s="9" t="s">
        <v>5</v>
      </c>
      <c r="C73" s="1">
        <v>1</v>
      </c>
      <c r="E73" s="1">
        <v>1</v>
      </c>
      <c r="F73" s="2">
        <v>1.5580000000000001</v>
      </c>
      <c r="G73" s="2">
        <f t="shared" ref="G73:G152" si="6">E73*1.5+1</f>
        <v>2.5</v>
      </c>
      <c r="H73" s="1">
        <v>71</v>
      </c>
    </row>
    <row r="74" spans="1:10" x14ac:dyDescent="0.25">
      <c r="A74" s="1">
        <v>2</v>
      </c>
      <c r="B74" s="9" t="s">
        <v>5</v>
      </c>
      <c r="C74" s="1">
        <v>2</v>
      </c>
      <c r="E74" s="1">
        <v>2</v>
      </c>
      <c r="F74" s="2">
        <v>1.88</v>
      </c>
      <c r="G74" s="2">
        <f t="shared" si="6"/>
        <v>4</v>
      </c>
      <c r="H74" s="1">
        <v>72</v>
      </c>
    </row>
    <row r="75" spans="1:10" x14ac:dyDescent="0.25">
      <c r="A75" s="1">
        <v>2</v>
      </c>
      <c r="B75" s="9" t="s">
        <v>5</v>
      </c>
      <c r="C75" s="1">
        <v>3</v>
      </c>
      <c r="E75" s="1">
        <v>3</v>
      </c>
      <c r="F75" s="2">
        <v>2.2010000000000001</v>
      </c>
      <c r="G75" s="2">
        <f t="shared" si="6"/>
        <v>5.5</v>
      </c>
      <c r="H75" s="1">
        <v>73</v>
      </c>
    </row>
    <row r="76" spans="1:10" x14ac:dyDescent="0.25">
      <c r="A76" s="1">
        <v>2</v>
      </c>
      <c r="B76" s="9" t="s">
        <v>5</v>
      </c>
      <c r="C76" s="1">
        <v>4</v>
      </c>
      <c r="E76" s="1">
        <v>4</v>
      </c>
      <c r="F76" s="2">
        <v>2.5230000000000001</v>
      </c>
      <c r="G76" s="2">
        <f t="shared" si="6"/>
        <v>7</v>
      </c>
      <c r="H76" s="1">
        <v>74</v>
      </c>
    </row>
    <row r="77" spans="1:10" x14ac:dyDescent="0.25">
      <c r="A77" s="1">
        <v>2</v>
      </c>
      <c r="B77" s="9" t="s">
        <v>5</v>
      </c>
      <c r="C77" s="1">
        <v>5</v>
      </c>
      <c r="E77" s="1">
        <v>5</v>
      </c>
      <c r="F77" s="2">
        <v>2.8439999999999999</v>
      </c>
      <c r="G77" s="2">
        <f t="shared" si="6"/>
        <v>8.5</v>
      </c>
      <c r="H77" s="1">
        <v>75</v>
      </c>
    </row>
    <row r="78" spans="1:10" x14ac:dyDescent="0.25">
      <c r="A78" s="1">
        <v>2</v>
      </c>
      <c r="B78" s="9" t="s">
        <v>5</v>
      </c>
      <c r="C78" s="1">
        <v>6</v>
      </c>
      <c r="E78" s="1">
        <v>6</v>
      </c>
      <c r="F78" s="2">
        <v>3.1659999999999999</v>
      </c>
      <c r="G78" s="2">
        <f t="shared" si="6"/>
        <v>10</v>
      </c>
      <c r="H78" s="1">
        <v>76</v>
      </c>
    </row>
    <row r="79" spans="1:10" x14ac:dyDescent="0.25">
      <c r="A79" s="1">
        <v>2</v>
      </c>
      <c r="B79" s="9" t="s">
        <v>5</v>
      </c>
      <c r="C79" s="1">
        <v>7</v>
      </c>
      <c r="E79" s="1">
        <v>7</v>
      </c>
      <c r="F79" s="2">
        <v>3.4870000000000001</v>
      </c>
      <c r="G79" s="2">
        <f t="shared" si="6"/>
        <v>11.5</v>
      </c>
      <c r="H79" s="1">
        <v>77</v>
      </c>
    </row>
    <row r="80" spans="1:10" x14ac:dyDescent="0.25">
      <c r="A80" s="1">
        <v>2</v>
      </c>
      <c r="B80" s="9" t="s">
        <v>5</v>
      </c>
      <c r="C80" s="1">
        <v>8</v>
      </c>
      <c r="E80" s="1">
        <v>8</v>
      </c>
      <c r="F80" s="2">
        <v>3.8079999999999998</v>
      </c>
      <c r="G80" s="2">
        <f t="shared" si="6"/>
        <v>13</v>
      </c>
      <c r="H80" s="1">
        <v>78</v>
      </c>
    </row>
    <row r="81" spans="1:8" x14ac:dyDescent="0.25">
      <c r="A81" s="1">
        <v>2</v>
      </c>
      <c r="B81" s="9" t="s">
        <v>5</v>
      </c>
      <c r="C81" s="1">
        <v>9</v>
      </c>
      <c r="E81" s="1">
        <v>9</v>
      </c>
      <c r="F81" s="2">
        <v>4.13</v>
      </c>
      <c r="G81" s="2">
        <f t="shared" si="6"/>
        <v>14.5</v>
      </c>
      <c r="H81" s="1">
        <v>79</v>
      </c>
    </row>
    <row r="82" spans="1:8" x14ac:dyDescent="0.25">
      <c r="A82" s="1">
        <v>2</v>
      </c>
      <c r="B82" s="9" t="s">
        <v>5</v>
      </c>
      <c r="C82" s="1">
        <v>10</v>
      </c>
      <c r="E82" s="1">
        <v>10</v>
      </c>
      <c r="F82" s="2">
        <v>4.4509999999999996</v>
      </c>
      <c r="G82" s="2">
        <f t="shared" si="6"/>
        <v>16</v>
      </c>
      <c r="H82" s="1">
        <v>80</v>
      </c>
    </row>
    <row r="83" spans="1:8" x14ac:dyDescent="0.25">
      <c r="A83" s="1">
        <v>2</v>
      </c>
      <c r="B83" s="9" t="s">
        <v>5</v>
      </c>
      <c r="C83" s="1">
        <v>11</v>
      </c>
      <c r="E83" s="1">
        <v>11</v>
      </c>
      <c r="F83" s="2">
        <v>4.7729999999999997</v>
      </c>
      <c r="G83" s="2">
        <f t="shared" si="6"/>
        <v>17.5</v>
      </c>
      <c r="H83" s="1">
        <v>81</v>
      </c>
    </row>
    <row r="84" spans="1:8" x14ac:dyDescent="0.25">
      <c r="A84" s="1">
        <v>2</v>
      </c>
      <c r="B84" s="9" t="s">
        <v>5</v>
      </c>
      <c r="C84" s="1">
        <v>12</v>
      </c>
      <c r="E84" s="1">
        <v>12</v>
      </c>
      <c r="F84" s="2">
        <v>5.0940000000000003</v>
      </c>
      <c r="G84" s="2">
        <f t="shared" si="6"/>
        <v>19</v>
      </c>
      <c r="H84" s="1">
        <v>82</v>
      </c>
    </row>
    <row r="85" spans="1:8" x14ac:dyDescent="0.25">
      <c r="A85" s="1">
        <v>2</v>
      </c>
      <c r="B85" s="9" t="s">
        <v>5</v>
      </c>
      <c r="C85" s="1">
        <v>13</v>
      </c>
      <c r="E85" s="1">
        <v>13</v>
      </c>
      <c r="F85" s="2">
        <v>5.4160000000000004</v>
      </c>
      <c r="G85" s="2">
        <f t="shared" si="6"/>
        <v>20.5</v>
      </c>
      <c r="H85" s="1">
        <v>83</v>
      </c>
    </row>
    <row r="86" spans="1:8" x14ac:dyDescent="0.25">
      <c r="A86" s="1">
        <v>2</v>
      </c>
      <c r="B86" s="9" t="s">
        <v>5</v>
      </c>
      <c r="C86" s="1">
        <v>14</v>
      </c>
      <c r="E86" s="1">
        <v>14</v>
      </c>
      <c r="F86" s="2">
        <v>5.7370000000000001</v>
      </c>
      <c r="G86" s="2">
        <f t="shared" si="6"/>
        <v>22</v>
      </c>
      <c r="H86" s="1">
        <v>84</v>
      </c>
    </row>
    <row r="87" spans="1:8" x14ac:dyDescent="0.25">
      <c r="A87" s="1">
        <v>2</v>
      </c>
      <c r="B87" s="9" t="s">
        <v>5</v>
      </c>
      <c r="C87" s="1">
        <v>15</v>
      </c>
      <c r="E87" s="1">
        <v>14</v>
      </c>
      <c r="F87" s="2">
        <v>7.2370000000000001</v>
      </c>
      <c r="G87" s="2">
        <f t="shared" si="6"/>
        <v>22</v>
      </c>
      <c r="H87" s="1">
        <v>85</v>
      </c>
    </row>
    <row r="88" spans="1:8" x14ac:dyDescent="0.25">
      <c r="A88" s="1">
        <v>2</v>
      </c>
      <c r="B88" s="9" t="s">
        <v>5</v>
      </c>
      <c r="C88" s="1">
        <v>16</v>
      </c>
      <c r="E88" s="1">
        <v>14</v>
      </c>
      <c r="F88" s="2">
        <v>8.7370000000000001</v>
      </c>
      <c r="G88" s="2">
        <f t="shared" si="6"/>
        <v>22</v>
      </c>
      <c r="H88" s="1">
        <v>86</v>
      </c>
    </row>
    <row r="89" spans="1:8" x14ac:dyDescent="0.25">
      <c r="A89" s="1">
        <v>2</v>
      </c>
      <c r="B89" s="9" t="s">
        <v>5</v>
      </c>
      <c r="C89" s="1">
        <v>17</v>
      </c>
      <c r="E89" s="1">
        <v>14</v>
      </c>
      <c r="F89" s="2">
        <v>10.237</v>
      </c>
      <c r="G89" s="2">
        <f t="shared" si="6"/>
        <v>22</v>
      </c>
      <c r="H89" s="1">
        <v>87</v>
      </c>
    </row>
    <row r="90" spans="1:8" x14ac:dyDescent="0.25">
      <c r="A90" s="1">
        <v>2</v>
      </c>
      <c r="B90" s="9" t="s">
        <v>5</v>
      </c>
      <c r="C90" s="1">
        <v>18</v>
      </c>
      <c r="E90" s="1">
        <v>14</v>
      </c>
      <c r="F90" s="2">
        <v>11.737</v>
      </c>
      <c r="G90" s="2">
        <f>E90*1.5+1</f>
        <v>22</v>
      </c>
      <c r="H90" s="1">
        <v>88</v>
      </c>
    </row>
    <row r="91" spans="1:8" x14ac:dyDescent="0.25">
      <c r="A91" s="1">
        <v>2</v>
      </c>
      <c r="B91" s="9" t="s">
        <v>5</v>
      </c>
      <c r="C91" s="1">
        <v>19</v>
      </c>
      <c r="E91" s="1">
        <v>13</v>
      </c>
      <c r="F91" s="2">
        <v>12.058</v>
      </c>
      <c r="G91" s="2">
        <f>E91*1.5+1</f>
        <v>20.5</v>
      </c>
      <c r="H91" s="1">
        <v>89</v>
      </c>
    </row>
    <row r="92" spans="1:8" x14ac:dyDescent="0.25">
      <c r="A92" s="1">
        <v>2</v>
      </c>
      <c r="B92" s="9" t="s">
        <v>5</v>
      </c>
      <c r="C92" s="1">
        <v>20</v>
      </c>
      <c r="E92" s="1">
        <v>12</v>
      </c>
      <c r="F92" s="2">
        <v>12.38</v>
      </c>
      <c r="G92" s="2">
        <f>E92*1.5+1</f>
        <v>19</v>
      </c>
      <c r="H92" s="1">
        <v>90</v>
      </c>
    </row>
    <row r="93" spans="1:8" x14ac:dyDescent="0.25">
      <c r="A93" s="1">
        <v>2</v>
      </c>
      <c r="B93" s="9" t="s">
        <v>5</v>
      </c>
      <c r="C93" s="1">
        <v>21</v>
      </c>
      <c r="E93" s="1">
        <v>11</v>
      </c>
      <c r="F93" s="2">
        <v>12.701000000000001</v>
      </c>
      <c r="G93" s="2">
        <f>E93*1.5+1</f>
        <v>17.5</v>
      </c>
      <c r="H93" s="1">
        <v>91</v>
      </c>
    </row>
    <row r="94" spans="1:8" x14ac:dyDescent="0.25">
      <c r="A94" s="1">
        <v>2</v>
      </c>
      <c r="B94" s="9" t="s">
        <v>5</v>
      </c>
      <c r="C94" s="1">
        <v>22</v>
      </c>
      <c r="E94" s="1">
        <v>10</v>
      </c>
      <c r="F94" s="2">
        <v>13.023</v>
      </c>
      <c r="G94" s="2">
        <f>E94*1.5+1</f>
        <v>16</v>
      </c>
      <c r="H94" s="1">
        <v>92</v>
      </c>
    </row>
    <row r="95" spans="1:8" x14ac:dyDescent="0.25">
      <c r="A95" s="1">
        <v>2</v>
      </c>
      <c r="B95" s="9" t="s">
        <v>5</v>
      </c>
      <c r="C95" s="1">
        <v>23</v>
      </c>
      <c r="E95" s="1">
        <v>9</v>
      </c>
      <c r="F95" s="2">
        <v>13.343999999999999</v>
      </c>
      <c r="G95" s="2">
        <f t="shared" si="6"/>
        <v>14.5</v>
      </c>
      <c r="H95" s="1">
        <v>93</v>
      </c>
    </row>
    <row r="96" spans="1:8" x14ac:dyDescent="0.25">
      <c r="A96" s="1">
        <v>2</v>
      </c>
      <c r="B96" s="9" t="s">
        <v>5</v>
      </c>
      <c r="C96" s="1">
        <v>24</v>
      </c>
      <c r="E96" s="1">
        <v>8</v>
      </c>
      <c r="F96" s="2">
        <v>13.666</v>
      </c>
      <c r="G96" s="2">
        <f t="shared" si="6"/>
        <v>13</v>
      </c>
      <c r="H96" s="1">
        <v>94</v>
      </c>
    </row>
    <row r="97" spans="1:8" x14ac:dyDescent="0.25">
      <c r="A97" s="1">
        <v>2</v>
      </c>
      <c r="B97" s="9" t="s">
        <v>5</v>
      </c>
      <c r="C97" s="1">
        <v>25</v>
      </c>
      <c r="E97" s="1">
        <v>7</v>
      </c>
      <c r="F97" s="2">
        <v>13.987</v>
      </c>
      <c r="G97" s="2">
        <f t="shared" si="6"/>
        <v>11.5</v>
      </c>
      <c r="H97" s="1">
        <v>95</v>
      </c>
    </row>
    <row r="98" spans="1:8" x14ac:dyDescent="0.25">
      <c r="A98" s="1">
        <v>2</v>
      </c>
      <c r="B98" s="9" t="s">
        <v>5</v>
      </c>
      <c r="C98" s="1">
        <v>26</v>
      </c>
      <c r="E98" s="1">
        <v>6</v>
      </c>
      <c r="F98" s="2">
        <v>14.308</v>
      </c>
      <c r="G98" s="2">
        <f t="shared" si="6"/>
        <v>10</v>
      </c>
      <c r="H98" s="1">
        <v>96</v>
      </c>
    </row>
    <row r="99" spans="1:8" x14ac:dyDescent="0.25">
      <c r="A99" s="1">
        <v>2</v>
      </c>
      <c r="B99" s="9" t="s">
        <v>5</v>
      </c>
      <c r="C99" s="1">
        <v>27</v>
      </c>
      <c r="E99" s="1">
        <v>5</v>
      </c>
      <c r="F99" s="2">
        <v>14.63</v>
      </c>
      <c r="G99" s="2">
        <f>E99*1.5+1</f>
        <v>8.5</v>
      </c>
      <c r="H99" s="1">
        <v>97</v>
      </c>
    </row>
    <row r="100" spans="1:8" x14ac:dyDescent="0.25">
      <c r="A100" s="1">
        <v>2</v>
      </c>
      <c r="B100" s="9" t="s">
        <v>5</v>
      </c>
      <c r="C100" s="1">
        <v>28</v>
      </c>
      <c r="E100" s="1">
        <v>4</v>
      </c>
      <c r="F100" s="2">
        <v>14.951000000000001</v>
      </c>
      <c r="G100" s="2">
        <f>E100*1.5+1</f>
        <v>7</v>
      </c>
      <c r="H100" s="1">
        <v>98</v>
      </c>
    </row>
    <row r="101" spans="1:8" x14ac:dyDescent="0.25">
      <c r="A101" s="1">
        <v>2</v>
      </c>
      <c r="B101" s="9" t="s">
        <v>5</v>
      </c>
      <c r="C101" s="1">
        <v>29</v>
      </c>
      <c r="E101" s="1">
        <v>3</v>
      </c>
      <c r="F101" s="2">
        <v>15.273</v>
      </c>
      <c r="G101" s="2">
        <f>E101*1.5+1</f>
        <v>5.5</v>
      </c>
      <c r="H101" s="1">
        <v>99</v>
      </c>
    </row>
    <row r="102" spans="1:8" x14ac:dyDescent="0.25">
      <c r="A102" s="1">
        <v>2</v>
      </c>
      <c r="B102" s="9" t="s">
        <v>5</v>
      </c>
      <c r="C102" s="1">
        <v>30</v>
      </c>
      <c r="E102" s="1">
        <v>2</v>
      </c>
      <c r="F102" s="2">
        <v>15.593999999999999</v>
      </c>
      <c r="G102" s="2">
        <f>E102*1.5+1</f>
        <v>4</v>
      </c>
      <c r="H102" s="1">
        <v>100</v>
      </c>
    </row>
    <row r="103" spans="1:8" x14ac:dyDescent="0.25">
      <c r="A103" s="1">
        <v>2</v>
      </c>
      <c r="B103" s="9" t="s">
        <v>5</v>
      </c>
      <c r="C103" s="1">
        <v>31</v>
      </c>
      <c r="E103" s="1">
        <v>1</v>
      </c>
      <c r="F103" s="2">
        <v>15.916</v>
      </c>
      <c r="G103" s="2">
        <f>E103*1.5+1</f>
        <v>2.5</v>
      </c>
      <c r="H103" s="1">
        <v>101</v>
      </c>
    </row>
    <row r="104" spans="1:8" x14ac:dyDescent="0.25">
      <c r="A104" s="1">
        <v>2</v>
      </c>
      <c r="B104" s="9" t="s">
        <v>5</v>
      </c>
      <c r="C104" s="1">
        <v>32</v>
      </c>
      <c r="E104" s="1">
        <v>0</v>
      </c>
      <c r="F104" s="2">
        <v>16.236999999999998</v>
      </c>
      <c r="G104" s="2">
        <f t="shared" si="6"/>
        <v>1</v>
      </c>
      <c r="H104" s="1">
        <v>102</v>
      </c>
    </row>
    <row r="105" spans="1:8" x14ac:dyDescent="0.25">
      <c r="A105" s="1">
        <v>2</v>
      </c>
      <c r="B105" s="9" t="s">
        <v>5</v>
      </c>
      <c r="C105" s="1">
        <v>33</v>
      </c>
      <c r="E105" s="1">
        <v>0</v>
      </c>
      <c r="F105" s="2">
        <v>14.737</v>
      </c>
      <c r="G105" s="2">
        <f t="shared" si="6"/>
        <v>1</v>
      </c>
      <c r="H105" s="1">
        <v>103</v>
      </c>
    </row>
    <row r="106" spans="1:8" x14ac:dyDescent="0.25">
      <c r="A106" s="1">
        <v>2</v>
      </c>
      <c r="B106" s="9" t="s">
        <v>5</v>
      </c>
      <c r="C106" s="1">
        <v>34</v>
      </c>
      <c r="E106" s="1">
        <v>0</v>
      </c>
      <c r="F106" s="2">
        <v>13.237</v>
      </c>
      <c r="G106" s="2">
        <f t="shared" si="6"/>
        <v>1</v>
      </c>
      <c r="H106" s="1">
        <v>104</v>
      </c>
    </row>
    <row r="107" spans="1:8" x14ac:dyDescent="0.25">
      <c r="A107" s="1">
        <v>2</v>
      </c>
      <c r="B107" s="9" t="s">
        <v>5</v>
      </c>
      <c r="C107" s="1">
        <v>35</v>
      </c>
      <c r="E107" s="1">
        <v>1</v>
      </c>
      <c r="F107" s="2">
        <v>12.862</v>
      </c>
      <c r="G107" s="2">
        <f t="shared" si="6"/>
        <v>2.5</v>
      </c>
      <c r="H107" s="1">
        <v>105</v>
      </c>
    </row>
    <row r="108" spans="1:8" x14ac:dyDescent="0.25">
      <c r="A108" s="1">
        <v>2</v>
      </c>
      <c r="B108" s="9" t="s">
        <v>5</v>
      </c>
      <c r="C108" s="1">
        <v>36</v>
      </c>
      <c r="E108" s="1">
        <v>2</v>
      </c>
      <c r="F108" s="2">
        <v>12.487</v>
      </c>
      <c r="G108" s="2">
        <f t="shared" si="6"/>
        <v>4</v>
      </c>
      <c r="H108" s="1">
        <v>106</v>
      </c>
    </row>
    <row r="109" spans="1:8" x14ac:dyDescent="0.25">
      <c r="A109" s="1">
        <v>2</v>
      </c>
      <c r="B109" s="9" t="s">
        <v>5</v>
      </c>
      <c r="C109" s="1">
        <v>37</v>
      </c>
      <c r="E109" s="1">
        <v>3</v>
      </c>
      <c r="F109" s="2">
        <v>12.112</v>
      </c>
      <c r="G109" s="2">
        <f t="shared" si="6"/>
        <v>5.5</v>
      </c>
      <c r="H109" s="1">
        <v>107</v>
      </c>
    </row>
    <row r="110" spans="1:8" x14ac:dyDescent="0.25">
      <c r="A110" s="1">
        <v>2</v>
      </c>
      <c r="B110" s="9" t="s">
        <v>5</v>
      </c>
      <c r="C110" s="1">
        <v>38</v>
      </c>
      <c r="E110" s="1">
        <v>4</v>
      </c>
      <c r="F110" s="2">
        <v>11.737</v>
      </c>
      <c r="G110" s="2">
        <f t="shared" si="6"/>
        <v>7</v>
      </c>
      <c r="H110" s="1">
        <v>108</v>
      </c>
    </row>
    <row r="111" spans="1:8" x14ac:dyDescent="0.25">
      <c r="A111" s="1">
        <v>2</v>
      </c>
      <c r="B111" s="9" t="s">
        <v>5</v>
      </c>
      <c r="C111" s="1">
        <v>39</v>
      </c>
      <c r="E111" s="1">
        <v>6</v>
      </c>
      <c r="F111" s="2">
        <v>10.987</v>
      </c>
      <c r="G111" s="2">
        <f t="shared" si="6"/>
        <v>10</v>
      </c>
      <c r="H111" s="1">
        <v>109</v>
      </c>
    </row>
    <row r="112" spans="1:8" x14ac:dyDescent="0.25">
      <c r="A112" s="1">
        <v>2</v>
      </c>
      <c r="B112" s="9" t="s">
        <v>5</v>
      </c>
      <c r="C112" s="1">
        <v>40</v>
      </c>
      <c r="E112" s="1">
        <v>7</v>
      </c>
      <c r="F112" s="2">
        <v>10.612</v>
      </c>
      <c r="G112" s="2">
        <f t="shared" si="6"/>
        <v>11.5</v>
      </c>
      <c r="H112" s="1">
        <v>110</v>
      </c>
    </row>
    <row r="113" spans="1:8" x14ac:dyDescent="0.25">
      <c r="A113" s="1">
        <v>2</v>
      </c>
      <c r="B113" s="9" t="s">
        <v>5</v>
      </c>
      <c r="C113" s="1">
        <v>41</v>
      </c>
      <c r="E113" s="1">
        <v>8</v>
      </c>
      <c r="F113" s="2">
        <v>10.237</v>
      </c>
      <c r="G113" s="2">
        <f t="shared" si="6"/>
        <v>13</v>
      </c>
      <c r="H113" s="1">
        <v>111</v>
      </c>
    </row>
    <row r="114" spans="1:8" x14ac:dyDescent="0.25">
      <c r="A114" s="1">
        <v>2</v>
      </c>
      <c r="B114" s="9" t="s">
        <v>5</v>
      </c>
      <c r="C114" s="1">
        <v>42</v>
      </c>
      <c r="E114" s="1">
        <v>9</v>
      </c>
      <c r="F114" s="2">
        <v>9.8620000000000001</v>
      </c>
      <c r="G114" s="2">
        <f t="shared" si="6"/>
        <v>14.5</v>
      </c>
      <c r="H114" s="1">
        <v>112</v>
      </c>
    </row>
    <row r="115" spans="1:8" x14ac:dyDescent="0.25">
      <c r="A115" s="1">
        <v>2</v>
      </c>
      <c r="B115" s="9" t="s">
        <v>5</v>
      </c>
      <c r="C115" s="1">
        <v>43</v>
      </c>
      <c r="E115" s="1">
        <v>10</v>
      </c>
      <c r="F115" s="2">
        <v>9.4870000000000001</v>
      </c>
      <c r="G115" s="2">
        <f t="shared" si="6"/>
        <v>16</v>
      </c>
      <c r="H115" s="1">
        <v>113</v>
      </c>
    </row>
    <row r="116" spans="1:8" x14ac:dyDescent="0.25">
      <c r="A116" s="1">
        <v>2</v>
      </c>
      <c r="B116" s="9" t="s">
        <v>5</v>
      </c>
      <c r="C116" s="1">
        <v>44</v>
      </c>
      <c r="E116" s="1">
        <v>11</v>
      </c>
      <c r="F116" s="2">
        <v>9.1120000000000001</v>
      </c>
      <c r="G116" s="2">
        <f t="shared" si="6"/>
        <v>17.5</v>
      </c>
      <c r="H116" s="1">
        <v>114</v>
      </c>
    </row>
    <row r="117" spans="1:8" x14ac:dyDescent="0.25">
      <c r="A117" s="1">
        <v>2</v>
      </c>
      <c r="B117" s="9" t="s">
        <v>5</v>
      </c>
      <c r="C117" s="1">
        <v>45</v>
      </c>
      <c r="E117" s="1">
        <v>12</v>
      </c>
      <c r="F117" s="2">
        <v>8.7370000000000001</v>
      </c>
      <c r="G117" s="2">
        <f t="shared" si="6"/>
        <v>19</v>
      </c>
      <c r="H117" s="1">
        <v>115</v>
      </c>
    </row>
    <row r="118" spans="1:8" x14ac:dyDescent="0.25">
      <c r="A118" s="1">
        <v>2</v>
      </c>
      <c r="B118" s="9" t="s">
        <v>5</v>
      </c>
      <c r="C118" s="1">
        <v>46</v>
      </c>
      <c r="E118" s="1">
        <v>11</v>
      </c>
      <c r="F118" s="2">
        <v>8.3620000000000001</v>
      </c>
      <c r="G118" s="2">
        <f t="shared" si="6"/>
        <v>17.5</v>
      </c>
      <c r="H118" s="1">
        <v>116</v>
      </c>
    </row>
    <row r="119" spans="1:8" x14ac:dyDescent="0.25">
      <c r="A119" s="1">
        <v>2</v>
      </c>
      <c r="B119" s="9" t="s">
        <v>5</v>
      </c>
      <c r="C119" s="1">
        <v>47</v>
      </c>
      <c r="E119" s="1">
        <v>10</v>
      </c>
      <c r="F119" s="2">
        <v>7.9870000000000001</v>
      </c>
      <c r="G119" s="2">
        <f t="shared" si="6"/>
        <v>16</v>
      </c>
      <c r="H119" s="1">
        <v>117</v>
      </c>
    </row>
    <row r="120" spans="1:8" x14ac:dyDescent="0.25">
      <c r="A120" s="1">
        <v>2</v>
      </c>
      <c r="B120" s="9" t="s">
        <v>5</v>
      </c>
      <c r="C120" s="1">
        <v>48</v>
      </c>
      <c r="E120" s="1">
        <v>9</v>
      </c>
      <c r="F120" s="2">
        <v>7.6120000000000001</v>
      </c>
      <c r="G120" s="2">
        <f t="shared" si="6"/>
        <v>14.5</v>
      </c>
      <c r="H120" s="1">
        <v>118</v>
      </c>
    </row>
    <row r="121" spans="1:8" x14ac:dyDescent="0.25">
      <c r="A121" s="1">
        <v>2</v>
      </c>
      <c r="B121" s="9" t="s">
        <v>5</v>
      </c>
      <c r="C121" s="1">
        <v>49</v>
      </c>
      <c r="E121" s="1">
        <v>8</v>
      </c>
      <c r="F121" s="2">
        <v>7.2370000000000001</v>
      </c>
      <c r="G121" s="2">
        <f t="shared" si="6"/>
        <v>13</v>
      </c>
      <c r="H121" s="1">
        <v>119</v>
      </c>
    </row>
    <row r="122" spans="1:8" x14ac:dyDescent="0.25">
      <c r="A122" s="1">
        <v>2</v>
      </c>
      <c r="B122" s="9" t="s">
        <v>5</v>
      </c>
      <c r="C122" s="1">
        <v>50</v>
      </c>
      <c r="E122" s="1">
        <v>7</v>
      </c>
      <c r="F122" s="2">
        <v>6.8620000000000001</v>
      </c>
      <c r="G122" s="2">
        <f t="shared" si="6"/>
        <v>11.5</v>
      </c>
      <c r="H122" s="1">
        <v>120</v>
      </c>
    </row>
    <row r="123" spans="1:8" x14ac:dyDescent="0.25">
      <c r="A123" s="1">
        <v>2</v>
      </c>
      <c r="B123" s="9" t="s">
        <v>5</v>
      </c>
      <c r="C123" s="1">
        <v>51</v>
      </c>
      <c r="E123" s="1">
        <v>6</v>
      </c>
      <c r="F123" s="2">
        <v>6.4870000000000001</v>
      </c>
      <c r="G123" s="2">
        <f t="shared" si="6"/>
        <v>10</v>
      </c>
      <c r="H123" s="1">
        <v>121</v>
      </c>
    </row>
    <row r="124" spans="1:8" x14ac:dyDescent="0.25">
      <c r="A124" s="1">
        <v>2</v>
      </c>
      <c r="B124" s="9" t="s">
        <v>5</v>
      </c>
      <c r="C124" s="1">
        <v>52</v>
      </c>
      <c r="E124" s="1">
        <v>6</v>
      </c>
      <c r="F124" s="2">
        <v>7.9870000000000001</v>
      </c>
      <c r="G124" s="2">
        <f t="shared" si="6"/>
        <v>10</v>
      </c>
      <c r="H124" s="1">
        <v>122</v>
      </c>
    </row>
    <row r="125" spans="1:8" x14ac:dyDescent="0.25">
      <c r="A125" s="1">
        <v>2</v>
      </c>
      <c r="B125" s="9" t="s">
        <v>5</v>
      </c>
      <c r="C125" s="1">
        <v>53</v>
      </c>
      <c r="E125" s="1">
        <v>6</v>
      </c>
      <c r="F125" s="2">
        <v>9.4870000000000001</v>
      </c>
      <c r="G125" s="2">
        <f t="shared" si="6"/>
        <v>10</v>
      </c>
      <c r="H125" s="1">
        <v>123</v>
      </c>
    </row>
    <row r="126" spans="1:8" x14ac:dyDescent="0.25">
      <c r="A126" s="1">
        <v>2</v>
      </c>
      <c r="B126" s="9" t="s">
        <v>5</v>
      </c>
      <c r="C126" s="1">
        <v>54</v>
      </c>
      <c r="E126" s="1">
        <v>4</v>
      </c>
      <c r="F126" s="2">
        <v>10.237</v>
      </c>
      <c r="G126" s="2">
        <f t="shared" si="6"/>
        <v>7</v>
      </c>
      <c r="H126" s="1">
        <v>124</v>
      </c>
    </row>
    <row r="127" spans="1:8" x14ac:dyDescent="0.25">
      <c r="A127" s="1">
        <v>2</v>
      </c>
      <c r="B127" s="9" t="s">
        <v>5</v>
      </c>
      <c r="C127" s="1">
        <v>55</v>
      </c>
      <c r="E127" s="1">
        <v>4</v>
      </c>
      <c r="F127" s="2">
        <v>8.7370000000000001</v>
      </c>
      <c r="G127" s="2">
        <f t="shared" si="6"/>
        <v>7</v>
      </c>
      <c r="H127" s="1">
        <v>125</v>
      </c>
    </row>
    <row r="128" spans="1:8" x14ac:dyDescent="0.25">
      <c r="A128" s="1">
        <v>2</v>
      </c>
      <c r="B128" s="9" t="s">
        <v>5</v>
      </c>
      <c r="C128" s="1">
        <v>56</v>
      </c>
      <c r="E128" s="1">
        <v>4</v>
      </c>
      <c r="F128" s="2">
        <v>7.2370000000000001</v>
      </c>
      <c r="G128" s="2">
        <f t="shared" si="6"/>
        <v>7</v>
      </c>
      <c r="H128" s="1">
        <v>126</v>
      </c>
    </row>
    <row r="129" spans="1:10" x14ac:dyDescent="0.25">
      <c r="A129" s="1">
        <v>2</v>
      </c>
      <c r="B129" s="9" t="s">
        <v>5</v>
      </c>
      <c r="C129" s="1">
        <v>57</v>
      </c>
      <c r="E129" s="1">
        <v>4</v>
      </c>
      <c r="F129" s="2">
        <v>5.7370000000000001</v>
      </c>
      <c r="G129" s="2">
        <f t="shared" si="6"/>
        <v>7</v>
      </c>
      <c r="H129" s="1">
        <v>127</v>
      </c>
    </row>
    <row r="130" spans="1:10" x14ac:dyDescent="0.25">
      <c r="A130" s="1">
        <v>2</v>
      </c>
      <c r="B130" s="9" t="s">
        <v>5</v>
      </c>
      <c r="C130" s="1">
        <v>58</v>
      </c>
      <c r="E130" s="1">
        <v>3</v>
      </c>
      <c r="F130" s="2">
        <v>5.3620000000000001</v>
      </c>
      <c r="G130" s="2">
        <f t="shared" si="6"/>
        <v>5.5</v>
      </c>
      <c r="H130" s="1">
        <v>128</v>
      </c>
    </row>
    <row r="131" spans="1:10" x14ac:dyDescent="0.25">
      <c r="A131" s="1">
        <v>2</v>
      </c>
      <c r="B131" s="9" t="s">
        <v>5</v>
      </c>
      <c r="C131" s="1">
        <v>59</v>
      </c>
      <c r="E131" s="1">
        <v>2</v>
      </c>
      <c r="F131" s="2">
        <v>4.9870000000000001</v>
      </c>
      <c r="G131" s="2">
        <f t="shared" si="6"/>
        <v>4</v>
      </c>
      <c r="H131" s="1">
        <v>129</v>
      </c>
    </row>
    <row r="132" spans="1:10" x14ac:dyDescent="0.25">
      <c r="A132" s="1">
        <v>2</v>
      </c>
      <c r="B132" s="9" t="s">
        <v>5</v>
      </c>
      <c r="C132" s="1">
        <v>60</v>
      </c>
      <c r="E132" s="1">
        <v>1</v>
      </c>
      <c r="F132" s="2">
        <v>4.6120000000000001</v>
      </c>
      <c r="G132" s="2">
        <f t="shared" si="6"/>
        <v>2.5</v>
      </c>
      <c r="H132" s="1">
        <v>130</v>
      </c>
    </row>
    <row r="133" spans="1:10" x14ac:dyDescent="0.25">
      <c r="A133" s="1">
        <v>2</v>
      </c>
      <c r="B133" s="9" t="s">
        <v>5</v>
      </c>
      <c r="C133" s="1">
        <v>61</v>
      </c>
      <c r="E133" s="1">
        <v>0</v>
      </c>
      <c r="F133" s="2">
        <v>4.2370000000000001</v>
      </c>
      <c r="G133" s="2">
        <f t="shared" si="6"/>
        <v>1</v>
      </c>
      <c r="H133" s="1">
        <v>131</v>
      </c>
    </row>
    <row r="134" spans="1:10" x14ac:dyDescent="0.25">
      <c r="A134" s="6">
        <v>2</v>
      </c>
      <c r="B134" s="10" t="s">
        <v>5</v>
      </c>
      <c r="C134" s="6">
        <v>62</v>
      </c>
      <c r="D134" s="8"/>
      <c r="E134" s="6">
        <v>0</v>
      </c>
      <c r="F134" s="7">
        <v>2.7370000000000001</v>
      </c>
      <c r="G134" s="7">
        <f t="shared" si="6"/>
        <v>1</v>
      </c>
      <c r="H134" s="6">
        <v>132</v>
      </c>
      <c r="I134" s="7"/>
      <c r="J134" s="8"/>
    </row>
    <row r="135" spans="1:10" x14ac:dyDescent="0.25">
      <c r="A135" s="1">
        <v>3</v>
      </c>
      <c r="B135" s="9" t="s">
        <v>6</v>
      </c>
      <c r="C135" s="1">
        <v>0</v>
      </c>
      <c r="D135">
        <v>0</v>
      </c>
      <c r="E135" s="1">
        <v>0</v>
      </c>
      <c r="F135" s="2">
        <v>1</v>
      </c>
      <c r="G135" s="2">
        <f t="shared" si="6"/>
        <v>1</v>
      </c>
      <c r="H135" s="1">
        <v>133</v>
      </c>
    </row>
    <row r="136" spans="1:10" x14ac:dyDescent="0.25">
      <c r="A136" s="1">
        <v>3</v>
      </c>
      <c r="B136" s="9" t="s">
        <v>6</v>
      </c>
      <c r="C136" s="1">
        <v>1</v>
      </c>
      <c r="D136">
        <v>0</v>
      </c>
      <c r="E136" s="1">
        <v>1</v>
      </c>
      <c r="F136" s="2">
        <v>1</v>
      </c>
      <c r="G136" s="2">
        <f t="shared" si="6"/>
        <v>2.5</v>
      </c>
      <c r="H136" s="1">
        <v>134</v>
      </c>
    </row>
    <row r="137" spans="1:10" x14ac:dyDescent="0.25">
      <c r="A137" s="1">
        <v>3</v>
      </c>
      <c r="B137" s="9" t="s">
        <v>6</v>
      </c>
      <c r="C137" s="1">
        <v>2</v>
      </c>
      <c r="D137">
        <v>0</v>
      </c>
      <c r="E137" s="1">
        <v>2</v>
      </c>
      <c r="F137" s="2">
        <v>1</v>
      </c>
      <c r="G137" s="2">
        <f t="shared" si="6"/>
        <v>4</v>
      </c>
      <c r="H137" s="1">
        <v>135</v>
      </c>
    </row>
    <row r="138" spans="1:10" x14ac:dyDescent="0.25">
      <c r="A138" s="1">
        <v>3</v>
      </c>
      <c r="B138" s="9" t="s">
        <v>6</v>
      </c>
      <c r="C138" s="1">
        <v>3</v>
      </c>
      <c r="D138">
        <v>0</v>
      </c>
      <c r="E138" s="1">
        <v>3</v>
      </c>
      <c r="F138" s="2">
        <v>1</v>
      </c>
      <c r="G138" s="2">
        <f t="shared" si="6"/>
        <v>5.5</v>
      </c>
      <c r="H138" s="1">
        <v>136</v>
      </c>
    </row>
    <row r="139" spans="1:10" x14ac:dyDescent="0.25">
      <c r="A139" s="1">
        <v>3</v>
      </c>
      <c r="B139" s="9" t="s">
        <v>6</v>
      </c>
      <c r="C139" s="1">
        <v>4</v>
      </c>
      <c r="D139">
        <v>0</v>
      </c>
      <c r="E139" s="1">
        <v>4</v>
      </c>
      <c r="F139" s="2">
        <v>1</v>
      </c>
      <c r="G139" s="2">
        <f t="shared" si="6"/>
        <v>7</v>
      </c>
      <c r="H139" s="1">
        <v>137</v>
      </c>
    </row>
    <row r="140" spans="1:10" x14ac:dyDescent="0.25">
      <c r="A140" s="1">
        <v>3</v>
      </c>
      <c r="B140" s="9" t="s">
        <v>6</v>
      </c>
      <c r="C140" s="1">
        <v>5</v>
      </c>
      <c r="D140">
        <v>0</v>
      </c>
      <c r="E140" s="1">
        <v>5</v>
      </c>
      <c r="F140" s="2">
        <v>1</v>
      </c>
      <c r="G140" s="2">
        <f t="shared" si="6"/>
        <v>8.5</v>
      </c>
      <c r="H140" s="1">
        <v>138</v>
      </c>
    </row>
    <row r="141" spans="1:10" x14ac:dyDescent="0.25">
      <c r="A141" s="1">
        <v>3</v>
      </c>
      <c r="B141" s="9" t="s">
        <v>6</v>
      </c>
      <c r="C141" s="1">
        <v>6</v>
      </c>
      <c r="D141">
        <v>0</v>
      </c>
      <c r="E141" s="1">
        <v>6</v>
      </c>
      <c r="F141" s="2">
        <v>1</v>
      </c>
      <c r="G141" s="2">
        <f t="shared" si="6"/>
        <v>10</v>
      </c>
      <c r="H141" s="1">
        <v>139</v>
      </c>
    </row>
    <row r="142" spans="1:10" x14ac:dyDescent="0.25">
      <c r="A142" s="1">
        <v>3</v>
      </c>
      <c r="B142" s="9" t="s">
        <v>6</v>
      </c>
      <c r="C142" s="1">
        <v>7</v>
      </c>
      <c r="D142">
        <v>0</v>
      </c>
      <c r="E142" s="1">
        <v>7</v>
      </c>
      <c r="F142" s="2">
        <v>1</v>
      </c>
      <c r="G142" s="2">
        <f t="shared" si="6"/>
        <v>11.5</v>
      </c>
      <c r="H142" s="1">
        <v>140</v>
      </c>
    </row>
    <row r="143" spans="1:10" x14ac:dyDescent="0.25">
      <c r="A143" s="1">
        <v>3</v>
      </c>
      <c r="B143" s="9" t="s">
        <v>6</v>
      </c>
      <c r="C143" s="1">
        <v>8</v>
      </c>
      <c r="D143">
        <v>0</v>
      </c>
      <c r="E143" s="1">
        <v>8</v>
      </c>
      <c r="F143" s="2">
        <v>1</v>
      </c>
      <c r="G143" s="2">
        <f t="shared" si="6"/>
        <v>13</v>
      </c>
      <c r="H143" s="1">
        <v>141</v>
      </c>
    </row>
    <row r="144" spans="1:10" x14ac:dyDescent="0.25">
      <c r="A144" s="1">
        <v>3</v>
      </c>
      <c r="B144" s="9" t="s">
        <v>6</v>
      </c>
      <c r="C144" s="1">
        <v>9</v>
      </c>
      <c r="D144">
        <v>0</v>
      </c>
      <c r="E144" s="1">
        <v>9</v>
      </c>
      <c r="F144" s="2">
        <v>1</v>
      </c>
      <c r="G144" s="2">
        <f t="shared" si="6"/>
        <v>14.5</v>
      </c>
      <c r="H144" s="1">
        <v>142</v>
      </c>
    </row>
    <row r="145" spans="1:8" x14ac:dyDescent="0.25">
      <c r="A145" s="1">
        <v>3</v>
      </c>
      <c r="B145" s="9" t="s">
        <v>6</v>
      </c>
      <c r="C145" s="1">
        <v>10</v>
      </c>
      <c r="D145">
        <v>0</v>
      </c>
      <c r="E145" s="1">
        <v>10</v>
      </c>
      <c r="F145" s="2">
        <v>1</v>
      </c>
      <c r="G145" s="2">
        <f t="shared" si="6"/>
        <v>16</v>
      </c>
      <c r="H145" s="1">
        <v>143</v>
      </c>
    </row>
    <row r="146" spans="1:8" x14ac:dyDescent="0.25">
      <c r="A146" s="1">
        <v>3</v>
      </c>
      <c r="B146" s="9" t="s">
        <v>6</v>
      </c>
      <c r="C146" s="1">
        <v>11</v>
      </c>
      <c r="D146">
        <v>0</v>
      </c>
      <c r="E146" s="1">
        <v>11</v>
      </c>
      <c r="F146" s="2">
        <v>1</v>
      </c>
      <c r="G146" s="2">
        <f t="shared" si="6"/>
        <v>17.5</v>
      </c>
      <c r="H146" s="1">
        <v>144</v>
      </c>
    </row>
    <row r="147" spans="1:8" x14ac:dyDescent="0.25">
      <c r="A147" s="1">
        <v>3</v>
      </c>
      <c r="B147" s="9" t="s">
        <v>6</v>
      </c>
      <c r="C147" s="1">
        <v>12</v>
      </c>
      <c r="D147">
        <v>0</v>
      </c>
      <c r="E147" s="1">
        <v>12</v>
      </c>
      <c r="F147" s="2">
        <v>1</v>
      </c>
      <c r="G147" s="2">
        <f t="shared" si="6"/>
        <v>19</v>
      </c>
      <c r="H147" s="1">
        <v>145</v>
      </c>
    </row>
    <row r="148" spans="1:8" x14ac:dyDescent="0.25">
      <c r="A148" s="1">
        <v>3</v>
      </c>
      <c r="B148" s="9" t="s">
        <v>6</v>
      </c>
      <c r="C148" s="1">
        <v>13</v>
      </c>
      <c r="D148">
        <v>0</v>
      </c>
      <c r="E148" s="1">
        <v>13</v>
      </c>
      <c r="F148" s="2">
        <v>1</v>
      </c>
      <c r="G148" s="2">
        <f t="shared" si="6"/>
        <v>20.5</v>
      </c>
      <c r="H148" s="1">
        <v>146</v>
      </c>
    </row>
    <row r="149" spans="1:8" x14ac:dyDescent="0.25">
      <c r="A149" s="1">
        <v>3</v>
      </c>
      <c r="B149" s="9" t="s">
        <v>6</v>
      </c>
      <c r="C149" s="1">
        <v>14</v>
      </c>
      <c r="D149">
        <v>0</v>
      </c>
      <c r="E149" s="1">
        <v>14</v>
      </c>
      <c r="F149" s="2">
        <v>1</v>
      </c>
      <c r="G149" s="2">
        <f t="shared" si="6"/>
        <v>22</v>
      </c>
      <c r="H149" s="1">
        <v>147</v>
      </c>
    </row>
    <row r="150" spans="1:8" x14ac:dyDescent="0.25">
      <c r="A150" s="1">
        <v>3</v>
      </c>
      <c r="B150" s="9" t="s">
        <v>6</v>
      </c>
      <c r="C150" s="1">
        <v>15</v>
      </c>
      <c r="D150">
        <v>1</v>
      </c>
      <c r="E150" s="1">
        <v>14</v>
      </c>
      <c r="F150" s="2">
        <v>2.5</v>
      </c>
      <c r="G150" s="2">
        <f t="shared" si="6"/>
        <v>22</v>
      </c>
      <c r="H150" s="1">
        <v>148</v>
      </c>
    </row>
    <row r="151" spans="1:8" x14ac:dyDescent="0.25">
      <c r="A151" s="1">
        <v>3</v>
      </c>
      <c r="B151" s="9" t="s">
        <v>6</v>
      </c>
      <c r="C151" s="1">
        <v>16</v>
      </c>
      <c r="D151">
        <v>2</v>
      </c>
      <c r="E151" s="1">
        <v>14</v>
      </c>
      <c r="F151" s="2">
        <v>4</v>
      </c>
      <c r="G151" s="2">
        <f t="shared" si="6"/>
        <v>22</v>
      </c>
      <c r="H151" s="1">
        <v>149</v>
      </c>
    </row>
    <row r="152" spans="1:8" x14ac:dyDescent="0.25">
      <c r="A152" s="1">
        <v>3</v>
      </c>
      <c r="B152" s="9" t="s">
        <v>6</v>
      </c>
      <c r="C152" s="1">
        <v>17</v>
      </c>
      <c r="D152">
        <v>3</v>
      </c>
      <c r="E152" s="1">
        <v>14</v>
      </c>
      <c r="F152" s="2">
        <v>5.5</v>
      </c>
      <c r="G152" s="2">
        <f t="shared" si="6"/>
        <v>22</v>
      </c>
      <c r="H152" s="1">
        <v>150</v>
      </c>
    </row>
    <row r="153" spans="1:8" x14ac:dyDescent="0.25">
      <c r="A153" s="1">
        <v>3</v>
      </c>
      <c r="B153" s="9" t="s">
        <v>6</v>
      </c>
      <c r="C153" s="1">
        <v>18</v>
      </c>
      <c r="D153">
        <v>4</v>
      </c>
      <c r="F153" s="2">
        <v>7</v>
      </c>
      <c r="G153" s="2">
        <v>21.879000000000001</v>
      </c>
      <c r="H153" s="1">
        <v>151</v>
      </c>
    </row>
    <row r="154" spans="1:8" x14ac:dyDescent="0.25">
      <c r="A154" s="1">
        <v>3</v>
      </c>
      <c r="B154" s="9" t="s">
        <v>6</v>
      </c>
      <c r="C154" s="1">
        <v>19</v>
      </c>
      <c r="F154" s="2">
        <v>8.5</v>
      </c>
      <c r="G154" s="2">
        <v>21.5</v>
      </c>
      <c r="H154" s="1">
        <v>152</v>
      </c>
    </row>
    <row r="155" spans="1:8" x14ac:dyDescent="0.25">
      <c r="A155" s="1">
        <v>3</v>
      </c>
      <c r="B155" s="9" t="s">
        <v>6</v>
      </c>
      <c r="C155" s="1">
        <v>20</v>
      </c>
      <c r="F155" s="2">
        <v>9.8800000000000008</v>
      </c>
      <c r="G155" s="2">
        <v>20.870999999999999</v>
      </c>
      <c r="H155" s="1">
        <v>153</v>
      </c>
    </row>
    <row r="156" spans="1:8" x14ac:dyDescent="0.25">
      <c r="A156" s="1">
        <v>3</v>
      </c>
      <c r="B156" s="9" t="s">
        <v>6</v>
      </c>
      <c r="C156" s="1">
        <v>21</v>
      </c>
      <c r="F156" s="2">
        <v>11.122</v>
      </c>
      <c r="G156" s="2">
        <v>19.971</v>
      </c>
      <c r="H156" s="1">
        <v>154</v>
      </c>
    </row>
    <row r="157" spans="1:8" x14ac:dyDescent="0.25">
      <c r="A157" s="1">
        <v>3</v>
      </c>
      <c r="B157" s="9" t="s">
        <v>6</v>
      </c>
      <c r="C157" s="1">
        <v>22</v>
      </c>
      <c r="F157" s="2">
        <v>12.132999999999999</v>
      </c>
      <c r="G157" s="2">
        <v>18.8</v>
      </c>
      <c r="H157" s="1">
        <v>155</v>
      </c>
    </row>
    <row r="158" spans="1:8" x14ac:dyDescent="0.25">
      <c r="A158" s="1">
        <v>3</v>
      </c>
      <c r="B158" s="9" t="s">
        <v>6</v>
      </c>
      <c r="C158" s="1">
        <v>23</v>
      </c>
      <c r="F158" s="2">
        <v>12.77</v>
      </c>
      <c r="G158" s="2">
        <v>17.5</v>
      </c>
      <c r="H158" s="1">
        <v>156</v>
      </c>
    </row>
    <row r="159" spans="1:8" x14ac:dyDescent="0.25">
      <c r="A159" s="1">
        <v>3</v>
      </c>
      <c r="B159" s="9" t="s">
        <v>6</v>
      </c>
      <c r="C159" s="1">
        <v>24</v>
      </c>
      <c r="D159">
        <v>8</v>
      </c>
      <c r="E159" s="1">
        <v>10</v>
      </c>
      <c r="F159" s="2">
        <v>13</v>
      </c>
      <c r="G159" s="2">
        <v>16</v>
      </c>
      <c r="H159" s="1">
        <v>157</v>
      </c>
    </row>
    <row r="160" spans="1:8" x14ac:dyDescent="0.25">
      <c r="A160" s="1">
        <v>3</v>
      </c>
      <c r="B160" s="9" t="s">
        <v>6</v>
      </c>
      <c r="C160" s="1">
        <v>25</v>
      </c>
      <c r="F160" s="2">
        <v>12.77</v>
      </c>
      <c r="G160" s="2">
        <v>14.5</v>
      </c>
      <c r="H160" s="1">
        <v>158</v>
      </c>
    </row>
    <row r="161" spans="1:8" x14ac:dyDescent="0.25">
      <c r="A161" s="1">
        <v>3</v>
      </c>
      <c r="B161" s="9" t="s">
        <v>6</v>
      </c>
      <c r="C161" s="1">
        <v>26</v>
      </c>
      <c r="F161" s="2">
        <v>12.132999999999999</v>
      </c>
      <c r="G161" s="2">
        <v>13.2</v>
      </c>
      <c r="H161" s="1">
        <v>159</v>
      </c>
    </row>
    <row r="162" spans="1:8" x14ac:dyDescent="0.25">
      <c r="A162" s="1">
        <v>3</v>
      </c>
      <c r="B162" s="9" t="s">
        <v>6</v>
      </c>
      <c r="C162" s="1">
        <v>27</v>
      </c>
      <c r="F162" s="2">
        <v>11.122</v>
      </c>
      <c r="G162" s="2">
        <f>16-3.971</f>
        <v>12.029</v>
      </c>
      <c r="H162" s="1">
        <v>160</v>
      </c>
    </row>
    <row r="163" spans="1:8" x14ac:dyDescent="0.25">
      <c r="A163" s="1">
        <v>3</v>
      </c>
      <c r="B163" s="9" t="s">
        <v>6</v>
      </c>
      <c r="C163" s="1">
        <v>28</v>
      </c>
      <c r="F163" s="2">
        <v>9.8800000000000008</v>
      </c>
      <c r="G163" s="2">
        <f>16-4.871</f>
        <v>11.129</v>
      </c>
      <c r="H163" s="1">
        <v>161</v>
      </c>
    </row>
    <row r="164" spans="1:8" x14ac:dyDescent="0.25">
      <c r="A164" s="1">
        <v>3</v>
      </c>
      <c r="B164" s="9" t="s">
        <v>6</v>
      </c>
      <c r="C164" s="1">
        <v>29</v>
      </c>
      <c r="F164" s="2">
        <v>8.5</v>
      </c>
      <c r="G164" s="2">
        <v>10.5</v>
      </c>
      <c r="H164" s="1">
        <v>162</v>
      </c>
    </row>
    <row r="165" spans="1:8" x14ac:dyDescent="0.25">
      <c r="A165" s="1">
        <v>3</v>
      </c>
      <c r="B165" s="9" t="s">
        <v>6</v>
      </c>
      <c r="C165" s="1">
        <v>30</v>
      </c>
      <c r="F165" s="2">
        <v>7</v>
      </c>
      <c r="G165" s="2">
        <f>16-5.879</f>
        <v>10.121</v>
      </c>
      <c r="H165" s="1">
        <v>163</v>
      </c>
    </row>
    <row r="166" spans="1:8" x14ac:dyDescent="0.25">
      <c r="A166" s="1">
        <v>3</v>
      </c>
      <c r="B166" s="9" t="s">
        <v>6</v>
      </c>
      <c r="C166" s="1">
        <v>31</v>
      </c>
      <c r="D166">
        <v>3</v>
      </c>
      <c r="E166" s="1">
        <v>6</v>
      </c>
      <c r="F166" s="2">
        <v>5.5</v>
      </c>
      <c r="G166" s="2">
        <v>10</v>
      </c>
      <c r="H166" s="1">
        <v>164</v>
      </c>
    </row>
    <row r="167" spans="1:8" x14ac:dyDescent="0.25">
      <c r="A167" s="1">
        <v>3</v>
      </c>
      <c r="B167" s="9" t="s">
        <v>6</v>
      </c>
      <c r="C167" s="1">
        <v>32</v>
      </c>
      <c r="D167">
        <v>3</v>
      </c>
      <c r="E167" s="1">
        <v>8</v>
      </c>
      <c r="F167" s="2">
        <v>5.5</v>
      </c>
      <c r="G167" s="2">
        <f>E167*1.5+1</f>
        <v>13</v>
      </c>
      <c r="H167" s="1">
        <v>165</v>
      </c>
    </row>
    <row r="168" spans="1:8" x14ac:dyDescent="0.25">
      <c r="A168" s="1">
        <v>3</v>
      </c>
      <c r="B168" s="9" t="s">
        <v>6</v>
      </c>
      <c r="C168" s="1">
        <v>33</v>
      </c>
      <c r="F168" s="2">
        <v>7</v>
      </c>
      <c r="G168" s="2">
        <v>13.169</v>
      </c>
      <c r="H168" s="1">
        <v>166</v>
      </c>
    </row>
    <row r="169" spans="1:8" x14ac:dyDescent="0.25">
      <c r="A169" s="1">
        <v>3</v>
      </c>
      <c r="B169" s="9" t="s">
        <v>6</v>
      </c>
      <c r="C169" s="1">
        <v>34</v>
      </c>
      <c r="F169" s="2">
        <v>8.3859999999999992</v>
      </c>
      <c r="G169" s="2">
        <v>13.7</v>
      </c>
      <c r="H169" s="1">
        <v>167</v>
      </c>
    </row>
    <row r="170" spans="1:8" x14ac:dyDescent="0.25">
      <c r="A170" s="1">
        <v>3</v>
      </c>
      <c r="B170" s="9" t="s">
        <v>6</v>
      </c>
      <c r="C170" s="1">
        <v>35</v>
      </c>
      <c r="F170" s="2">
        <v>9.5239999999999991</v>
      </c>
      <c r="G170" s="2">
        <v>14.657999999999999</v>
      </c>
      <c r="H170" s="1">
        <v>168</v>
      </c>
    </row>
    <row r="171" spans="1:8" x14ac:dyDescent="0.25">
      <c r="A171" s="1">
        <v>3</v>
      </c>
      <c r="B171" s="9" t="s">
        <v>6</v>
      </c>
      <c r="C171" s="1">
        <v>36</v>
      </c>
      <c r="D171">
        <v>6</v>
      </c>
      <c r="E171" s="1">
        <v>10</v>
      </c>
      <c r="F171" s="2">
        <v>10</v>
      </c>
      <c r="G171" s="2">
        <v>16</v>
      </c>
      <c r="H171" s="1">
        <v>169</v>
      </c>
    </row>
    <row r="172" spans="1:8" ht="15.75" thickBot="1" x14ac:dyDescent="0.3">
      <c r="A172" s="1">
        <v>3</v>
      </c>
      <c r="B172" s="9" t="s">
        <v>6</v>
      </c>
      <c r="C172" s="1">
        <v>37</v>
      </c>
      <c r="F172" s="2">
        <v>9.5239999999999991</v>
      </c>
      <c r="G172" s="2">
        <v>17.341999999999999</v>
      </c>
      <c r="H172" s="16">
        <v>170</v>
      </c>
    </row>
    <row r="173" spans="1:8" ht="15.75" thickTop="1" x14ac:dyDescent="0.25">
      <c r="A173" s="1">
        <v>3</v>
      </c>
      <c r="B173" s="9" t="s">
        <v>6</v>
      </c>
      <c r="C173" s="1">
        <v>38</v>
      </c>
      <c r="F173" s="2">
        <v>8.3859999999999992</v>
      </c>
      <c r="G173" s="2">
        <v>18.3</v>
      </c>
      <c r="H173" s="1">
        <v>171</v>
      </c>
    </row>
    <row r="174" spans="1:8" x14ac:dyDescent="0.25">
      <c r="A174" s="1">
        <v>3</v>
      </c>
      <c r="B174" s="9" t="s">
        <v>6</v>
      </c>
      <c r="C174" s="1">
        <v>39</v>
      </c>
      <c r="F174" s="2">
        <v>7</v>
      </c>
      <c r="G174" s="2">
        <v>18.831</v>
      </c>
      <c r="H174" s="1">
        <v>172</v>
      </c>
    </row>
    <row r="175" spans="1:8" x14ac:dyDescent="0.25">
      <c r="A175" s="1">
        <v>3</v>
      </c>
      <c r="B175" s="9" t="s">
        <v>6</v>
      </c>
      <c r="C175" s="1">
        <v>40</v>
      </c>
      <c r="D175">
        <v>3</v>
      </c>
      <c r="E175" s="1">
        <v>12</v>
      </c>
      <c r="F175" s="2">
        <v>5.5</v>
      </c>
      <c r="G175" s="2">
        <v>19</v>
      </c>
      <c r="H175" s="1">
        <v>173</v>
      </c>
    </row>
    <row r="176" spans="1:8" x14ac:dyDescent="0.25">
      <c r="A176" s="1">
        <v>3</v>
      </c>
      <c r="B176" s="9" t="s">
        <v>6</v>
      </c>
      <c r="C176" s="1">
        <v>41</v>
      </c>
      <c r="D176">
        <v>2</v>
      </c>
      <c r="E176" s="1">
        <v>12</v>
      </c>
      <c r="F176" s="2">
        <v>4</v>
      </c>
      <c r="G176" s="2">
        <f>E176*1.5+1</f>
        <v>19</v>
      </c>
      <c r="H176" s="1">
        <v>174</v>
      </c>
    </row>
    <row r="177" spans="1:10" x14ac:dyDescent="0.25">
      <c r="A177" s="1">
        <v>3</v>
      </c>
      <c r="B177" s="9" t="s">
        <v>6</v>
      </c>
      <c r="C177" s="1">
        <v>42</v>
      </c>
      <c r="D177">
        <v>2</v>
      </c>
      <c r="E177" s="1">
        <v>11</v>
      </c>
      <c r="F177" s="2">
        <v>4</v>
      </c>
      <c r="G177" s="2">
        <f>E177*1.5+1</f>
        <v>17.5</v>
      </c>
      <c r="H177" s="1">
        <v>175</v>
      </c>
    </row>
    <row r="178" spans="1:10" x14ac:dyDescent="0.25">
      <c r="A178" s="1">
        <v>3</v>
      </c>
      <c r="B178" s="9" t="s">
        <v>6</v>
      </c>
      <c r="C178" s="1">
        <v>43</v>
      </c>
      <c r="D178">
        <v>2</v>
      </c>
      <c r="E178" s="1">
        <v>10</v>
      </c>
      <c r="F178" s="2">
        <v>4</v>
      </c>
      <c r="G178" s="2">
        <f>E178*1.5+1</f>
        <v>16</v>
      </c>
      <c r="H178" s="1">
        <v>176</v>
      </c>
    </row>
    <row r="179" spans="1:10" x14ac:dyDescent="0.25">
      <c r="A179" s="1">
        <v>3</v>
      </c>
      <c r="B179" s="9" t="s">
        <v>6</v>
      </c>
      <c r="C179" s="1">
        <v>44</v>
      </c>
      <c r="D179">
        <v>2</v>
      </c>
      <c r="E179" s="1">
        <v>9</v>
      </c>
      <c r="F179" s="2">
        <v>4</v>
      </c>
      <c r="G179" s="2">
        <f>E179*1.5+1</f>
        <v>14.5</v>
      </c>
      <c r="H179" s="1">
        <v>177</v>
      </c>
    </row>
    <row r="180" spans="1:10" x14ac:dyDescent="0.25">
      <c r="A180" s="1">
        <v>3</v>
      </c>
      <c r="B180" s="9" t="s">
        <v>6</v>
      </c>
      <c r="C180" s="1">
        <v>45</v>
      </c>
      <c r="D180">
        <v>2</v>
      </c>
      <c r="E180" s="1">
        <v>8</v>
      </c>
      <c r="F180" s="2">
        <v>4</v>
      </c>
      <c r="G180" s="2">
        <v>13</v>
      </c>
      <c r="H180" s="1">
        <v>178</v>
      </c>
    </row>
    <row r="181" spans="1:10" x14ac:dyDescent="0.25">
      <c r="A181" s="1">
        <v>3</v>
      </c>
      <c r="B181" s="9" t="s">
        <v>6</v>
      </c>
      <c r="C181" s="1">
        <v>46</v>
      </c>
      <c r="D181">
        <v>2</v>
      </c>
      <c r="E181" s="1">
        <v>6</v>
      </c>
      <c r="F181" s="2">
        <v>4</v>
      </c>
      <c r="G181" s="2">
        <v>10</v>
      </c>
      <c r="H181" s="1">
        <v>179</v>
      </c>
    </row>
    <row r="182" spans="1:10" x14ac:dyDescent="0.25">
      <c r="A182" s="1">
        <v>3</v>
      </c>
      <c r="B182" s="9" t="s">
        <v>6</v>
      </c>
      <c r="C182" s="1">
        <v>47</v>
      </c>
      <c r="D182">
        <v>2</v>
      </c>
      <c r="E182" s="1">
        <v>5</v>
      </c>
      <c r="F182" s="2">
        <v>4</v>
      </c>
      <c r="G182" s="2">
        <v>8.5</v>
      </c>
      <c r="H182" s="1">
        <v>180</v>
      </c>
    </row>
    <row r="183" spans="1:10" x14ac:dyDescent="0.25">
      <c r="A183" s="1">
        <v>3</v>
      </c>
      <c r="B183" s="9" t="s">
        <v>6</v>
      </c>
      <c r="C183" s="1">
        <v>48</v>
      </c>
      <c r="D183">
        <v>2</v>
      </c>
      <c r="E183" s="1">
        <v>4</v>
      </c>
      <c r="F183" s="2">
        <v>4</v>
      </c>
      <c r="G183" s="2">
        <v>7</v>
      </c>
      <c r="H183" s="1">
        <v>181</v>
      </c>
    </row>
    <row r="184" spans="1:10" x14ac:dyDescent="0.25">
      <c r="A184" s="1">
        <v>3</v>
      </c>
      <c r="B184" s="9" t="s">
        <v>6</v>
      </c>
      <c r="C184" s="1">
        <v>49</v>
      </c>
      <c r="D184">
        <v>2</v>
      </c>
      <c r="E184" s="1">
        <v>3</v>
      </c>
      <c r="F184" s="2">
        <v>4</v>
      </c>
      <c r="G184" s="2">
        <v>5.5</v>
      </c>
      <c r="H184" s="1">
        <v>182</v>
      </c>
    </row>
    <row r="185" spans="1:10" x14ac:dyDescent="0.25">
      <c r="A185" s="1">
        <v>3</v>
      </c>
      <c r="B185" s="9" t="s">
        <v>6</v>
      </c>
      <c r="C185" s="1">
        <v>50</v>
      </c>
      <c r="D185">
        <v>2</v>
      </c>
      <c r="E185" s="1">
        <v>2</v>
      </c>
      <c r="F185" s="2">
        <v>4</v>
      </c>
      <c r="G185" s="2">
        <v>4</v>
      </c>
      <c r="H185" s="1">
        <v>183</v>
      </c>
    </row>
    <row r="186" spans="1:10" x14ac:dyDescent="0.25">
      <c r="A186" s="1">
        <v>3</v>
      </c>
      <c r="B186" s="9" t="s">
        <v>6</v>
      </c>
      <c r="C186" s="1">
        <v>51</v>
      </c>
      <c r="D186">
        <v>2</v>
      </c>
      <c r="E186" s="1">
        <v>1</v>
      </c>
      <c r="F186" s="2">
        <v>4</v>
      </c>
      <c r="G186" s="2">
        <v>2.5</v>
      </c>
      <c r="H186" s="1">
        <v>184</v>
      </c>
    </row>
    <row r="187" spans="1:10" x14ac:dyDescent="0.25">
      <c r="A187" s="1">
        <v>3</v>
      </c>
      <c r="B187" s="9" t="s">
        <v>6</v>
      </c>
      <c r="C187" s="1">
        <v>52</v>
      </c>
      <c r="D187">
        <v>2</v>
      </c>
      <c r="E187" s="1">
        <v>0</v>
      </c>
      <c r="F187" s="2">
        <v>4</v>
      </c>
      <c r="G187" s="2">
        <v>1</v>
      </c>
      <c r="H187" s="1">
        <v>185</v>
      </c>
    </row>
    <row r="188" spans="1:10" x14ac:dyDescent="0.25">
      <c r="A188" s="6">
        <v>3</v>
      </c>
      <c r="B188" s="10" t="s">
        <v>6</v>
      </c>
      <c r="C188" s="6">
        <v>53</v>
      </c>
      <c r="D188" s="8">
        <v>1</v>
      </c>
      <c r="E188" s="6">
        <v>0</v>
      </c>
      <c r="F188" s="7">
        <v>2.5</v>
      </c>
      <c r="G188" s="7">
        <v>1</v>
      </c>
      <c r="H188" s="6">
        <v>186</v>
      </c>
      <c r="I188" s="7"/>
      <c r="J188" s="8"/>
    </row>
    <row r="189" spans="1:10" x14ac:dyDescent="0.25">
      <c r="A189" s="1">
        <v>4</v>
      </c>
      <c r="B189" s="9" t="s">
        <v>6</v>
      </c>
      <c r="C189" s="1">
        <v>0</v>
      </c>
      <c r="D189">
        <v>0</v>
      </c>
      <c r="E189" s="1">
        <v>0</v>
      </c>
      <c r="F189" s="2">
        <v>1</v>
      </c>
      <c r="G189" s="2">
        <f t="shared" ref="G189:G206" si="7">E189*1.5+1</f>
        <v>1</v>
      </c>
      <c r="H189" s="1">
        <v>187</v>
      </c>
    </row>
    <row r="190" spans="1:10" x14ac:dyDescent="0.25">
      <c r="A190" s="1">
        <v>4</v>
      </c>
      <c r="B190" s="9" t="s">
        <v>6</v>
      </c>
      <c r="C190" s="1">
        <v>1</v>
      </c>
      <c r="D190">
        <v>0</v>
      </c>
      <c r="E190" s="1">
        <v>1</v>
      </c>
      <c r="F190" s="2">
        <v>1</v>
      </c>
      <c r="G190" s="2">
        <f t="shared" si="7"/>
        <v>2.5</v>
      </c>
      <c r="H190" s="1">
        <v>188</v>
      </c>
    </row>
    <row r="191" spans="1:10" x14ac:dyDescent="0.25">
      <c r="A191" s="1">
        <v>4</v>
      </c>
      <c r="B191" s="9" t="s">
        <v>6</v>
      </c>
      <c r="C191" s="1">
        <v>2</v>
      </c>
      <c r="D191">
        <v>0</v>
      </c>
      <c r="E191" s="1">
        <v>2</v>
      </c>
      <c r="F191" s="2">
        <v>1</v>
      </c>
      <c r="G191" s="2">
        <f t="shared" si="7"/>
        <v>4</v>
      </c>
      <c r="H191" s="1">
        <v>189</v>
      </c>
    </row>
    <row r="192" spans="1:10" x14ac:dyDescent="0.25">
      <c r="A192" s="1">
        <v>4</v>
      </c>
      <c r="B192" s="9" t="s">
        <v>6</v>
      </c>
      <c r="C192" s="1">
        <v>3</v>
      </c>
      <c r="D192">
        <v>0</v>
      </c>
      <c r="E192" s="1">
        <v>3</v>
      </c>
      <c r="F192" s="2">
        <v>1</v>
      </c>
      <c r="G192" s="2">
        <f t="shared" si="7"/>
        <v>5.5</v>
      </c>
      <c r="H192" s="1">
        <v>190</v>
      </c>
    </row>
    <row r="193" spans="1:8" x14ac:dyDescent="0.25">
      <c r="A193" s="1">
        <v>4</v>
      </c>
      <c r="B193" s="9" t="s">
        <v>6</v>
      </c>
      <c r="C193" s="1">
        <v>4</v>
      </c>
      <c r="D193">
        <v>0</v>
      </c>
      <c r="E193" s="1">
        <v>4</v>
      </c>
      <c r="F193" s="2">
        <v>1</v>
      </c>
      <c r="G193" s="2">
        <f t="shared" si="7"/>
        <v>7</v>
      </c>
      <c r="H193" s="1">
        <v>191</v>
      </c>
    </row>
    <row r="194" spans="1:8" x14ac:dyDescent="0.25">
      <c r="A194" s="1">
        <v>4</v>
      </c>
      <c r="B194" s="9" t="s">
        <v>6</v>
      </c>
      <c r="C194" s="1">
        <v>5</v>
      </c>
      <c r="D194">
        <v>0</v>
      </c>
      <c r="E194" s="1">
        <v>5</v>
      </c>
      <c r="F194" s="2">
        <v>1</v>
      </c>
      <c r="G194" s="2">
        <f t="shared" si="7"/>
        <v>8.5</v>
      </c>
      <c r="H194" s="1">
        <v>192</v>
      </c>
    </row>
    <row r="195" spans="1:8" x14ac:dyDescent="0.25">
      <c r="A195" s="1">
        <v>4</v>
      </c>
      <c r="B195" s="9" t="s">
        <v>6</v>
      </c>
      <c r="C195" s="1">
        <v>6</v>
      </c>
      <c r="D195">
        <v>0</v>
      </c>
      <c r="E195" s="1">
        <v>6</v>
      </c>
      <c r="F195" s="2">
        <v>1</v>
      </c>
      <c r="G195" s="2">
        <f t="shared" si="7"/>
        <v>10</v>
      </c>
      <c r="H195" s="1">
        <v>193</v>
      </c>
    </row>
    <row r="196" spans="1:8" x14ac:dyDescent="0.25">
      <c r="A196" s="1">
        <v>4</v>
      </c>
      <c r="B196" s="9" t="s">
        <v>6</v>
      </c>
      <c r="C196" s="1">
        <v>7</v>
      </c>
      <c r="D196">
        <v>0</v>
      </c>
      <c r="E196" s="1">
        <v>7</v>
      </c>
      <c r="F196" s="2">
        <v>1</v>
      </c>
      <c r="G196" s="2">
        <f t="shared" si="7"/>
        <v>11.5</v>
      </c>
      <c r="H196" s="1">
        <v>194</v>
      </c>
    </row>
    <row r="197" spans="1:8" x14ac:dyDescent="0.25">
      <c r="A197" s="1">
        <v>4</v>
      </c>
      <c r="B197" s="9" t="s">
        <v>6</v>
      </c>
      <c r="C197" s="1">
        <v>8</v>
      </c>
      <c r="D197">
        <v>0</v>
      </c>
      <c r="E197" s="1">
        <v>8</v>
      </c>
      <c r="F197" s="2">
        <v>1</v>
      </c>
      <c r="G197" s="2">
        <f t="shared" si="7"/>
        <v>13</v>
      </c>
      <c r="H197" s="1">
        <v>195</v>
      </c>
    </row>
    <row r="198" spans="1:8" x14ac:dyDescent="0.25">
      <c r="A198" s="1">
        <v>4</v>
      </c>
      <c r="B198" s="9" t="s">
        <v>6</v>
      </c>
      <c r="C198" s="1">
        <v>9</v>
      </c>
      <c r="D198">
        <v>0</v>
      </c>
      <c r="E198" s="1">
        <v>9</v>
      </c>
      <c r="F198" s="2">
        <v>1</v>
      </c>
      <c r="G198" s="2">
        <f t="shared" si="7"/>
        <v>14.5</v>
      </c>
      <c r="H198" s="1">
        <v>196</v>
      </c>
    </row>
    <row r="199" spans="1:8" x14ac:dyDescent="0.25">
      <c r="A199" s="1">
        <v>4</v>
      </c>
      <c r="B199" s="9" t="s">
        <v>6</v>
      </c>
      <c r="C199" s="1">
        <v>10</v>
      </c>
      <c r="D199">
        <v>0</v>
      </c>
      <c r="E199" s="1">
        <v>10</v>
      </c>
      <c r="F199" s="2">
        <v>1</v>
      </c>
      <c r="G199" s="2">
        <f t="shared" si="7"/>
        <v>16</v>
      </c>
      <c r="H199" s="1">
        <v>197</v>
      </c>
    </row>
    <row r="200" spans="1:8" x14ac:dyDescent="0.25">
      <c r="A200" s="1">
        <v>4</v>
      </c>
      <c r="B200" s="9" t="s">
        <v>6</v>
      </c>
      <c r="C200" s="1">
        <v>11</v>
      </c>
      <c r="D200">
        <v>0</v>
      </c>
      <c r="E200" s="1">
        <v>11</v>
      </c>
      <c r="F200" s="2">
        <v>1</v>
      </c>
      <c r="G200" s="2">
        <f t="shared" si="7"/>
        <v>17.5</v>
      </c>
      <c r="H200" s="1">
        <v>198</v>
      </c>
    </row>
    <row r="201" spans="1:8" x14ac:dyDescent="0.25">
      <c r="A201" s="1">
        <v>4</v>
      </c>
      <c r="B201" s="9" t="s">
        <v>6</v>
      </c>
      <c r="C201" s="1">
        <v>12</v>
      </c>
      <c r="D201">
        <v>0</v>
      </c>
      <c r="E201" s="1">
        <v>12</v>
      </c>
      <c r="F201" s="2">
        <v>1</v>
      </c>
      <c r="G201" s="2">
        <f t="shared" si="7"/>
        <v>19</v>
      </c>
      <c r="H201" s="1">
        <v>199</v>
      </c>
    </row>
    <row r="202" spans="1:8" x14ac:dyDescent="0.25">
      <c r="A202" s="1">
        <v>4</v>
      </c>
      <c r="B202" s="9" t="s">
        <v>6</v>
      </c>
      <c r="C202" s="1">
        <v>13</v>
      </c>
      <c r="D202">
        <v>0</v>
      </c>
      <c r="E202" s="1">
        <v>13</v>
      </c>
      <c r="F202" s="2">
        <v>1</v>
      </c>
      <c r="G202" s="2">
        <f t="shared" si="7"/>
        <v>20.5</v>
      </c>
      <c r="H202" s="1">
        <v>200</v>
      </c>
    </row>
    <row r="203" spans="1:8" x14ac:dyDescent="0.25">
      <c r="A203" s="1">
        <v>4</v>
      </c>
      <c r="B203" s="9" t="s">
        <v>6</v>
      </c>
      <c r="C203" s="1">
        <v>14</v>
      </c>
      <c r="D203">
        <v>0</v>
      </c>
      <c r="E203" s="1">
        <v>14</v>
      </c>
      <c r="F203" s="2">
        <v>1</v>
      </c>
      <c r="G203" s="2">
        <f t="shared" si="7"/>
        <v>22</v>
      </c>
      <c r="H203" s="1">
        <v>201</v>
      </c>
    </row>
    <row r="204" spans="1:8" x14ac:dyDescent="0.25">
      <c r="A204" s="1">
        <v>4</v>
      </c>
      <c r="B204" s="9" t="s">
        <v>6</v>
      </c>
      <c r="C204" s="1">
        <v>15</v>
      </c>
      <c r="D204">
        <v>1</v>
      </c>
      <c r="E204" s="1">
        <v>14</v>
      </c>
      <c r="F204" s="2">
        <v>2.5</v>
      </c>
      <c r="G204" s="2">
        <f t="shared" si="7"/>
        <v>22</v>
      </c>
      <c r="H204" s="1">
        <v>202</v>
      </c>
    </row>
    <row r="205" spans="1:8" x14ac:dyDescent="0.25">
      <c r="A205" s="1">
        <v>4</v>
      </c>
      <c r="B205" s="9" t="s">
        <v>6</v>
      </c>
      <c r="C205" s="1">
        <v>16</v>
      </c>
      <c r="D205">
        <v>2</v>
      </c>
      <c r="E205" s="1">
        <v>14</v>
      </c>
      <c r="F205" s="2">
        <v>4</v>
      </c>
      <c r="G205" s="2">
        <f t="shared" si="7"/>
        <v>22</v>
      </c>
      <c r="H205" s="1">
        <v>203</v>
      </c>
    </row>
    <row r="206" spans="1:8" x14ac:dyDescent="0.25">
      <c r="A206" s="1">
        <v>4</v>
      </c>
      <c r="B206" s="9" t="s">
        <v>6</v>
      </c>
      <c r="C206" s="1">
        <v>17</v>
      </c>
      <c r="D206">
        <v>3</v>
      </c>
      <c r="E206" s="1">
        <v>14</v>
      </c>
      <c r="F206" s="2">
        <v>5.5</v>
      </c>
      <c r="G206" s="2">
        <f t="shared" si="7"/>
        <v>22</v>
      </c>
      <c r="H206" s="1">
        <v>204</v>
      </c>
    </row>
    <row r="207" spans="1:8" x14ac:dyDescent="0.25">
      <c r="A207" s="1">
        <v>4</v>
      </c>
      <c r="B207" s="9" t="s">
        <v>6</v>
      </c>
      <c r="C207" s="1">
        <v>18</v>
      </c>
      <c r="D207">
        <v>4</v>
      </c>
      <c r="F207" s="2">
        <v>7</v>
      </c>
      <c r="G207" s="2">
        <v>21.879000000000001</v>
      </c>
      <c r="H207" s="1">
        <v>205</v>
      </c>
    </row>
    <row r="208" spans="1:8" x14ac:dyDescent="0.25">
      <c r="A208" s="1">
        <v>4</v>
      </c>
      <c r="B208" s="9" t="s">
        <v>6</v>
      </c>
      <c r="C208" s="1">
        <v>19</v>
      </c>
      <c r="F208" s="2">
        <v>8.5</v>
      </c>
      <c r="G208" s="2">
        <v>21.5</v>
      </c>
      <c r="H208" s="1">
        <v>206</v>
      </c>
    </row>
    <row r="209" spans="1:8" x14ac:dyDescent="0.25">
      <c r="A209" s="1">
        <v>4</v>
      </c>
      <c r="B209" s="9" t="s">
        <v>6</v>
      </c>
      <c r="C209" s="1">
        <v>20</v>
      </c>
      <c r="F209" s="2">
        <v>9.8800000000000008</v>
      </c>
      <c r="G209" s="2">
        <v>20.870999999999999</v>
      </c>
      <c r="H209" s="1">
        <v>207</v>
      </c>
    </row>
    <row r="210" spans="1:8" x14ac:dyDescent="0.25">
      <c r="A210" s="1">
        <v>4</v>
      </c>
      <c r="B210" s="9" t="s">
        <v>6</v>
      </c>
      <c r="C210" s="1">
        <v>21</v>
      </c>
      <c r="F210" s="2">
        <v>11.122</v>
      </c>
      <c r="G210" s="2">
        <v>19.971</v>
      </c>
      <c r="H210" s="1">
        <v>208</v>
      </c>
    </row>
    <row r="211" spans="1:8" x14ac:dyDescent="0.25">
      <c r="A211" s="1">
        <v>4</v>
      </c>
      <c r="B211" s="9" t="s">
        <v>6</v>
      </c>
      <c r="C211" s="1">
        <v>22</v>
      </c>
      <c r="F211" s="2">
        <v>12.132999999999999</v>
      </c>
      <c r="G211" s="2">
        <v>18.8</v>
      </c>
      <c r="H211" s="1">
        <v>209</v>
      </c>
    </row>
    <row r="212" spans="1:8" x14ac:dyDescent="0.25">
      <c r="A212" s="1">
        <v>4</v>
      </c>
      <c r="B212" s="9" t="s">
        <v>6</v>
      </c>
      <c r="C212" s="1">
        <v>23</v>
      </c>
      <c r="F212" s="2">
        <v>12.77</v>
      </c>
      <c r="G212" s="2">
        <v>17.5</v>
      </c>
      <c r="H212" s="1">
        <v>210</v>
      </c>
    </row>
    <row r="213" spans="1:8" x14ac:dyDescent="0.25">
      <c r="A213" s="1">
        <v>4</v>
      </c>
      <c r="B213" s="9" t="s">
        <v>6</v>
      </c>
      <c r="C213" s="1">
        <v>24</v>
      </c>
      <c r="D213">
        <v>8</v>
      </c>
      <c r="E213" s="1">
        <v>10</v>
      </c>
      <c r="F213" s="2">
        <v>13</v>
      </c>
      <c r="G213" s="2">
        <v>16</v>
      </c>
      <c r="H213" s="1">
        <v>211</v>
      </c>
    </row>
    <row r="214" spans="1:8" x14ac:dyDescent="0.25">
      <c r="A214" s="1">
        <v>4</v>
      </c>
      <c r="B214" s="9" t="s">
        <v>6</v>
      </c>
      <c r="C214" s="1">
        <v>25</v>
      </c>
      <c r="F214" s="2">
        <v>12.77</v>
      </c>
      <c r="G214" s="2">
        <v>14.5</v>
      </c>
      <c r="H214" s="1">
        <v>212</v>
      </c>
    </row>
    <row r="215" spans="1:8" x14ac:dyDescent="0.25">
      <c r="A215" s="1">
        <v>4</v>
      </c>
      <c r="B215" s="9" t="s">
        <v>6</v>
      </c>
      <c r="C215" s="1">
        <v>26</v>
      </c>
      <c r="F215" s="2">
        <v>12.132999999999999</v>
      </c>
      <c r="G215" s="2">
        <v>13.2</v>
      </c>
      <c r="H215" s="1">
        <v>213</v>
      </c>
    </row>
    <row r="216" spans="1:8" x14ac:dyDescent="0.25">
      <c r="A216" s="1">
        <v>4</v>
      </c>
      <c r="B216" s="9" t="s">
        <v>6</v>
      </c>
      <c r="C216" s="1">
        <v>27</v>
      </c>
      <c r="F216" s="2">
        <v>11.122</v>
      </c>
      <c r="G216" s="2">
        <f>16-3.971</f>
        <v>12.029</v>
      </c>
      <c r="H216" s="1">
        <v>214</v>
      </c>
    </row>
    <row r="217" spans="1:8" x14ac:dyDescent="0.25">
      <c r="A217" s="1">
        <v>4</v>
      </c>
      <c r="B217" s="9" t="s">
        <v>6</v>
      </c>
      <c r="C217" s="1">
        <v>28</v>
      </c>
      <c r="F217" s="2">
        <v>9.8800000000000008</v>
      </c>
      <c r="G217" s="2">
        <f>16-4.871</f>
        <v>11.129</v>
      </c>
      <c r="H217" s="1">
        <v>215</v>
      </c>
    </row>
    <row r="218" spans="1:8" x14ac:dyDescent="0.25">
      <c r="A218" s="1">
        <v>4</v>
      </c>
      <c r="B218" s="9" t="s">
        <v>6</v>
      </c>
      <c r="C218" s="1">
        <v>29</v>
      </c>
      <c r="F218" s="2">
        <v>8.5</v>
      </c>
      <c r="G218" s="2">
        <v>10.5</v>
      </c>
      <c r="H218" s="1">
        <v>216</v>
      </c>
    </row>
    <row r="219" spans="1:8" x14ac:dyDescent="0.25">
      <c r="A219" s="1">
        <v>4</v>
      </c>
      <c r="B219" s="9" t="s">
        <v>6</v>
      </c>
      <c r="C219" s="1">
        <v>30</v>
      </c>
      <c r="F219" s="2">
        <v>7</v>
      </c>
      <c r="G219" s="2">
        <f>16-5.879</f>
        <v>10.121</v>
      </c>
      <c r="H219" s="1">
        <v>217</v>
      </c>
    </row>
    <row r="220" spans="1:8" x14ac:dyDescent="0.25">
      <c r="A220" s="1">
        <v>4</v>
      </c>
      <c r="B220" s="9" t="s">
        <v>6</v>
      </c>
      <c r="C220" s="1">
        <v>31</v>
      </c>
      <c r="D220">
        <v>3</v>
      </c>
      <c r="E220" s="1">
        <v>6</v>
      </c>
      <c r="F220" s="2">
        <v>5.5</v>
      </c>
      <c r="G220" s="2">
        <v>10</v>
      </c>
      <c r="H220" s="1">
        <v>218</v>
      </c>
    </row>
    <row r="221" spans="1:8" x14ac:dyDescent="0.25">
      <c r="A221" s="1">
        <v>4</v>
      </c>
      <c r="B221" s="9" t="s">
        <v>6</v>
      </c>
      <c r="C221" s="1">
        <v>32</v>
      </c>
      <c r="D221">
        <v>3</v>
      </c>
      <c r="E221" s="1">
        <v>8</v>
      </c>
      <c r="F221" s="2">
        <v>5.5</v>
      </c>
      <c r="G221" s="2">
        <f>E221*1.5+1</f>
        <v>13</v>
      </c>
      <c r="H221" s="1">
        <v>219</v>
      </c>
    </row>
    <row r="222" spans="1:8" x14ac:dyDescent="0.25">
      <c r="A222" s="1">
        <v>4</v>
      </c>
      <c r="B222" s="9" t="s">
        <v>6</v>
      </c>
      <c r="C222" s="1">
        <v>33</v>
      </c>
      <c r="F222" s="2">
        <v>7</v>
      </c>
      <c r="G222" s="2">
        <v>13.169</v>
      </c>
      <c r="H222" s="1">
        <v>220</v>
      </c>
    </row>
    <row r="223" spans="1:8" x14ac:dyDescent="0.25">
      <c r="A223" s="1">
        <v>4</v>
      </c>
      <c r="B223" s="9" t="s">
        <v>6</v>
      </c>
      <c r="C223" s="1">
        <v>34</v>
      </c>
      <c r="F223" s="2">
        <v>8.3859999999999992</v>
      </c>
      <c r="G223" s="2">
        <v>13.7</v>
      </c>
      <c r="H223" s="1">
        <v>221</v>
      </c>
    </row>
    <row r="224" spans="1:8" x14ac:dyDescent="0.25">
      <c r="A224" s="1">
        <v>4</v>
      </c>
      <c r="B224" s="9" t="s">
        <v>6</v>
      </c>
      <c r="C224" s="1">
        <v>35</v>
      </c>
      <c r="F224" s="2">
        <v>9.5239999999999991</v>
      </c>
      <c r="G224" s="2">
        <v>14.657999999999999</v>
      </c>
      <c r="H224" s="1">
        <v>222</v>
      </c>
    </row>
    <row r="225" spans="1:8" x14ac:dyDescent="0.25">
      <c r="A225" s="1">
        <v>4</v>
      </c>
      <c r="B225" s="9" t="s">
        <v>6</v>
      </c>
      <c r="C225" s="1">
        <v>36</v>
      </c>
      <c r="D225">
        <v>6</v>
      </c>
      <c r="E225" s="1">
        <v>10</v>
      </c>
      <c r="F225" s="2">
        <v>10</v>
      </c>
      <c r="G225" s="2">
        <v>16</v>
      </c>
      <c r="H225" s="1">
        <v>223</v>
      </c>
    </row>
    <row r="226" spans="1:8" x14ac:dyDescent="0.25">
      <c r="A226" s="1">
        <v>4</v>
      </c>
      <c r="B226" s="9" t="s">
        <v>6</v>
      </c>
      <c r="C226" s="1">
        <v>37</v>
      </c>
      <c r="F226" s="2">
        <v>9.5239999999999991</v>
      </c>
      <c r="G226" s="2">
        <v>17.341999999999999</v>
      </c>
      <c r="H226" s="1">
        <v>224</v>
      </c>
    </row>
    <row r="227" spans="1:8" x14ac:dyDescent="0.25">
      <c r="A227" s="1">
        <v>4</v>
      </c>
      <c r="B227" s="9" t="s">
        <v>6</v>
      </c>
      <c r="C227" s="1">
        <v>38</v>
      </c>
      <c r="F227" s="2">
        <v>8.3859999999999992</v>
      </c>
      <c r="G227" s="2">
        <v>18.3</v>
      </c>
      <c r="H227" s="1">
        <v>225</v>
      </c>
    </row>
    <row r="228" spans="1:8" x14ac:dyDescent="0.25">
      <c r="A228" s="1">
        <v>4</v>
      </c>
      <c r="B228" s="9" t="s">
        <v>6</v>
      </c>
      <c r="C228" s="1">
        <v>39</v>
      </c>
      <c r="F228" s="2">
        <v>7</v>
      </c>
      <c r="G228" s="2">
        <v>18.831</v>
      </c>
      <c r="H228" s="1">
        <v>226</v>
      </c>
    </row>
    <row r="229" spans="1:8" x14ac:dyDescent="0.25">
      <c r="A229" s="1">
        <v>4</v>
      </c>
      <c r="B229" s="9" t="s">
        <v>6</v>
      </c>
      <c r="C229" s="1">
        <v>40</v>
      </c>
      <c r="D229">
        <v>3</v>
      </c>
      <c r="E229" s="1">
        <v>12</v>
      </c>
      <c r="F229" s="2">
        <v>5.5</v>
      </c>
      <c r="G229" s="2">
        <v>19</v>
      </c>
      <c r="H229" s="1">
        <v>227</v>
      </c>
    </row>
    <row r="230" spans="1:8" x14ac:dyDescent="0.25">
      <c r="A230" s="1">
        <v>4</v>
      </c>
      <c r="B230" s="9" t="s">
        <v>6</v>
      </c>
      <c r="C230" s="1">
        <v>41</v>
      </c>
      <c r="D230">
        <v>2</v>
      </c>
      <c r="E230" s="1">
        <v>12</v>
      </c>
      <c r="F230" s="2">
        <v>4</v>
      </c>
      <c r="G230" s="2">
        <f>E230*1.5+1</f>
        <v>19</v>
      </c>
      <c r="H230" s="1">
        <v>228</v>
      </c>
    </row>
    <row r="231" spans="1:8" x14ac:dyDescent="0.25">
      <c r="A231" s="1">
        <v>4</v>
      </c>
      <c r="B231" s="9" t="s">
        <v>6</v>
      </c>
      <c r="C231" s="1">
        <v>42</v>
      </c>
      <c r="D231">
        <v>2</v>
      </c>
      <c r="E231" s="1">
        <v>11</v>
      </c>
      <c r="F231" s="2">
        <v>4</v>
      </c>
      <c r="G231" s="2">
        <f>E231*1.5+1</f>
        <v>17.5</v>
      </c>
      <c r="H231" s="1">
        <v>229</v>
      </c>
    </row>
    <row r="232" spans="1:8" x14ac:dyDescent="0.25">
      <c r="A232" s="1">
        <v>4</v>
      </c>
      <c r="B232" s="9" t="s">
        <v>6</v>
      </c>
      <c r="C232" s="1">
        <v>43</v>
      </c>
      <c r="D232">
        <v>2</v>
      </c>
      <c r="E232" s="1">
        <v>10</v>
      </c>
      <c r="F232" s="2">
        <v>4</v>
      </c>
      <c r="G232" s="2">
        <f>E232*1.5+1</f>
        <v>16</v>
      </c>
      <c r="H232" s="1">
        <v>230</v>
      </c>
    </row>
    <row r="233" spans="1:8" x14ac:dyDescent="0.25">
      <c r="A233" s="1">
        <v>4</v>
      </c>
      <c r="B233" s="9" t="s">
        <v>6</v>
      </c>
      <c r="C233" s="1">
        <v>44</v>
      </c>
      <c r="D233">
        <v>2</v>
      </c>
      <c r="E233" s="1">
        <v>9</v>
      </c>
      <c r="F233" s="2">
        <v>4</v>
      </c>
      <c r="G233" s="2">
        <f>E233*1.5+1</f>
        <v>14.5</v>
      </c>
      <c r="H233" s="1">
        <v>231</v>
      </c>
    </row>
    <row r="234" spans="1:8" x14ac:dyDescent="0.25">
      <c r="A234" s="1">
        <v>4</v>
      </c>
      <c r="B234" s="9" t="s">
        <v>6</v>
      </c>
      <c r="C234" s="1">
        <v>45</v>
      </c>
      <c r="D234">
        <v>2</v>
      </c>
      <c r="E234" s="1">
        <v>8</v>
      </c>
      <c r="F234" s="2">
        <v>4</v>
      </c>
      <c r="G234" s="2">
        <v>13</v>
      </c>
      <c r="H234" s="1">
        <v>232</v>
      </c>
    </row>
    <row r="235" spans="1:8" x14ac:dyDescent="0.25">
      <c r="A235" s="1">
        <v>4</v>
      </c>
      <c r="B235" s="9" t="s">
        <v>6</v>
      </c>
      <c r="C235" s="1">
        <v>46</v>
      </c>
      <c r="D235">
        <v>2</v>
      </c>
      <c r="E235" s="1">
        <v>6</v>
      </c>
      <c r="F235" s="2">
        <v>4</v>
      </c>
      <c r="G235" s="2">
        <v>10</v>
      </c>
      <c r="H235" s="1">
        <v>233</v>
      </c>
    </row>
    <row r="236" spans="1:8" x14ac:dyDescent="0.25">
      <c r="A236" s="1">
        <v>4</v>
      </c>
      <c r="B236" s="9" t="s">
        <v>6</v>
      </c>
      <c r="C236" s="1">
        <v>47</v>
      </c>
      <c r="D236">
        <v>2</v>
      </c>
      <c r="E236" s="1">
        <v>5</v>
      </c>
      <c r="F236" s="2">
        <v>4</v>
      </c>
      <c r="G236" s="2">
        <v>8.5</v>
      </c>
      <c r="H236" s="1">
        <v>234</v>
      </c>
    </row>
    <row r="237" spans="1:8" x14ac:dyDescent="0.25">
      <c r="A237" s="1">
        <v>4</v>
      </c>
      <c r="B237" s="9" t="s">
        <v>6</v>
      </c>
      <c r="C237" s="1">
        <v>48</v>
      </c>
      <c r="D237">
        <v>2</v>
      </c>
      <c r="E237" s="1">
        <v>4</v>
      </c>
      <c r="F237" s="2">
        <v>4</v>
      </c>
      <c r="G237" s="2">
        <v>7</v>
      </c>
      <c r="H237" s="1">
        <v>235</v>
      </c>
    </row>
    <row r="238" spans="1:8" x14ac:dyDescent="0.25">
      <c r="A238" s="1">
        <v>4</v>
      </c>
      <c r="B238" s="9" t="s">
        <v>6</v>
      </c>
      <c r="C238" s="1">
        <v>49</v>
      </c>
      <c r="D238">
        <v>2</v>
      </c>
      <c r="E238" s="1">
        <v>3</v>
      </c>
      <c r="F238" s="2">
        <v>4</v>
      </c>
      <c r="G238" s="2">
        <v>5.5</v>
      </c>
      <c r="H238" s="1">
        <v>236</v>
      </c>
    </row>
    <row r="239" spans="1:8" x14ac:dyDescent="0.25">
      <c r="A239" s="1">
        <v>4</v>
      </c>
      <c r="B239" s="9" t="s">
        <v>6</v>
      </c>
      <c r="C239" s="1">
        <v>50</v>
      </c>
      <c r="D239">
        <v>2</v>
      </c>
      <c r="E239" s="1">
        <v>2</v>
      </c>
      <c r="F239" s="2">
        <v>4</v>
      </c>
      <c r="G239" s="2">
        <v>4</v>
      </c>
      <c r="H239" s="1">
        <v>237</v>
      </c>
    </row>
    <row r="240" spans="1:8" x14ac:dyDescent="0.25">
      <c r="A240" s="1">
        <v>4</v>
      </c>
      <c r="B240" s="9" t="s">
        <v>6</v>
      </c>
      <c r="C240" s="1">
        <v>51</v>
      </c>
      <c r="D240">
        <v>2</v>
      </c>
      <c r="E240" s="1">
        <v>1</v>
      </c>
      <c r="F240" s="2">
        <v>4</v>
      </c>
      <c r="G240" s="2">
        <v>2.5</v>
      </c>
      <c r="H240" s="1">
        <v>238</v>
      </c>
    </row>
    <row r="241" spans="1:10" x14ac:dyDescent="0.25">
      <c r="A241" s="1">
        <v>4</v>
      </c>
      <c r="B241" s="9" t="s">
        <v>6</v>
      </c>
      <c r="C241" s="1">
        <v>52</v>
      </c>
      <c r="D241">
        <v>2</v>
      </c>
      <c r="E241" s="1">
        <v>0</v>
      </c>
      <c r="F241" s="2">
        <v>4</v>
      </c>
      <c r="G241" s="2">
        <v>1</v>
      </c>
      <c r="H241" s="1">
        <v>239</v>
      </c>
    </row>
    <row r="242" spans="1:10" x14ac:dyDescent="0.25">
      <c r="A242" s="6">
        <v>4</v>
      </c>
      <c r="B242" s="10" t="s">
        <v>6</v>
      </c>
      <c r="C242" s="6">
        <v>53</v>
      </c>
      <c r="D242" s="8">
        <v>1</v>
      </c>
      <c r="E242" s="6">
        <v>0</v>
      </c>
      <c r="F242" s="7">
        <v>2.5</v>
      </c>
      <c r="G242" s="7">
        <v>1</v>
      </c>
      <c r="H242" s="6">
        <v>240</v>
      </c>
      <c r="I242" s="7"/>
      <c r="J242" s="8"/>
    </row>
    <row r="243" spans="1:10" x14ac:dyDescent="0.25">
      <c r="A243" s="1">
        <v>5</v>
      </c>
      <c r="B243" s="9" t="s">
        <v>13</v>
      </c>
      <c r="C243" s="1">
        <v>0</v>
      </c>
      <c r="D243" s="15">
        <v>5</v>
      </c>
      <c r="E243" s="1">
        <v>0</v>
      </c>
      <c r="F243" s="2">
        <v>7.5</v>
      </c>
      <c r="G243" s="2">
        <f>E243*1.5+1</f>
        <v>1</v>
      </c>
      <c r="H243" s="1">
        <v>241</v>
      </c>
    </row>
    <row r="244" spans="1:10" x14ac:dyDescent="0.25">
      <c r="A244" s="1">
        <v>5</v>
      </c>
      <c r="B244" s="9" t="s">
        <v>13</v>
      </c>
      <c r="C244" s="1">
        <v>1</v>
      </c>
      <c r="D244" s="15">
        <v>5</v>
      </c>
      <c r="E244" s="1">
        <v>1</v>
      </c>
      <c r="F244" s="2">
        <v>7.5</v>
      </c>
      <c r="G244" s="2">
        <f t="shared" ref="G244:G288" si="8">E244*1.5+1</f>
        <v>2.5</v>
      </c>
      <c r="H244" s="1">
        <v>242</v>
      </c>
    </row>
    <row r="245" spans="1:10" x14ac:dyDescent="0.25">
      <c r="A245" s="1">
        <v>5</v>
      </c>
      <c r="B245" s="9" t="s">
        <v>13</v>
      </c>
      <c r="C245" s="1">
        <v>2</v>
      </c>
      <c r="D245" s="15">
        <v>5</v>
      </c>
      <c r="E245" s="1">
        <v>2</v>
      </c>
      <c r="F245" s="2">
        <v>7.5</v>
      </c>
      <c r="G245" s="2">
        <f t="shared" si="8"/>
        <v>4</v>
      </c>
      <c r="H245" s="1">
        <v>243</v>
      </c>
    </row>
    <row r="246" spans="1:10" x14ac:dyDescent="0.25">
      <c r="A246" s="1">
        <v>5</v>
      </c>
      <c r="B246" s="9" t="s">
        <v>13</v>
      </c>
      <c r="C246" s="1">
        <v>3</v>
      </c>
      <c r="D246" s="15">
        <v>5</v>
      </c>
      <c r="E246" s="1">
        <v>3</v>
      </c>
      <c r="F246" s="2">
        <v>7.5</v>
      </c>
      <c r="G246" s="2">
        <f t="shared" si="8"/>
        <v>5.5</v>
      </c>
      <c r="H246" s="1">
        <v>244</v>
      </c>
    </row>
    <row r="247" spans="1:10" x14ac:dyDescent="0.25">
      <c r="A247" s="1">
        <v>5</v>
      </c>
      <c r="B247" s="9" t="s">
        <v>13</v>
      </c>
      <c r="C247" s="1">
        <v>4</v>
      </c>
      <c r="D247" s="15">
        <v>5</v>
      </c>
      <c r="E247" s="1">
        <v>4</v>
      </c>
      <c r="F247" s="2">
        <v>7.5</v>
      </c>
      <c r="G247" s="2">
        <f t="shared" si="8"/>
        <v>7</v>
      </c>
      <c r="H247" s="1">
        <v>245</v>
      </c>
    </row>
    <row r="248" spans="1:10" x14ac:dyDescent="0.25">
      <c r="A248" s="1">
        <v>5</v>
      </c>
      <c r="B248" s="9" t="s">
        <v>13</v>
      </c>
      <c r="C248" s="1">
        <v>5</v>
      </c>
      <c r="D248" s="15">
        <v>5</v>
      </c>
      <c r="E248" s="1">
        <v>5</v>
      </c>
      <c r="F248" s="2">
        <v>7.5</v>
      </c>
      <c r="G248" s="2">
        <f t="shared" si="8"/>
        <v>8.5</v>
      </c>
      <c r="H248" s="1">
        <v>246</v>
      </c>
    </row>
    <row r="249" spans="1:10" x14ac:dyDescent="0.25">
      <c r="A249" s="1">
        <v>5</v>
      </c>
      <c r="B249" s="9" t="s">
        <v>13</v>
      </c>
      <c r="C249" s="1">
        <v>6</v>
      </c>
      <c r="D249" s="15">
        <v>5</v>
      </c>
      <c r="E249" s="1">
        <v>6</v>
      </c>
      <c r="F249" s="2">
        <v>7.5</v>
      </c>
      <c r="G249" s="2">
        <f t="shared" si="8"/>
        <v>10</v>
      </c>
      <c r="H249" s="1">
        <v>247</v>
      </c>
    </row>
    <row r="250" spans="1:10" x14ac:dyDescent="0.25">
      <c r="A250" s="1">
        <v>5</v>
      </c>
      <c r="B250" s="9" t="s">
        <v>13</v>
      </c>
      <c r="C250" s="1">
        <v>7</v>
      </c>
      <c r="E250" s="1">
        <v>7</v>
      </c>
      <c r="F250" s="2">
        <v>6.75</v>
      </c>
      <c r="G250" s="2">
        <f t="shared" si="8"/>
        <v>11.5</v>
      </c>
      <c r="H250" s="1">
        <v>248</v>
      </c>
    </row>
    <row r="251" spans="1:10" x14ac:dyDescent="0.25">
      <c r="A251" s="1">
        <v>5</v>
      </c>
      <c r="B251" s="9" t="s">
        <v>13</v>
      </c>
      <c r="C251" s="1">
        <v>8</v>
      </c>
      <c r="E251" s="1">
        <v>8</v>
      </c>
      <c r="F251" s="2">
        <v>6</v>
      </c>
      <c r="G251" s="2">
        <f t="shared" si="8"/>
        <v>13</v>
      </c>
      <c r="H251" s="1">
        <v>249</v>
      </c>
    </row>
    <row r="252" spans="1:10" x14ac:dyDescent="0.25">
      <c r="A252" s="1">
        <v>5</v>
      </c>
      <c r="B252" s="9" t="s">
        <v>13</v>
      </c>
      <c r="C252" s="1">
        <v>9</v>
      </c>
      <c r="E252" s="1">
        <v>9</v>
      </c>
      <c r="F252" s="2">
        <v>5.25</v>
      </c>
      <c r="G252" s="2">
        <f t="shared" si="8"/>
        <v>14.5</v>
      </c>
      <c r="H252" s="1">
        <v>250</v>
      </c>
    </row>
    <row r="253" spans="1:10" x14ac:dyDescent="0.25">
      <c r="A253" s="1">
        <v>5</v>
      </c>
      <c r="B253" s="9" t="s">
        <v>13</v>
      </c>
      <c r="C253" s="1">
        <v>10</v>
      </c>
      <c r="E253" s="1">
        <v>10</v>
      </c>
      <c r="F253" s="2">
        <v>4.5</v>
      </c>
      <c r="G253" s="2">
        <f t="shared" si="8"/>
        <v>16</v>
      </c>
      <c r="H253" s="1">
        <v>251</v>
      </c>
    </row>
    <row r="254" spans="1:10" x14ac:dyDescent="0.25">
      <c r="A254" s="1">
        <v>5</v>
      </c>
      <c r="B254" s="9" t="s">
        <v>13</v>
      </c>
      <c r="C254" s="1">
        <v>11</v>
      </c>
      <c r="E254" s="1">
        <v>11</v>
      </c>
      <c r="F254" s="2">
        <v>3.75</v>
      </c>
      <c r="G254" s="2">
        <f t="shared" si="8"/>
        <v>17.5</v>
      </c>
      <c r="H254" s="1">
        <v>252</v>
      </c>
    </row>
    <row r="255" spans="1:10" x14ac:dyDescent="0.25">
      <c r="A255" s="1">
        <v>5</v>
      </c>
      <c r="B255" s="9" t="s">
        <v>13</v>
      </c>
      <c r="C255" s="1">
        <v>12</v>
      </c>
      <c r="E255" s="1">
        <v>12</v>
      </c>
      <c r="F255" s="2">
        <v>3</v>
      </c>
      <c r="G255" s="2">
        <f t="shared" si="8"/>
        <v>19</v>
      </c>
      <c r="H255" s="1">
        <v>253</v>
      </c>
    </row>
    <row r="256" spans="1:10" x14ac:dyDescent="0.25">
      <c r="A256" s="1">
        <v>5</v>
      </c>
      <c r="B256" s="9" t="s">
        <v>13</v>
      </c>
      <c r="C256" s="1">
        <v>13</v>
      </c>
      <c r="E256" s="1">
        <v>13</v>
      </c>
      <c r="F256" s="2">
        <v>2.25</v>
      </c>
      <c r="G256" s="2">
        <f t="shared" si="8"/>
        <v>20.5</v>
      </c>
      <c r="H256" s="1">
        <v>254</v>
      </c>
    </row>
    <row r="257" spans="1:8" x14ac:dyDescent="0.25">
      <c r="A257" s="1">
        <v>5</v>
      </c>
      <c r="B257" s="9" t="s">
        <v>13</v>
      </c>
      <c r="C257" s="1">
        <v>14</v>
      </c>
      <c r="D257">
        <v>0</v>
      </c>
      <c r="E257" s="1">
        <v>14</v>
      </c>
      <c r="F257" s="2">
        <v>1.5</v>
      </c>
      <c r="G257" s="2">
        <f t="shared" si="8"/>
        <v>22</v>
      </c>
      <c r="H257" s="1">
        <v>255</v>
      </c>
    </row>
    <row r="258" spans="1:8" x14ac:dyDescent="0.25">
      <c r="A258" s="1">
        <v>5</v>
      </c>
      <c r="B258" s="9" t="s">
        <v>13</v>
      </c>
      <c r="C258" s="1">
        <v>15</v>
      </c>
      <c r="E258" s="1">
        <v>14</v>
      </c>
      <c r="F258" s="2">
        <v>3</v>
      </c>
      <c r="G258" s="2">
        <f t="shared" si="8"/>
        <v>22</v>
      </c>
      <c r="H258" s="1">
        <v>256</v>
      </c>
    </row>
    <row r="259" spans="1:8" x14ac:dyDescent="0.25">
      <c r="A259" s="1">
        <v>5</v>
      </c>
      <c r="B259" s="9" t="s">
        <v>13</v>
      </c>
      <c r="C259" s="1">
        <v>16</v>
      </c>
      <c r="E259" s="1">
        <v>14</v>
      </c>
      <c r="F259" s="2">
        <v>4.5</v>
      </c>
      <c r="G259" s="2">
        <f t="shared" si="8"/>
        <v>22</v>
      </c>
      <c r="H259" s="1">
        <v>257</v>
      </c>
    </row>
    <row r="260" spans="1:8" x14ac:dyDescent="0.25">
      <c r="A260" s="1">
        <v>5</v>
      </c>
      <c r="B260" s="9" t="s">
        <v>13</v>
      </c>
      <c r="C260" s="1">
        <v>17</v>
      </c>
      <c r="E260" s="1">
        <v>13</v>
      </c>
      <c r="F260" s="2">
        <v>5.25</v>
      </c>
      <c r="G260" s="2">
        <f t="shared" si="8"/>
        <v>20.5</v>
      </c>
      <c r="H260" s="1">
        <v>258</v>
      </c>
    </row>
    <row r="261" spans="1:8" x14ac:dyDescent="0.25">
      <c r="A261" s="1">
        <v>5</v>
      </c>
      <c r="B261" s="9" t="s">
        <v>13</v>
      </c>
      <c r="C261" s="1">
        <v>18</v>
      </c>
      <c r="E261" s="1">
        <v>12</v>
      </c>
      <c r="F261" s="2">
        <v>6</v>
      </c>
      <c r="G261" s="2">
        <f t="shared" si="8"/>
        <v>19</v>
      </c>
      <c r="H261" s="1">
        <v>259</v>
      </c>
    </row>
    <row r="262" spans="1:8" x14ac:dyDescent="0.25">
      <c r="A262" s="1">
        <v>5</v>
      </c>
      <c r="B262" s="9" t="s">
        <v>13</v>
      </c>
      <c r="C262" s="1">
        <v>19</v>
      </c>
      <c r="E262" s="1">
        <v>11</v>
      </c>
      <c r="F262" s="2">
        <v>6.75</v>
      </c>
      <c r="G262" s="2">
        <f t="shared" si="8"/>
        <v>17.5</v>
      </c>
      <c r="H262" s="1">
        <v>260</v>
      </c>
    </row>
    <row r="263" spans="1:8" x14ac:dyDescent="0.25">
      <c r="A263" s="1">
        <v>5</v>
      </c>
      <c r="B263" s="9" t="s">
        <v>13</v>
      </c>
      <c r="C263" s="1">
        <v>20</v>
      </c>
      <c r="E263" s="1">
        <v>10</v>
      </c>
      <c r="F263" s="2">
        <v>7.5</v>
      </c>
      <c r="G263" s="2">
        <f t="shared" si="8"/>
        <v>16</v>
      </c>
      <c r="H263" s="1">
        <v>261</v>
      </c>
    </row>
    <row r="264" spans="1:8" x14ac:dyDescent="0.25">
      <c r="A264" s="1">
        <v>5</v>
      </c>
      <c r="B264" s="9" t="s">
        <v>13</v>
      </c>
      <c r="C264" s="1">
        <v>21</v>
      </c>
      <c r="E264" s="1">
        <v>9</v>
      </c>
      <c r="F264" s="2">
        <v>8.25</v>
      </c>
      <c r="G264" s="2">
        <f t="shared" si="8"/>
        <v>14.5</v>
      </c>
      <c r="H264" s="1">
        <v>262</v>
      </c>
    </row>
    <row r="265" spans="1:8" x14ac:dyDescent="0.25">
      <c r="A265" s="1">
        <v>5</v>
      </c>
      <c r="B265" s="9" t="s">
        <v>13</v>
      </c>
      <c r="C265" s="1">
        <v>22</v>
      </c>
      <c r="E265" s="1">
        <v>8</v>
      </c>
      <c r="F265" s="2">
        <v>9</v>
      </c>
      <c r="G265" s="2">
        <f t="shared" si="8"/>
        <v>13</v>
      </c>
      <c r="H265" s="1">
        <v>263</v>
      </c>
    </row>
    <row r="266" spans="1:8" x14ac:dyDescent="0.25">
      <c r="A266" s="1">
        <v>5</v>
      </c>
      <c r="B266" s="9" t="s">
        <v>13</v>
      </c>
      <c r="C266" s="1">
        <v>23</v>
      </c>
      <c r="E266" s="1">
        <v>9</v>
      </c>
      <c r="F266" s="2">
        <v>9.75</v>
      </c>
      <c r="G266" s="2">
        <f t="shared" si="8"/>
        <v>14.5</v>
      </c>
      <c r="H266" s="1">
        <v>264</v>
      </c>
    </row>
    <row r="267" spans="1:8" x14ac:dyDescent="0.25">
      <c r="A267" s="1">
        <v>5</v>
      </c>
      <c r="B267" s="9" t="s">
        <v>13</v>
      </c>
      <c r="C267" s="1">
        <v>24</v>
      </c>
      <c r="E267" s="1">
        <v>10</v>
      </c>
      <c r="F267" s="2">
        <v>10.5</v>
      </c>
      <c r="G267" s="2">
        <f t="shared" si="8"/>
        <v>16</v>
      </c>
      <c r="H267" s="1">
        <v>265</v>
      </c>
    </row>
    <row r="268" spans="1:8" x14ac:dyDescent="0.25">
      <c r="A268" s="1">
        <v>5</v>
      </c>
      <c r="B268" s="9" t="s">
        <v>13</v>
      </c>
      <c r="C268" s="1">
        <v>25</v>
      </c>
      <c r="E268" s="1">
        <v>11</v>
      </c>
      <c r="F268" s="2">
        <v>11.25</v>
      </c>
      <c r="G268" s="2">
        <f t="shared" si="8"/>
        <v>17.5</v>
      </c>
      <c r="H268" s="1">
        <v>266</v>
      </c>
    </row>
    <row r="269" spans="1:8" x14ac:dyDescent="0.25">
      <c r="A269" s="1">
        <v>5</v>
      </c>
      <c r="B269" s="9" t="s">
        <v>13</v>
      </c>
      <c r="C269" s="1">
        <v>26</v>
      </c>
      <c r="E269" s="1">
        <v>12</v>
      </c>
      <c r="F269" s="2">
        <v>12</v>
      </c>
      <c r="G269" s="2">
        <f t="shared" si="8"/>
        <v>19</v>
      </c>
      <c r="H269" s="1">
        <v>267</v>
      </c>
    </row>
    <row r="270" spans="1:8" x14ac:dyDescent="0.25">
      <c r="A270" s="1">
        <v>5</v>
      </c>
      <c r="B270" s="9" t="s">
        <v>13</v>
      </c>
      <c r="C270" s="1">
        <v>27</v>
      </c>
      <c r="E270" s="1">
        <v>13</v>
      </c>
      <c r="F270" s="2">
        <v>12.75</v>
      </c>
      <c r="G270" s="2">
        <f t="shared" si="8"/>
        <v>20.5</v>
      </c>
      <c r="H270" s="1">
        <v>268</v>
      </c>
    </row>
    <row r="271" spans="1:8" x14ac:dyDescent="0.25">
      <c r="A271" s="1">
        <v>5</v>
      </c>
      <c r="B271" s="9" t="s">
        <v>13</v>
      </c>
      <c r="C271" s="1">
        <v>28</v>
      </c>
      <c r="E271" s="1">
        <v>14</v>
      </c>
      <c r="F271" s="2">
        <v>13.5</v>
      </c>
      <c r="G271" s="2">
        <f t="shared" si="8"/>
        <v>22</v>
      </c>
      <c r="H271" s="1">
        <v>269</v>
      </c>
    </row>
    <row r="272" spans="1:8" x14ac:dyDescent="0.25">
      <c r="A272" s="1">
        <v>5</v>
      </c>
      <c r="B272" s="9" t="s">
        <v>13</v>
      </c>
      <c r="C272" s="1">
        <v>29</v>
      </c>
      <c r="E272" s="1">
        <v>14</v>
      </c>
      <c r="F272" s="2">
        <v>15</v>
      </c>
      <c r="G272" s="2">
        <f t="shared" si="8"/>
        <v>22</v>
      </c>
      <c r="H272" s="1">
        <v>270</v>
      </c>
    </row>
    <row r="273" spans="1:10" x14ac:dyDescent="0.25">
      <c r="A273" s="1">
        <v>5</v>
      </c>
      <c r="B273" s="9" t="s">
        <v>13</v>
      </c>
      <c r="C273" s="1">
        <v>30</v>
      </c>
      <c r="E273" s="1">
        <v>14</v>
      </c>
      <c r="F273" s="2">
        <v>16.5</v>
      </c>
      <c r="G273" s="2">
        <f t="shared" si="8"/>
        <v>22</v>
      </c>
      <c r="H273" s="1">
        <v>271</v>
      </c>
    </row>
    <row r="274" spans="1:10" x14ac:dyDescent="0.25">
      <c r="A274" s="1">
        <v>5</v>
      </c>
      <c r="B274" s="9" t="s">
        <v>13</v>
      </c>
      <c r="C274" s="1">
        <v>31</v>
      </c>
      <c r="E274" s="1">
        <v>13</v>
      </c>
      <c r="F274" s="2">
        <v>15.75</v>
      </c>
      <c r="G274" s="2">
        <f t="shared" si="8"/>
        <v>20.5</v>
      </c>
      <c r="H274" s="1">
        <v>272</v>
      </c>
    </row>
    <row r="275" spans="1:10" x14ac:dyDescent="0.25">
      <c r="A275" s="1">
        <v>5</v>
      </c>
      <c r="B275" s="9" t="s">
        <v>13</v>
      </c>
      <c r="C275" s="1">
        <v>32</v>
      </c>
      <c r="E275" s="1">
        <v>12</v>
      </c>
      <c r="F275" s="2">
        <v>15</v>
      </c>
      <c r="G275" s="2">
        <f t="shared" si="8"/>
        <v>19</v>
      </c>
      <c r="H275" s="1">
        <v>273</v>
      </c>
    </row>
    <row r="276" spans="1:10" x14ac:dyDescent="0.25">
      <c r="A276" s="1">
        <v>5</v>
      </c>
      <c r="B276" s="9" t="s">
        <v>13</v>
      </c>
      <c r="C276" s="1">
        <v>33</v>
      </c>
      <c r="E276" s="1">
        <v>11</v>
      </c>
      <c r="F276" s="2">
        <v>14.25</v>
      </c>
      <c r="G276" s="2">
        <f t="shared" si="8"/>
        <v>17.5</v>
      </c>
      <c r="H276" s="1">
        <v>274</v>
      </c>
    </row>
    <row r="277" spans="1:10" x14ac:dyDescent="0.25">
      <c r="A277" s="1">
        <v>5</v>
      </c>
      <c r="B277" s="9" t="s">
        <v>13</v>
      </c>
      <c r="C277" s="1">
        <v>34</v>
      </c>
      <c r="E277" s="1">
        <v>10</v>
      </c>
      <c r="F277" s="2">
        <v>13.5</v>
      </c>
      <c r="G277" s="2">
        <f t="shared" si="8"/>
        <v>16</v>
      </c>
      <c r="H277" s="1">
        <v>275</v>
      </c>
    </row>
    <row r="278" spans="1:10" x14ac:dyDescent="0.25">
      <c r="A278" s="1">
        <v>5</v>
      </c>
      <c r="B278" s="9" t="s">
        <v>13</v>
      </c>
      <c r="C278" s="1">
        <v>35</v>
      </c>
      <c r="E278" s="1">
        <v>9</v>
      </c>
      <c r="F278" s="2">
        <v>12.75</v>
      </c>
      <c r="G278" s="2">
        <f t="shared" si="8"/>
        <v>14.5</v>
      </c>
      <c r="H278" s="1">
        <v>276</v>
      </c>
    </row>
    <row r="279" spans="1:10" x14ac:dyDescent="0.25">
      <c r="A279" s="1">
        <v>5</v>
      </c>
      <c r="B279" s="9" t="s">
        <v>13</v>
      </c>
      <c r="C279" s="1">
        <v>36</v>
      </c>
      <c r="E279" s="1">
        <v>8</v>
      </c>
      <c r="F279" s="2">
        <v>12</v>
      </c>
      <c r="G279" s="2">
        <f t="shared" si="8"/>
        <v>13</v>
      </c>
      <c r="H279" s="1">
        <v>277</v>
      </c>
    </row>
    <row r="280" spans="1:10" x14ac:dyDescent="0.25">
      <c r="A280" s="1">
        <v>5</v>
      </c>
      <c r="B280" s="9" t="s">
        <v>13</v>
      </c>
      <c r="C280" s="1">
        <v>37</v>
      </c>
      <c r="E280" s="1">
        <v>7</v>
      </c>
      <c r="F280" s="2">
        <v>11.25</v>
      </c>
      <c r="G280" s="2">
        <f t="shared" si="8"/>
        <v>11.5</v>
      </c>
      <c r="H280" s="1">
        <v>278</v>
      </c>
    </row>
    <row r="281" spans="1:10" x14ac:dyDescent="0.25">
      <c r="A281" s="1">
        <v>5</v>
      </c>
      <c r="B281" s="9" t="s">
        <v>13</v>
      </c>
      <c r="C281" s="1">
        <v>38</v>
      </c>
      <c r="E281" s="1">
        <v>6</v>
      </c>
      <c r="F281" s="2">
        <v>10.5</v>
      </c>
      <c r="G281" s="2">
        <f t="shared" si="8"/>
        <v>10</v>
      </c>
      <c r="H281" s="1">
        <v>279</v>
      </c>
    </row>
    <row r="282" spans="1:10" x14ac:dyDescent="0.25">
      <c r="A282" s="1">
        <v>5</v>
      </c>
      <c r="B282" s="9" t="s">
        <v>13</v>
      </c>
      <c r="C282" s="1">
        <v>39</v>
      </c>
      <c r="E282" s="1">
        <v>5</v>
      </c>
      <c r="F282" s="2">
        <v>10.5</v>
      </c>
      <c r="G282" s="2">
        <f t="shared" si="8"/>
        <v>8.5</v>
      </c>
      <c r="H282" s="1">
        <v>280</v>
      </c>
    </row>
    <row r="283" spans="1:10" x14ac:dyDescent="0.25">
      <c r="A283" s="1">
        <v>5</v>
      </c>
      <c r="B283" s="9" t="s">
        <v>13</v>
      </c>
      <c r="C283" s="1">
        <v>40</v>
      </c>
      <c r="E283" s="1">
        <v>4</v>
      </c>
      <c r="F283" s="2">
        <v>10.5</v>
      </c>
      <c r="G283" s="2">
        <f t="shared" si="8"/>
        <v>7</v>
      </c>
      <c r="H283" s="1">
        <v>281</v>
      </c>
    </row>
    <row r="284" spans="1:10" x14ac:dyDescent="0.25">
      <c r="A284" s="1">
        <v>5</v>
      </c>
      <c r="B284" s="9" t="s">
        <v>13</v>
      </c>
      <c r="C284" s="1">
        <v>41</v>
      </c>
      <c r="E284" s="1">
        <v>3</v>
      </c>
      <c r="F284" s="2">
        <v>10.5</v>
      </c>
      <c r="G284" s="2">
        <f t="shared" si="8"/>
        <v>5.5</v>
      </c>
      <c r="H284" s="1">
        <v>282</v>
      </c>
    </row>
    <row r="285" spans="1:10" x14ac:dyDescent="0.25">
      <c r="A285" s="1">
        <v>5</v>
      </c>
      <c r="B285" s="9" t="s">
        <v>13</v>
      </c>
      <c r="C285" s="1">
        <v>42</v>
      </c>
      <c r="E285" s="1">
        <v>2</v>
      </c>
      <c r="F285" s="2">
        <v>10.5</v>
      </c>
      <c r="G285" s="2">
        <f t="shared" si="8"/>
        <v>4</v>
      </c>
      <c r="H285" s="1">
        <v>283</v>
      </c>
    </row>
    <row r="286" spans="1:10" x14ac:dyDescent="0.25">
      <c r="A286" s="1">
        <v>5</v>
      </c>
      <c r="B286" s="9" t="s">
        <v>13</v>
      </c>
      <c r="C286" s="1">
        <v>43</v>
      </c>
      <c r="E286" s="1">
        <v>1</v>
      </c>
      <c r="F286" s="2">
        <v>10.5</v>
      </c>
      <c r="G286" s="2">
        <f t="shared" si="8"/>
        <v>2.5</v>
      </c>
      <c r="H286" s="1">
        <v>284</v>
      </c>
    </row>
    <row r="287" spans="1:10" x14ac:dyDescent="0.25">
      <c r="A287" s="1">
        <v>5</v>
      </c>
      <c r="B287" s="9" t="s">
        <v>13</v>
      </c>
      <c r="C287" s="1">
        <v>44</v>
      </c>
      <c r="E287" s="1">
        <v>0</v>
      </c>
      <c r="F287" s="2">
        <v>10.5</v>
      </c>
      <c r="G287" s="2">
        <f t="shared" si="8"/>
        <v>1</v>
      </c>
      <c r="H287" s="1">
        <v>285</v>
      </c>
    </row>
    <row r="288" spans="1:10" x14ac:dyDescent="0.25">
      <c r="A288" s="6">
        <v>5</v>
      </c>
      <c r="B288" s="10" t="s">
        <v>13</v>
      </c>
      <c r="C288" s="6">
        <v>45</v>
      </c>
      <c r="D288" s="8"/>
      <c r="E288" s="6">
        <v>0</v>
      </c>
      <c r="F288" s="7">
        <v>9</v>
      </c>
      <c r="G288" s="7">
        <f t="shared" si="8"/>
        <v>1</v>
      </c>
      <c r="H288" s="6">
        <v>286</v>
      </c>
      <c r="I288" s="7"/>
      <c r="J288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1" sqref="H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">
        <v>1</v>
      </c>
      <c r="B2" s="9" t="s">
        <v>4</v>
      </c>
      <c r="C2" s="2">
        <v>0</v>
      </c>
      <c r="D2" s="1">
        <v>0</v>
      </c>
      <c r="E2" s="2">
        <v>22</v>
      </c>
      <c r="F2" s="2">
        <v>0</v>
      </c>
      <c r="G2" s="2">
        <f t="shared" ref="G2:G31" si="0">E2+C2</f>
        <v>22</v>
      </c>
      <c r="H2" s="1">
        <v>0</v>
      </c>
      <c r="I2">
        <f>ROUND(G2/1.5,0)</f>
        <v>15</v>
      </c>
      <c r="J2" s="1">
        <f>ROUND(F2,0)</f>
        <v>0</v>
      </c>
    </row>
    <row r="3" spans="1:10" x14ac:dyDescent="0.25">
      <c r="A3" s="1">
        <v>1</v>
      </c>
      <c r="B3" s="9" t="s">
        <v>4</v>
      </c>
      <c r="C3" s="2">
        <v>0</v>
      </c>
      <c r="D3" s="1">
        <v>1</v>
      </c>
      <c r="E3" s="2">
        <v>19.5</v>
      </c>
      <c r="F3" s="2">
        <v>0.5</v>
      </c>
      <c r="G3" s="2">
        <f t="shared" si="0"/>
        <v>19.5</v>
      </c>
      <c r="H3" s="1">
        <v>1</v>
      </c>
      <c r="I3">
        <f t="shared" ref="I3:I31" si="1">ROUND(G3/1.5,0)</f>
        <v>13</v>
      </c>
      <c r="J3" s="1">
        <f t="shared" ref="J3:J31" si="2">ROUND(F3,0)</f>
        <v>1</v>
      </c>
    </row>
    <row r="4" spans="1:10" x14ac:dyDescent="0.25">
      <c r="A4" s="1">
        <v>1</v>
      </c>
      <c r="B4" s="9" t="s">
        <v>4</v>
      </c>
      <c r="C4" s="2">
        <v>0</v>
      </c>
      <c r="D4" s="1">
        <v>2</v>
      </c>
      <c r="E4" s="2">
        <v>18</v>
      </c>
      <c r="F4" s="2">
        <v>1</v>
      </c>
      <c r="G4" s="2">
        <f t="shared" si="0"/>
        <v>18</v>
      </c>
      <c r="H4" s="1">
        <v>2</v>
      </c>
      <c r="I4">
        <f t="shared" si="1"/>
        <v>12</v>
      </c>
      <c r="J4" s="1">
        <f t="shared" si="2"/>
        <v>1</v>
      </c>
    </row>
    <row r="5" spans="1:10" x14ac:dyDescent="0.25">
      <c r="A5" s="1">
        <v>1</v>
      </c>
      <c r="B5" s="9" t="s">
        <v>4</v>
      </c>
      <c r="C5" s="2">
        <v>0</v>
      </c>
      <c r="D5" s="1">
        <v>3</v>
      </c>
      <c r="E5" s="2">
        <v>16.5</v>
      </c>
      <c r="F5" s="2">
        <v>1.5</v>
      </c>
      <c r="G5" s="2">
        <f t="shared" si="0"/>
        <v>16.5</v>
      </c>
      <c r="H5" s="1">
        <v>3</v>
      </c>
      <c r="I5">
        <f t="shared" si="1"/>
        <v>11</v>
      </c>
      <c r="J5" s="1">
        <f t="shared" si="2"/>
        <v>2</v>
      </c>
    </row>
    <row r="6" spans="1:10" x14ac:dyDescent="0.25">
      <c r="A6" s="1">
        <v>1</v>
      </c>
      <c r="B6" s="9" t="s">
        <v>4</v>
      </c>
      <c r="C6" s="2">
        <v>0</v>
      </c>
      <c r="D6" s="1">
        <v>4</v>
      </c>
      <c r="E6" s="2">
        <v>15</v>
      </c>
      <c r="F6" s="2">
        <v>2</v>
      </c>
      <c r="G6" s="2">
        <f t="shared" si="0"/>
        <v>15</v>
      </c>
      <c r="H6" s="1">
        <v>4</v>
      </c>
      <c r="I6">
        <f t="shared" si="1"/>
        <v>10</v>
      </c>
      <c r="J6" s="1">
        <f t="shared" si="2"/>
        <v>2</v>
      </c>
    </row>
    <row r="7" spans="1:10" x14ac:dyDescent="0.25">
      <c r="A7" s="1">
        <v>1</v>
      </c>
      <c r="B7" s="9" t="s">
        <v>4</v>
      </c>
      <c r="C7" s="2">
        <v>0</v>
      </c>
      <c r="D7" s="1">
        <v>5</v>
      </c>
      <c r="E7" s="2">
        <v>13.5</v>
      </c>
      <c r="F7" s="2">
        <v>2.5</v>
      </c>
      <c r="G7" s="2">
        <f t="shared" si="0"/>
        <v>13.5</v>
      </c>
      <c r="H7" s="1">
        <v>5</v>
      </c>
      <c r="I7">
        <f t="shared" si="1"/>
        <v>9</v>
      </c>
      <c r="J7" s="1">
        <f t="shared" si="2"/>
        <v>3</v>
      </c>
    </row>
    <row r="8" spans="1:10" x14ac:dyDescent="0.25">
      <c r="A8" s="1">
        <v>1</v>
      </c>
      <c r="B8" s="9" t="s">
        <v>4</v>
      </c>
      <c r="C8" s="2">
        <v>0</v>
      </c>
      <c r="D8" s="1">
        <v>6</v>
      </c>
      <c r="E8" s="2">
        <v>12</v>
      </c>
      <c r="F8" s="2">
        <v>3</v>
      </c>
      <c r="G8" s="2">
        <f t="shared" si="0"/>
        <v>12</v>
      </c>
      <c r="H8" s="1">
        <v>6</v>
      </c>
      <c r="I8">
        <f t="shared" si="1"/>
        <v>8</v>
      </c>
      <c r="J8" s="1">
        <f t="shared" si="2"/>
        <v>3</v>
      </c>
    </row>
    <row r="9" spans="1:10" x14ac:dyDescent="0.25">
      <c r="A9" s="1">
        <v>1</v>
      </c>
      <c r="B9" s="9" t="s">
        <v>4</v>
      </c>
      <c r="C9" s="2">
        <v>0</v>
      </c>
      <c r="D9" s="1">
        <v>7</v>
      </c>
      <c r="E9" s="2">
        <v>10.5</v>
      </c>
      <c r="F9" s="2">
        <v>3.5</v>
      </c>
      <c r="G9" s="2">
        <f t="shared" si="0"/>
        <v>10.5</v>
      </c>
      <c r="H9" s="1">
        <v>7</v>
      </c>
      <c r="I9">
        <f t="shared" si="1"/>
        <v>7</v>
      </c>
      <c r="J9" s="1">
        <f t="shared" si="2"/>
        <v>4</v>
      </c>
    </row>
    <row r="10" spans="1:10" x14ac:dyDescent="0.25">
      <c r="A10" s="1">
        <v>1</v>
      </c>
      <c r="B10" s="9" t="s">
        <v>4</v>
      </c>
      <c r="C10" s="2">
        <v>0</v>
      </c>
      <c r="D10" s="1">
        <v>8</v>
      </c>
      <c r="E10" s="2">
        <v>9</v>
      </c>
      <c r="F10" s="2">
        <v>4</v>
      </c>
      <c r="G10" s="2">
        <f t="shared" si="0"/>
        <v>9</v>
      </c>
      <c r="H10" s="1">
        <v>8</v>
      </c>
      <c r="I10">
        <f t="shared" si="1"/>
        <v>6</v>
      </c>
      <c r="J10" s="1">
        <f t="shared" si="2"/>
        <v>4</v>
      </c>
    </row>
    <row r="11" spans="1:10" x14ac:dyDescent="0.25">
      <c r="A11" s="6">
        <v>1</v>
      </c>
      <c r="B11" s="10" t="s">
        <v>4</v>
      </c>
      <c r="C11" s="7">
        <v>0</v>
      </c>
      <c r="D11" s="6">
        <v>9</v>
      </c>
      <c r="E11" s="7">
        <v>7.5</v>
      </c>
      <c r="F11" s="7">
        <v>4.5</v>
      </c>
      <c r="G11" s="7">
        <f t="shared" si="0"/>
        <v>7.5</v>
      </c>
      <c r="H11" s="6">
        <v>9</v>
      </c>
      <c r="I11" s="8">
        <f t="shared" si="1"/>
        <v>5</v>
      </c>
      <c r="J11" s="6">
        <f t="shared" si="2"/>
        <v>5</v>
      </c>
    </row>
    <row r="12" spans="1:10" x14ac:dyDescent="0.25">
      <c r="A12" s="1">
        <v>2</v>
      </c>
      <c r="B12" s="9" t="s">
        <v>5</v>
      </c>
      <c r="C12" s="2">
        <v>20</v>
      </c>
      <c r="D12" s="1">
        <v>0</v>
      </c>
      <c r="E12" s="2">
        <v>22</v>
      </c>
      <c r="F12" s="2">
        <v>0</v>
      </c>
      <c r="G12" s="2">
        <f t="shared" si="0"/>
        <v>42</v>
      </c>
      <c r="H12" s="1">
        <v>10</v>
      </c>
      <c r="I12">
        <f t="shared" si="1"/>
        <v>28</v>
      </c>
      <c r="J12" s="1">
        <f t="shared" si="2"/>
        <v>0</v>
      </c>
    </row>
    <row r="13" spans="1:10" x14ac:dyDescent="0.25">
      <c r="A13" s="1">
        <v>2</v>
      </c>
      <c r="B13" s="9" t="s">
        <v>5</v>
      </c>
      <c r="C13" s="2">
        <v>20</v>
      </c>
      <c r="D13" s="1">
        <v>1</v>
      </c>
      <c r="E13" s="2">
        <v>19.5</v>
      </c>
      <c r="F13" s="2">
        <v>0.5</v>
      </c>
      <c r="G13" s="2">
        <f t="shared" si="0"/>
        <v>39.5</v>
      </c>
      <c r="H13" s="1">
        <v>11</v>
      </c>
      <c r="I13">
        <f t="shared" si="1"/>
        <v>26</v>
      </c>
      <c r="J13" s="1">
        <f t="shared" si="2"/>
        <v>1</v>
      </c>
    </row>
    <row r="14" spans="1:10" x14ac:dyDescent="0.25">
      <c r="A14" s="1">
        <v>2</v>
      </c>
      <c r="B14" s="9" t="s">
        <v>5</v>
      </c>
      <c r="C14" s="2">
        <v>20</v>
      </c>
      <c r="D14" s="1">
        <v>2</v>
      </c>
      <c r="E14" s="2">
        <v>18</v>
      </c>
      <c r="F14" s="2">
        <v>1</v>
      </c>
      <c r="G14" s="2">
        <f t="shared" si="0"/>
        <v>38</v>
      </c>
      <c r="H14" s="1">
        <v>12</v>
      </c>
      <c r="I14">
        <f t="shared" si="1"/>
        <v>25</v>
      </c>
      <c r="J14" s="1">
        <f t="shared" si="2"/>
        <v>1</v>
      </c>
    </row>
    <row r="15" spans="1:10" x14ac:dyDescent="0.25">
      <c r="A15" s="1">
        <v>2</v>
      </c>
      <c r="B15" s="9" t="s">
        <v>5</v>
      </c>
      <c r="C15" s="2">
        <v>20</v>
      </c>
      <c r="D15" s="1">
        <v>3</v>
      </c>
      <c r="E15" s="2">
        <v>16.5</v>
      </c>
      <c r="F15" s="2">
        <v>1.5</v>
      </c>
      <c r="G15" s="2">
        <f t="shared" si="0"/>
        <v>36.5</v>
      </c>
      <c r="H15" s="1">
        <v>13</v>
      </c>
      <c r="I15">
        <f t="shared" si="1"/>
        <v>24</v>
      </c>
      <c r="J15" s="1">
        <f t="shared" si="2"/>
        <v>2</v>
      </c>
    </row>
    <row r="16" spans="1:10" x14ac:dyDescent="0.25">
      <c r="A16" s="1">
        <v>2</v>
      </c>
      <c r="B16" s="9" t="s">
        <v>5</v>
      </c>
      <c r="C16" s="2">
        <v>20</v>
      </c>
      <c r="D16" s="1">
        <v>4</v>
      </c>
      <c r="E16" s="2">
        <v>15</v>
      </c>
      <c r="F16" s="2">
        <v>2</v>
      </c>
      <c r="G16" s="2">
        <f t="shared" si="0"/>
        <v>35</v>
      </c>
      <c r="H16" s="1">
        <v>14</v>
      </c>
      <c r="I16">
        <f t="shared" si="1"/>
        <v>23</v>
      </c>
      <c r="J16" s="1">
        <f t="shared" si="2"/>
        <v>2</v>
      </c>
    </row>
    <row r="17" spans="1:10" x14ac:dyDescent="0.25">
      <c r="A17" s="1">
        <v>2</v>
      </c>
      <c r="B17" s="9" t="s">
        <v>5</v>
      </c>
      <c r="C17" s="2">
        <v>20</v>
      </c>
      <c r="D17" s="1">
        <v>5</v>
      </c>
      <c r="E17" s="2">
        <v>13.5</v>
      </c>
      <c r="F17" s="2">
        <v>2.5</v>
      </c>
      <c r="G17" s="2">
        <f t="shared" si="0"/>
        <v>33.5</v>
      </c>
      <c r="H17" s="1">
        <v>15</v>
      </c>
      <c r="I17">
        <f t="shared" si="1"/>
        <v>22</v>
      </c>
      <c r="J17" s="1">
        <f t="shared" si="2"/>
        <v>3</v>
      </c>
    </row>
    <row r="18" spans="1:10" x14ac:dyDescent="0.25">
      <c r="A18" s="1">
        <v>2</v>
      </c>
      <c r="B18" s="9" t="s">
        <v>5</v>
      </c>
      <c r="C18" s="2">
        <v>20</v>
      </c>
      <c r="D18" s="1">
        <v>6</v>
      </c>
      <c r="E18" s="2">
        <v>12</v>
      </c>
      <c r="F18" s="2">
        <v>3</v>
      </c>
      <c r="G18" s="2">
        <f t="shared" si="0"/>
        <v>32</v>
      </c>
      <c r="H18" s="1">
        <v>16</v>
      </c>
      <c r="I18">
        <f t="shared" si="1"/>
        <v>21</v>
      </c>
      <c r="J18" s="1">
        <f t="shared" si="2"/>
        <v>3</v>
      </c>
    </row>
    <row r="19" spans="1:10" x14ac:dyDescent="0.25">
      <c r="A19" s="1">
        <v>2</v>
      </c>
      <c r="B19" s="9" t="s">
        <v>5</v>
      </c>
      <c r="C19" s="2">
        <v>20</v>
      </c>
      <c r="D19" s="1">
        <v>7</v>
      </c>
      <c r="E19" s="2">
        <v>10.5</v>
      </c>
      <c r="F19" s="2">
        <v>3.5</v>
      </c>
      <c r="G19" s="2">
        <f t="shared" si="0"/>
        <v>30.5</v>
      </c>
      <c r="H19" s="1">
        <v>17</v>
      </c>
      <c r="I19">
        <f t="shared" si="1"/>
        <v>20</v>
      </c>
      <c r="J19" s="1">
        <f t="shared" si="2"/>
        <v>4</v>
      </c>
    </row>
    <row r="20" spans="1:10" x14ac:dyDescent="0.25">
      <c r="A20" s="1">
        <v>2</v>
      </c>
      <c r="B20" s="9" t="s">
        <v>5</v>
      </c>
      <c r="C20" s="2">
        <v>20</v>
      </c>
      <c r="D20" s="1">
        <v>8</v>
      </c>
      <c r="E20" s="2">
        <v>9</v>
      </c>
      <c r="F20" s="2">
        <v>4</v>
      </c>
      <c r="G20" s="2">
        <f t="shared" si="0"/>
        <v>29</v>
      </c>
      <c r="H20" s="1">
        <v>18</v>
      </c>
      <c r="I20">
        <f t="shared" si="1"/>
        <v>19</v>
      </c>
      <c r="J20" s="1">
        <f t="shared" si="2"/>
        <v>4</v>
      </c>
    </row>
    <row r="21" spans="1:10" x14ac:dyDescent="0.25">
      <c r="A21" s="6">
        <v>3</v>
      </c>
      <c r="B21" s="10" t="s">
        <v>5</v>
      </c>
      <c r="C21" s="7">
        <v>20</v>
      </c>
      <c r="D21" s="6">
        <v>9</v>
      </c>
      <c r="E21" s="7">
        <v>7.5</v>
      </c>
      <c r="F21" s="7">
        <v>4.5</v>
      </c>
      <c r="G21" s="7">
        <f t="shared" si="0"/>
        <v>27.5</v>
      </c>
      <c r="H21" s="6">
        <v>19</v>
      </c>
      <c r="I21" s="8">
        <f t="shared" si="1"/>
        <v>18</v>
      </c>
      <c r="J21" s="6">
        <f t="shared" si="2"/>
        <v>5</v>
      </c>
    </row>
    <row r="22" spans="1:10" x14ac:dyDescent="0.25">
      <c r="A22" s="1">
        <v>3</v>
      </c>
      <c r="B22" s="9" t="s">
        <v>6</v>
      </c>
      <c r="C22" s="2">
        <v>40</v>
      </c>
      <c r="D22" s="1">
        <v>0</v>
      </c>
      <c r="E22" s="2">
        <v>22</v>
      </c>
      <c r="F22" s="2">
        <v>0</v>
      </c>
      <c r="G22" s="2">
        <f t="shared" si="0"/>
        <v>62</v>
      </c>
      <c r="H22" s="1">
        <v>20</v>
      </c>
      <c r="I22">
        <f t="shared" si="1"/>
        <v>41</v>
      </c>
      <c r="J22" s="1">
        <f t="shared" si="2"/>
        <v>0</v>
      </c>
    </row>
    <row r="23" spans="1:10" x14ac:dyDescent="0.25">
      <c r="A23" s="1">
        <v>3</v>
      </c>
      <c r="B23" s="9" t="s">
        <v>6</v>
      </c>
      <c r="C23" s="2">
        <v>40</v>
      </c>
      <c r="D23" s="1">
        <v>1</v>
      </c>
      <c r="E23" s="2">
        <v>19.5</v>
      </c>
      <c r="F23" s="2">
        <v>0.5</v>
      </c>
      <c r="G23" s="2">
        <f t="shared" si="0"/>
        <v>59.5</v>
      </c>
      <c r="H23" s="1">
        <v>21</v>
      </c>
      <c r="I23">
        <f t="shared" si="1"/>
        <v>40</v>
      </c>
      <c r="J23" s="1">
        <f t="shared" si="2"/>
        <v>1</v>
      </c>
    </row>
    <row r="24" spans="1:10" x14ac:dyDescent="0.25">
      <c r="A24" s="1">
        <v>3</v>
      </c>
      <c r="B24" s="9" t="s">
        <v>6</v>
      </c>
      <c r="C24" s="2">
        <v>40</v>
      </c>
      <c r="D24" s="1">
        <v>2</v>
      </c>
      <c r="E24" s="2">
        <v>18</v>
      </c>
      <c r="F24" s="2">
        <v>1</v>
      </c>
      <c r="G24" s="2">
        <f t="shared" si="0"/>
        <v>58</v>
      </c>
      <c r="H24" s="1">
        <v>22</v>
      </c>
      <c r="I24">
        <f t="shared" si="1"/>
        <v>39</v>
      </c>
      <c r="J24" s="1">
        <f t="shared" si="2"/>
        <v>1</v>
      </c>
    </row>
    <row r="25" spans="1:10" x14ac:dyDescent="0.25">
      <c r="A25" s="1">
        <v>3</v>
      </c>
      <c r="B25" s="9" t="s">
        <v>6</v>
      </c>
      <c r="C25" s="2">
        <v>40</v>
      </c>
      <c r="D25" s="1">
        <v>3</v>
      </c>
      <c r="E25" s="2">
        <v>16.5</v>
      </c>
      <c r="F25" s="2">
        <v>1.5</v>
      </c>
      <c r="G25" s="2">
        <f t="shared" si="0"/>
        <v>56.5</v>
      </c>
      <c r="H25" s="1">
        <v>23</v>
      </c>
      <c r="I25">
        <f t="shared" si="1"/>
        <v>38</v>
      </c>
      <c r="J25" s="1">
        <f t="shared" si="2"/>
        <v>2</v>
      </c>
    </row>
    <row r="26" spans="1:10" x14ac:dyDescent="0.25">
      <c r="A26" s="1">
        <v>3</v>
      </c>
      <c r="B26" s="9" t="s">
        <v>6</v>
      </c>
      <c r="C26" s="2">
        <v>40</v>
      </c>
      <c r="D26" s="1">
        <v>4</v>
      </c>
      <c r="E26" s="2">
        <v>15</v>
      </c>
      <c r="F26" s="2">
        <v>2</v>
      </c>
      <c r="G26" s="2">
        <f t="shared" si="0"/>
        <v>55</v>
      </c>
      <c r="H26" s="1">
        <v>24</v>
      </c>
      <c r="I26">
        <f t="shared" si="1"/>
        <v>37</v>
      </c>
      <c r="J26" s="1">
        <f t="shared" si="2"/>
        <v>2</v>
      </c>
    </row>
    <row r="27" spans="1:10" x14ac:dyDescent="0.25">
      <c r="A27" s="1">
        <v>3</v>
      </c>
      <c r="B27" s="9" t="s">
        <v>6</v>
      </c>
      <c r="C27" s="2">
        <v>40</v>
      </c>
      <c r="D27" s="1">
        <v>5</v>
      </c>
      <c r="E27" s="2">
        <v>13.5</v>
      </c>
      <c r="F27" s="2">
        <v>2.5</v>
      </c>
      <c r="G27" s="2">
        <f t="shared" si="0"/>
        <v>53.5</v>
      </c>
      <c r="H27" s="1">
        <v>25</v>
      </c>
      <c r="I27">
        <f t="shared" si="1"/>
        <v>36</v>
      </c>
      <c r="J27" s="1">
        <f t="shared" si="2"/>
        <v>3</v>
      </c>
    </row>
    <row r="28" spans="1:10" x14ac:dyDescent="0.25">
      <c r="A28" s="1">
        <v>3</v>
      </c>
      <c r="B28" s="9" t="s">
        <v>6</v>
      </c>
      <c r="C28" s="2">
        <v>40</v>
      </c>
      <c r="D28" s="1">
        <v>6</v>
      </c>
      <c r="E28" s="2">
        <v>12</v>
      </c>
      <c r="F28" s="2">
        <v>3</v>
      </c>
      <c r="G28" s="2">
        <f t="shared" si="0"/>
        <v>52</v>
      </c>
      <c r="H28" s="1">
        <v>26</v>
      </c>
      <c r="I28">
        <f t="shared" si="1"/>
        <v>35</v>
      </c>
      <c r="J28" s="1">
        <f t="shared" si="2"/>
        <v>3</v>
      </c>
    </row>
    <row r="29" spans="1:10" x14ac:dyDescent="0.25">
      <c r="A29" s="1">
        <v>3</v>
      </c>
      <c r="B29" s="9" t="s">
        <v>6</v>
      </c>
      <c r="C29" s="2">
        <v>40</v>
      </c>
      <c r="D29" s="1">
        <v>7</v>
      </c>
      <c r="E29" s="2">
        <v>10.5</v>
      </c>
      <c r="F29" s="2">
        <v>3.5</v>
      </c>
      <c r="G29" s="2">
        <f t="shared" si="0"/>
        <v>50.5</v>
      </c>
      <c r="H29" s="1">
        <v>27</v>
      </c>
      <c r="I29">
        <f t="shared" si="1"/>
        <v>34</v>
      </c>
      <c r="J29" s="1">
        <f t="shared" si="2"/>
        <v>4</v>
      </c>
    </row>
    <row r="30" spans="1:10" x14ac:dyDescent="0.25">
      <c r="A30" s="1">
        <v>3</v>
      </c>
      <c r="B30" s="9" t="s">
        <v>6</v>
      </c>
      <c r="C30" s="2">
        <v>40</v>
      </c>
      <c r="D30" s="1">
        <v>8</v>
      </c>
      <c r="E30" s="2">
        <v>9</v>
      </c>
      <c r="F30" s="2">
        <v>4</v>
      </c>
      <c r="G30" s="2">
        <f t="shared" si="0"/>
        <v>49</v>
      </c>
      <c r="H30" s="1">
        <v>28</v>
      </c>
      <c r="I30">
        <f t="shared" si="1"/>
        <v>33</v>
      </c>
      <c r="J30" s="1">
        <f t="shared" si="2"/>
        <v>4</v>
      </c>
    </row>
    <row r="31" spans="1:10" x14ac:dyDescent="0.25">
      <c r="A31" s="1">
        <v>3</v>
      </c>
      <c r="B31" s="9" t="s">
        <v>6</v>
      </c>
      <c r="C31" s="2">
        <v>40</v>
      </c>
      <c r="D31" s="1">
        <v>9</v>
      </c>
      <c r="E31" s="2">
        <v>7.5</v>
      </c>
      <c r="F31" s="2">
        <v>4.5</v>
      </c>
      <c r="G31" s="2">
        <f t="shared" si="0"/>
        <v>47.5</v>
      </c>
      <c r="H31" s="1">
        <v>29</v>
      </c>
      <c r="I31">
        <f t="shared" si="1"/>
        <v>32</v>
      </c>
      <c r="J31" s="1">
        <f t="shared" si="2"/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1" sqref="A21:J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1">
        <v>1</v>
      </c>
      <c r="B2" s="12" t="s">
        <v>4</v>
      </c>
      <c r="C2" s="13">
        <v>0</v>
      </c>
      <c r="D2" s="11">
        <v>9</v>
      </c>
      <c r="E2" s="13">
        <v>7.5</v>
      </c>
      <c r="F2" s="13">
        <v>4.5</v>
      </c>
      <c r="G2" s="13">
        <f t="shared" ref="G2:G31" si="0">E2+C2</f>
        <v>7.5</v>
      </c>
      <c r="H2" s="1">
        <v>9</v>
      </c>
      <c r="I2" s="14">
        <f t="shared" ref="I2:I31" si="1">ROUND(G2/1.5,0)</f>
        <v>5</v>
      </c>
      <c r="J2" s="11">
        <f t="shared" ref="J2:J31" si="2">ROUND(F2,0)</f>
        <v>5</v>
      </c>
    </row>
    <row r="3" spans="1:10" x14ac:dyDescent="0.25">
      <c r="A3" s="1">
        <v>1</v>
      </c>
      <c r="B3" s="9" t="s">
        <v>4</v>
      </c>
      <c r="C3" s="2">
        <v>0</v>
      </c>
      <c r="D3" s="1">
        <v>8</v>
      </c>
      <c r="E3" s="2">
        <v>9</v>
      </c>
      <c r="F3" s="2">
        <v>4</v>
      </c>
      <c r="G3" s="2">
        <f t="shared" si="0"/>
        <v>9</v>
      </c>
      <c r="H3" s="1">
        <v>8</v>
      </c>
      <c r="I3">
        <f t="shared" si="1"/>
        <v>6</v>
      </c>
      <c r="J3" s="1">
        <f t="shared" si="2"/>
        <v>4</v>
      </c>
    </row>
    <row r="4" spans="1:10" x14ac:dyDescent="0.25">
      <c r="A4" s="1">
        <v>1</v>
      </c>
      <c r="B4" s="9" t="s">
        <v>4</v>
      </c>
      <c r="C4" s="2">
        <v>0</v>
      </c>
      <c r="D4" s="1">
        <v>7</v>
      </c>
      <c r="E4" s="2">
        <v>10.5</v>
      </c>
      <c r="F4" s="2">
        <v>3.5</v>
      </c>
      <c r="G4" s="2">
        <f t="shared" si="0"/>
        <v>10.5</v>
      </c>
      <c r="H4" s="1">
        <v>7</v>
      </c>
      <c r="I4">
        <f t="shared" si="1"/>
        <v>7</v>
      </c>
      <c r="J4" s="1">
        <f t="shared" si="2"/>
        <v>4</v>
      </c>
    </row>
    <row r="5" spans="1:10" x14ac:dyDescent="0.25">
      <c r="A5" s="1">
        <v>1</v>
      </c>
      <c r="B5" s="9" t="s">
        <v>4</v>
      </c>
      <c r="C5" s="2">
        <v>0</v>
      </c>
      <c r="D5" s="1">
        <v>6</v>
      </c>
      <c r="E5" s="2">
        <v>12</v>
      </c>
      <c r="F5" s="2">
        <v>3</v>
      </c>
      <c r="G5" s="2">
        <f t="shared" si="0"/>
        <v>12</v>
      </c>
      <c r="H5" s="1">
        <v>6</v>
      </c>
      <c r="I5">
        <f t="shared" si="1"/>
        <v>8</v>
      </c>
      <c r="J5" s="1">
        <f t="shared" si="2"/>
        <v>3</v>
      </c>
    </row>
    <row r="6" spans="1:10" x14ac:dyDescent="0.25">
      <c r="A6" s="1">
        <v>1</v>
      </c>
      <c r="B6" s="9" t="s">
        <v>4</v>
      </c>
      <c r="C6" s="2">
        <v>0</v>
      </c>
      <c r="D6" s="1">
        <v>5</v>
      </c>
      <c r="E6" s="2">
        <v>13.5</v>
      </c>
      <c r="F6" s="2">
        <v>2.5</v>
      </c>
      <c r="G6" s="2">
        <f t="shared" si="0"/>
        <v>13.5</v>
      </c>
      <c r="H6" s="1">
        <v>5</v>
      </c>
      <c r="I6">
        <f t="shared" si="1"/>
        <v>9</v>
      </c>
      <c r="J6" s="1">
        <f t="shared" si="2"/>
        <v>3</v>
      </c>
    </row>
    <row r="7" spans="1:10" x14ac:dyDescent="0.25">
      <c r="A7" s="1">
        <v>1</v>
      </c>
      <c r="B7" s="9" t="s">
        <v>4</v>
      </c>
      <c r="C7" s="2">
        <v>0</v>
      </c>
      <c r="D7" s="1">
        <v>4</v>
      </c>
      <c r="E7" s="2">
        <v>15</v>
      </c>
      <c r="F7" s="2">
        <v>2</v>
      </c>
      <c r="G7" s="2">
        <f t="shared" si="0"/>
        <v>15</v>
      </c>
      <c r="H7" s="1">
        <v>4</v>
      </c>
      <c r="I7">
        <f t="shared" si="1"/>
        <v>10</v>
      </c>
      <c r="J7" s="1">
        <f t="shared" si="2"/>
        <v>2</v>
      </c>
    </row>
    <row r="8" spans="1:10" x14ac:dyDescent="0.25">
      <c r="A8" s="1">
        <v>1</v>
      </c>
      <c r="B8" s="9" t="s">
        <v>4</v>
      </c>
      <c r="C8" s="2">
        <v>0</v>
      </c>
      <c r="D8" s="1">
        <v>3</v>
      </c>
      <c r="E8" s="2">
        <v>16.5</v>
      </c>
      <c r="F8" s="2">
        <v>1.5</v>
      </c>
      <c r="G8" s="2">
        <f t="shared" si="0"/>
        <v>16.5</v>
      </c>
      <c r="H8" s="1">
        <v>3</v>
      </c>
      <c r="I8">
        <f t="shared" si="1"/>
        <v>11</v>
      </c>
      <c r="J8" s="1">
        <f t="shared" si="2"/>
        <v>2</v>
      </c>
    </row>
    <row r="9" spans="1:10" x14ac:dyDescent="0.25">
      <c r="A9" s="1">
        <v>1</v>
      </c>
      <c r="B9" s="9" t="s">
        <v>4</v>
      </c>
      <c r="C9" s="2">
        <v>0</v>
      </c>
      <c r="D9" s="1">
        <v>2</v>
      </c>
      <c r="E9" s="2">
        <v>18</v>
      </c>
      <c r="F9" s="2">
        <v>1</v>
      </c>
      <c r="G9" s="2">
        <f t="shared" si="0"/>
        <v>18</v>
      </c>
      <c r="H9" s="1">
        <v>2</v>
      </c>
      <c r="I9">
        <f t="shared" si="1"/>
        <v>12</v>
      </c>
      <c r="J9" s="1">
        <f t="shared" si="2"/>
        <v>1</v>
      </c>
    </row>
    <row r="10" spans="1:10" x14ac:dyDescent="0.25">
      <c r="A10" s="1">
        <v>1</v>
      </c>
      <c r="B10" s="9" t="s">
        <v>4</v>
      </c>
      <c r="C10" s="2">
        <v>0</v>
      </c>
      <c r="D10" s="1">
        <v>1</v>
      </c>
      <c r="E10" s="2">
        <v>19.5</v>
      </c>
      <c r="F10" s="2">
        <v>0.5</v>
      </c>
      <c r="G10" s="2">
        <f t="shared" si="0"/>
        <v>19.5</v>
      </c>
      <c r="H10" s="1">
        <v>1</v>
      </c>
      <c r="I10">
        <f t="shared" si="1"/>
        <v>13</v>
      </c>
      <c r="J10" s="1">
        <f t="shared" si="2"/>
        <v>1</v>
      </c>
    </row>
    <row r="11" spans="1:10" x14ac:dyDescent="0.25">
      <c r="A11" s="11">
        <v>1</v>
      </c>
      <c r="B11" s="12" t="s">
        <v>4</v>
      </c>
      <c r="C11" s="13">
        <v>0</v>
      </c>
      <c r="D11" s="11">
        <v>0</v>
      </c>
      <c r="E11" s="13">
        <v>22</v>
      </c>
      <c r="F11" s="13">
        <v>0</v>
      </c>
      <c r="G11" s="13">
        <f t="shared" si="0"/>
        <v>22</v>
      </c>
      <c r="H11" s="11">
        <v>0</v>
      </c>
      <c r="I11" s="14">
        <f t="shared" si="1"/>
        <v>15</v>
      </c>
      <c r="J11" s="11">
        <f t="shared" si="2"/>
        <v>0</v>
      </c>
    </row>
    <row r="12" spans="1:10" x14ac:dyDescent="0.25">
      <c r="A12" s="11">
        <v>3</v>
      </c>
      <c r="B12" s="12" t="s">
        <v>5</v>
      </c>
      <c r="C12" s="13">
        <v>20</v>
      </c>
      <c r="D12" s="11">
        <v>9</v>
      </c>
      <c r="E12" s="13">
        <v>7.5</v>
      </c>
      <c r="F12" s="13">
        <v>4.5</v>
      </c>
      <c r="G12" s="13">
        <f t="shared" si="0"/>
        <v>27.5</v>
      </c>
      <c r="H12" s="1">
        <v>19</v>
      </c>
      <c r="I12" s="14">
        <f t="shared" si="1"/>
        <v>18</v>
      </c>
      <c r="J12" s="11">
        <f t="shared" si="2"/>
        <v>5</v>
      </c>
    </row>
    <row r="13" spans="1:10" x14ac:dyDescent="0.25">
      <c r="A13" s="1">
        <v>2</v>
      </c>
      <c r="B13" s="9" t="s">
        <v>5</v>
      </c>
      <c r="C13" s="2">
        <v>20</v>
      </c>
      <c r="D13" s="1">
        <v>8</v>
      </c>
      <c r="E13" s="2">
        <v>9</v>
      </c>
      <c r="F13" s="2">
        <v>4</v>
      </c>
      <c r="G13" s="2">
        <f t="shared" si="0"/>
        <v>29</v>
      </c>
      <c r="H13" s="1">
        <v>18</v>
      </c>
      <c r="I13">
        <f t="shared" si="1"/>
        <v>19</v>
      </c>
      <c r="J13" s="1">
        <f t="shared" si="2"/>
        <v>4</v>
      </c>
    </row>
    <row r="14" spans="1:10" x14ac:dyDescent="0.25">
      <c r="A14" s="1">
        <v>2</v>
      </c>
      <c r="B14" s="9" t="s">
        <v>5</v>
      </c>
      <c r="C14" s="2">
        <v>20</v>
      </c>
      <c r="D14" s="1">
        <v>7</v>
      </c>
      <c r="E14" s="2">
        <v>10.5</v>
      </c>
      <c r="F14" s="2">
        <v>3.5</v>
      </c>
      <c r="G14" s="2">
        <f t="shared" si="0"/>
        <v>30.5</v>
      </c>
      <c r="H14" s="1">
        <v>17</v>
      </c>
      <c r="I14">
        <f t="shared" si="1"/>
        <v>20</v>
      </c>
      <c r="J14" s="1">
        <f t="shared" si="2"/>
        <v>4</v>
      </c>
    </row>
    <row r="15" spans="1:10" x14ac:dyDescent="0.25">
      <c r="A15" s="1">
        <v>2</v>
      </c>
      <c r="B15" s="9" t="s">
        <v>5</v>
      </c>
      <c r="C15" s="2">
        <v>20</v>
      </c>
      <c r="D15" s="1">
        <v>6</v>
      </c>
      <c r="E15" s="2">
        <v>12</v>
      </c>
      <c r="F15" s="2">
        <v>3</v>
      </c>
      <c r="G15" s="2">
        <f t="shared" si="0"/>
        <v>32</v>
      </c>
      <c r="H15" s="1">
        <v>16</v>
      </c>
      <c r="I15">
        <f t="shared" si="1"/>
        <v>21</v>
      </c>
      <c r="J15" s="1">
        <f t="shared" si="2"/>
        <v>3</v>
      </c>
    </row>
    <row r="16" spans="1:10" x14ac:dyDescent="0.25">
      <c r="A16" s="1">
        <v>2</v>
      </c>
      <c r="B16" s="9" t="s">
        <v>5</v>
      </c>
      <c r="C16" s="2">
        <v>20</v>
      </c>
      <c r="D16" s="1">
        <v>5</v>
      </c>
      <c r="E16" s="2">
        <v>13.5</v>
      </c>
      <c r="F16" s="2">
        <v>2.5</v>
      </c>
      <c r="G16" s="2">
        <f t="shared" si="0"/>
        <v>33.5</v>
      </c>
      <c r="H16" s="1">
        <v>15</v>
      </c>
      <c r="I16">
        <f t="shared" si="1"/>
        <v>22</v>
      </c>
      <c r="J16" s="1">
        <f t="shared" si="2"/>
        <v>3</v>
      </c>
    </row>
    <row r="17" spans="1:10" x14ac:dyDescent="0.25">
      <c r="A17" s="1">
        <v>2</v>
      </c>
      <c r="B17" s="9" t="s">
        <v>5</v>
      </c>
      <c r="C17" s="2">
        <v>20</v>
      </c>
      <c r="D17" s="1">
        <v>4</v>
      </c>
      <c r="E17" s="2">
        <v>15</v>
      </c>
      <c r="F17" s="2">
        <v>2</v>
      </c>
      <c r="G17" s="2">
        <f t="shared" si="0"/>
        <v>35</v>
      </c>
      <c r="H17" s="1">
        <v>14</v>
      </c>
      <c r="I17">
        <f t="shared" si="1"/>
        <v>23</v>
      </c>
      <c r="J17" s="1">
        <f t="shared" si="2"/>
        <v>2</v>
      </c>
    </row>
    <row r="18" spans="1:10" x14ac:dyDescent="0.25">
      <c r="A18" s="1">
        <v>2</v>
      </c>
      <c r="B18" s="9" t="s">
        <v>5</v>
      </c>
      <c r="C18" s="2">
        <v>20</v>
      </c>
      <c r="D18" s="1">
        <v>3</v>
      </c>
      <c r="E18" s="2">
        <v>16.5</v>
      </c>
      <c r="F18" s="2">
        <v>1.5</v>
      </c>
      <c r="G18" s="2">
        <f t="shared" si="0"/>
        <v>36.5</v>
      </c>
      <c r="H18" s="1">
        <v>13</v>
      </c>
      <c r="I18">
        <f t="shared" si="1"/>
        <v>24</v>
      </c>
      <c r="J18" s="1">
        <f t="shared" si="2"/>
        <v>2</v>
      </c>
    </row>
    <row r="19" spans="1:10" x14ac:dyDescent="0.25">
      <c r="A19" s="1">
        <v>2</v>
      </c>
      <c r="B19" s="9" t="s">
        <v>5</v>
      </c>
      <c r="C19" s="2">
        <v>20</v>
      </c>
      <c r="D19" s="1">
        <v>2</v>
      </c>
      <c r="E19" s="2">
        <v>18</v>
      </c>
      <c r="F19" s="2">
        <v>1</v>
      </c>
      <c r="G19" s="2">
        <f t="shared" si="0"/>
        <v>38</v>
      </c>
      <c r="H19" s="1">
        <v>12</v>
      </c>
      <c r="I19">
        <f t="shared" si="1"/>
        <v>25</v>
      </c>
      <c r="J19" s="1">
        <f t="shared" si="2"/>
        <v>1</v>
      </c>
    </row>
    <row r="20" spans="1:10" x14ac:dyDescent="0.25">
      <c r="A20" s="1">
        <v>2</v>
      </c>
      <c r="B20" s="9" t="s">
        <v>5</v>
      </c>
      <c r="C20" s="2">
        <v>20</v>
      </c>
      <c r="D20" s="1">
        <v>1</v>
      </c>
      <c r="E20" s="2">
        <v>19.5</v>
      </c>
      <c r="F20" s="2">
        <v>0.5</v>
      </c>
      <c r="G20" s="2">
        <f t="shared" si="0"/>
        <v>39.5</v>
      </c>
      <c r="H20" s="1">
        <v>11</v>
      </c>
      <c r="I20">
        <f t="shared" si="1"/>
        <v>26</v>
      </c>
      <c r="J20" s="1">
        <f t="shared" si="2"/>
        <v>1</v>
      </c>
    </row>
    <row r="21" spans="1:10" x14ac:dyDescent="0.25">
      <c r="A21" s="11">
        <v>2</v>
      </c>
      <c r="B21" s="12" t="s">
        <v>5</v>
      </c>
      <c r="C21" s="13">
        <v>20</v>
      </c>
      <c r="D21" s="11">
        <v>0</v>
      </c>
      <c r="E21" s="13">
        <v>22</v>
      </c>
      <c r="F21" s="13">
        <v>0</v>
      </c>
      <c r="G21" s="13">
        <f t="shared" si="0"/>
        <v>42</v>
      </c>
      <c r="H21" s="11">
        <v>10</v>
      </c>
      <c r="I21" s="14">
        <f t="shared" si="1"/>
        <v>28</v>
      </c>
      <c r="J21" s="11">
        <f t="shared" si="2"/>
        <v>0</v>
      </c>
    </row>
    <row r="22" spans="1:10" x14ac:dyDescent="0.25">
      <c r="A22" s="1">
        <v>3</v>
      </c>
      <c r="B22" s="9" t="s">
        <v>6</v>
      </c>
      <c r="C22" s="2">
        <v>40</v>
      </c>
      <c r="D22" s="1">
        <v>9</v>
      </c>
      <c r="E22" s="2">
        <v>7.5</v>
      </c>
      <c r="F22" s="2">
        <v>4.5</v>
      </c>
      <c r="G22" s="2">
        <f t="shared" si="0"/>
        <v>47.5</v>
      </c>
      <c r="H22" s="1">
        <v>29</v>
      </c>
      <c r="I22">
        <f t="shared" si="1"/>
        <v>32</v>
      </c>
      <c r="J22" s="1">
        <f t="shared" si="2"/>
        <v>5</v>
      </c>
    </row>
    <row r="23" spans="1:10" x14ac:dyDescent="0.25">
      <c r="A23" s="1">
        <v>3</v>
      </c>
      <c r="B23" s="9" t="s">
        <v>6</v>
      </c>
      <c r="C23" s="2">
        <v>40</v>
      </c>
      <c r="D23" s="1">
        <v>8</v>
      </c>
      <c r="E23" s="2">
        <v>9</v>
      </c>
      <c r="F23" s="2">
        <v>4</v>
      </c>
      <c r="G23" s="2">
        <f t="shared" si="0"/>
        <v>49</v>
      </c>
      <c r="H23" s="1">
        <v>28</v>
      </c>
      <c r="I23">
        <f t="shared" si="1"/>
        <v>33</v>
      </c>
      <c r="J23" s="1">
        <f t="shared" si="2"/>
        <v>4</v>
      </c>
    </row>
    <row r="24" spans="1:10" x14ac:dyDescent="0.25">
      <c r="A24" s="1">
        <v>3</v>
      </c>
      <c r="B24" s="9" t="s">
        <v>6</v>
      </c>
      <c r="C24" s="2">
        <v>40</v>
      </c>
      <c r="D24" s="1">
        <v>7</v>
      </c>
      <c r="E24" s="2">
        <v>10.5</v>
      </c>
      <c r="F24" s="2">
        <v>3.5</v>
      </c>
      <c r="G24" s="2">
        <f t="shared" si="0"/>
        <v>50.5</v>
      </c>
      <c r="H24" s="1">
        <v>27</v>
      </c>
      <c r="I24">
        <f t="shared" si="1"/>
        <v>34</v>
      </c>
      <c r="J24" s="1">
        <f t="shared" si="2"/>
        <v>4</v>
      </c>
    </row>
    <row r="25" spans="1:10" x14ac:dyDescent="0.25">
      <c r="A25" s="1">
        <v>3</v>
      </c>
      <c r="B25" s="9" t="s">
        <v>6</v>
      </c>
      <c r="C25" s="2">
        <v>40</v>
      </c>
      <c r="D25" s="1">
        <v>6</v>
      </c>
      <c r="E25" s="2">
        <v>12</v>
      </c>
      <c r="F25" s="2">
        <v>3</v>
      </c>
      <c r="G25" s="2">
        <f t="shared" si="0"/>
        <v>52</v>
      </c>
      <c r="H25" s="1">
        <v>26</v>
      </c>
      <c r="I25">
        <f t="shared" si="1"/>
        <v>35</v>
      </c>
      <c r="J25" s="1">
        <f t="shared" si="2"/>
        <v>3</v>
      </c>
    </row>
    <row r="26" spans="1:10" x14ac:dyDescent="0.25">
      <c r="A26" s="1">
        <v>3</v>
      </c>
      <c r="B26" s="9" t="s">
        <v>6</v>
      </c>
      <c r="C26" s="2">
        <v>40</v>
      </c>
      <c r="D26" s="1">
        <v>5</v>
      </c>
      <c r="E26" s="2">
        <v>13.5</v>
      </c>
      <c r="F26" s="2">
        <v>2.5</v>
      </c>
      <c r="G26" s="2">
        <f t="shared" si="0"/>
        <v>53.5</v>
      </c>
      <c r="H26" s="1">
        <v>25</v>
      </c>
      <c r="I26">
        <f t="shared" si="1"/>
        <v>36</v>
      </c>
      <c r="J26" s="1">
        <f t="shared" si="2"/>
        <v>3</v>
      </c>
    </row>
    <row r="27" spans="1:10" x14ac:dyDescent="0.25">
      <c r="A27" s="1">
        <v>3</v>
      </c>
      <c r="B27" s="9" t="s">
        <v>6</v>
      </c>
      <c r="C27" s="2">
        <v>40</v>
      </c>
      <c r="D27" s="1">
        <v>4</v>
      </c>
      <c r="E27" s="2">
        <v>15</v>
      </c>
      <c r="F27" s="2">
        <v>2</v>
      </c>
      <c r="G27" s="2">
        <f t="shared" si="0"/>
        <v>55</v>
      </c>
      <c r="H27" s="1">
        <v>24</v>
      </c>
      <c r="I27">
        <f t="shared" si="1"/>
        <v>37</v>
      </c>
      <c r="J27" s="1">
        <f t="shared" si="2"/>
        <v>2</v>
      </c>
    </row>
    <row r="28" spans="1:10" x14ac:dyDescent="0.25">
      <c r="A28" s="1">
        <v>3</v>
      </c>
      <c r="B28" s="9" t="s">
        <v>6</v>
      </c>
      <c r="C28" s="2">
        <v>40</v>
      </c>
      <c r="D28" s="1">
        <v>3</v>
      </c>
      <c r="E28" s="2">
        <v>16.5</v>
      </c>
      <c r="F28" s="2">
        <v>1.5</v>
      </c>
      <c r="G28" s="2">
        <f t="shared" si="0"/>
        <v>56.5</v>
      </c>
      <c r="H28" s="1">
        <v>23</v>
      </c>
      <c r="I28">
        <f t="shared" si="1"/>
        <v>38</v>
      </c>
      <c r="J28" s="1">
        <f t="shared" si="2"/>
        <v>2</v>
      </c>
    </row>
    <row r="29" spans="1:10" x14ac:dyDescent="0.25">
      <c r="A29" s="1">
        <v>3</v>
      </c>
      <c r="B29" s="9" t="s">
        <v>6</v>
      </c>
      <c r="C29" s="2">
        <v>40</v>
      </c>
      <c r="D29" s="1">
        <v>2</v>
      </c>
      <c r="E29" s="2">
        <v>18</v>
      </c>
      <c r="F29" s="2">
        <v>1</v>
      </c>
      <c r="G29" s="2">
        <f t="shared" si="0"/>
        <v>58</v>
      </c>
      <c r="H29" s="1">
        <v>22</v>
      </c>
      <c r="I29">
        <f t="shared" si="1"/>
        <v>39</v>
      </c>
      <c r="J29" s="1">
        <f t="shared" si="2"/>
        <v>1</v>
      </c>
    </row>
    <row r="30" spans="1:10" x14ac:dyDescent="0.25">
      <c r="A30" s="1">
        <v>3</v>
      </c>
      <c r="B30" s="9" t="s">
        <v>6</v>
      </c>
      <c r="C30" s="2">
        <v>40</v>
      </c>
      <c r="D30" s="1">
        <v>1</v>
      </c>
      <c r="E30" s="2">
        <v>19.5</v>
      </c>
      <c r="F30" s="2">
        <v>0.5</v>
      </c>
      <c r="G30" s="2">
        <f t="shared" si="0"/>
        <v>59.5</v>
      </c>
      <c r="H30" s="1">
        <v>21</v>
      </c>
      <c r="I30">
        <f t="shared" si="1"/>
        <v>40</v>
      </c>
      <c r="J30" s="1">
        <f t="shared" si="2"/>
        <v>1</v>
      </c>
    </row>
    <row r="31" spans="1:10" x14ac:dyDescent="0.25">
      <c r="A31" s="1">
        <v>3</v>
      </c>
      <c r="B31" s="9" t="s">
        <v>6</v>
      </c>
      <c r="C31" s="2">
        <v>40</v>
      </c>
      <c r="D31" s="1">
        <v>0</v>
      </c>
      <c r="E31" s="2">
        <v>22</v>
      </c>
      <c r="F31" s="2">
        <v>0</v>
      </c>
      <c r="G31" s="2">
        <f t="shared" si="0"/>
        <v>62</v>
      </c>
      <c r="H31" s="1">
        <v>20</v>
      </c>
      <c r="I31">
        <f t="shared" si="1"/>
        <v>41</v>
      </c>
      <c r="J31" s="1">
        <f t="shared" si="2"/>
        <v>0</v>
      </c>
    </row>
  </sheetData>
  <sortState ref="A2:J31">
    <sortCondition ref="I2:I3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1" sqref="A21:J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">
        <v>1</v>
      </c>
      <c r="B2" s="9" t="s">
        <v>4</v>
      </c>
      <c r="C2" s="2">
        <v>0</v>
      </c>
      <c r="D2" s="1">
        <v>0</v>
      </c>
      <c r="E2" s="2">
        <v>22</v>
      </c>
      <c r="F2" s="2">
        <v>0</v>
      </c>
      <c r="G2" s="2">
        <f t="shared" ref="G2:G31" si="0">E2+C2</f>
        <v>22</v>
      </c>
      <c r="H2" s="1">
        <v>0</v>
      </c>
      <c r="I2">
        <f t="shared" ref="I2:I31" si="1">ROUND(G2/1.5,0)</f>
        <v>15</v>
      </c>
      <c r="J2" s="1">
        <f t="shared" ref="J2:J31" si="2">ROUND(F2,0)</f>
        <v>0</v>
      </c>
    </row>
    <row r="3" spans="1:10" x14ac:dyDescent="0.25">
      <c r="A3" s="1">
        <v>2</v>
      </c>
      <c r="B3" s="9" t="s">
        <v>5</v>
      </c>
      <c r="C3" s="2">
        <v>20</v>
      </c>
      <c r="D3" s="1">
        <v>0</v>
      </c>
      <c r="E3" s="2">
        <v>22</v>
      </c>
      <c r="F3" s="2">
        <v>0</v>
      </c>
      <c r="G3" s="2">
        <f t="shared" si="0"/>
        <v>42</v>
      </c>
      <c r="H3" s="1">
        <v>10</v>
      </c>
      <c r="I3">
        <f t="shared" si="1"/>
        <v>28</v>
      </c>
      <c r="J3" s="1">
        <f t="shared" si="2"/>
        <v>0</v>
      </c>
    </row>
    <row r="4" spans="1:10" x14ac:dyDescent="0.25">
      <c r="A4" s="1">
        <v>3</v>
      </c>
      <c r="B4" s="9" t="s">
        <v>6</v>
      </c>
      <c r="C4" s="2">
        <v>40</v>
      </c>
      <c r="D4" s="1">
        <v>0</v>
      </c>
      <c r="E4" s="2">
        <v>22</v>
      </c>
      <c r="F4" s="2">
        <v>0</v>
      </c>
      <c r="G4" s="2">
        <f t="shared" si="0"/>
        <v>62</v>
      </c>
      <c r="H4" s="1">
        <v>20</v>
      </c>
      <c r="I4">
        <f t="shared" si="1"/>
        <v>41</v>
      </c>
      <c r="J4" s="1">
        <f t="shared" si="2"/>
        <v>0</v>
      </c>
    </row>
    <row r="5" spans="1:10" x14ac:dyDescent="0.25">
      <c r="A5" s="1">
        <v>1</v>
      </c>
      <c r="B5" s="9" t="s">
        <v>4</v>
      </c>
      <c r="C5" s="2">
        <v>0</v>
      </c>
      <c r="D5" s="1">
        <v>1</v>
      </c>
      <c r="E5" s="2">
        <v>19.5</v>
      </c>
      <c r="F5" s="2">
        <v>0.5</v>
      </c>
      <c r="G5" s="2">
        <f t="shared" si="0"/>
        <v>19.5</v>
      </c>
      <c r="H5" s="1">
        <v>1</v>
      </c>
      <c r="I5">
        <f t="shared" si="1"/>
        <v>13</v>
      </c>
      <c r="J5" s="1">
        <f t="shared" si="2"/>
        <v>1</v>
      </c>
    </row>
    <row r="6" spans="1:10" x14ac:dyDescent="0.25">
      <c r="A6" s="1">
        <v>1</v>
      </c>
      <c r="B6" s="9" t="s">
        <v>4</v>
      </c>
      <c r="C6" s="2">
        <v>0</v>
      </c>
      <c r="D6" s="1">
        <v>2</v>
      </c>
      <c r="E6" s="2">
        <v>18</v>
      </c>
      <c r="F6" s="2">
        <v>1</v>
      </c>
      <c r="G6" s="2">
        <f t="shared" si="0"/>
        <v>18</v>
      </c>
      <c r="H6" s="1">
        <v>2</v>
      </c>
      <c r="I6">
        <f t="shared" si="1"/>
        <v>12</v>
      </c>
      <c r="J6" s="1">
        <f t="shared" si="2"/>
        <v>1</v>
      </c>
    </row>
    <row r="7" spans="1:10" x14ac:dyDescent="0.25">
      <c r="A7" s="1">
        <v>2</v>
      </c>
      <c r="B7" s="9" t="s">
        <v>5</v>
      </c>
      <c r="C7" s="2">
        <v>20</v>
      </c>
      <c r="D7" s="1">
        <v>1</v>
      </c>
      <c r="E7" s="2">
        <v>19.5</v>
      </c>
      <c r="F7" s="2">
        <v>0.5</v>
      </c>
      <c r="G7" s="2">
        <f t="shared" si="0"/>
        <v>39.5</v>
      </c>
      <c r="H7" s="1">
        <v>11</v>
      </c>
      <c r="I7">
        <f t="shared" si="1"/>
        <v>26</v>
      </c>
      <c r="J7" s="1">
        <f t="shared" si="2"/>
        <v>1</v>
      </c>
    </row>
    <row r="8" spans="1:10" x14ac:dyDescent="0.25">
      <c r="A8" s="1">
        <v>2</v>
      </c>
      <c r="B8" s="9" t="s">
        <v>5</v>
      </c>
      <c r="C8" s="2">
        <v>20</v>
      </c>
      <c r="D8" s="1">
        <v>2</v>
      </c>
      <c r="E8" s="2">
        <v>18</v>
      </c>
      <c r="F8" s="2">
        <v>1</v>
      </c>
      <c r="G8" s="2">
        <f t="shared" si="0"/>
        <v>38</v>
      </c>
      <c r="H8" s="1">
        <v>12</v>
      </c>
      <c r="I8">
        <f t="shared" si="1"/>
        <v>25</v>
      </c>
      <c r="J8" s="1">
        <f t="shared" si="2"/>
        <v>1</v>
      </c>
    </row>
    <row r="9" spans="1:10" x14ac:dyDescent="0.25">
      <c r="A9" s="1">
        <v>3</v>
      </c>
      <c r="B9" s="9" t="s">
        <v>6</v>
      </c>
      <c r="C9" s="2">
        <v>40</v>
      </c>
      <c r="D9" s="1">
        <v>1</v>
      </c>
      <c r="E9" s="2">
        <v>19.5</v>
      </c>
      <c r="F9" s="2">
        <v>0.5</v>
      </c>
      <c r="G9" s="2">
        <f t="shared" si="0"/>
        <v>59.5</v>
      </c>
      <c r="H9" s="1">
        <v>21</v>
      </c>
      <c r="I9">
        <f t="shared" si="1"/>
        <v>40</v>
      </c>
      <c r="J9" s="1">
        <f t="shared" si="2"/>
        <v>1</v>
      </c>
    </row>
    <row r="10" spans="1:10" x14ac:dyDescent="0.25">
      <c r="A10" s="1">
        <v>3</v>
      </c>
      <c r="B10" s="9" t="s">
        <v>6</v>
      </c>
      <c r="C10" s="2">
        <v>40</v>
      </c>
      <c r="D10" s="1">
        <v>2</v>
      </c>
      <c r="E10" s="2">
        <v>18</v>
      </c>
      <c r="F10" s="2">
        <v>1</v>
      </c>
      <c r="G10" s="2">
        <f t="shared" si="0"/>
        <v>58</v>
      </c>
      <c r="H10" s="1">
        <v>22</v>
      </c>
      <c r="I10">
        <f t="shared" si="1"/>
        <v>39</v>
      </c>
      <c r="J10" s="1">
        <f t="shared" si="2"/>
        <v>1</v>
      </c>
    </row>
    <row r="11" spans="1:10" x14ac:dyDescent="0.25">
      <c r="A11" s="11">
        <v>1</v>
      </c>
      <c r="B11" s="12" t="s">
        <v>4</v>
      </c>
      <c r="C11" s="13">
        <v>0</v>
      </c>
      <c r="D11" s="11">
        <v>3</v>
      </c>
      <c r="E11" s="13">
        <v>16.5</v>
      </c>
      <c r="F11" s="13">
        <v>1.5</v>
      </c>
      <c r="G11" s="13">
        <f t="shared" si="0"/>
        <v>16.5</v>
      </c>
      <c r="H11" s="11">
        <v>3</v>
      </c>
      <c r="I11" s="14">
        <f t="shared" si="1"/>
        <v>11</v>
      </c>
      <c r="J11" s="11">
        <f t="shared" si="2"/>
        <v>2</v>
      </c>
    </row>
    <row r="12" spans="1:10" x14ac:dyDescent="0.25">
      <c r="A12" s="1">
        <v>1</v>
      </c>
      <c r="B12" s="9" t="s">
        <v>4</v>
      </c>
      <c r="C12" s="2">
        <v>0</v>
      </c>
      <c r="D12" s="1">
        <v>4</v>
      </c>
      <c r="E12" s="2">
        <v>15</v>
      </c>
      <c r="F12" s="2">
        <v>2</v>
      </c>
      <c r="G12" s="2">
        <f t="shared" si="0"/>
        <v>15</v>
      </c>
      <c r="H12" s="1">
        <v>4</v>
      </c>
      <c r="I12">
        <f t="shared" si="1"/>
        <v>10</v>
      </c>
      <c r="J12" s="1">
        <f t="shared" si="2"/>
        <v>2</v>
      </c>
    </row>
    <row r="13" spans="1:10" x14ac:dyDescent="0.25">
      <c r="A13" s="1">
        <v>2</v>
      </c>
      <c r="B13" s="9" t="s">
        <v>5</v>
      </c>
      <c r="C13" s="2">
        <v>20</v>
      </c>
      <c r="D13" s="1">
        <v>3</v>
      </c>
      <c r="E13" s="2">
        <v>16.5</v>
      </c>
      <c r="F13" s="2">
        <v>1.5</v>
      </c>
      <c r="G13" s="2">
        <f t="shared" si="0"/>
        <v>36.5</v>
      </c>
      <c r="H13" s="1">
        <v>13</v>
      </c>
      <c r="I13">
        <f t="shared" si="1"/>
        <v>24</v>
      </c>
      <c r="J13" s="1">
        <f t="shared" si="2"/>
        <v>2</v>
      </c>
    </row>
    <row r="14" spans="1:10" x14ac:dyDescent="0.25">
      <c r="A14" s="1">
        <v>2</v>
      </c>
      <c r="B14" s="9" t="s">
        <v>5</v>
      </c>
      <c r="C14" s="2">
        <v>20</v>
      </c>
      <c r="D14" s="1">
        <v>4</v>
      </c>
      <c r="E14" s="2">
        <v>15</v>
      </c>
      <c r="F14" s="2">
        <v>2</v>
      </c>
      <c r="G14" s="2">
        <f t="shared" si="0"/>
        <v>35</v>
      </c>
      <c r="H14" s="1">
        <v>14</v>
      </c>
      <c r="I14">
        <f t="shared" si="1"/>
        <v>23</v>
      </c>
      <c r="J14" s="1">
        <f t="shared" si="2"/>
        <v>2</v>
      </c>
    </row>
    <row r="15" spans="1:10" x14ac:dyDescent="0.25">
      <c r="A15" s="1">
        <v>3</v>
      </c>
      <c r="B15" s="9" t="s">
        <v>6</v>
      </c>
      <c r="C15" s="2">
        <v>40</v>
      </c>
      <c r="D15" s="1">
        <v>3</v>
      </c>
      <c r="E15" s="2">
        <v>16.5</v>
      </c>
      <c r="F15" s="2">
        <v>1.5</v>
      </c>
      <c r="G15" s="2">
        <f t="shared" si="0"/>
        <v>56.5</v>
      </c>
      <c r="H15" s="1">
        <v>23</v>
      </c>
      <c r="I15">
        <f t="shared" si="1"/>
        <v>38</v>
      </c>
      <c r="J15" s="1">
        <f t="shared" si="2"/>
        <v>2</v>
      </c>
    </row>
    <row r="16" spans="1:10" x14ac:dyDescent="0.25">
      <c r="A16" s="1">
        <v>3</v>
      </c>
      <c r="B16" s="9" t="s">
        <v>6</v>
      </c>
      <c r="C16" s="2">
        <v>40</v>
      </c>
      <c r="D16" s="1">
        <v>4</v>
      </c>
      <c r="E16" s="2">
        <v>15</v>
      </c>
      <c r="F16" s="2">
        <v>2</v>
      </c>
      <c r="G16" s="2">
        <f t="shared" si="0"/>
        <v>55</v>
      </c>
      <c r="H16" s="1">
        <v>24</v>
      </c>
      <c r="I16">
        <f t="shared" si="1"/>
        <v>37</v>
      </c>
      <c r="J16" s="1">
        <f t="shared" si="2"/>
        <v>2</v>
      </c>
    </row>
    <row r="17" spans="1:10" x14ac:dyDescent="0.25">
      <c r="A17" s="1">
        <v>1</v>
      </c>
      <c r="B17" s="9" t="s">
        <v>4</v>
      </c>
      <c r="C17" s="2">
        <v>0</v>
      </c>
      <c r="D17" s="1">
        <v>5</v>
      </c>
      <c r="E17" s="2">
        <v>13.5</v>
      </c>
      <c r="F17" s="2">
        <v>2.5</v>
      </c>
      <c r="G17" s="2">
        <f t="shared" si="0"/>
        <v>13.5</v>
      </c>
      <c r="H17" s="1">
        <v>5</v>
      </c>
      <c r="I17">
        <f t="shared" si="1"/>
        <v>9</v>
      </c>
      <c r="J17" s="1">
        <f t="shared" si="2"/>
        <v>3</v>
      </c>
    </row>
    <row r="18" spans="1:10" x14ac:dyDescent="0.25">
      <c r="A18" s="1">
        <v>1</v>
      </c>
      <c r="B18" s="9" t="s">
        <v>4</v>
      </c>
      <c r="C18" s="2">
        <v>0</v>
      </c>
      <c r="D18" s="1">
        <v>6</v>
      </c>
      <c r="E18" s="2">
        <v>12</v>
      </c>
      <c r="F18" s="2">
        <v>3</v>
      </c>
      <c r="G18" s="2">
        <f t="shared" si="0"/>
        <v>12</v>
      </c>
      <c r="H18" s="1">
        <v>6</v>
      </c>
      <c r="I18">
        <f t="shared" si="1"/>
        <v>8</v>
      </c>
      <c r="J18" s="1">
        <f t="shared" si="2"/>
        <v>3</v>
      </c>
    </row>
    <row r="19" spans="1:10" x14ac:dyDescent="0.25">
      <c r="A19" s="1">
        <v>2</v>
      </c>
      <c r="B19" s="9" t="s">
        <v>5</v>
      </c>
      <c r="C19" s="2">
        <v>20</v>
      </c>
      <c r="D19" s="1">
        <v>5</v>
      </c>
      <c r="E19" s="2">
        <v>13.5</v>
      </c>
      <c r="F19" s="2">
        <v>2.5</v>
      </c>
      <c r="G19" s="2">
        <f t="shared" si="0"/>
        <v>33.5</v>
      </c>
      <c r="H19" s="1">
        <v>15</v>
      </c>
      <c r="I19">
        <f t="shared" si="1"/>
        <v>22</v>
      </c>
      <c r="J19" s="1">
        <f t="shared" si="2"/>
        <v>3</v>
      </c>
    </row>
    <row r="20" spans="1:10" x14ac:dyDescent="0.25">
      <c r="A20" s="1">
        <v>2</v>
      </c>
      <c r="B20" s="9" t="s">
        <v>5</v>
      </c>
      <c r="C20" s="2">
        <v>20</v>
      </c>
      <c r="D20" s="1">
        <v>6</v>
      </c>
      <c r="E20" s="2">
        <v>12</v>
      </c>
      <c r="F20" s="2">
        <v>3</v>
      </c>
      <c r="G20" s="2">
        <f t="shared" si="0"/>
        <v>32</v>
      </c>
      <c r="H20" s="1">
        <v>16</v>
      </c>
      <c r="I20">
        <f t="shared" si="1"/>
        <v>21</v>
      </c>
      <c r="J20" s="1">
        <f t="shared" si="2"/>
        <v>3</v>
      </c>
    </row>
    <row r="21" spans="1:10" x14ac:dyDescent="0.25">
      <c r="A21" s="11">
        <v>3</v>
      </c>
      <c r="B21" s="12" t="s">
        <v>6</v>
      </c>
      <c r="C21" s="13">
        <v>40</v>
      </c>
      <c r="D21" s="11">
        <v>5</v>
      </c>
      <c r="E21" s="13">
        <v>13.5</v>
      </c>
      <c r="F21" s="13">
        <v>2.5</v>
      </c>
      <c r="G21" s="13">
        <f t="shared" si="0"/>
        <v>53.5</v>
      </c>
      <c r="H21" s="11">
        <v>25</v>
      </c>
      <c r="I21" s="14">
        <f t="shared" si="1"/>
        <v>36</v>
      </c>
      <c r="J21" s="11">
        <f t="shared" si="2"/>
        <v>3</v>
      </c>
    </row>
    <row r="22" spans="1:10" x14ac:dyDescent="0.25">
      <c r="A22" s="1">
        <v>3</v>
      </c>
      <c r="B22" s="9" t="s">
        <v>6</v>
      </c>
      <c r="C22" s="2">
        <v>40</v>
      </c>
      <c r="D22" s="1">
        <v>6</v>
      </c>
      <c r="E22" s="2">
        <v>12</v>
      </c>
      <c r="F22" s="2">
        <v>3</v>
      </c>
      <c r="G22" s="2">
        <f t="shared" si="0"/>
        <v>52</v>
      </c>
      <c r="H22" s="1">
        <v>26</v>
      </c>
      <c r="I22">
        <f t="shared" si="1"/>
        <v>35</v>
      </c>
      <c r="J22" s="1">
        <f t="shared" si="2"/>
        <v>3</v>
      </c>
    </row>
    <row r="23" spans="1:10" x14ac:dyDescent="0.25">
      <c r="A23" s="1">
        <v>1</v>
      </c>
      <c r="B23" s="9" t="s">
        <v>4</v>
      </c>
      <c r="C23" s="2">
        <v>0</v>
      </c>
      <c r="D23" s="1">
        <v>7</v>
      </c>
      <c r="E23" s="2">
        <v>10.5</v>
      </c>
      <c r="F23" s="2">
        <v>3.5</v>
      </c>
      <c r="G23" s="2">
        <f t="shared" si="0"/>
        <v>10.5</v>
      </c>
      <c r="H23" s="1">
        <v>7</v>
      </c>
      <c r="I23">
        <f t="shared" si="1"/>
        <v>7</v>
      </c>
      <c r="J23" s="1">
        <f t="shared" si="2"/>
        <v>4</v>
      </c>
    </row>
    <row r="24" spans="1:10" x14ac:dyDescent="0.25">
      <c r="A24" s="1">
        <v>1</v>
      </c>
      <c r="B24" s="9" t="s">
        <v>4</v>
      </c>
      <c r="C24" s="2">
        <v>0</v>
      </c>
      <c r="D24" s="1">
        <v>8</v>
      </c>
      <c r="E24" s="2">
        <v>9</v>
      </c>
      <c r="F24" s="2">
        <v>4</v>
      </c>
      <c r="G24" s="2">
        <f t="shared" si="0"/>
        <v>9</v>
      </c>
      <c r="H24" s="1">
        <v>8</v>
      </c>
      <c r="I24">
        <f t="shared" si="1"/>
        <v>6</v>
      </c>
      <c r="J24" s="1">
        <f t="shared" si="2"/>
        <v>4</v>
      </c>
    </row>
    <row r="25" spans="1:10" x14ac:dyDescent="0.25">
      <c r="A25" s="1">
        <v>2</v>
      </c>
      <c r="B25" s="9" t="s">
        <v>5</v>
      </c>
      <c r="C25" s="2">
        <v>20</v>
      </c>
      <c r="D25" s="1">
        <v>7</v>
      </c>
      <c r="E25" s="2">
        <v>10.5</v>
      </c>
      <c r="F25" s="2">
        <v>3.5</v>
      </c>
      <c r="G25" s="2">
        <f t="shared" si="0"/>
        <v>30.5</v>
      </c>
      <c r="H25" s="1">
        <v>17</v>
      </c>
      <c r="I25">
        <f t="shared" si="1"/>
        <v>20</v>
      </c>
      <c r="J25" s="1">
        <f t="shared" si="2"/>
        <v>4</v>
      </c>
    </row>
    <row r="26" spans="1:10" x14ac:dyDescent="0.25">
      <c r="A26" s="1">
        <v>2</v>
      </c>
      <c r="B26" s="9" t="s">
        <v>5</v>
      </c>
      <c r="C26" s="2">
        <v>20</v>
      </c>
      <c r="D26" s="1">
        <v>8</v>
      </c>
      <c r="E26" s="2">
        <v>9</v>
      </c>
      <c r="F26" s="2">
        <v>4</v>
      </c>
      <c r="G26" s="2">
        <f t="shared" si="0"/>
        <v>29</v>
      </c>
      <c r="H26" s="1">
        <v>18</v>
      </c>
      <c r="I26">
        <f t="shared" si="1"/>
        <v>19</v>
      </c>
      <c r="J26" s="1">
        <f t="shared" si="2"/>
        <v>4</v>
      </c>
    </row>
    <row r="27" spans="1:10" x14ac:dyDescent="0.25">
      <c r="A27" s="1">
        <v>3</v>
      </c>
      <c r="B27" s="9" t="s">
        <v>6</v>
      </c>
      <c r="C27" s="2">
        <v>40</v>
      </c>
      <c r="D27" s="1">
        <v>7</v>
      </c>
      <c r="E27" s="2">
        <v>10.5</v>
      </c>
      <c r="F27" s="2">
        <v>3.5</v>
      </c>
      <c r="G27" s="2">
        <f t="shared" si="0"/>
        <v>50.5</v>
      </c>
      <c r="H27" s="1">
        <v>27</v>
      </c>
      <c r="I27">
        <f t="shared" si="1"/>
        <v>34</v>
      </c>
      <c r="J27" s="1">
        <f t="shared" si="2"/>
        <v>4</v>
      </c>
    </row>
    <row r="28" spans="1:10" x14ac:dyDescent="0.25">
      <c r="A28" s="1">
        <v>3</v>
      </c>
      <c r="B28" s="9" t="s">
        <v>6</v>
      </c>
      <c r="C28" s="2">
        <v>40</v>
      </c>
      <c r="D28" s="1">
        <v>8</v>
      </c>
      <c r="E28" s="2">
        <v>9</v>
      </c>
      <c r="F28" s="2">
        <v>4</v>
      </c>
      <c r="G28" s="2">
        <f t="shared" si="0"/>
        <v>49</v>
      </c>
      <c r="H28" s="1">
        <v>28</v>
      </c>
      <c r="I28">
        <f t="shared" si="1"/>
        <v>33</v>
      </c>
      <c r="J28" s="1">
        <f t="shared" si="2"/>
        <v>4</v>
      </c>
    </row>
    <row r="29" spans="1:10" x14ac:dyDescent="0.25">
      <c r="A29" s="11">
        <v>1</v>
      </c>
      <c r="B29" s="12" t="s">
        <v>4</v>
      </c>
      <c r="C29" s="13">
        <v>0</v>
      </c>
      <c r="D29" s="11">
        <v>9</v>
      </c>
      <c r="E29" s="13">
        <v>7.5</v>
      </c>
      <c r="F29" s="13">
        <v>4.5</v>
      </c>
      <c r="G29" s="13">
        <f t="shared" si="0"/>
        <v>7.5</v>
      </c>
      <c r="H29" s="1">
        <v>9</v>
      </c>
      <c r="I29" s="14">
        <f t="shared" si="1"/>
        <v>5</v>
      </c>
      <c r="J29" s="11">
        <f t="shared" si="2"/>
        <v>5</v>
      </c>
    </row>
    <row r="30" spans="1:10" x14ac:dyDescent="0.25">
      <c r="A30" s="11">
        <v>3</v>
      </c>
      <c r="B30" s="12" t="s">
        <v>5</v>
      </c>
      <c r="C30" s="13">
        <v>20</v>
      </c>
      <c r="D30" s="11">
        <v>9</v>
      </c>
      <c r="E30" s="13">
        <v>7.5</v>
      </c>
      <c r="F30" s="13">
        <v>4.5</v>
      </c>
      <c r="G30" s="13">
        <f t="shared" si="0"/>
        <v>27.5</v>
      </c>
      <c r="H30" s="1">
        <v>19</v>
      </c>
      <c r="I30" s="14">
        <f t="shared" si="1"/>
        <v>18</v>
      </c>
      <c r="J30" s="11">
        <f t="shared" si="2"/>
        <v>5</v>
      </c>
    </row>
    <row r="31" spans="1:10" x14ac:dyDescent="0.25">
      <c r="A31" s="1">
        <v>3</v>
      </c>
      <c r="B31" s="9" t="s">
        <v>6</v>
      </c>
      <c r="C31" s="2">
        <v>40</v>
      </c>
      <c r="D31" s="1">
        <v>9</v>
      </c>
      <c r="E31" s="2">
        <v>7.5</v>
      </c>
      <c r="F31" s="2">
        <v>4.5</v>
      </c>
      <c r="G31" s="2">
        <f t="shared" si="0"/>
        <v>47.5</v>
      </c>
      <c r="H31" s="1">
        <v>29</v>
      </c>
      <c r="I31">
        <f t="shared" si="1"/>
        <v>32</v>
      </c>
      <c r="J31" s="1">
        <f t="shared" si="2"/>
        <v>5</v>
      </c>
    </row>
  </sheetData>
  <sortState ref="A2:J31">
    <sortCondition ref="J2:J31"/>
    <sortCondition ref="A2:A31"/>
    <sortCondition ref="D2:D3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workbookViewId="0">
      <pane ySplit="1" topLeftCell="A2" activePane="bottomLeft" state="frozen"/>
      <selection pane="bottomLeft" activeCell="N1" sqref="N1:O1048576"/>
    </sheetView>
  </sheetViews>
  <sheetFormatPr defaultRowHeight="15" x14ac:dyDescent="0.25"/>
  <cols>
    <col min="1" max="1" width="6.7109375" style="59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5" t="s">
        <v>27</v>
      </c>
      <c r="C2" s="44"/>
      <c r="D2" s="44"/>
      <c r="E2" s="44"/>
      <c r="F2" s="52"/>
      <c r="G2" s="49">
        <v>70</v>
      </c>
      <c r="H2" s="45">
        <v>30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60" t="s">
        <v>5</v>
      </c>
      <c r="B3" s="36">
        <v>0</v>
      </c>
      <c r="C3" s="33"/>
      <c r="D3" s="34">
        <v>0</v>
      </c>
      <c r="E3" s="35">
        <v>1.2370000000000001</v>
      </c>
      <c r="F3" s="53">
        <f>D3*1.5+1</f>
        <v>1</v>
      </c>
      <c r="G3" s="50">
        <f>B3+G$2</f>
        <v>70</v>
      </c>
      <c r="H3" s="37">
        <f>E3+H$2</f>
        <v>31.237000000000002</v>
      </c>
      <c r="I3" s="36">
        <f>ROUND(((E3-1)/1.5),0)</f>
        <v>0</v>
      </c>
      <c r="J3" s="36">
        <f>ROUND(((F3-1)/1.5),0)</f>
        <v>0</v>
      </c>
      <c r="K3" s="38">
        <v>0</v>
      </c>
      <c r="L3" s="39">
        <v>71</v>
      </c>
      <c r="M3" s="39">
        <f>L3*3-2</f>
        <v>211</v>
      </c>
      <c r="N3" s="38">
        <f>ROUND(H3*8,0)</f>
        <v>250</v>
      </c>
      <c r="O3" s="38">
        <f>ROUND(F3*8,0)</f>
        <v>8</v>
      </c>
      <c r="P3" s="64"/>
      <c r="Q3" s="55"/>
      <c r="R3" s="55"/>
      <c r="S3" s="55"/>
    </row>
    <row r="4" spans="1:19" x14ac:dyDescent="0.25">
      <c r="A4" s="60" t="s">
        <v>5</v>
      </c>
      <c r="B4" s="36">
        <v>1</v>
      </c>
      <c r="C4" s="33"/>
      <c r="D4" s="34">
        <v>1</v>
      </c>
      <c r="E4" s="35">
        <v>1.5580000000000001</v>
      </c>
      <c r="F4" s="53">
        <f t="shared" ref="F4:F65" si="0">D4*1.5+1</f>
        <v>2.5</v>
      </c>
      <c r="G4" s="50">
        <f>B4+G$2</f>
        <v>71</v>
      </c>
      <c r="H4" s="37">
        <f>E4+H$2</f>
        <v>31.558</v>
      </c>
      <c r="I4" s="36">
        <f>ROUND(((E4-1)/1.5),0)</f>
        <v>0</v>
      </c>
      <c r="J4" s="36">
        <f>ROUND(((F4-1)/1.5),0)</f>
        <v>1</v>
      </c>
      <c r="K4" s="38">
        <f>K3</f>
        <v>0</v>
      </c>
      <c r="L4" s="39">
        <f>L3+1</f>
        <v>72</v>
      </c>
      <c r="M4" s="39">
        <f t="shared" ref="M4:M65" si="1">L4*3-2</f>
        <v>214</v>
      </c>
      <c r="N4" s="38">
        <f t="shared" ref="N4:N67" si="2">ROUND(H4*8,0)</f>
        <v>252</v>
      </c>
      <c r="O4" s="38">
        <f t="shared" ref="N4:O67" si="3">ROUND(F4*8,0)</f>
        <v>20</v>
      </c>
      <c r="P4" s="64"/>
      <c r="Q4" s="55"/>
      <c r="R4" s="55"/>
      <c r="S4" s="55"/>
    </row>
    <row r="5" spans="1:19" x14ac:dyDescent="0.25">
      <c r="A5" s="60" t="s">
        <v>5</v>
      </c>
      <c r="B5" s="36">
        <v>2</v>
      </c>
      <c r="C5" s="33"/>
      <c r="D5" s="34">
        <v>2</v>
      </c>
      <c r="E5" s="35">
        <v>1.88</v>
      </c>
      <c r="F5" s="53">
        <f t="shared" si="0"/>
        <v>4</v>
      </c>
      <c r="G5" s="50">
        <f>B5+G$2</f>
        <v>72</v>
      </c>
      <c r="H5" s="37">
        <f>E5+H$2</f>
        <v>31.88</v>
      </c>
      <c r="I5" s="36">
        <f>ROUND(((E5-1)/1.5),0)</f>
        <v>1</v>
      </c>
      <c r="J5" s="36">
        <f>ROUND(((F5-1)/1.5),0)</f>
        <v>2</v>
      </c>
      <c r="K5" s="38">
        <f t="shared" ref="K5:K65" si="4">K4</f>
        <v>0</v>
      </c>
      <c r="L5" s="39">
        <f t="shared" ref="L5:L65" si="5">L4+1</f>
        <v>73</v>
      </c>
      <c r="M5" s="39">
        <f t="shared" si="1"/>
        <v>217</v>
      </c>
      <c r="N5" s="38">
        <f t="shared" si="2"/>
        <v>255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60" t="s">
        <v>5</v>
      </c>
      <c r="B6" s="36">
        <v>3</v>
      </c>
      <c r="C6" s="33"/>
      <c r="D6" s="34">
        <v>3</v>
      </c>
      <c r="E6" s="35">
        <v>2.2010000000000001</v>
      </c>
      <c r="F6" s="53">
        <f t="shared" si="0"/>
        <v>5.5</v>
      </c>
      <c r="G6" s="50">
        <f>B6+G$2</f>
        <v>73</v>
      </c>
      <c r="H6" s="37">
        <f>E6+H$2</f>
        <v>32.201000000000001</v>
      </c>
      <c r="I6" s="36">
        <f>ROUND(((E6-1)/1.5),0)</f>
        <v>1</v>
      </c>
      <c r="J6" s="36">
        <f>ROUND(((F6-1)/1.5),0)</f>
        <v>3</v>
      </c>
      <c r="K6" s="38">
        <f t="shared" si="4"/>
        <v>0</v>
      </c>
      <c r="L6" s="39">
        <f t="shared" si="5"/>
        <v>74</v>
      </c>
      <c r="M6" s="39">
        <f t="shared" si="1"/>
        <v>220</v>
      </c>
      <c r="N6" s="38">
        <f t="shared" si="2"/>
        <v>258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60" t="s">
        <v>5</v>
      </c>
      <c r="B7" s="36">
        <v>4</v>
      </c>
      <c r="C7" s="33"/>
      <c r="D7" s="34">
        <v>4</v>
      </c>
      <c r="E7" s="35">
        <v>2.5230000000000001</v>
      </c>
      <c r="F7" s="53">
        <f t="shared" si="0"/>
        <v>7</v>
      </c>
      <c r="G7" s="50">
        <f>B7+G$2</f>
        <v>74</v>
      </c>
      <c r="H7" s="37">
        <f>E7+H$2</f>
        <v>32.523000000000003</v>
      </c>
      <c r="I7" s="36">
        <f>ROUND(((E7-1)/1.5),0)</f>
        <v>1</v>
      </c>
      <c r="J7" s="36">
        <f>ROUND(((F7-1)/1.5),0)</f>
        <v>4</v>
      </c>
      <c r="K7" s="38">
        <f t="shared" si="4"/>
        <v>0</v>
      </c>
      <c r="L7" s="39">
        <f t="shared" si="5"/>
        <v>75</v>
      </c>
      <c r="M7" s="39">
        <f t="shared" si="1"/>
        <v>223</v>
      </c>
      <c r="N7" s="38">
        <f t="shared" si="2"/>
        <v>260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60" t="s">
        <v>5</v>
      </c>
      <c r="B8" s="36">
        <v>5</v>
      </c>
      <c r="C8" s="33"/>
      <c r="D8" s="34">
        <v>5</v>
      </c>
      <c r="E8" s="35">
        <v>2.8439999999999999</v>
      </c>
      <c r="F8" s="53">
        <f t="shared" si="0"/>
        <v>8.5</v>
      </c>
      <c r="G8" s="50">
        <f>B8+G$2</f>
        <v>75</v>
      </c>
      <c r="H8" s="37">
        <f>E8+H$2</f>
        <v>32.844000000000001</v>
      </c>
      <c r="I8" s="36">
        <f>ROUND(((E8-1)/1.5),0)</f>
        <v>1</v>
      </c>
      <c r="J8" s="36">
        <f>ROUND(((F8-1)/1.5),0)</f>
        <v>5</v>
      </c>
      <c r="K8" s="38">
        <f t="shared" si="4"/>
        <v>0</v>
      </c>
      <c r="L8" s="39">
        <f t="shared" si="5"/>
        <v>76</v>
      </c>
      <c r="M8" s="39">
        <f t="shared" si="1"/>
        <v>226</v>
      </c>
      <c r="N8" s="38">
        <f t="shared" si="2"/>
        <v>263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60" t="s">
        <v>5</v>
      </c>
      <c r="B9" s="36">
        <v>6</v>
      </c>
      <c r="C9" s="33"/>
      <c r="D9" s="34">
        <v>6</v>
      </c>
      <c r="E9" s="35">
        <v>3.1659999999999999</v>
      </c>
      <c r="F9" s="53">
        <f t="shared" si="0"/>
        <v>10</v>
      </c>
      <c r="G9" s="50">
        <f>B9+G$2</f>
        <v>76</v>
      </c>
      <c r="H9" s="37">
        <f>E9+H$2</f>
        <v>33.165999999999997</v>
      </c>
      <c r="I9" s="36">
        <f>ROUND(((E9-1)/1.5),0)</f>
        <v>1</v>
      </c>
      <c r="J9" s="36">
        <f>ROUND(((F9-1)/1.5),0)</f>
        <v>6</v>
      </c>
      <c r="K9" s="38">
        <f t="shared" si="4"/>
        <v>0</v>
      </c>
      <c r="L9" s="39">
        <f t="shared" si="5"/>
        <v>77</v>
      </c>
      <c r="M9" s="39">
        <f t="shared" si="1"/>
        <v>229</v>
      </c>
      <c r="N9" s="38">
        <f t="shared" si="2"/>
        <v>265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60" t="s">
        <v>5</v>
      </c>
      <c r="B10" s="36">
        <v>7</v>
      </c>
      <c r="C10" s="33"/>
      <c r="D10" s="34">
        <v>7</v>
      </c>
      <c r="E10" s="35">
        <v>3.4870000000000001</v>
      </c>
      <c r="F10" s="53">
        <f t="shared" si="0"/>
        <v>11.5</v>
      </c>
      <c r="G10" s="50">
        <f>B10+G$2</f>
        <v>77</v>
      </c>
      <c r="H10" s="37">
        <f>E10+H$2</f>
        <v>33.487000000000002</v>
      </c>
      <c r="I10" s="36">
        <f>ROUND(((E10-1)/1.5),0)</f>
        <v>2</v>
      </c>
      <c r="J10" s="36">
        <f>ROUND(((F10-1)/1.5),0)</f>
        <v>7</v>
      </c>
      <c r="K10" s="38">
        <f t="shared" si="4"/>
        <v>0</v>
      </c>
      <c r="L10" s="39">
        <f t="shared" si="5"/>
        <v>78</v>
      </c>
      <c r="M10" s="39">
        <f t="shared" si="1"/>
        <v>232</v>
      </c>
      <c r="N10" s="38">
        <f t="shared" si="2"/>
        <v>268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60" t="s">
        <v>5</v>
      </c>
      <c r="B11" s="36">
        <v>8</v>
      </c>
      <c r="C11" s="33"/>
      <c r="D11" s="34">
        <v>8</v>
      </c>
      <c r="E11" s="35">
        <v>3.8079999999999998</v>
      </c>
      <c r="F11" s="53">
        <f t="shared" si="0"/>
        <v>13</v>
      </c>
      <c r="G11" s="50">
        <f>B11+G$2</f>
        <v>78</v>
      </c>
      <c r="H11" s="37">
        <f>E11+H$2</f>
        <v>33.808</v>
      </c>
      <c r="I11" s="36">
        <f>ROUND(((E11-1)/1.5),0)</f>
        <v>2</v>
      </c>
      <c r="J11" s="36">
        <f>ROUND(((F11-1)/1.5),0)</f>
        <v>8</v>
      </c>
      <c r="K11" s="38">
        <f t="shared" si="4"/>
        <v>0</v>
      </c>
      <c r="L11" s="39">
        <f t="shared" si="5"/>
        <v>79</v>
      </c>
      <c r="M11" s="39">
        <f t="shared" si="1"/>
        <v>235</v>
      </c>
      <c r="N11" s="38">
        <f t="shared" si="2"/>
        <v>270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60" t="s">
        <v>5</v>
      </c>
      <c r="B12" s="36">
        <v>9</v>
      </c>
      <c r="C12" s="33"/>
      <c r="D12" s="34">
        <v>9</v>
      </c>
      <c r="E12" s="35">
        <v>4.13</v>
      </c>
      <c r="F12" s="53">
        <f t="shared" si="0"/>
        <v>14.5</v>
      </c>
      <c r="G12" s="50">
        <f>B12+G$2</f>
        <v>79</v>
      </c>
      <c r="H12" s="37">
        <f>E12+H$2</f>
        <v>34.130000000000003</v>
      </c>
      <c r="I12" s="36">
        <f>ROUND(((E12-1)/1.5),0)</f>
        <v>2</v>
      </c>
      <c r="J12" s="36">
        <f>ROUND(((F12-1)/1.5),0)</f>
        <v>9</v>
      </c>
      <c r="K12" s="38">
        <f t="shared" si="4"/>
        <v>0</v>
      </c>
      <c r="L12" s="39">
        <f t="shared" si="5"/>
        <v>80</v>
      </c>
      <c r="M12" s="39">
        <f t="shared" si="1"/>
        <v>238</v>
      </c>
      <c r="N12" s="38">
        <f t="shared" si="2"/>
        <v>273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60" t="s">
        <v>5</v>
      </c>
      <c r="B13" s="36">
        <v>10</v>
      </c>
      <c r="C13" s="33"/>
      <c r="D13" s="34">
        <v>10</v>
      </c>
      <c r="E13" s="35">
        <v>4.4509999999999996</v>
      </c>
      <c r="F13" s="53">
        <f t="shared" si="0"/>
        <v>16</v>
      </c>
      <c r="G13" s="50">
        <f>B13+G$2</f>
        <v>80</v>
      </c>
      <c r="H13" s="37">
        <f>E13+H$2</f>
        <v>34.451000000000001</v>
      </c>
      <c r="I13" s="36">
        <f>ROUND(((E13-1)/1.5),0)</f>
        <v>2</v>
      </c>
      <c r="J13" s="36">
        <f>ROUND(((F13-1)/1.5),0)</f>
        <v>10</v>
      </c>
      <c r="K13" s="38">
        <f t="shared" si="4"/>
        <v>0</v>
      </c>
      <c r="L13" s="39">
        <f t="shared" si="5"/>
        <v>81</v>
      </c>
      <c r="M13" s="39">
        <f t="shared" si="1"/>
        <v>241</v>
      </c>
      <c r="N13" s="38">
        <f t="shared" si="2"/>
        <v>276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60" t="s">
        <v>5</v>
      </c>
      <c r="B14" s="36">
        <v>11</v>
      </c>
      <c r="C14" s="33"/>
      <c r="D14" s="34">
        <v>11</v>
      </c>
      <c r="E14" s="35">
        <v>4.7729999999999997</v>
      </c>
      <c r="F14" s="53">
        <f t="shared" si="0"/>
        <v>17.5</v>
      </c>
      <c r="G14" s="50">
        <f>B14+G$2</f>
        <v>81</v>
      </c>
      <c r="H14" s="37">
        <f>E14+H$2</f>
        <v>34.772999999999996</v>
      </c>
      <c r="I14" s="36">
        <f>ROUND(((E14-1)/1.5),0)</f>
        <v>3</v>
      </c>
      <c r="J14" s="36">
        <f>ROUND(((F14-1)/1.5),0)</f>
        <v>11</v>
      </c>
      <c r="K14" s="38">
        <f t="shared" si="4"/>
        <v>0</v>
      </c>
      <c r="L14" s="39">
        <f t="shared" si="5"/>
        <v>82</v>
      </c>
      <c r="M14" s="39">
        <f t="shared" si="1"/>
        <v>244</v>
      </c>
      <c r="N14" s="38">
        <f t="shared" si="2"/>
        <v>278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60" t="s">
        <v>5</v>
      </c>
      <c r="B15" s="36">
        <v>12</v>
      </c>
      <c r="C15" s="33"/>
      <c r="D15" s="34">
        <v>12</v>
      </c>
      <c r="E15" s="35">
        <v>5.0940000000000003</v>
      </c>
      <c r="F15" s="53">
        <f t="shared" si="0"/>
        <v>19</v>
      </c>
      <c r="G15" s="50">
        <f>B15+G$2</f>
        <v>82</v>
      </c>
      <c r="H15" s="37">
        <f>E15+H$2</f>
        <v>35.094000000000001</v>
      </c>
      <c r="I15" s="36">
        <f>ROUND(((E15-1)/1.5),0)</f>
        <v>3</v>
      </c>
      <c r="J15" s="36">
        <f>ROUND(((F15-1)/1.5),0)</f>
        <v>12</v>
      </c>
      <c r="K15" s="38">
        <f t="shared" si="4"/>
        <v>0</v>
      </c>
      <c r="L15" s="39">
        <f t="shared" si="5"/>
        <v>83</v>
      </c>
      <c r="M15" s="39">
        <f t="shared" si="1"/>
        <v>247</v>
      </c>
      <c r="N15" s="38">
        <f t="shared" si="2"/>
        <v>281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60" t="s">
        <v>5</v>
      </c>
      <c r="B16" s="36">
        <v>13</v>
      </c>
      <c r="C16" s="33"/>
      <c r="D16" s="34">
        <v>13</v>
      </c>
      <c r="E16" s="35">
        <v>5.4160000000000004</v>
      </c>
      <c r="F16" s="53">
        <f t="shared" si="0"/>
        <v>20.5</v>
      </c>
      <c r="G16" s="50">
        <f>B16+G$2</f>
        <v>83</v>
      </c>
      <c r="H16" s="37">
        <f>E16+H$2</f>
        <v>35.415999999999997</v>
      </c>
      <c r="I16" s="36">
        <f>ROUND(((E16-1)/1.5),0)</f>
        <v>3</v>
      </c>
      <c r="J16" s="36">
        <f>ROUND(((F16-1)/1.5),0)</f>
        <v>13</v>
      </c>
      <c r="K16" s="38">
        <f t="shared" si="4"/>
        <v>0</v>
      </c>
      <c r="L16" s="39">
        <f t="shared" si="5"/>
        <v>84</v>
      </c>
      <c r="M16" s="39">
        <f t="shared" si="1"/>
        <v>250</v>
      </c>
      <c r="N16" s="38">
        <f t="shared" si="2"/>
        <v>283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60" t="s">
        <v>5</v>
      </c>
      <c r="B17" s="36">
        <v>14</v>
      </c>
      <c r="C17" s="33"/>
      <c r="D17" s="34">
        <v>14</v>
      </c>
      <c r="E17" s="35">
        <v>5.7370000000000001</v>
      </c>
      <c r="F17" s="53">
        <f t="shared" si="0"/>
        <v>22</v>
      </c>
      <c r="G17" s="50">
        <f>B17+G$2</f>
        <v>84</v>
      </c>
      <c r="H17" s="37">
        <f>E17+H$2</f>
        <v>35.737000000000002</v>
      </c>
      <c r="I17" s="36">
        <f>ROUND(((E17-1)/1.5),0)</f>
        <v>3</v>
      </c>
      <c r="J17" s="36">
        <f>ROUND(((F17-1)/1.5),0)</f>
        <v>14</v>
      </c>
      <c r="K17" s="38">
        <f t="shared" si="4"/>
        <v>0</v>
      </c>
      <c r="L17" s="39">
        <f t="shared" si="5"/>
        <v>85</v>
      </c>
      <c r="M17" s="39">
        <f t="shared" si="1"/>
        <v>253</v>
      </c>
      <c r="N17" s="38">
        <f t="shared" si="2"/>
        <v>286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60" t="s">
        <v>5</v>
      </c>
      <c r="B18" s="36">
        <v>15</v>
      </c>
      <c r="C18" s="33"/>
      <c r="D18" s="34">
        <v>14</v>
      </c>
      <c r="E18" s="35">
        <v>7.2370000000000001</v>
      </c>
      <c r="F18" s="53">
        <f t="shared" si="0"/>
        <v>22</v>
      </c>
      <c r="G18" s="50">
        <f>B18+G$2</f>
        <v>85</v>
      </c>
      <c r="H18" s="37">
        <f>E18+H$2</f>
        <v>37.237000000000002</v>
      </c>
      <c r="I18" s="36">
        <f>ROUND(((E18-1)/1.5),0)</f>
        <v>4</v>
      </c>
      <c r="J18" s="36">
        <f>ROUND(((F18-1)/1.5),0)</f>
        <v>14</v>
      </c>
      <c r="K18" s="38">
        <f t="shared" si="4"/>
        <v>0</v>
      </c>
      <c r="L18" s="39">
        <f t="shared" si="5"/>
        <v>86</v>
      </c>
      <c r="M18" s="39">
        <f t="shared" si="1"/>
        <v>256</v>
      </c>
      <c r="N18" s="38">
        <f t="shared" si="2"/>
        <v>298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60" t="s">
        <v>5</v>
      </c>
      <c r="B19" s="36">
        <v>16</v>
      </c>
      <c r="C19" s="33"/>
      <c r="D19" s="34">
        <v>14</v>
      </c>
      <c r="E19" s="35">
        <v>8.7370000000000001</v>
      </c>
      <c r="F19" s="53">
        <f t="shared" si="0"/>
        <v>22</v>
      </c>
      <c r="G19" s="50">
        <f>B19+G$2</f>
        <v>86</v>
      </c>
      <c r="H19" s="37">
        <f>E19+H$2</f>
        <v>38.737000000000002</v>
      </c>
      <c r="I19" s="36">
        <f>ROUND(((E19-1)/1.5),0)</f>
        <v>5</v>
      </c>
      <c r="J19" s="36">
        <f>ROUND(((F19-1)/1.5),0)</f>
        <v>14</v>
      </c>
      <c r="K19" s="38">
        <f t="shared" si="4"/>
        <v>0</v>
      </c>
      <c r="L19" s="39">
        <f t="shared" si="5"/>
        <v>87</v>
      </c>
      <c r="M19" s="39">
        <f t="shared" si="1"/>
        <v>259</v>
      </c>
      <c r="N19" s="38">
        <f t="shared" si="2"/>
        <v>310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60" t="s">
        <v>5</v>
      </c>
      <c r="B20" s="36">
        <v>17</v>
      </c>
      <c r="C20" s="33"/>
      <c r="D20" s="34">
        <v>14</v>
      </c>
      <c r="E20" s="35">
        <v>10.237</v>
      </c>
      <c r="F20" s="53">
        <f t="shared" si="0"/>
        <v>22</v>
      </c>
      <c r="G20" s="50">
        <f>B20+G$2</f>
        <v>87</v>
      </c>
      <c r="H20" s="37">
        <f>E20+H$2</f>
        <v>40.237000000000002</v>
      </c>
      <c r="I20" s="36">
        <f>ROUND(((E20-1)/1.5),0)</f>
        <v>6</v>
      </c>
      <c r="J20" s="36">
        <f>ROUND(((F20-1)/1.5),0)</f>
        <v>14</v>
      </c>
      <c r="K20" s="38">
        <f t="shared" si="4"/>
        <v>0</v>
      </c>
      <c r="L20" s="39">
        <f t="shared" si="5"/>
        <v>88</v>
      </c>
      <c r="M20" s="39">
        <f t="shared" si="1"/>
        <v>262</v>
      </c>
      <c r="N20" s="38">
        <f t="shared" si="2"/>
        <v>322</v>
      </c>
      <c r="O20" s="38">
        <f t="shared" si="3"/>
        <v>176</v>
      </c>
      <c r="P20" s="64"/>
      <c r="Q20" s="55"/>
      <c r="R20" s="55"/>
      <c r="S20" s="55"/>
    </row>
    <row r="21" spans="1:19" x14ac:dyDescent="0.25">
      <c r="A21" s="60" t="s">
        <v>5</v>
      </c>
      <c r="B21" s="36">
        <v>18</v>
      </c>
      <c r="C21" s="33"/>
      <c r="D21" s="34">
        <v>14</v>
      </c>
      <c r="E21" s="35">
        <v>11.737</v>
      </c>
      <c r="F21" s="53">
        <f>D21*1.5+1</f>
        <v>22</v>
      </c>
      <c r="G21" s="50">
        <f>B21+G$2</f>
        <v>88</v>
      </c>
      <c r="H21" s="37">
        <f>E21+H$2</f>
        <v>41.737000000000002</v>
      </c>
      <c r="I21" s="36">
        <f>ROUND(((E21-1)/1.5),0)</f>
        <v>7</v>
      </c>
      <c r="J21" s="36">
        <f>ROUND(((F21-1)/1.5),0)</f>
        <v>14</v>
      </c>
      <c r="K21" s="38">
        <f t="shared" si="4"/>
        <v>0</v>
      </c>
      <c r="L21" s="39">
        <f t="shared" si="5"/>
        <v>89</v>
      </c>
      <c r="M21" s="39">
        <f t="shared" si="1"/>
        <v>265</v>
      </c>
      <c r="N21" s="38">
        <f t="shared" si="2"/>
        <v>334</v>
      </c>
      <c r="O21" s="38">
        <f t="shared" si="3"/>
        <v>176</v>
      </c>
      <c r="P21" s="64"/>
      <c r="Q21" s="55"/>
      <c r="R21" s="55"/>
      <c r="S21" s="55"/>
    </row>
    <row r="22" spans="1:19" x14ac:dyDescent="0.25">
      <c r="A22" s="60" t="s">
        <v>5</v>
      </c>
      <c r="B22" s="36">
        <v>19</v>
      </c>
      <c r="C22" s="33"/>
      <c r="D22" s="34">
        <v>13</v>
      </c>
      <c r="E22" s="35">
        <v>12.058</v>
      </c>
      <c r="F22" s="53">
        <f>D22*1.5+1</f>
        <v>20.5</v>
      </c>
      <c r="G22" s="50">
        <f>B22+G$2</f>
        <v>89</v>
      </c>
      <c r="H22" s="37">
        <f>E22+H$2</f>
        <v>42.058</v>
      </c>
      <c r="I22" s="36">
        <f>ROUND(((E22-1)/1.5),0)</f>
        <v>7</v>
      </c>
      <c r="J22" s="36">
        <f>ROUND(((F22-1)/1.5),0)</f>
        <v>13</v>
      </c>
      <c r="K22" s="38">
        <f t="shared" si="4"/>
        <v>0</v>
      </c>
      <c r="L22" s="39">
        <f t="shared" si="5"/>
        <v>90</v>
      </c>
      <c r="M22" s="39">
        <f t="shared" si="1"/>
        <v>268</v>
      </c>
      <c r="N22" s="38">
        <f t="shared" si="2"/>
        <v>336</v>
      </c>
      <c r="O22" s="38">
        <f t="shared" si="3"/>
        <v>164</v>
      </c>
      <c r="P22" s="64"/>
      <c r="Q22" s="55"/>
      <c r="R22" s="55"/>
      <c r="S22" s="55"/>
    </row>
    <row r="23" spans="1:19" x14ac:dyDescent="0.25">
      <c r="A23" s="60" t="s">
        <v>5</v>
      </c>
      <c r="B23" s="36">
        <v>20</v>
      </c>
      <c r="C23" s="33"/>
      <c r="D23" s="34">
        <v>12</v>
      </c>
      <c r="E23" s="35">
        <v>12.38</v>
      </c>
      <c r="F23" s="53">
        <f>D23*1.5+1</f>
        <v>19</v>
      </c>
      <c r="G23" s="50">
        <f>B23+G$2</f>
        <v>90</v>
      </c>
      <c r="H23" s="37">
        <f>E23+H$2</f>
        <v>42.38</v>
      </c>
      <c r="I23" s="36">
        <f>ROUND(((E23-1)/1.5),0)</f>
        <v>8</v>
      </c>
      <c r="J23" s="36">
        <f>ROUND(((F23-1)/1.5),0)</f>
        <v>12</v>
      </c>
      <c r="K23" s="38">
        <f t="shared" si="4"/>
        <v>0</v>
      </c>
      <c r="L23" s="39">
        <f t="shared" si="5"/>
        <v>91</v>
      </c>
      <c r="M23" s="39">
        <f t="shared" si="1"/>
        <v>271</v>
      </c>
      <c r="N23" s="38">
        <f t="shared" si="2"/>
        <v>339</v>
      </c>
      <c r="O23" s="38">
        <f t="shared" si="3"/>
        <v>152</v>
      </c>
      <c r="P23" s="64"/>
      <c r="Q23" s="55"/>
      <c r="R23" s="55"/>
      <c r="S23" s="55"/>
    </row>
    <row r="24" spans="1:19" x14ac:dyDescent="0.25">
      <c r="A24" s="60" t="s">
        <v>5</v>
      </c>
      <c r="B24" s="36">
        <v>21</v>
      </c>
      <c r="C24" s="33"/>
      <c r="D24" s="34">
        <v>11</v>
      </c>
      <c r="E24" s="35">
        <v>12.701000000000001</v>
      </c>
      <c r="F24" s="53">
        <f>D24*1.5+1</f>
        <v>17.5</v>
      </c>
      <c r="G24" s="50">
        <f>B24+G$2</f>
        <v>91</v>
      </c>
      <c r="H24" s="37">
        <f>E24+H$2</f>
        <v>42.701000000000001</v>
      </c>
      <c r="I24" s="36">
        <f>ROUND(((E24-1)/1.5),0)</f>
        <v>8</v>
      </c>
      <c r="J24" s="36">
        <f>ROUND(((F24-1)/1.5),0)</f>
        <v>11</v>
      </c>
      <c r="K24" s="38">
        <f t="shared" si="4"/>
        <v>0</v>
      </c>
      <c r="L24" s="39">
        <f t="shared" si="5"/>
        <v>92</v>
      </c>
      <c r="M24" s="39">
        <f t="shared" si="1"/>
        <v>274</v>
      </c>
      <c r="N24" s="38">
        <f t="shared" si="2"/>
        <v>342</v>
      </c>
      <c r="O24" s="38">
        <f t="shared" si="3"/>
        <v>140</v>
      </c>
      <c r="P24" s="64"/>
      <c r="Q24" s="55"/>
      <c r="R24" s="55"/>
      <c r="S24" s="55"/>
    </row>
    <row r="25" spans="1:19" x14ac:dyDescent="0.25">
      <c r="A25" s="60" t="s">
        <v>5</v>
      </c>
      <c r="B25" s="36">
        <v>22</v>
      </c>
      <c r="C25" s="33"/>
      <c r="D25" s="34">
        <v>10</v>
      </c>
      <c r="E25" s="35">
        <v>13.023</v>
      </c>
      <c r="F25" s="53">
        <f>D25*1.5+1</f>
        <v>16</v>
      </c>
      <c r="G25" s="50">
        <f>B25+G$2</f>
        <v>92</v>
      </c>
      <c r="H25" s="37">
        <f>E25+H$2</f>
        <v>43.022999999999996</v>
      </c>
      <c r="I25" s="36">
        <f>ROUND(((E25-1)/1.5),0)</f>
        <v>8</v>
      </c>
      <c r="J25" s="36">
        <f>ROUND(((F25-1)/1.5),0)</f>
        <v>10</v>
      </c>
      <c r="K25" s="38">
        <f t="shared" si="4"/>
        <v>0</v>
      </c>
      <c r="L25" s="39">
        <f t="shared" si="5"/>
        <v>93</v>
      </c>
      <c r="M25" s="39">
        <f t="shared" si="1"/>
        <v>277</v>
      </c>
      <c r="N25" s="38">
        <f t="shared" si="2"/>
        <v>344</v>
      </c>
      <c r="O25" s="38">
        <f t="shared" si="3"/>
        <v>128</v>
      </c>
      <c r="P25" s="64"/>
      <c r="Q25" s="55"/>
      <c r="R25" s="55"/>
      <c r="S25" s="55"/>
    </row>
    <row r="26" spans="1:19" x14ac:dyDescent="0.25">
      <c r="A26" s="60" t="s">
        <v>5</v>
      </c>
      <c r="B26" s="36">
        <v>23</v>
      </c>
      <c r="C26" s="33"/>
      <c r="D26" s="34">
        <v>9</v>
      </c>
      <c r="E26" s="35">
        <v>13.343999999999999</v>
      </c>
      <c r="F26" s="53">
        <f t="shared" si="0"/>
        <v>14.5</v>
      </c>
      <c r="G26" s="50">
        <f>B26+G$2</f>
        <v>93</v>
      </c>
      <c r="H26" s="37">
        <f>E26+H$2</f>
        <v>43.344000000000001</v>
      </c>
      <c r="I26" s="36">
        <f>ROUND(((E26-1)/1.5),0)</f>
        <v>8</v>
      </c>
      <c r="J26" s="36">
        <f>ROUND(((F26-1)/1.5),0)</f>
        <v>9</v>
      </c>
      <c r="K26" s="38">
        <f t="shared" si="4"/>
        <v>0</v>
      </c>
      <c r="L26" s="39">
        <f t="shared" si="5"/>
        <v>94</v>
      </c>
      <c r="M26" s="39">
        <f t="shared" si="1"/>
        <v>280</v>
      </c>
      <c r="N26" s="38">
        <f t="shared" si="2"/>
        <v>347</v>
      </c>
      <c r="O26" s="38">
        <f t="shared" si="3"/>
        <v>116</v>
      </c>
      <c r="P26" s="64"/>
      <c r="Q26" s="55"/>
      <c r="R26" s="55"/>
      <c r="S26" s="55"/>
    </row>
    <row r="27" spans="1:19" x14ac:dyDescent="0.25">
      <c r="A27" s="60" t="s">
        <v>5</v>
      </c>
      <c r="B27" s="36">
        <v>24</v>
      </c>
      <c r="C27" s="33"/>
      <c r="D27" s="34">
        <v>8</v>
      </c>
      <c r="E27" s="35">
        <v>13.666</v>
      </c>
      <c r="F27" s="53">
        <f t="shared" si="0"/>
        <v>13</v>
      </c>
      <c r="G27" s="50">
        <f>B27+G$2</f>
        <v>94</v>
      </c>
      <c r="H27" s="37">
        <f>E27+H$2</f>
        <v>43.665999999999997</v>
      </c>
      <c r="I27" s="36">
        <f>ROUND(((E27-1)/1.5),0)</f>
        <v>8</v>
      </c>
      <c r="J27" s="36">
        <f>ROUND(((F27-1)/1.5),0)</f>
        <v>8</v>
      </c>
      <c r="K27" s="38">
        <f t="shared" si="4"/>
        <v>0</v>
      </c>
      <c r="L27" s="39">
        <f t="shared" si="5"/>
        <v>95</v>
      </c>
      <c r="M27" s="39">
        <f t="shared" si="1"/>
        <v>283</v>
      </c>
      <c r="N27" s="38">
        <f t="shared" si="2"/>
        <v>349</v>
      </c>
      <c r="O27" s="38">
        <f t="shared" si="3"/>
        <v>104</v>
      </c>
      <c r="P27" s="64"/>
      <c r="Q27" s="55"/>
      <c r="R27" s="55"/>
      <c r="S27" s="55"/>
    </row>
    <row r="28" spans="1:19" x14ac:dyDescent="0.25">
      <c r="A28" s="60" t="s">
        <v>5</v>
      </c>
      <c r="B28" s="36">
        <v>25</v>
      </c>
      <c r="C28" s="33"/>
      <c r="D28" s="34">
        <v>7</v>
      </c>
      <c r="E28" s="35">
        <v>13.987</v>
      </c>
      <c r="F28" s="53">
        <f t="shared" si="0"/>
        <v>11.5</v>
      </c>
      <c r="G28" s="50">
        <f>B28+G$2</f>
        <v>95</v>
      </c>
      <c r="H28" s="37">
        <f>E28+H$2</f>
        <v>43.987000000000002</v>
      </c>
      <c r="I28" s="36">
        <f>ROUND(((E28-1)/1.5),0)</f>
        <v>9</v>
      </c>
      <c r="J28" s="36">
        <f>ROUND(((F28-1)/1.5),0)</f>
        <v>7</v>
      </c>
      <c r="K28" s="38">
        <f t="shared" si="4"/>
        <v>0</v>
      </c>
      <c r="L28" s="39">
        <f t="shared" si="5"/>
        <v>96</v>
      </c>
      <c r="M28" s="39">
        <f t="shared" si="1"/>
        <v>286</v>
      </c>
      <c r="N28" s="38">
        <f t="shared" si="2"/>
        <v>352</v>
      </c>
      <c r="O28" s="38">
        <f t="shared" si="3"/>
        <v>92</v>
      </c>
      <c r="P28" s="64"/>
      <c r="Q28" s="55"/>
      <c r="R28" s="55"/>
      <c r="S28" s="55"/>
    </row>
    <row r="29" spans="1:19" x14ac:dyDescent="0.25">
      <c r="A29" s="60" t="s">
        <v>5</v>
      </c>
      <c r="B29" s="36">
        <v>26</v>
      </c>
      <c r="C29" s="33"/>
      <c r="D29" s="34">
        <v>6</v>
      </c>
      <c r="E29" s="35">
        <v>14.308</v>
      </c>
      <c r="F29" s="53">
        <f t="shared" si="0"/>
        <v>10</v>
      </c>
      <c r="G29" s="50">
        <f>B29+G$2</f>
        <v>96</v>
      </c>
      <c r="H29" s="37">
        <f>E29+H$2</f>
        <v>44.308</v>
      </c>
      <c r="I29" s="36">
        <f>ROUND(((E29-1)/1.5),0)</f>
        <v>9</v>
      </c>
      <c r="J29" s="36">
        <f>ROUND(((F29-1)/1.5),0)</f>
        <v>6</v>
      </c>
      <c r="K29" s="38">
        <f t="shared" si="4"/>
        <v>0</v>
      </c>
      <c r="L29" s="39">
        <f t="shared" si="5"/>
        <v>97</v>
      </c>
      <c r="M29" s="39">
        <f t="shared" si="1"/>
        <v>289</v>
      </c>
      <c r="N29" s="38">
        <f t="shared" si="2"/>
        <v>354</v>
      </c>
      <c r="O29" s="38">
        <f t="shared" si="3"/>
        <v>80</v>
      </c>
      <c r="P29" s="64"/>
      <c r="Q29" s="55"/>
      <c r="R29" s="55"/>
      <c r="S29" s="55"/>
    </row>
    <row r="30" spans="1:19" x14ac:dyDescent="0.25">
      <c r="A30" s="60" t="s">
        <v>5</v>
      </c>
      <c r="B30" s="36">
        <v>27</v>
      </c>
      <c r="C30" s="33"/>
      <c r="D30" s="34">
        <v>5</v>
      </c>
      <c r="E30" s="35">
        <v>14.63</v>
      </c>
      <c r="F30" s="53">
        <f>D30*1.5+1</f>
        <v>8.5</v>
      </c>
      <c r="G30" s="50">
        <f>B30+G$2</f>
        <v>97</v>
      </c>
      <c r="H30" s="37">
        <f>E30+H$2</f>
        <v>44.63</v>
      </c>
      <c r="I30" s="36">
        <f>ROUND(((E30-1)/1.5),0)</f>
        <v>9</v>
      </c>
      <c r="J30" s="36">
        <f>ROUND(((F30-1)/1.5),0)</f>
        <v>5</v>
      </c>
      <c r="K30" s="38">
        <f t="shared" si="4"/>
        <v>0</v>
      </c>
      <c r="L30" s="39">
        <f t="shared" si="5"/>
        <v>98</v>
      </c>
      <c r="M30" s="39">
        <f t="shared" si="1"/>
        <v>292</v>
      </c>
      <c r="N30" s="38">
        <f t="shared" si="2"/>
        <v>357</v>
      </c>
      <c r="O30" s="38">
        <f t="shared" si="3"/>
        <v>68</v>
      </c>
      <c r="P30" s="64"/>
      <c r="Q30" s="55"/>
      <c r="R30" s="55"/>
      <c r="S30" s="55"/>
    </row>
    <row r="31" spans="1:19" x14ac:dyDescent="0.25">
      <c r="A31" s="60" t="s">
        <v>5</v>
      </c>
      <c r="B31" s="36">
        <v>28</v>
      </c>
      <c r="C31" s="33"/>
      <c r="D31" s="34">
        <v>4</v>
      </c>
      <c r="E31" s="35">
        <v>14.951000000000001</v>
      </c>
      <c r="F31" s="53">
        <f>D31*1.5+1</f>
        <v>7</v>
      </c>
      <c r="G31" s="50">
        <f>B31+G$2</f>
        <v>98</v>
      </c>
      <c r="H31" s="37">
        <f>E31+H$2</f>
        <v>44.951000000000001</v>
      </c>
      <c r="I31" s="36">
        <f>ROUND(((E31-1)/1.5),0)</f>
        <v>9</v>
      </c>
      <c r="J31" s="36">
        <f>ROUND(((F31-1)/1.5),0)</f>
        <v>4</v>
      </c>
      <c r="K31" s="38">
        <f t="shared" si="4"/>
        <v>0</v>
      </c>
      <c r="L31" s="39">
        <f t="shared" si="5"/>
        <v>99</v>
      </c>
      <c r="M31" s="39">
        <f t="shared" si="1"/>
        <v>295</v>
      </c>
      <c r="N31" s="38">
        <f t="shared" si="2"/>
        <v>360</v>
      </c>
      <c r="O31" s="38">
        <f t="shared" si="3"/>
        <v>56</v>
      </c>
      <c r="P31" s="64"/>
      <c r="Q31" s="55"/>
      <c r="R31" s="55"/>
      <c r="S31" s="55"/>
    </row>
    <row r="32" spans="1:19" x14ac:dyDescent="0.25">
      <c r="A32" s="60" t="s">
        <v>5</v>
      </c>
      <c r="B32" s="36">
        <v>29</v>
      </c>
      <c r="C32" s="33"/>
      <c r="D32" s="34">
        <v>3</v>
      </c>
      <c r="E32" s="35">
        <v>15.273</v>
      </c>
      <c r="F32" s="53">
        <f>D32*1.5+1</f>
        <v>5.5</v>
      </c>
      <c r="G32" s="50">
        <f>B32+G$2</f>
        <v>99</v>
      </c>
      <c r="H32" s="37">
        <f>E32+H$2</f>
        <v>45.272999999999996</v>
      </c>
      <c r="I32" s="36">
        <f>ROUND(((E32-1)/1.5),0)</f>
        <v>10</v>
      </c>
      <c r="J32" s="36">
        <f>ROUND(((F32-1)/1.5),0)</f>
        <v>3</v>
      </c>
      <c r="K32" s="38">
        <f t="shared" si="4"/>
        <v>0</v>
      </c>
      <c r="L32" s="39">
        <f t="shared" si="5"/>
        <v>100</v>
      </c>
      <c r="M32" s="39">
        <f t="shared" si="1"/>
        <v>298</v>
      </c>
      <c r="N32" s="38">
        <f t="shared" si="2"/>
        <v>362</v>
      </c>
      <c r="O32" s="38">
        <f t="shared" si="3"/>
        <v>44</v>
      </c>
      <c r="P32" s="64"/>
      <c r="Q32" s="55"/>
      <c r="R32" s="55"/>
      <c r="S32" s="55"/>
    </row>
    <row r="33" spans="1:19" x14ac:dyDescent="0.25">
      <c r="A33" s="60" t="s">
        <v>5</v>
      </c>
      <c r="B33" s="36">
        <v>30</v>
      </c>
      <c r="C33" s="33"/>
      <c r="D33" s="34">
        <v>2</v>
      </c>
      <c r="E33" s="35">
        <v>15.593999999999999</v>
      </c>
      <c r="F33" s="53">
        <f>D33*1.5+1</f>
        <v>4</v>
      </c>
      <c r="G33" s="50">
        <f>B33+G$2</f>
        <v>100</v>
      </c>
      <c r="H33" s="37">
        <f>E33+H$2</f>
        <v>45.594000000000001</v>
      </c>
      <c r="I33" s="36">
        <f>ROUND(((E33-1)/1.5),0)</f>
        <v>10</v>
      </c>
      <c r="J33" s="36">
        <f>ROUND(((F33-1)/1.5),0)</f>
        <v>2</v>
      </c>
      <c r="K33" s="38">
        <f t="shared" si="4"/>
        <v>0</v>
      </c>
      <c r="L33" s="39">
        <f t="shared" si="5"/>
        <v>101</v>
      </c>
      <c r="M33" s="39">
        <f t="shared" si="1"/>
        <v>301</v>
      </c>
      <c r="N33" s="38">
        <f t="shared" si="2"/>
        <v>365</v>
      </c>
      <c r="O33" s="38">
        <f t="shared" si="3"/>
        <v>32</v>
      </c>
      <c r="P33" s="64"/>
      <c r="Q33" s="55"/>
      <c r="R33" s="55"/>
      <c r="S33" s="55"/>
    </row>
    <row r="34" spans="1:19" x14ac:dyDescent="0.25">
      <c r="A34" s="60" t="s">
        <v>5</v>
      </c>
      <c r="B34" s="36">
        <v>31</v>
      </c>
      <c r="C34" s="33"/>
      <c r="D34" s="34">
        <v>1</v>
      </c>
      <c r="E34" s="35">
        <v>15.916</v>
      </c>
      <c r="F34" s="53">
        <f>D34*1.5+1</f>
        <v>2.5</v>
      </c>
      <c r="G34" s="50">
        <f>B34+G$2</f>
        <v>101</v>
      </c>
      <c r="H34" s="37">
        <f>E34+H$2</f>
        <v>45.915999999999997</v>
      </c>
      <c r="I34" s="36">
        <f>ROUND(((E34-1)/1.5),0)</f>
        <v>10</v>
      </c>
      <c r="J34" s="36">
        <f>ROUND(((F34-1)/1.5),0)</f>
        <v>1</v>
      </c>
      <c r="K34" s="38">
        <f t="shared" si="4"/>
        <v>0</v>
      </c>
      <c r="L34" s="39">
        <f t="shared" si="5"/>
        <v>102</v>
      </c>
      <c r="M34" s="39">
        <f t="shared" si="1"/>
        <v>304</v>
      </c>
      <c r="N34" s="38">
        <f t="shared" si="2"/>
        <v>367</v>
      </c>
      <c r="O34" s="38">
        <f t="shared" si="3"/>
        <v>20</v>
      </c>
      <c r="P34" s="64"/>
      <c r="Q34" s="55"/>
      <c r="R34" s="55"/>
      <c r="S34" s="55"/>
    </row>
    <row r="35" spans="1:19" x14ac:dyDescent="0.25">
      <c r="A35" s="60" t="s">
        <v>5</v>
      </c>
      <c r="B35" s="36">
        <v>32</v>
      </c>
      <c r="C35" s="33"/>
      <c r="D35" s="34">
        <v>0</v>
      </c>
      <c r="E35" s="35">
        <v>16.236999999999998</v>
      </c>
      <c r="F35" s="53">
        <f t="shared" si="0"/>
        <v>1</v>
      </c>
      <c r="G35" s="50">
        <f>B35+G$2</f>
        <v>102</v>
      </c>
      <c r="H35" s="37">
        <f>E35+H$2</f>
        <v>46.236999999999995</v>
      </c>
      <c r="I35" s="36">
        <f>ROUND(((E35-1)/1.5),0)</f>
        <v>10</v>
      </c>
      <c r="J35" s="36">
        <f>ROUND(((F35-1)/1.5),0)</f>
        <v>0</v>
      </c>
      <c r="K35" s="38">
        <f t="shared" si="4"/>
        <v>0</v>
      </c>
      <c r="L35" s="39">
        <f t="shared" si="5"/>
        <v>103</v>
      </c>
      <c r="M35" s="39">
        <f t="shared" si="1"/>
        <v>307</v>
      </c>
      <c r="N35" s="38">
        <f t="shared" si="2"/>
        <v>370</v>
      </c>
      <c r="O35" s="38">
        <f t="shared" si="3"/>
        <v>8</v>
      </c>
      <c r="P35" s="64"/>
      <c r="Q35" s="55"/>
      <c r="R35" s="55"/>
      <c r="S35" s="55"/>
    </row>
    <row r="36" spans="1:19" x14ac:dyDescent="0.25">
      <c r="A36" s="60" t="s">
        <v>5</v>
      </c>
      <c r="B36" s="36">
        <v>33</v>
      </c>
      <c r="C36" s="33"/>
      <c r="D36" s="34">
        <v>0</v>
      </c>
      <c r="E36" s="35">
        <v>14.737</v>
      </c>
      <c r="F36" s="53">
        <f t="shared" si="0"/>
        <v>1</v>
      </c>
      <c r="G36" s="50">
        <f>B36+G$2</f>
        <v>103</v>
      </c>
      <c r="H36" s="37">
        <f>E36+H$2</f>
        <v>44.737000000000002</v>
      </c>
      <c r="I36" s="36">
        <f>ROUND(((E36-1)/1.5),0)</f>
        <v>9</v>
      </c>
      <c r="J36" s="36">
        <f>ROUND(((F36-1)/1.5),0)</f>
        <v>0</v>
      </c>
      <c r="K36" s="38">
        <f t="shared" si="4"/>
        <v>0</v>
      </c>
      <c r="L36" s="39">
        <f t="shared" si="5"/>
        <v>104</v>
      </c>
      <c r="M36" s="39">
        <f t="shared" si="1"/>
        <v>310</v>
      </c>
      <c r="N36" s="38">
        <f t="shared" si="2"/>
        <v>358</v>
      </c>
      <c r="O36" s="38">
        <f t="shared" si="3"/>
        <v>8</v>
      </c>
      <c r="P36" s="64"/>
      <c r="Q36" s="55"/>
      <c r="R36" s="55"/>
      <c r="S36" s="55"/>
    </row>
    <row r="37" spans="1:19" x14ac:dyDescent="0.25">
      <c r="A37" s="60" t="s">
        <v>5</v>
      </c>
      <c r="B37" s="36">
        <v>34</v>
      </c>
      <c r="C37" s="33"/>
      <c r="D37" s="34">
        <v>0</v>
      </c>
      <c r="E37" s="35">
        <v>13.237</v>
      </c>
      <c r="F37" s="53">
        <f t="shared" si="0"/>
        <v>1</v>
      </c>
      <c r="G37" s="50">
        <f>B37+G$2</f>
        <v>104</v>
      </c>
      <c r="H37" s="37">
        <f>E37+H$2</f>
        <v>43.237000000000002</v>
      </c>
      <c r="I37" s="36">
        <f>ROUND(((E37-1)/1.5),0)</f>
        <v>8</v>
      </c>
      <c r="J37" s="36">
        <f>ROUND(((F37-1)/1.5),0)</f>
        <v>0</v>
      </c>
      <c r="K37" s="38">
        <f t="shared" si="4"/>
        <v>0</v>
      </c>
      <c r="L37" s="39">
        <f t="shared" si="5"/>
        <v>105</v>
      </c>
      <c r="M37" s="39">
        <f t="shared" si="1"/>
        <v>313</v>
      </c>
      <c r="N37" s="38">
        <f t="shared" si="2"/>
        <v>346</v>
      </c>
      <c r="O37" s="38">
        <f t="shared" si="3"/>
        <v>8</v>
      </c>
      <c r="P37" s="64"/>
      <c r="Q37" s="55"/>
      <c r="R37" s="55"/>
      <c r="S37" s="55"/>
    </row>
    <row r="38" spans="1:19" x14ac:dyDescent="0.25">
      <c r="A38" s="60" t="s">
        <v>5</v>
      </c>
      <c r="B38" s="36">
        <v>35</v>
      </c>
      <c r="C38" s="33"/>
      <c r="D38" s="34">
        <v>1</v>
      </c>
      <c r="E38" s="35">
        <v>12.862</v>
      </c>
      <c r="F38" s="53">
        <f t="shared" si="0"/>
        <v>2.5</v>
      </c>
      <c r="G38" s="50">
        <f>B38+G$2</f>
        <v>105</v>
      </c>
      <c r="H38" s="37">
        <f>E38+H$2</f>
        <v>42.862000000000002</v>
      </c>
      <c r="I38" s="36">
        <f>ROUND(((E38-1)/1.5),0)</f>
        <v>8</v>
      </c>
      <c r="J38" s="36">
        <f>ROUND(((F38-1)/1.5),0)</f>
        <v>1</v>
      </c>
      <c r="K38" s="38">
        <f t="shared" si="4"/>
        <v>0</v>
      </c>
      <c r="L38" s="39">
        <f t="shared" si="5"/>
        <v>106</v>
      </c>
      <c r="M38" s="39">
        <f t="shared" si="1"/>
        <v>316</v>
      </c>
      <c r="N38" s="38">
        <f t="shared" si="2"/>
        <v>343</v>
      </c>
      <c r="O38" s="38">
        <f t="shared" si="3"/>
        <v>20</v>
      </c>
      <c r="P38" s="64"/>
      <c r="Q38" s="55"/>
      <c r="R38" s="55"/>
      <c r="S38" s="55"/>
    </row>
    <row r="39" spans="1:19" x14ac:dyDescent="0.25">
      <c r="A39" s="60" t="s">
        <v>5</v>
      </c>
      <c r="B39" s="36">
        <v>36</v>
      </c>
      <c r="C39" s="33"/>
      <c r="D39" s="34">
        <v>2</v>
      </c>
      <c r="E39" s="35">
        <v>12.487</v>
      </c>
      <c r="F39" s="53">
        <f t="shared" si="0"/>
        <v>4</v>
      </c>
      <c r="G39" s="50">
        <f>B39+G$2</f>
        <v>106</v>
      </c>
      <c r="H39" s="37">
        <f>E39+H$2</f>
        <v>42.487000000000002</v>
      </c>
      <c r="I39" s="36">
        <f>ROUND(((E39-1)/1.5),0)</f>
        <v>8</v>
      </c>
      <c r="J39" s="36">
        <f>ROUND(((F39-1)/1.5),0)</f>
        <v>2</v>
      </c>
      <c r="K39" s="38">
        <f t="shared" si="4"/>
        <v>0</v>
      </c>
      <c r="L39" s="39">
        <f t="shared" si="5"/>
        <v>107</v>
      </c>
      <c r="M39" s="39">
        <f t="shared" si="1"/>
        <v>319</v>
      </c>
      <c r="N39" s="38">
        <f t="shared" si="2"/>
        <v>340</v>
      </c>
      <c r="O39" s="38">
        <f t="shared" si="3"/>
        <v>32</v>
      </c>
      <c r="P39" s="64"/>
      <c r="Q39" s="55"/>
      <c r="R39" s="55"/>
      <c r="S39" s="55"/>
    </row>
    <row r="40" spans="1:19" x14ac:dyDescent="0.25">
      <c r="A40" s="60" t="s">
        <v>5</v>
      </c>
      <c r="B40" s="36">
        <v>37</v>
      </c>
      <c r="C40" s="33"/>
      <c r="D40" s="34">
        <v>3</v>
      </c>
      <c r="E40" s="35">
        <v>12.112</v>
      </c>
      <c r="F40" s="53">
        <f t="shared" si="0"/>
        <v>5.5</v>
      </c>
      <c r="G40" s="50">
        <f>B40+G$2</f>
        <v>107</v>
      </c>
      <c r="H40" s="37">
        <f>E40+H$2</f>
        <v>42.112000000000002</v>
      </c>
      <c r="I40" s="36">
        <f>ROUND(((E40-1)/1.5),0)</f>
        <v>7</v>
      </c>
      <c r="J40" s="36">
        <f>ROUND(((F40-1)/1.5),0)</f>
        <v>3</v>
      </c>
      <c r="K40" s="38">
        <f t="shared" si="4"/>
        <v>0</v>
      </c>
      <c r="L40" s="39">
        <f t="shared" si="5"/>
        <v>108</v>
      </c>
      <c r="M40" s="39">
        <f t="shared" si="1"/>
        <v>322</v>
      </c>
      <c r="N40" s="38">
        <f t="shared" si="2"/>
        <v>337</v>
      </c>
      <c r="O40" s="38">
        <f t="shared" si="3"/>
        <v>44</v>
      </c>
      <c r="P40" s="64"/>
      <c r="Q40" s="55"/>
      <c r="R40" s="55"/>
      <c r="S40" s="55"/>
    </row>
    <row r="41" spans="1:19" x14ac:dyDescent="0.25">
      <c r="A41" s="60" t="s">
        <v>5</v>
      </c>
      <c r="B41" s="36">
        <v>38</v>
      </c>
      <c r="C41" s="33"/>
      <c r="D41" s="34">
        <v>4</v>
      </c>
      <c r="E41" s="35">
        <v>11.737</v>
      </c>
      <c r="F41" s="53">
        <f t="shared" si="0"/>
        <v>7</v>
      </c>
      <c r="G41" s="50">
        <f>B41+G$2</f>
        <v>108</v>
      </c>
      <c r="H41" s="37">
        <f>E41+H$2</f>
        <v>41.737000000000002</v>
      </c>
      <c r="I41" s="36">
        <f>ROUND(((E41-1)/1.5),0)</f>
        <v>7</v>
      </c>
      <c r="J41" s="36">
        <f>ROUND(((F41-1)/1.5),0)</f>
        <v>4</v>
      </c>
      <c r="K41" s="38">
        <f t="shared" si="4"/>
        <v>0</v>
      </c>
      <c r="L41" s="39">
        <f t="shared" si="5"/>
        <v>109</v>
      </c>
      <c r="M41" s="39">
        <f t="shared" si="1"/>
        <v>325</v>
      </c>
      <c r="N41" s="38">
        <f t="shared" si="2"/>
        <v>334</v>
      </c>
      <c r="O41" s="38">
        <f t="shared" si="3"/>
        <v>56</v>
      </c>
      <c r="P41" s="64"/>
      <c r="Q41" s="55"/>
      <c r="R41" s="55"/>
      <c r="S41" s="55"/>
    </row>
    <row r="42" spans="1:19" x14ac:dyDescent="0.25">
      <c r="A42" s="60" t="s">
        <v>5</v>
      </c>
      <c r="B42" s="36">
        <v>39</v>
      </c>
      <c r="C42" s="33"/>
      <c r="D42" s="34">
        <v>6</v>
      </c>
      <c r="E42" s="35">
        <v>10.987</v>
      </c>
      <c r="F42" s="53">
        <f t="shared" si="0"/>
        <v>10</v>
      </c>
      <c r="G42" s="50">
        <f>B42+G$2</f>
        <v>109</v>
      </c>
      <c r="H42" s="37">
        <f>E42+H$2</f>
        <v>40.987000000000002</v>
      </c>
      <c r="I42" s="36">
        <f>ROUND(((E42-1)/1.5),0)</f>
        <v>7</v>
      </c>
      <c r="J42" s="36">
        <f>ROUND(((F42-1)/1.5),0)</f>
        <v>6</v>
      </c>
      <c r="K42" s="38">
        <f t="shared" si="4"/>
        <v>0</v>
      </c>
      <c r="L42" s="39">
        <f t="shared" si="5"/>
        <v>110</v>
      </c>
      <c r="M42" s="39">
        <f t="shared" si="1"/>
        <v>328</v>
      </c>
      <c r="N42" s="38">
        <f t="shared" si="2"/>
        <v>328</v>
      </c>
      <c r="O42" s="38">
        <f t="shared" si="3"/>
        <v>80</v>
      </c>
      <c r="P42" s="64"/>
      <c r="Q42" s="55"/>
      <c r="R42" s="55"/>
      <c r="S42" s="55"/>
    </row>
    <row r="43" spans="1:19" x14ac:dyDescent="0.25">
      <c r="A43" s="60" t="s">
        <v>5</v>
      </c>
      <c r="B43" s="36">
        <v>40</v>
      </c>
      <c r="C43" s="33"/>
      <c r="D43" s="34">
        <v>7</v>
      </c>
      <c r="E43" s="35">
        <v>10.612</v>
      </c>
      <c r="F43" s="53">
        <f t="shared" si="0"/>
        <v>11.5</v>
      </c>
      <c r="G43" s="50">
        <f>B43+G$2</f>
        <v>110</v>
      </c>
      <c r="H43" s="37">
        <f>E43+H$2</f>
        <v>40.612000000000002</v>
      </c>
      <c r="I43" s="36">
        <f>ROUND(((E43-1)/1.5),0)</f>
        <v>6</v>
      </c>
      <c r="J43" s="36">
        <f>ROUND(((F43-1)/1.5),0)</f>
        <v>7</v>
      </c>
      <c r="K43" s="38">
        <f t="shared" si="4"/>
        <v>0</v>
      </c>
      <c r="L43" s="39">
        <f t="shared" si="5"/>
        <v>111</v>
      </c>
      <c r="M43" s="39">
        <f t="shared" si="1"/>
        <v>331</v>
      </c>
      <c r="N43" s="38">
        <f t="shared" si="2"/>
        <v>325</v>
      </c>
      <c r="O43" s="38">
        <f t="shared" si="3"/>
        <v>92</v>
      </c>
      <c r="P43" s="64"/>
      <c r="Q43" s="55"/>
      <c r="R43" s="55"/>
      <c r="S43" s="55"/>
    </row>
    <row r="44" spans="1:19" x14ac:dyDescent="0.25">
      <c r="A44" s="60" t="s">
        <v>5</v>
      </c>
      <c r="B44" s="36">
        <v>41</v>
      </c>
      <c r="C44" s="33"/>
      <c r="D44" s="34">
        <v>8</v>
      </c>
      <c r="E44" s="35">
        <v>10.237</v>
      </c>
      <c r="F44" s="53">
        <f t="shared" si="0"/>
        <v>13</v>
      </c>
      <c r="G44" s="50">
        <f>B44+G$2</f>
        <v>111</v>
      </c>
      <c r="H44" s="37">
        <f>E44+H$2</f>
        <v>40.237000000000002</v>
      </c>
      <c r="I44" s="36">
        <f>ROUND(((E44-1)/1.5),0)</f>
        <v>6</v>
      </c>
      <c r="J44" s="36">
        <f>ROUND(((F44-1)/1.5),0)</f>
        <v>8</v>
      </c>
      <c r="K44" s="38">
        <f t="shared" si="4"/>
        <v>0</v>
      </c>
      <c r="L44" s="39">
        <f t="shared" si="5"/>
        <v>112</v>
      </c>
      <c r="M44" s="39">
        <f t="shared" si="1"/>
        <v>334</v>
      </c>
      <c r="N44" s="38">
        <f t="shared" si="2"/>
        <v>322</v>
      </c>
      <c r="O44" s="38">
        <f t="shared" si="3"/>
        <v>104</v>
      </c>
      <c r="P44" s="64"/>
      <c r="Q44" s="55"/>
      <c r="R44" s="55"/>
      <c r="S44" s="55"/>
    </row>
    <row r="45" spans="1:19" x14ac:dyDescent="0.25">
      <c r="A45" s="60" t="s">
        <v>5</v>
      </c>
      <c r="B45" s="36">
        <v>42</v>
      </c>
      <c r="C45" s="33"/>
      <c r="D45" s="34">
        <v>9</v>
      </c>
      <c r="E45" s="35">
        <v>9.8620000000000001</v>
      </c>
      <c r="F45" s="53">
        <f t="shared" si="0"/>
        <v>14.5</v>
      </c>
      <c r="G45" s="50">
        <f>B45+G$2</f>
        <v>112</v>
      </c>
      <c r="H45" s="37">
        <f>E45+H$2</f>
        <v>39.862000000000002</v>
      </c>
      <c r="I45" s="36">
        <f>ROUND(((E45-1)/1.5),0)</f>
        <v>6</v>
      </c>
      <c r="J45" s="36">
        <f>ROUND(((F45-1)/1.5),0)</f>
        <v>9</v>
      </c>
      <c r="K45" s="38">
        <f t="shared" si="4"/>
        <v>0</v>
      </c>
      <c r="L45" s="39">
        <f t="shared" si="5"/>
        <v>113</v>
      </c>
      <c r="M45" s="39">
        <f t="shared" si="1"/>
        <v>337</v>
      </c>
      <c r="N45" s="38">
        <f t="shared" si="2"/>
        <v>319</v>
      </c>
      <c r="O45" s="38">
        <f t="shared" si="3"/>
        <v>116</v>
      </c>
      <c r="P45" s="64"/>
      <c r="Q45" s="55"/>
      <c r="R45" s="55"/>
      <c r="S45" s="55"/>
    </row>
    <row r="46" spans="1:19" x14ac:dyDescent="0.25">
      <c r="A46" s="60" t="s">
        <v>5</v>
      </c>
      <c r="B46" s="36">
        <v>43</v>
      </c>
      <c r="C46" s="33"/>
      <c r="D46" s="34">
        <v>10</v>
      </c>
      <c r="E46" s="35">
        <v>9.4870000000000001</v>
      </c>
      <c r="F46" s="53">
        <f t="shared" si="0"/>
        <v>16</v>
      </c>
      <c r="G46" s="50">
        <f>B46+G$2</f>
        <v>113</v>
      </c>
      <c r="H46" s="37">
        <f>E46+H$2</f>
        <v>39.487000000000002</v>
      </c>
      <c r="I46" s="36">
        <f>ROUND(((E46-1)/1.5),0)</f>
        <v>6</v>
      </c>
      <c r="J46" s="36">
        <f>ROUND(((F46-1)/1.5),0)</f>
        <v>10</v>
      </c>
      <c r="K46" s="38">
        <f t="shared" si="4"/>
        <v>0</v>
      </c>
      <c r="L46" s="39">
        <f t="shared" si="5"/>
        <v>114</v>
      </c>
      <c r="M46" s="39">
        <f t="shared" si="1"/>
        <v>340</v>
      </c>
      <c r="N46" s="38">
        <f t="shared" si="2"/>
        <v>316</v>
      </c>
      <c r="O46" s="38">
        <f t="shared" si="3"/>
        <v>128</v>
      </c>
      <c r="P46" s="64"/>
      <c r="Q46" s="55"/>
      <c r="R46" s="55"/>
      <c r="S46" s="55"/>
    </row>
    <row r="47" spans="1:19" x14ac:dyDescent="0.25">
      <c r="A47" s="60" t="s">
        <v>5</v>
      </c>
      <c r="B47" s="36">
        <v>44</v>
      </c>
      <c r="C47" s="33"/>
      <c r="D47" s="34">
        <v>11</v>
      </c>
      <c r="E47" s="35">
        <v>9.1120000000000001</v>
      </c>
      <c r="F47" s="53">
        <f t="shared" si="0"/>
        <v>17.5</v>
      </c>
      <c r="G47" s="50">
        <f>B47+G$2</f>
        <v>114</v>
      </c>
      <c r="H47" s="37">
        <f>E47+H$2</f>
        <v>39.112000000000002</v>
      </c>
      <c r="I47" s="36">
        <f>ROUND(((E47-1)/1.5),0)</f>
        <v>5</v>
      </c>
      <c r="J47" s="36">
        <f>ROUND(((F47-1)/1.5),0)</f>
        <v>11</v>
      </c>
      <c r="K47" s="38">
        <f t="shared" si="4"/>
        <v>0</v>
      </c>
      <c r="L47" s="39">
        <f t="shared" si="5"/>
        <v>115</v>
      </c>
      <c r="M47" s="39">
        <f t="shared" si="1"/>
        <v>343</v>
      </c>
      <c r="N47" s="38">
        <f t="shared" si="2"/>
        <v>313</v>
      </c>
      <c r="O47" s="38">
        <f t="shared" si="3"/>
        <v>140</v>
      </c>
      <c r="P47" s="64"/>
      <c r="Q47" s="55"/>
      <c r="R47" s="55"/>
      <c r="S47" s="55"/>
    </row>
    <row r="48" spans="1:19" x14ac:dyDescent="0.25">
      <c r="A48" s="60" t="s">
        <v>5</v>
      </c>
      <c r="B48" s="36">
        <v>45</v>
      </c>
      <c r="C48" s="33"/>
      <c r="D48" s="34">
        <v>12</v>
      </c>
      <c r="E48" s="35">
        <v>8.7370000000000001</v>
      </c>
      <c r="F48" s="53">
        <f t="shared" si="0"/>
        <v>19</v>
      </c>
      <c r="G48" s="50">
        <f>B48+G$2</f>
        <v>115</v>
      </c>
      <c r="H48" s="37">
        <f>E48+H$2</f>
        <v>38.737000000000002</v>
      </c>
      <c r="I48" s="36">
        <f>ROUND(((E48-1)/1.5),0)</f>
        <v>5</v>
      </c>
      <c r="J48" s="36">
        <f>ROUND(((F48-1)/1.5),0)</f>
        <v>12</v>
      </c>
      <c r="K48" s="38">
        <f t="shared" si="4"/>
        <v>0</v>
      </c>
      <c r="L48" s="39">
        <f t="shared" si="5"/>
        <v>116</v>
      </c>
      <c r="M48" s="39">
        <f t="shared" si="1"/>
        <v>346</v>
      </c>
      <c r="N48" s="38">
        <f t="shared" si="2"/>
        <v>310</v>
      </c>
      <c r="O48" s="38">
        <f t="shared" si="3"/>
        <v>152</v>
      </c>
      <c r="P48" s="64"/>
      <c r="Q48" s="55"/>
      <c r="R48" s="55"/>
      <c r="S48" s="55"/>
    </row>
    <row r="49" spans="1:19" x14ac:dyDescent="0.25">
      <c r="A49" s="60" t="s">
        <v>5</v>
      </c>
      <c r="B49" s="36">
        <v>46</v>
      </c>
      <c r="C49" s="33"/>
      <c r="D49" s="34">
        <v>11</v>
      </c>
      <c r="E49" s="35">
        <v>8.3620000000000001</v>
      </c>
      <c r="F49" s="53">
        <f t="shared" si="0"/>
        <v>17.5</v>
      </c>
      <c r="G49" s="50">
        <f>B49+G$2</f>
        <v>116</v>
      </c>
      <c r="H49" s="37">
        <f>E49+H$2</f>
        <v>38.362000000000002</v>
      </c>
      <c r="I49" s="36">
        <f>ROUND(((E49-1)/1.5),0)</f>
        <v>5</v>
      </c>
      <c r="J49" s="36">
        <f>ROUND(((F49-1)/1.5),0)</f>
        <v>11</v>
      </c>
      <c r="K49" s="38">
        <f t="shared" si="4"/>
        <v>0</v>
      </c>
      <c r="L49" s="39">
        <f t="shared" si="5"/>
        <v>117</v>
      </c>
      <c r="M49" s="39">
        <f t="shared" si="1"/>
        <v>349</v>
      </c>
      <c r="N49" s="38">
        <f t="shared" si="2"/>
        <v>307</v>
      </c>
      <c r="O49" s="38">
        <f t="shared" si="3"/>
        <v>140</v>
      </c>
      <c r="P49" s="64"/>
      <c r="Q49" s="55"/>
      <c r="R49" s="55"/>
      <c r="S49" s="55"/>
    </row>
    <row r="50" spans="1:19" x14ac:dyDescent="0.25">
      <c r="A50" s="60" t="s">
        <v>5</v>
      </c>
      <c r="B50" s="36">
        <v>47</v>
      </c>
      <c r="C50" s="33"/>
      <c r="D50" s="34">
        <v>10</v>
      </c>
      <c r="E50" s="35">
        <v>7.9870000000000001</v>
      </c>
      <c r="F50" s="53">
        <f t="shared" si="0"/>
        <v>16</v>
      </c>
      <c r="G50" s="50">
        <f>B50+G$2</f>
        <v>117</v>
      </c>
      <c r="H50" s="37">
        <f>E50+H$2</f>
        <v>37.987000000000002</v>
      </c>
      <c r="I50" s="36">
        <f>ROUND(((E50-1)/1.5),0)</f>
        <v>5</v>
      </c>
      <c r="J50" s="36">
        <f>ROUND(((F50-1)/1.5),0)</f>
        <v>10</v>
      </c>
      <c r="K50" s="38">
        <f t="shared" si="4"/>
        <v>0</v>
      </c>
      <c r="L50" s="39">
        <f t="shared" si="5"/>
        <v>118</v>
      </c>
      <c r="M50" s="39">
        <f t="shared" si="1"/>
        <v>352</v>
      </c>
      <c r="N50" s="38">
        <f t="shared" si="2"/>
        <v>304</v>
      </c>
      <c r="O50" s="38">
        <f t="shared" si="3"/>
        <v>128</v>
      </c>
      <c r="P50" s="64"/>
      <c r="Q50" s="55"/>
      <c r="R50" s="55"/>
      <c r="S50" s="55"/>
    </row>
    <row r="51" spans="1:19" x14ac:dyDescent="0.25">
      <c r="A51" s="60" t="s">
        <v>5</v>
      </c>
      <c r="B51" s="36">
        <v>48</v>
      </c>
      <c r="C51" s="33"/>
      <c r="D51" s="34">
        <v>9</v>
      </c>
      <c r="E51" s="35">
        <v>7.6120000000000001</v>
      </c>
      <c r="F51" s="53">
        <f t="shared" si="0"/>
        <v>14.5</v>
      </c>
      <c r="G51" s="50">
        <f>B51+G$2</f>
        <v>118</v>
      </c>
      <c r="H51" s="37">
        <f>E51+H$2</f>
        <v>37.612000000000002</v>
      </c>
      <c r="I51" s="36">
        <f>ROUND(((E51-1)/1.5),0)</f>
        <v>4</v>
      </c>
      <c r="J51" s="36">
        <f>ROUND(((F51-1)/1.5),0)</f>
        <v>9</v>
      </c>
      <c r="K51" s="38">
        <f t="shared" si="4"/>
        <v>0</v>
      </c>
      <c r="L51" s="39">
        <f t="shared" si="5"/>
        <v>119</v>
      </c>
      <c r="M51" s="39">
        <f t="shared" si="1"/>
        <v>355</v>
      </c>
      <c r="N51" s="38">
        <f t="shared" si="2"/>
        <v>301</v>
      </c>
      <c r="O51" s="38">
        <f t="shared" si="3"/>
        <v>116</v>
      </c>
      <c r="P51" s="64"/>
      <c r="Q51" s="55"/>
      <c r="R51" s="55"/>
      <c r="S51" s="55"/>
    </row>
    <row r="52" spans="1:19" x14ac:dyDescent="0.25">
      <c r="A52" s="60" t="s">
        <v>5</v>
      </c>
      <c r="B52" s="36">
        <v>49</v>
      </c>
      <c r="C52" s="33"/>
      <c r="D52" s="34">
        <v>8</v>
      </c>
      <c r="E52" s="35">
        <v>7.2370000000000001</v>
      </c>
      <c r="F52" s="53">
        <f t="shared" si="0"/>
        <v>13</v>
      </c>
      <c r="G52" s="50">
        <f>B52+G$2</f>
        <v>119</v>
      </c>
      <c r="H52" s="37">
        <f>E52+H$2</f>
        <v>37.237000000000002</v>
      </c>
      <c r="I52" s="36">
        <f>ROUND(((E52-1)/1.5),0)</f>
        <v>4</v>
      </c>
      <c r="J52" s="36">
        <f>ROUND(((F52-1)/1.5),0)</f>
        <v>8</v>
      </c>
      <c r="K52" s="38">
        <f t="shared" si="4"/>
        <v>0</v>
      </c>
      <c r="L52" s="39">
        <f t="shared" si="5"/>
        <v>120</v>
      </c>
      <c r="M52" s="39">
        <f t="shared" si="1"/>
        <v>358</v>
      </c>
      <c r="N52" s="38">
        <f t="shared" si="2"/>
        <v>298</v>
      </c>
      <c r="O52" s="38">
        <f t="shared" si="3"/>
        <v>104</v>
      </c>
      <c r="P52" s="64"/>
      <c r="Q52" s="55"/>
      <c r="R52" s="55"/>
      <c r="S52" s="55"/>
    </row>
    <row r="53" spans="1:19" x14ac:dyDescent="0.25">
      <c r="A53" s="60" t="s">
        <v>5</v>
      </c>
      <c r="B53" s="36">
        <v>50</v>
      </c>
      <c r="C53" s="33"/>
      <c r="D53" s="34">
        <v>7</v>
      </c>
      <c r="E53" s="35">
        <v>6.8620000000000001</v>
      </c>
      <c r="F53" s="53">
        <f t="shared" si="0"/>
        <v>11.5</v>
      </c>
      <c r="G53" s="50">
        <f>B53+G$2</f>
        <v>120</v>
      </c>
      <c r="H53" s="37">
        <f>E53+H$2</f>
        <v>36.862000000000002</v>
      </c>
      <c r="I53" s="36">
        <f>ROUND(((E53-1)/1.5),0)</f>
        <v>4</v>
      </c>
      <c r="J53" s="36">
        <f>ROUND(((F53-1)/1.5),0)</f>
        <v>7</v>
      </c>
      <c r="K53" s="38">
        <f t="shared" si="4"/>
        <v>0</v>
      </c>
      <c r="L53" s="39">
        <f t="shared" si="5"/>
        <v>121</v>
      </c>
      <c r="M53" s="39">
        <f t="shared" si="1"/>
        <v>361</v>
      </c>
      <c r="N53" s="38">
        <f t="shared" si="2"/>
        <v>295</v>
      </c>
      <c r="O53" s="38">
        <f t="shared" si="3"/>
        <v>92</v>
      </c>
      <c r="P53" s="64"/>
      <c r="Q53" s="55"/>
      <c r="R53" s="55"/>
      <c r="S53" s="55"/>
    </row>
    <row r="54" spans="1:19" x14ac:dyDescent="0.25">
      <c r="A54" s="60" t="s">
        <v>5</v>
      </c>
      <c r="B54" s="36">
        <v>51</v>
      </c>
      <c r="C54" s="33"/>
      <c r="D54" s="34">
        <v>6</v>
      </c>
      <c r="E54" s="35">
        <v>6.4870000000000001</v>
      </c>
      <c r="F54" s="53">
        <f t="shared" si="0"/>
        <v>10</v>
      </c>
      <c r="G54" s="50">
        <f>B54+G$2</f>
        <v>121</v>
      </c>
      <c r="H54" s="37">
        <f>E54+H$2</f>
        <v>36.487000000000002</v>
      </c>
      <c r="I54" s="36">
        <f>ROUND(((E54-1)/1.5),0)</f>
        <v>4</v>
      </c>
      <c r="J54" s="36">
        <f>ROUND(((F54-1)/1.5),0)</f>
        <v>6</v>
      </c>
      <c r="K54" s="38">
        <f t="shared" si="4"/>
        <v>0</v>
      </c>
      <c r="L54" s="39">
        <f t="shared" si="5"/>
        <v>122</v>
      </c>
      <c r="M54" s="39">
        <f t="shared" si="1"/>
        <v>364</v>
      </c>
      <c r="N54" s="38">
        <f t="shared" si="2"/>
        <v>292</v>
      </c>
      <c r="O54" s="38">
        <f t="shared" si="3"/>
        <v>80</v>
      </c>
      <c r="P54" s="64"/>
      <c r="Q54" s="55"/>
      <c r="R54" s="55"/>
      <c r="S54" s="55"/>
    </row>
    <row r="55" spans="1:19" x14ac:dyDescent="0.25">
      <c r="A55" s="60" t="s">
        <v>5</v>
      </c>
      <c r="B55" s="36">
        <v>52</v>
      </c>
      <c r="C55" s="33"/>
      <c r="D55" s="34">
        <v>6</v>
      </c>
      <c r="E55" s="35">
        <v>7.9870000000000001</v>
      </c>
      <c r="F55" s="53">
        <f t="shared" si="0"/>
        <v>10</v>
      </c>
      <c r="G55" s="50">
        <f>B55+G$2</f>
        <v>122</v>
      </c>
      <c r="H55" s="37">
        <f>E55+H$2</f>
        <v>37.987000000000002</v>
      </c>
      <c r="I55" s="36">
        <f>ROUND(((E55-1)/1.5),0)</f>
        <v>5</v>
      </c>
      <c r="J55" s="36">
        <f>ROUND(((F55-1)/1.5),0)</f>
        <v>6</v>
      </c>
      <c r="K55" s="38">
        <f t="shared" si="4"/>
        <v>0</v>
      </c>
      <c r="L55" s="39">
        <f t="shared" si="5"/>
        <v>123</v>
      </c>
      <c r="M55" s="39">
        <f t="shared" si="1"/>
        <v>367</v>
      </c>
      <c r="N55" s="38">
        <f t="shared" si="2"/>
        <v>304</v>
      </c>
      <c r="O55" s="38">
        <f t="shared" si="3"/>
        <v>80</v>
      </c>
      <c r="P55" s="64"/>
      <c r="Q55" s="55"/>
      <c r="R55" s="55"/>
      <c r="S55" s="55"/>
    </row>
    <row r="56" spans="1:19" x14ac:dyDescent="0.25">
      <c r="A56" s="60" t="s">
        <v>5</v>
      </c>
      <c r="B56" s="36">
        <v>53</v>
      </c>
      <c r="C56" s="33"/>
      <c r="D56" s="34">
        <v>6</v>
      </c>
      <c r="E56" s="35">
        <v>9.4870000000000001</v>
      </c>
      <c r="F56" s="53">
        <f t="shared" si="0"/>
        <v>10</v>
      </c>
      <c r="G56" s="50">
        <f>B56+G$2</f>
        <v>123</v>
      </c>
      <c r="H56" s="37">
        <f>E56+H$2</f>
        <v>39.487000000000002</v>
      </c>
      <c r="I56" s="36">
        <f>ROUND(((E56-1)/1.5),0)</f>
        <v>6</v>
      </c>
      <c r="J56" s="36">
        <f>ROUND(((F56-1)/1.5),0)</f>
        <v>6</v>
      </c>
      <c r="K56" s="38">
        <f t="shared" si="4"/>
        <v>0</v>
      </c>
      <c r="L56" s="39">
        <f t="shared" si="5"/>
        <v>124</v>
      </c>
      <c r="M56" s="39">
        <f t="shared" si="1"/>
        <v>370</v>
      </c>
      <c r="N56" s="38">
        <f t="shared" si="2"/>
        <v>316</v>
      </c>
      <c r="O56" s="38">
        <f t="shared" si="3"/>
        <v>80</v>
      </c>
      <c r="P56" s="64"/>
      <c r="Q56" s="55"/>
      <c r="R56" s="55"/>
      <c r="S56" s="55"/>
    </row>
    <row r="57" spans="1:19" x14ac:dyDescent="0.25">
      <c r="A57" s="60" t="s">
        <v>5</v>
      </c>
      <c r="B57" s="36">
        <v>54</v>
      </c>
      <c r="C57" s="33"/>
      <c r="D57" s="34">
        <v>4</v>
      </c>
      <c r="E57" s="35">
        <v>10.237</v>
      </c>
      <c r="F57" s="53">
        <f t="shared" si="0"/>
        <v>7</v>
      </c>
      <c r="G57" s="50">
        <f>B57+G$2</f>
        <v>124</v>
      </c>
      <c r="H57" s="37">
        <f>E57+H$2</f>
        <v>40.237000000000002</v>
      </c>
      <c r="I57" s="36">
        <f>ROUND(((E57-1)/1.5),0)</f>
        <v>6</v>
      </c>
      <c r="J57" s="36">
        <f>ROUND(((F57-1)/1.5),0)</f>
        <v>4</v>
      </c>
      <c r="K57" s="38">
        <f t="shared" si="4"/>
        <v>0</v>
      </c>
      <c r="L57" s="39">
        <f t="shared" si="5"/>
        <v>125</v>
      </c>
      <c r="M57" s="39">
        <f t="shared" si="1"/>
        <v>373</v>
      </c>
      <c r="N57" s="38">
        <f t="shared" si="2"/>
        <v>322</v>
      </c>
      <c r="O57" s="38">
        <f t="shared" si="3"/>
        <v>56</v>
      </c>
      <c r="P57" s="64"/>
      <c r="Q57" s="55"/>
      <c r="R57" s="55"/>
      <c r="S57" s="55"/>
    </row>
    <row r="58" spans="1:19" x14ac:dyDescent="0.25">
      <c r="A58" s="60" t="s">
        <v>5</v>
      </c>
      <c r="B58" s="36">
        <v>55</v>
      </c>
      <c r="C58" s="33"/>
      <c r="D58" s="34">
        <v>4</v>
      </c>
      <c r="E58" s="35">
        <v>8.7370000000000001</v>
      </c>
      <c r="F58" s="53">
        <f t="shared" si="0"/>
        <v>7</v>
      </c>
      <c r="G58" s="50">
        <f>B58+G$2</f>
        <v>125</v>
      </c>
      <c r="H58" s="37">
        <f>E58+H$2</f>
        <v>38.737000000000002</v>
      </c>
      <c r="I58" s="36">
        <f>ROUND(((E58-1)/1.5),0)</f>
        <v>5</v>
      </c>
      <c r="J58" s="36">
        <f>ROUND(((F58-1)/1.5),0)</f>
        <v>4</v>
      </c>
      <c r="K58" s="38">
        <f t="shared" si="4"/>
        <v>0</v>
      </c>
      <c r="L58" s="39">
        <f t="shared" si="5"/>
        <v>126</v>
      </c>
      <c r="M58" s="39">
        <f t="shared" si="1"/>
        <v>376</v>
      </c>
      <c r="N58" s="38">
        <f t="shared" si="2"/>
        <v>310</v>
      </c>
      <c r="O58" s="38">
        <f t="shared" si="3"/>
        <v>56</v>
      </c>
      <c r="P58" s="64"/>
      <c r="Q58" s="55"/>
      <c r="R58" s="55"/>
      <c r="S58" s="55"/>
    </row>
    <row r="59" spans="1:19" x14ac:dyDescent="0.25">
      <c r="A59" s="60" t="s">
        <v>5</v>
      </c>
      <c r="B59" s="36">
        <v>56</v>
      </c>
      <c r="C59" s="33"/>
      <c r="D59" s="34">
        <v>4</v>
      </c>
      <c r="E59" s="35">
        <v>7.2370000000000001</v>
      </c>
      <c r="F59" s="53">
        <f t="shared" si="0"/>
        <v>7</v>
      </c>
      <c r="G59" s="50">
        <f>B59+G$2</f>
        <v>126</v>
      </c>
      <c r="H59" s="37">
        <f>E59+H$2</f>
        <v>37.237000000000002</v>
      </c>
      <c r="I59" s="36">
        <f>ROUND(((E59-1)/1.5),0)</f>
        <v>4</v>
      </c>
      <c r="J59" s="36">
        <f>ROUND(((F59-1)/1.5),0)</f>
        <v>4</v>
      </c>
      <c r="K59" s="38">
        <f t="shared" si="4"/>
        <v>0</v>
      </c>
      <c r="L59" s="39">
        <f t="shared" si="5"/>
        <v>127</v>
      </c>
      <c r="M59" s="39">
        <f t="shared" si="1"/>
        <v>379</v>
      </c>
      <c r="N59" s="38">
        <f t="shared" si="2"/>
        <v>298</v>
      </c>
      <c r="O59" s="38">
        <f t="shared" si="3"/>
        <v>56</v>
      </c>
      <c r="P59" s="64"/>
      <c r="Q59" s="55"/>
      <c r="R59" s="55"/>
      <c r="S59" s="55"/>
    </row>
    <row r="60" spans="1:19" x14ac:dyDescent="0.25">
      <c r="A60" s="60" t="s">
        <v>5</v>
      </c>
      <c r="B60" s="36">
        <v>57</v>
      </c>
      <c r="C60" s="33"/>
      <c r="D60" s="34">
        <v>4</v>
      </c>
      <c r="E60" s="35">
        <v>5.7370000000000001</v>
      </c>
      <c r="F60" s="53">
        <f t="shared" si="0"/>
        <v>7</v>
      </c>
      <c r="G60" s="50">
        <f>B60+G$2</f>
        <v>127</v>
      </c>
      <c r="H60" s="37">
        <f>E60+H$2</f>
        <v>35.737000000000002</v>
      </c>
      <c r="I60" s="36">
        <f>ROUND(((E60-1)/1.5),0)</f>
        <v>3</v>
      </c>
      <c r="J60" s="36">
        <f>ROUND(((F60-1)/1.5),0)</f>
        <v>4</v>
      </c>
      <c r="K60" s="38">
        <f t="shared" si="4"/>
        <v>0</v>
      </c>
      <c r="L60" s="39">
        <f t="shared" si="5"/>
        <v>128</v>
      </c>
      <c r="M60" s="39">
        <f t="shared" si="1"/>
        <v>382</v>
      </c>
      <c r="N60" s="38">
        <f t="shared" si="2"/>
        <v>286</v>
      </c>
      <c r="O60" s="38">
        <f t="shared" si="3"/>
        <v>56</v>
      </c>
      <c r="P60" s="64"/>
      <c r="Q60" s="55"/>
      <c r="R60" s="55"/>
      <c r="S60" s="55"/>
    </row>
    <row r="61" spans="1:19" x14ac:dyDescent="0.25">
      <c r="A61" s="60" t="s">
        <v>5</v>
      </c>
      <c r="B61" s="36">
        <v>58</v>
      </c>
      <c r="C61" s="33"/>
      <c r="D61" s="34">
        <v>3</v>
      </c>
      <c r="E61" s="35">
        <v>5.3620000000000001</v>
      </c>
      <c r="F61" s="53">
        <f t="shared" si="0"/>
        <v>5.5</v>
      </c>
      <c r="G61" s="50">
        <f>B61+G$2</f>
        <v>128</v>
      </c>
      <c r="H61" s="37">
        <f>E61+H$2</f>
        <v>35.362000000000002</v>
      </c>
      <c r="I61" s="36">
        <f>ROUND(((E61-1)/1.5),0)</f>
        <v>3</v>
      </c>
      <c r="J61" s="36">
        <f>ROUND(((F61-1)/1.5),0)</f>
        <v>3</v>
      </c>
      <c r="K61" s="38">
        <f t="shared" si="4"/>
        <v>0</v>
      </c>
      <c r="L61" s="39">
        <f t="shared" si="5"/>
        <v>129</v>
      </c>
      <c r="M61" s="39">
        <f t="shared" si="1"/>
        <v>385</v>
      </c>
      <c r="N61" s="38">
        <f t="shared" si="2"/>
        <v>283</v>
      </c>
      <c r="O61" s="38">
        <f t="shared" si="3"/>
        <v>44</v>
      </c>
      <c r="P61" s="64"/>
      <c r="Q61" s="55"/>
      <c r="R61" s="55"/>
      <c r="S61" s="55"/>
    </row>
    <row r="62" spans="1:19" x14ac:dyDescent="0.25">
      <c r="A62" s="60" t="s">
        <v>5</v>
      </c>
      <c r="B62" s="36">
        <v>59</v>
      </c>
      <c r="C62" s="33"/>
      <c r="D62" s="34">
        <v>2</v>
      </c>
      <c r="E62" s="35">
        <v>4.9870000000000001</v>
      </c>
      <c r="F62" s="53">
        <f t="shared" si="0"/>
        <v>4</v>
      </c>
      <c r="G62" s="50">
        <f>B62+G$2</f>
        <v>129</v>
      </c>
      <c r="H62" s="37">
        <f>E62+H$2</f>
        <v>34.987000000000002</v>
      </c>
      <c r="I62" s="36">
        <f>ROUND(((E62-1)/1.5),0)</f>
        <v>3</v>
      </c>
      <c r="J62" s="36">
        <f>ROUND(((F62-1)/1.5),0)</f>
        <v>2</v>
      </c>
      <c r="K62" s="38">
        <f t="shared" si="4"/>
        <v>0</v>
      </c>
      <c r="L62" s="39">
        <f t="shared" si="5"/>
        <v>130</v>
      </c>
      <c r="M62" s="39">
        <f t="shared" si="1"/>
        <v>388</v>
      </c>
      <c r="N62" s="38">
        <f t="shared" si="2"/>
        <v>280</v>
      </c>
      <c r="O62" s="38">
        <f t="shared" si="3"/>
        <v>32</v>
      </c>
      <c r="P62" s="64"/>
      <c r="Q62" s="55"/>
      <c r="R62" s="55"/>
      <c r="S62" s="55"/>
    </row>
    <row r="63" spans="1:19" x14ac:dyDescent="0.25">
      <c r="A63" s="60" t="s">
        <v>5</v>
      </c>
      <c r="B63" s="36">
        <v>60</v>
      </c>
      <c r="C63" s="33"/>
      <c r="D63" s="34">
        <v>1</v>
      </c>
      <c r="E63" s="35">
        <v>4.6120000000000001</v>
      </c>
      <c r="F63" s="53">
        <f t="shared" si="0"/>
        <v>2.5</v>
      </c>
      <c r="G63" s="50">
        <f>B63+G$2</f>
        <v>130</v>
      </c>
      <c r="H63" s="37">
        <f>E63+H$2</f>
        <v>34.612000000000002</v>
      </c>
      <c r="I63" s="36">
        <f>ROUND(((E63-1)/1.5),0)</f>
        <v>2</v>
      </c>
      <c r="J63" s="36">
        <f>ROUND(((F63-1)/1.5),0)</f>
        <v>1</v>
      </c>
      <c r="K63" s="38">
        <f t="shared" si="4"/>
        <v>0</v>
      </c>
      <c r="L63" s="39">
        <f t="shared" si="5"/>
        <v>131</v>
      </c>
      <c r="M63" s="39">
        <f t="shared" si="1"/>
        <v>391</v>
      </c>
      <c r="N63" s="38">
        <f t="shared" si="2"/>
        <v>277</v>
      </c>
      <c r="O63" s="38">
        <f t="shared" si="3"/>
        <v>20</v>
      </c>
      <c r="P63" s="64"/>
      <c r="Q63" s="55"/>
      <c r="R63" s="55"/>
      <c r="S63" s="55"/>
    </row>
    <row r="64" spans="1:19" x14ac:dyDescent="0.25">
      <c r="A64" s="60" t="s">
        <v>5</v>
      </c>
      <c r="B64" s="36">
        <v>61</v>
      </c>
      <c r="C64" s="33"/>
      <c r="D64" s="34">
        <v>0</v>
      </c>
      <c r="E64" s="35">
        <v>4.2370000000000001</v>
      </c>
      <c r="F64" s="53">
        <f t="shared" si="0"/>
        <v>1</v>
      </c>
      <c r="G64" s="50">
        <f>B64+G$2</f>
        <v>131</v>
      </c>
      <c r="H64" s="37">
        <f>E64+H$2</f>
        <v>34.237000000000002</v>
      </c>
      <c r="I64" s="36">
        <f>ROUND(((E64-1)/1.5),0)</f>
        <v>2</v>
      </c>
      <c r="J64" s="36">
        <f>ROUND(((F64-1)/1.5),0)</f>
        <v>0</v>
      </c>
      <c r="K64" s="38">
        <f t="shared" si="4"/>
        <v>0</v>
      </c>
      <c r="L64" s="39">
        <f t="shared" si="5"/>
        <v>132</v>
      </c>
      <c r="M64" s="39">
        <f t="shared" si="1"/>
        <v>394</v>
      </c>
      <c r="N64" s="38">
        <f t="shared" si="2"/>
        <v>274</v>
      </c>
      <c r="O64" s="38">
        <f t="shared" si="3"/>
        <v>8</v>
      </c>
      <c r="P64" s="64"/>
      <c r="Q64" s="55"/>
      <c r="R64" s="55"/>
      <c r="S64" s="55"/>
    </row>
    <row r="65" spans="1:19" x14ac:dyDescent="0.25">
      <c r="A65" s="60" t="s">
        <v>5</v>
      </c>
      <c r="B65" s="36">
        <v>62</v>
      </c>
      <c r="C65" s="33"/>
      <c r="D65" s="34">
        <v>0</v>
      </c>
      <c r="E65" s="35">
        <v>2.7370000000000001</v>
      </c>
      <c r="F65" s="53">
        <f t="shared" si="0"/>
        <v>1</v>
      </c>
      <c r="G65" s="50">
        <f>B65+G$2</f>
        <v>132</v>
      </c>
      <c r="H65" s="37">
        <f>E65+H$2</f>
        <v>32.737000000000002</v>
      </c>
      <c r="I65" s="36">
        <f>ROUND(((E65-1)/1.5),0)</f>
        <v>1</v>
      </c>
      <c r="J65" s="36">
        <f>ROUND(((F65-1)/1.5),0)</f>
        <v>0</v>
      </c>
      <c r="K65" s="38">
        <f t="shared" si="4"/>
        <v>0</v>
      </c>
      <c r="L65" s="39">
        <f t="shared" si="5"/>
        <v>133</v>
      </c>
      <c r="M65" s="39">
        <f t="shared" si="1"/>
        <v>397</v>
      </c>
      <c r="N65" s="38">
        <f t="shared" si="2"/>
        <v>262</v>
      </c>
      <c r="O65" s="38">
        <f t="shared" si="3"/>
        <v>8</v>
      </c>
      <c r="P65" s="64"/>
      <c r="Q65" s="55"/>
      <c r="R65" s="55"/>
      <c r="S65" s="55"/>
    </row>
    <row r="66" spans="1:19" x14ac:dyDescent="0.25">
      <c r="B66" s="11"/>
      <c r="C66" s="14"/>
      <c r="D66" s="11"/>
      <c r="E66" s="13"/>
      <c r="F66" s="13"/>
      <c r="G66" s="11"/>
      <c r="H66" s="13"/>
      <c r="I66" s="11"/>
      <c r="J66" s="11"/>
      <c r="K66" s="40"/>
      <c r="L66" s="41"/>
      <c r="M66" s="41"/>
      <c r="N66" s="40">
        <f t="shared" si="2"/>
        <v>0</v>
      </c>
      <c r="O66" s="40">
        <f t="shared" si="3"/>
        <v>0</v>
      </c>
      <c r="P66" s="64"/>
      <c r="Q66" s="55"/>
      <c r="R66" s="55"/>
      <c r="S66" s="55"/>
    </row>
    <row r="67" spans="1:19" x14ac:dyDescent="0.25">
      <c r="B67" s="11"/>
      <c r="C67" s="14"/>
      <c r="D67" s="11"/>
      <c r="E67" s="13"/>
      <c r="F67" s="13"/>
      <c r="G67" s="11"/>
      <c r="H67" s="13"/>
      <c r="I67" s="11"/>
      <c r="J67" s="11"/>
      <c r="K67" s="40"/>
      <c r="L67" s="41"/>
      <c r="M67" s="41"/>
      <c r="N67" s="40">
        <f t="shared" si="2"/>
        <v>0</v>
      </c>
      <c r="O67" s="40">
        <f t="shared" si="3"/>
        <v>0</v>
      </c>
      <c r="P67" s="64"/>
      <c r="Q67" s="55"/>
      <c r="R67" s="55"/>
      <c r="S67" s="55"/>
    </row>
    <row r="68" spans="1:19" x14ac:dyDescent="0.25">
      <c r="B68" s="11"/>
      <c r="C68" s="14"/>
      <c r="D68" s="11"/>
      <c r="E68" s="13"/>
      <c r="F68" s="13"/>
      <c r="G68" s="11"/>
      <c r="H68" s="13"/>
      <c r="I68" s="11"/>
      <c r="J68" s="11"/>
      <c r="K68" s="40"/>
      <c r="L68" s="41"/>
      <c r="M68" s="41"/>
      <c r="N68" s="40">
        <f t="shared" ref="N68:N72" si="6">ROUND(H68*8,0)</f>
        <v>0</v>
      </c>
      <c r="O68" s="40">
        <f t="shared" ref="N68:O72" si="7">ROUND(F68*8,0)</f>
        <v>0</v>
      </c>
      <c r="P68" s="64"/>
      <c r="Q68" s="55"/>
      <c r="R68" s="55"/>
      <c r="S68" s="55"/>
    </row>
    <row r="69" spans="1:19" x14ac:dyDescent="0.25">
      <c r="B69" s="11"/>
      <c r="C69" s="14"/>
      <c r="D69" s="11"/>
      <c r="E69" s="13"/>
      <c r="F69" s="13"/>
      <c r="G69" s="11"/>
      <c r="H69" s="13"/>
      <c r="I69" s="11"/>
      <c r="J69" s="11"/>
      <c r="K69" s="40"/>
      <c r="L69" s="41"/>
      <c r="M69" s="41"/>
      <c r="N69" s="40">
        <f t="shared" si="6"/>
        <v>0</v>
      </c>
      <c r="O69" s="40">
        <f t="shared" si="7"/>
        <v>0</v>
      </c>
      <c r="P69" s="64"/>
      <c r="Q69" s="55"/>
      <c r="R69" s="55"/>
      <c r="S69" s="55"/>
    </row>
    <row r="70" spans="1:19" x14ac:dyDescent="0.25">
      <c r="B70" s="11"/>
      <c r="C70" s="14"/>
      <c r="D70" s="11"/>
      <c r="E70" s="13"/>
      <c r="F70" s="13"/>
      <c r="G70" s="11"/>
      <c r="H70" s="13"/>
      <c r="I70" s="11"/>
      <c r="J70" s="11"/>
      <c r="K70" s="40"/>
      <c r="L70" s="41"/>
      <c r="M70" s="41"/>
      <c r="N70" s="40">
        <f t="shared" si="6"/>
        <v>0</v>
      </c>
      <c r="O70" s="40">
        <f t="shared" si="7"/>
        <v>0</v>
      </c>
      <c r="P70" s="64"/>
      <c r="Q70" s="55"/>
      <c r="R70" s="55"/>
      <c r="S70" s="55"/>
    </row>
    <row r="71" spans="1:19" x14ac:dyDescent="0.25">
      <c r="B71" s="42"/>
      <c r="C71" s="14"/>
      <c r="D71" s="11"/>
      <c r="E71" s="13"/>
      <c r="F71" s="13"/>
      <c r="G71" s="11"/>
      <c r="H71" s="13"/>
      <c r="I71" s="11"/>
      <c r="J71" s="11"/>
      <c r="K71" s="40"/>
      <c r="L71" s="41"/>
      <c r="M71" s="41"/>
      <c r="N71" s="40">
        <f t="shared" si="6"/>
        <v>0</v>
      </c>
      <c r="O71" s="40">
        <f t="shared" si="7"/>
        <v>0</v>
      </c>
      <c r="P71" s="64"/>
      <c r="Q71" s="55"/>
      <c r="R71" s="55"/>
      <c r="S71" s="55"/>
    </row>
    <row r="72" spans="1:19" x14ac:dyDescent="0.25">
      <c r="B72" s="42"/>
      <c r="C72" s="14"/>
      <c r="D72" s="11"/>
      <c r="E72" s="13"/>
      <c r="F72" s="13"/>
      <c r="G72" s="11"/>
      <c r="H72" s="13"/>
      <c r="I72" s="11"/>
      <c r="J72" s="11"/>
      <c r="K72" s="40"/>
      <c r="L72" s="41"/>
      <c r="M72" s="41"/>
      <c r="N72" s="40">
        <f t="shared" si="6"/>
        <v>0</v>
      </c>
      <c r="O72" s="40">
        <f t="shared" si="7"/>
        <v>0</v>
      </c>
      <c r="P72" s="64"/>
      <c r="Q72" s="55"/>
      <c r="R72" s="55"/>
      <c r="S72" s="55"/>
    </row>
    <row r="73" spans="1:19" x14ac:dyDescent="0.25">
      <c r="B73" s="13"/>
      <c r="C73" s="14"/>
      <c r="D73" s="14"/>
      <c r="E73" s="14"/>
      <c r="F73" s="14"/>
      <c r="G73" s="14"/>
      <c r="H73" s="14"/>
      <c r="I73" s="11"/>
      <c r="J73" s="11"/>
      <c r="K73" s="11"/>
      <c r="L73" s="11"/>
      <c r="M73" s="43"/>
      <c r="N73" s="11"/>
      <c r="O73" s="11"/>
    </row>
    <row r="74" spans="1:19" x14ac:dyDescent="0.25">
      <c r="B74" s="13"/>
      <c r="C74" s="14"/>
      <c r="D74" s="14"/>
      <c r="E74" s="14"/>
      <c r="F74" s="14"/>
      <c r="G74" s="14"/>
      <c r="H74" s="14"/>
      <c r="I74" s="11"/>
      <c r="J74" s="11"/>
      <c r="K74" s="11"/>
      <c r="L74" s="11"/>
      <c r="M74" s="43"/>
      <c r="N74" s="11"/>
      <c r="O74" s="11"/>
    </row>
    <row r="75" spans="1:19" x14ac:dyDescent="0.25">
      <c r="B75" s="13"/>
      <c r="C75" s="14"/>
      <c r="D75" s="14"/>
      <c r="E75" s="14"/>
      <c r="F75" s="14"/>
      <c r="G75" s="14"/>
      <c r="H75" s="14"/>
      <c r="I75" s="11"/>
      <c r="J75" s="11"/>
      <c r="K75" s="11"/>
      <c r="L75" s="11"/>
      <c r="M75" s="43"/>
      <c r="N75" s="11"/>
      <c r="O75" s="11"/>
    </row>
    <row r="76" spans="1:19" x14ac:dyDescent="0.25">
      <c r="B76" s="13"/>
      <c r="C76" s="14"/>
      <c r="D76" s="14"/>
      <c r="E76" s="14"/>
      <c r="F76" s="14"/>
      <c r="G76" s="14"/>
      <c r="H76" s="14"/>
      <c r="I76" s="11"/>
      <c r="J76" s="11"/>
      <c r="K76" s="11"/>
      <c r="L76" s="11"/>
      <c r="M76" s="43"/>
      <c r="N76" s="11"/>
      <c r="O76" s="11"/>
    </row>
    <row r="77" spans="1:19" x14ac:dyDescent="0.25">
      <c r="B77" s="13"/>
      <c r="C77" s="14"/>
      <c r="D77" s="14"/>
      <c r="E77" s="14"/>
      <c r="F77" s="14"/>
      <c r="G77" s="14"/>
      <c r="H77" s="14"/>
      <c r="I77" s="11"/>
      <c r="J77" s="11"/>
      <c r="K77" s="11"/>
      <c r="L77" s="11"/>
      <c r="M77" s="43"/>
      <c r="N77" s="11"/>
      <c r="O77" s="11"/>
    </row>
    <row r="78" spans="1:19" x14ac:dyDescent="0.25">
      <c r="B78" s="13"/>
      <c r="C78" s="14"/>
      <c r="D78" s="14"/>
      <c r="E78" s="14"/>
      <c r="F78" s="14"/>
      <c r="G78" s="14"/>
      <c r="H78" s="14"/>
      <c r="I78" s="11"/>
      <c r="J78" s="11"/>
      <c r="K78" s="11"/>
      <c r="L78" s="11"/>
      <c r="M78" s="43"/>
      <c r="N78" s="11"/>
      <c r="O78" s="11"/>
    </row>
    <row r="79" spans="1:19" x14ac:dyDescent="0.25">
      <c r="I79" s="1"/>
      <c r="J79" s="1"/>
      <c r="K79" s="1"/>
      <c r="L79" s="1"/>
      <c r="M79" s="28"/>
      <c r="N79" s="1"/>
      <c r="O79" s="1"/>
    </row>
    <row r="80" spans="1:19" x14ac:dyDescent="0.25">
      <c r="I80" s="1"/>
      <c r="J80" s="1"/>
      <c r="K80" s="1"/>
      <c r="L80" s="1"/>
      <c r="M80" s="28"/>
      <c r="N80" s="1"/>
      <c r="O80" s="1"/>
    </row>
    <row r="81" spans="9:15" x14ac:dyDescent="0.25">
      <c r="I81" s="1"/>
      <c r="J81" s="1"/>
      <c r="K81" s="1"/>
      <c r="L81" s="1"/>
      <c r="M81" s="28"/>
      <c r="N81" s="1"/>
      <c r="O81" s="1"/>
    </row>
    <row r="82" spans="9:15" x14ac:dyDescent="0.25">
      <c r="I82" s="1"/>
      <c r="J82" s="1"/>
      <c r="K82" s="1"/>
      <c r="L82" s="1"/>
      <c r="M82" s="28"/>
      <c r="N82" s="1"/>
      <c r="O82" s="1"/>
    </row>
    <row r="83" spans="9:15" x14ac:dyDescent="0.25">
      <c r="I83" s="1"/>
      <c r="J83" s="1"/>
      <c r="K83" s="1"/>
      <c r="L83" s="1"/>
      <c r="M83" s="28"/>
      <c r="N83" s="1"/>
      <c r="O83" s="1"/>
    </row>
    <row r="84" spans="9:15" x14ac:dyDescent="0.25">
      <c r="I84" s="1"/>
      <c r="J84" s="1"/>
      <c r="K84" s="1"/>
      <c r="L84" s="1"/>
      <c r="M84" s="28"/>
      <c r="N84" s="1"/>
      <c r="O84" s="1"/>
    </row>
    <row r="85" spans="9:15" x14ac:dyDescent="0.25">
      <c r="I85" s="1"/>
      <c r="J85" s="1"/>
      <c r="K85" s="1"/>
      <c r="L85" s="1"/>
      <c r="M85" s="28"/>
      <c r="N85" s="1"/>
      <c r="O85" s="1"/>
    </row>
    <row r="86" spans="9:15" x14ac:dyDescent="0.25">
      <c r="I86" s="1"/>
      <c r="J86" s="1"/>
      <c r="K86" s="1"/>
      <c r="L86" s="1"/>
      <c r="M86" s="28"/>
      <c r="N86" s="1"/>
      <c r="O86" s="1"/>
    </row>
    <row r="87" spans="9:15" x14ac:dyDescent="0.25">
      <c r="I87" s="1"/>
      <c r="J87" s="1"/>
      <c r="K87" s="1"/>
      <c r="L87" s="1"/>
      <c r="M87" s="28"/>
      <c r="N87" s="1"/>
      <c r="O87" s="1"/>
    </row>
    <row r="88" spans="9:15" x14ac:dyDescent="0.25">
      <c r="I88" s="1"/>
      <c r="J88" s="1"/>
      <c r="K88" s="1"/>
      <c r="L88" s="1"/>
      <c r="M88" s="28"/>
      <c r="N88" s="1"/>
      <c r="O88" s="1"/>
    </row>
    <row r="89" spans="9:15" x14ac:dyDescent="0.25">
      <c r="I89" s="1"/>
      <c r="J89" s="1"/>
      <c r="K89" s="1"/>
      <c r="L89" s="1"/>
      <c r="M89" s="28"/>
      <c r="N89" s="1"/>
      <c r="O89" s="1"/>
    </row>
    <row r="90" spans="9:15" x14ac:dyDescent="0.25">
      <c r="I90" s="1"/>
      <c r="J90" s="1"/>
      <c r="K90" s="1"/>
      <c r="L90" s="1"/>
      <c r="M90" s="28"/>
      <c r="N90" s="1"/>
      <c r="O90" s="1"/>
    </row>
    <row r="91" spans="9:15" x14ac:dyDescent="0.25">
      <c r="I91" s="1"/>
      <c r="J91" s="1"/>
      <c r="K91" s="1"/>
      <c r="L91" s="1"/>
      <c r="M91" s="28"/>
      <c r="N91" s="1"/>
      <c r="O91" s="1"/>
    </row>
    <row r="92" spans="9:15" x14ac:dyDescent="0.25">
      <c r="I92" s="1"/>
      <c r="J92" s="1"/>
      <c r="K92" s="1"/>
      <c r="L92" s="1"/>
      <c r="M92" s="28"/>
      <c r="N92" s="1"/>
      <c r="O92" s="1"/>
    </row>
    <row r="93" spans="9:15" x14ac:dyDescent="0.25">
      <c r="I93" s="1"/>
      <c r="J93" s="1"/>
      <c r="K93" s="1"/>
      <c r="L93" s="1"/>
      <c r="M93" s="28"/>
      <c r="N93" s="1"/>
      <c r="O93" s="1"/>
    </row>
    <row r="94" spans="9:15" x14ac:dyDescent="0.25">
      <c r="I94" s="1"/>
      <c r="J94" s="1"/>
      <c r="K94" s="1"/>
      <c r="L94" s="1"/>
      <c r="M94" s="28"/>
      <c r="N94" s="1"/>
      <c r="O94" s="1"/>
    </row>
    <row r="95" spans="9:15" x14ac:dyDescent="0.25">
      <c r="I95" s="1"/>
      <c r="J95" s="1"/>
      <c r="K95" s="1"/>
      <c r="L95" s="1"/>
      <c r="M95" s="28"/>
      <c r="N95" s="1"/>
      <c r="O95" s="1"/>
    </row>
    <row r="96" spans="9:15" x14ac:dyDescent="0.25">
      <c r="I96" s="1"/>
      <c r="J96" s="1"/>
      <c r="K96" s="1"/>
      <c r="L96" s="1"/>
      <c r="M96" s="28"/>
      <c r="N96" s="1"/>
      <c r="O96" s="1"/>
    </row>
    <row r="97" spans="9:15" x14ac:dyDescent="0.25">
      <c r="I97" s="1"/>
      <c r="J97" s="1"/>
      <c r="K97" s="1"/>
      <c r="L97" s="1"/>
      <c r="M97" s="28"/>
      <c r="N97" s="1"/>
      <c r="O97" s="1"/>
    </row>
    <row r="98" spans="9:15" x14ac:dyDescent="0.25">
      <c r="I98" s="1"/>
      <c r="J98" s="1"/>
      <c r="K98" s="1"/>
      <c r="L98" s="1"/>
      <c r="M98" s="28"/>
      <c r="N98" s="1"/>
      <c r="O98" s="1"/>
    </row>
    <row r="99" spans="9:15" x14ac:dyDescent="0.25">
      <c r="I99" s="1"/>
      <c r="J99" s="1"/>
      <c r="K99" s="1"/>
      <c r="L99" s="1"/>
      <c r="M99" s="28"/>
      <c r="N99" s="1"/>
      <c r="O99" s="1"/>
    </row>
    <row r="100" spans="9:15" x14ac:dyDescent="0.25">
      <c r="I100" s="1"/>
      <c r="J100" s="1"/>
      <c r="K100" s="1"/>
      <c r="L100" s="1"/>
      <c r="M100" s="28"/>
      <c r="N100" s="1"/>
      <c r="O100" s="1"/>
    </row>
    <row r="101" spans="9:15" x14ac:dyDescent="0.25">
      <c r="I101" s="1"/>
      <c r="J101" s="1"/>
      <c r="K101" s="1"/>
      <c r="L101" s="1"/>
      <c r="M101" s="28"/>
      <c r="N101" s="1"/>
      <c r="O101" s="1"/>
    </row>
    <row r="102" spans="9:15" x14ac:dyDescent="0.25">
      <c r="I102" s="1"/>
      <c r="J102" s="1"/>
      <c r="K102" s="1"/>
      <c r="L102" s="1"/>
      <c r="M102" s="28"/>
      <c r="N102" s="1"/>
      <c r="O102" s="1"/>
    </row>
    <row r="103" spans="9:15" x14ac:dyDescent="0.25">
      <c r="I103" s="1"/>
      <c r="J103" s="1"/>
      <c r="K103" s="1"/>
      <c r="L103" s="1"/>
      <c r="M103" s="28"/>
      <c r="N103" s="1"/>
      <c r="O103" s="1"/>
    </row>
    <row r="104" spans="9:15" x14ac:dyDescent="0.25">
      <c r="I104" s="1"/>
      <c r="J104" s="1"/>
      <c r="K104" s="1"/>
      <c r="L104" s="1"/>
      <c r="M104" s="28"/>
      <c r="N104" s="1"/>
      <c r="O104" s="1"/>
    </row>
    <row r="105" spans="9:15" x14ac:dyDescent="0.25">
      <c r="I105" s="1"/>
      <c r="J105" s="1"/>
      <c r="K105" s="1"/>
      <c r="L105" s="1"/>
      <c r="M105" s="28"/>
      <c r="N105" s="1"/>
      <c r="O105" s="1"/>
    </row>
    <row r="106" spans="9:15" x14ac:dyDescent="0.25">
      <c r="I106" s="1"/>
      <c r="J106" s="1"/>
      <c r="K106" s="1"/>
      <c r="L106" s="1"/>
      <c r="M106" s="28"/>
      <c r="N106" s="1"/>
      <c r="O106" s="1"/>
    </row>
    <row r="107" spans="9:15" x14ac:dyDescent="0.25">
      <c r="I107" s="1"/>
      <c r="J107" s="1"/>
      <c r="K107" s="1"/>
      <c r="L107" s="1"/>
      <c r="M107" s="28"/>
      <c r="N107" s="1"/>
      <c r="O107" s="1"/>
    </row>
    <row r="108" spans="9:15" x14ac:dyDescent="0.25">
      <c r="I108" s="1"/>
      <c r="J108" s="1"/>
      <c r="K108" s="1"/>
      <c r="L108" s="1"/>
      <c r="M108" s="28"/>
      <c r="N108" s="1"/>
      <c r="O108" s="1"/>
    </row>
    <row r="109" spans="9:15" x14ac:dyDescent="0.25">
      <c r="I109" s="1"/>
      <c r="J109" s="1"/>
      <c r="K109" s="1"/>
      <c r="L109" s="1"/>
      <c r="M109" s="28"/>
      <c r="N109" s="1"/>
      <c r="O109" s="1"/>
    </row>
    <row r="110" spans="9:15" x14ac:dyDescent="0.25">
      <c r="I110" s="1"/>
      <c r="J110" s="1"/>
      <c r="K110" s="1"/>
      <c r="L110" s="1"/>
      <c r="M110" s="28"/>
      <c r="N110" s="1"/>
      <c r="O110" s="1"/>
    </row>
    <row r="111" spans="9:15" x14ac:dyDescent="0.25">
      <c r="I111" s="1"/>
      <c r="J111" s="1"/>
      <c r="K111" s="1"/>
      <c r="L111" s="1"/>
      <c r="M111" s="28"/>
      <c r="N111" s="1"/>
      <c r="O111" s="1"/>
    </row>
    <row r="112" spans="9:15" x14ac:dyDescent="0.25">
      <c r="I112" s="1"/>
      <c r="J112" s="1"/>
      <c r="K112" s="1"/>
      <c r="L112" s="1"/>
      <c r="M112" s="28"/>
      <c r="N112" s="1"/>
      <c r="O112" s="1"/>
    </row>
    <row r="113" spans="9:15" x14ac:dyDescent="0.25">
      <c r="I113" s="1"/>
      <c r="J113" s="1"/>
      <c r="K113" s="1"/>
      <c r="L113" s="1"/>
      <c r="M113" s="28"/>
      <c r="N113" s="1"/>
      <c r="O113" s="1"/>
    </row>
    <row r="114" spans="9:15" x14ac:dyDescent="0.25">
      <c r="I114" s="1"/>
      <c r="J114" s="1"/>
      <c r="K114" s="1"/>
      <c r="L114" s="1"/>
      <c r="M114" s="28"/>
      <c r="N114" s="1"/>
      <c r="O114" s="1"/>
    </row>
    <row r="115" spans="9:15" x14ac:dyDescent="0.25">
      <c r="I115" s="1"/>
      <c r="J115" s="1"/>
      <c r="K115" s="1"/>
      <c r="L115" s="1"/>
      <c r="M115" s="28"/>
      <c r="N115" s="1"/>
      <c r="O115" s="1"/>
    </row>
    <row r="116" spans="9:15" x14ac:dyDescent="0.25">
      <c r="I116" s="1"/>
      <c r="J116" s="1"/>
      <c r="K116" s="1"/>
      <c r="L116" s="1"/>
      <c r="M116" s="28"/>
      <c r="N116" s="1"/>
      <c r="O116" s="1"/>
    </row>
    <row r="117" spans="9:15" x14ac:dyDescent="0.25">
      <c r="I117" s="1"/>
      <c r="J117" s="1"/>
      <c r="K117" s="1"/>
      <c r="L117" s="1"/>
      <c r="M117" s="28"/>
      <c r="N117" s="1"/>
      <c r="O117" s="1"/>
    </row>
    <row r="118" spans="9:15" x14ac:dyDescent="0.25">
      <c r="I118" s="1"/>
      <c r="J118" s="1"/>
      <c r="K118" s="1"/>
      <c r="L118" s="1"/>
      <c r="M118" s="28"/>
      <c r="N118" s="1"/>
      <c r="O118" s="1"/>
    </row>
    <row r="119" spans="9:15" x14ac:dyDescent="0.25">
      <c r="I119" s="1"/>
      <c r="J119" s="1"/>
      <c r="K119" s="1"/>
      <c r="L119" s="1"/>
      <c r="M119" s="28"/>
      <c r="N119" s="1"/>
      <c r="O119" s="1"/>
    </row>
    <row r="120" spans="9:15" x14ac:dyDescent="0.25">
      <c r="I120" s="1"/>
      <c r="J120" s="1"/>
      <c r="K120" s="1"/>
      <c r="L120" s="1"/>
      <c r="M120" s="28"/>
      <c r="N120" s="1"/>
      <c r="O120" s="1"/>
    </row>
    <row r="121" spans="9:15" x14ac:dyDescent="0.25">
      <c r="I121" s="1"/>
      <c r="J121" s="1"/>
      <c r="K121" s="1"/>
      <c r="L121" s="1"/>
      <c r="M121" s="28"/>
      <c r="N121" s="1"/>
      <c r="O121" s="1"/>
    </row>
    <row r="122" spans="9:15" x14ac:dyDescent="0.25">
      <c r="I122" s="1"/>
      <c r="J122" s="1"/>
      <c r="K122" s="1"/>
      <c r="L122" s="1"/>
      <c r="M122" s="28"/>
      <c r="N122" s="1"/>
      <c r="O122" s="1"/>
    </row>
    <row r="123" spans="9:15" x14ac:dyDescent="0.25">
      <c r="I123" s="1"/>
      <c r="J123" s="1"/>
      <c r="K123" s="1"/>
      <c r="L123" s="1"/>
      <c r="M123" s="28"/>
      <c r="N123" s="1"/>
      <c r="O123" s="1"/>
    </row>
    <row r="124" spans="9:15" x14ac:dyDescent="0.25">
      <c r="I124" s="1"/>
      <c r="J124" s="1"/>
      <c r="K124" s="1"/>
      <c r="L124" s="1"/>
      <c r="M124" s="28"/>
      <c r="N124" s="1"/>
      <c r="O124" s="1"/>
    </row>
    <row r="125" spans="9:15" x14ac:dyDescent="0.25">
      <c r="I125" s="1"/>
      <c r="J125" s="1"/>
      <c r="K125" s="1"/>
      <c r="L125" s="1"/>
      <c r="M125" s="28"/>
      <c r="N125" s="1"/>
      <c r="O125" s="1"/>
    </row>
    <row r="126" spans="9:15" x14ac:dyDescent="0.25">
      <c r="I126" s="1"/>
      <c r="J126" s="1"/>
      <c r="K126" s="1"/>
      <c r="L126" s="1"/>
      <c r="M126" s="28"/>
      <c r="N126" s="1"/>
      <c r="O126" s="1"/>
    </row>
    <row r="127" spans="9:15" x14ac:dyDescent="0.25">
      <c r="I127" s="1"/>
      <c r="J127" s="1"/>
      <c r="K127" s="1"/>
      <c r="L127" s="1"/>
      <c r="M127" s="28"/>
      <c r="N127" s="1"/>
      <c r="O127" s="1"/>
    </row>
    <row r="128" spans="9:15" x14ac:dyDescent="0.25">
      <c r="I128" s="1"/>
      <c r="J128" s="1"/>
      <c r="K128" s="1"/>
      <c r="L128" s="1"/>
      <c r="M128" s="28"/>
      <c r="N128" s="1"/>
      <c r="O128" s="1"/>
    </row>
    <row r="129" spans="9:15" x14ac:dyDescent="0.25">
      <c r="I129" s="1"/>
      <c r="J129" s="1"/>
      <c r="K129" s="1"/>
      <c r="L129" s="1"/>
      <c r="M129" s="28"/>
      <c r="N129" s="1"/>
      <c r="O129" s="1"/>
    </row>
    <row r="130" spans="9:15" x14ac:dyDescent="0.25">
      <c r="I130" s="1"/>
      <c r="J130" s="1"/>
      <c r="K130" s="1"/>
      <c r="L130" s="1"/>
      <c r="M130" s="28"/>
      <c r="N130" s="1"/>
      <c r="O130" s="1"/>
    </row>
    <row r="131" spans="9:15" x14ac:dyDescent="0.25">
      <c r="I131" s="1"/>
      <c r="J131" s="1"/>
      <c r="K131" s="1"/>
      <c r="L131" s="1"/>
      <c r="M131" s="28"/>
      <c r="N131" s="1"/>
      <c r="O131" s="1"/>
    </row>
    <row r="132" spans="9:15" x14ac:dyDescent="0.25">
      <c r="I132" s="1"/>
      <c r="J132" s="1"/>
      <c r="K132" s="1"/>
      <c r="L132" s="1"/>
      <c r="M132" s="28"/>
      <c r="N132" s="1"/>
      <c r="O132" s="1"/>
    </row>
    <row r="133" spans="9:15" x14ac:dyDescent="0.25">
      <c r="I133" s="1"/>
      <c r="J133" s="1"/>
      <c r="K133" s="1"/>
      <c r="L133" s="1"/>
      <c r="M133" s="28"/>
      <c r="N133" s="1"/>
      <c r="O133" s="1"/>
    </row>
    <row r="134" spans="9:15" x14ac:dyDescent="0.25">
      <c r="I134" s="1"/>
      <c r="J134" s="1"/>
      <c r="K134" s="1"/>
      <c r="L134" s="1"/>
      <c r="M134" s="28"/>
      <c r="N134" s="1"/>
      <c r="O134" s="1"/>
    </row>
    <row r="135" spans="9:15" x14ac:dyDescent="0.25">
      <c r="I135" s="1"/>
      <c r="J135" s="1"/>
      <c r="K135" s="1"/>
      <c r="L135" s="1"/>
      <c r="M135" s="28"/>
      <c r="N135" s="1"/>
      <c r="O135" s="1"/>
    </row>
    <row r="136" spans="9:15" x14ac:dyDescent="0.25">
      <c r="I136" s="1"/>
      <c r="J136" s="1"/>
      <c r="K136" s="1"/>
      <c r="L136" s="1"/>
      <c r="M136" s="28"/>
      <c r="N136" s="1"/>
      <c r="O136" s="1"/>
    </row>
    <row r="137" spans="9:15" x14ac:dyDescent="0.25">
      <c r="I137" s="1"/>
      <c r="J137" s="1"/>
      <c r="K137" s="1"/>
      <c r="L137" s="1"/>
      <c r="M137" s="28"/>
      <c r="N137" s="1"/>
      <c r="O137" s="1"/>
    </row>
    <row r="138" spans="9:15" x14ac:dyDescent="0.25">
      <c r="I138" s="1"/>
      <c r="J138" s="1"/>
      <c r="K138" s="1"/>
      <c r="L138" s="1"/>
      <c r="M138" s="28"/>
      <c r="N138" s="1"/>
      <c r="O138" s="1"/>
    </row>
    <row r="139" spans="9:15" x14ac:dyDescent="0.25">
      <c r="I139" s="1"/>
      <c r="J139" s="1"/>
      <c r="K139" s="1"/>
      <c r="L139" s="1"/>
      <c r="M139" s="28"/>
      <c r="N139" s="1"/>
      <c r="O139" s="1"/>
    </row>
    <row r="140" spans="9:15" x14ac:dyDescent="0.25">
      <c r="I140" s="1"/>
      <c r="J140" s="1"/>
      <c r="K140" s="1"/>
      <c r="L140" s="1"/>
      <c r="M140" s="28"/>
      <c r="N140" s="1"/>
      <c r="O140" s="1"/>
    </row>
    <row r="141" spans="9:15" x14ac:dyDescent="0.25">
      <c r="I141" s="1"/>
      <c r="J141" s="1"/>
      <c r="K141" s="1"/>
      <c r="L141" s="1"/>
      <c r="M141" s="28"/>
      <c r="N141" s="1"/>
      <c r="O141" s="1"/>
    </row>
    <row r="142" spans="9:15" x14ac:dyDescent="0.25">
      <c r="I142" s="1"/>
      <c r="J142" s="1"/>
      <c r="K142" s="1"/>
      <c r="L142" s="1"/>
      <c r="M142" s="28"/>
      <c r="N142" s="1"/>
      <c r="O142" s="1"/>
    </row>
    <row r="143" spans="9:15" x14ac:dyDescent="0.25">
      <c r="I143" s="1"/>
      <c r="J143" s="1"/>
      <c r="K143" s="1"/>
      <c r="L143" s="1"/>
      <c r="M143" s="28"/>
      <c r="N143" s="1"/>
      <c r="O143" s="1"/>
    </row>
    <row r="144" spans="9:15" x14ac:dyDescent="0.25">
      <c r="I144" s="1"/>
      <c r="J144" s="1"/>
      <c r="K144" s="1"/>
      <c r="L144" s="1"/>
      <c r="M144" s="28"/>
      <c r="N144" s="1"/>
      <c r="O144" s="1"/>
    </row>
    <row r="145" spans="9:15" x14ac:dyDescent="0.25">
      <c r="I145" s="1"/>
      <c r="J145" s="1"/>
      <c r="K145" s="1"/>
      <c r="L145" s="1"/>
      <c r="M145" s="28"/>
      <c r="N145" s="1"/>
      <c r="O145" s="1"/>
    </row>
    <row r="146" spans="9:15" x14ac:dyDescent="0.25">
      <c r="I146" s="1"/>
      <c r="J146" s="1"/>
      <c r="K146" s="1"/>
      <c r="L146" s="1"/>
      <c r="M146" s="28"/>
      <c r="N146" s="1"/>
      <c r="O146" s="1"/>
    </row>
    <row r="147" spans="9:15" x14ac:dyDescent="0.25">
      <c r="I147" s="1"/>
      <c r="J147" s="1"/>
      <c r="K147" s="1"/>
      <c r="L147" s="1"/>
      <c r="M147" s="28"/>
      <c r="N147" s="1"/>
      <c r="O147" s="1"/>
    </row>
    <row r="148" spans="9:15" x14ac:dyDescent="0.25">
      <c r="I148" s="1"/>
      <c r="J148" s="1"/>
      <c r="K148" s="1"/>
      <c r="L148" s="1"/>
      <c r="M148" s="28"/>
      <c r="N148" s="1"/>
      <c r="O148" s="1"/>
    </row>
    <row r="149" spans="9:15" x14ac:dyDescent="0.25">
      <c r="I149" s="1"/>
      <c r="J149" s="1"/>
      <c r="K149" s="1"/>
      <c r="L149" s="1"/>
      <c r="M149" s="28"/>
      <c r="N149" s="1"/>
      <c r="O149" s="1"/>
    </row>
    <row r="150" spans="9:15" x14ac:dyDescent="0.25">
      <c r="I150" s="1"/>
      <c r="J150" s="1"/>
      <c r="K150" s="1"/>
      <c r="L150" s="1"/>
      <c r="M150" s="28"/>
      <c r="N150" s="1"/>
      <c r="O150" s="1"/>
    </row>
    <row r="151" spans="9:15" x14ac:dyDescent="0.25">
      <c r="I151" s="1"/>
      <c r="J151" s="1"/>
      <c r="K151" s="1"/>
      <c r="L151" s="1"/>
      <c r="M151" s="28"/>
      <c r="N151" s="1"/>
      <c r="O151" s="1"/>
    </row>
    <row r="152" spans="9:15" x14ac:dyDescent="0.25">
      <c r="I152" s="1"/>
      <c r="J152" s="1"/>
      <c r="K152" s="1"/>
      <c r="L152" s="1"/>
      <c r="M152" s="28"/>
      <c r="N152" s="1"/>
      <c r="O152" s="1"/>
    </row>
    <row r="153" spans="9:15" x14ac:dyDescent="0.25">
      <c r="I153" s="1"/>
      <c r="J153" s="1"/>
      <c r="K153" s="1"/>
      <c r="L153" s="1"/>
      <c r="M153" s="28"/>
      <c r="N153" s="1"/>
      <c r="O153" s="1"/>
    </row>
    <row r="154" spans="9:15" x14ac:dyDescent="0.25">
      <c r="I154" s="1"/>
      <c r="J154" s="1"/>
      <c r="K154" s="1"/>
      <c r="L154" s="1"/>
      <c r="M154" s="28"/>
      <c r="N154" s="1"/>
      <c r="O154" s="1"/>
    </row>
    <row r="155" spans="9:15" x14ac:dyDescent="0.25">
      <c r="I155" s="1"/>
      <c r="J155" s="1"/>
      <c r="K155" s="1"/>
      <c r="L155" s="1"/>
      <c r="M155" s="28"/>
      <c r="N155" s="1"/>
      <c r="O155" s="1"/>
    </row>
    <row r="156" spans="9:15" x14ac:dyDescent="0.25">
      <c r="I156" s="1"/>
      <c r="J156" s="1"/>
      <c r="K156" s="1"/>
      <c r="L156" s="1"/>
      <c r="M156" s="28"/>
      <c r="N156" s="1"/>
      <c r="O156" s="1"/>
    </row>
    <row r="157" spans="9:15" x14ac:dyDescent="0.25">
      <c r="I157" s="1"/>
      <c r="J157" s="1"/>
      <c r="K157" s="1"/>
      <c r="L157" s="1"/>
      <c r="M157" s="28"/>
      <c r="N157" s="1"/>
      <c r="O157" s="1"/>
    </row>
    <row r="158" spans="9:15" x14ac:dyDescent="0.25">
      <c r="I158" s="1"/>
      <c r="J158" s="1"/>
      <c r="K158" s="1"/>
      <c r="L158" s="1"/>
      <c r="M158" s="28"/>
      <c r="N158" s="1"/>
      <c r="O158" s="1"/>
    </row>
    <row r="159" spans="9:15" x14ac:dyDescent="0.25">
      <c r="I159" s="1"/>
      <c r="J159" s="1"/>
      <c r="K159" s="1"/>
      <c r="L159" s="1"/>
      <c r="M159" s="28"/>
      <c r="N159" s="1"/>
      <c r="O159" s="1"/>
    </row>
    <row r="160" spans="9:15" x14ac:dyDescent="0.25">
      <c r="I160" s="1"/>
      <c r="J160" s="1"/>
      <c r="K160" s="1"/>
      <c r="L160" s="1"/>
      <c r="M160" s="28"/>
      <c r="N160" s="1"/>
      <c r="O160" s="1"/>
    </row>
    <row r="161" spans="9:15" x14ac:dyDescent="0.25">
      <c r="I161" s="1"/>
      <c r="J161" s="1"/>
      <c r="K161" s="1"/>
      <c r="L161" s="1"/>
      <c r="M161" s="28"/>
      <c r="N161" s="1"/>
      <c r="O161" s="1"/>
    </row>
    <row r="162" spans="9:15" x14ac:dyDescent="0.25">
      <c r="I162" s="1"/>
      <c r="J162" s="1"/>
      <c r="K162" s="1"/>
      <c r="L162" s="1"/>
      <c r="M162" s="28"/>
      <c r="N162" s="1"/>
      <c r="O162" s="1"/>
    </row>
    <row r="163" spans="9:15" x14ac:dyDescent="0.25">
      <c r="I163" s="1"/>
      <c r="J163" s="1"/>
      <c r="K163" s="1"/>
      <c r="L163" s="1"/>
      <c r="M163" s="28"/>
      <c r="N163" s="1"/>
      <c r="O163" s="1"/>
    </row>
    <row r="164" spans="9:15" x14ac:dyDescent="0.25">
      <c r="I164" s="1"/>
      <c r="J164" s="1"/>
      <c r="K164" s="1"/>
      <c r="L164" s="1"/>
      <c r="M164" s="28"/>
      <c r="N164" s="1"/>
      <c r="O164" s="1"/>
    </row>
    <row r="165" spans="9:15" x14ac:dyDescent="0.25">
      <c r="I165" s="1"/>
      <c r="J165" s="1"/>
      <c r="K165" s="1"/>
      <c r="L165" s="1"/>
      <c r="M165" s="28"/>
      <c r="N165" s="1"/>
      <c r="O165" s="1"/>
    </row>
    <row r="166" spans="9:15" x14ac:dyDescent="0.25">
      <c r="I166" s="1"/>
      <c r="J166" s="1"/>
      <c r="K166" s="1"/>
      <c r="L166" s="1"/>
      <c r="M166" s="28"/>
      <c r="N166" s="1"/>
      <c r="O166" s="1"/>
    </row>
    <row r="167" spans="9:15" x14ac:dyDescent="0.25">
      <c r="I167" s="1"/>
      <c r="J167" s="1"/>
      <c r="K167" s="1"/>
      <c r="L167" s="1"/>
      <c r="M167" s="28"/>
      <c r="N167" s="1"/>
      <c r="O167" s="1"/>
    </row>
    <row r="168" spans="9:15" x14ac:dyDescent="0.25">
      <c r="I168" s="1"/>
      <c r="J168" s="1"/>
      <c r="K168" s="1"/>
      <c r="L168" s="1"/>
      <c r="M168" s="28"/>
      <c r="N168" s="1"/>
      <c r="O168" s="1"/>
    </row>
    <row r="169" spans="9:15" x14ac:dyDescent="0.25">
      <c r="I169" s="1"/>
      <c r="J169" s="1"/>
      <c r="K169" s="1"/>
      <c r="L169" s="1"/>
      <c r="M169" s="28"/>
      <c r="N169" s="1"/>
      <c r="O169" s="1"/>
    </row>
    <row r="170" spans="9:15" x14ac:dyDescent="0.25">
      <c r="I170" s="1"/>
      <c r="J170" s="1"/>
      <c r="K170" s="1"/>
      <c r="L170" s="1"/>
      <c r="M170" s="28"/>
      <c r="N170" s="1"/>
      <c r="O170" s="1"/>
    </row>
    <row r="171" spans="9:15" x14ac:dyDescent="0.25">
      <c r="I171" s="1"/>
      <c r="J171" s="1"/>
      <c r="K171" s="1"/>
      <c r="L171" s="1"/>
      <c r="M171" s="28"/>
      <c r="N171" s="1"/>
      <c r="O171" s="1"/>
    </row>
    <row r="172" spans="9:15" x14ac:dyDescent="0.25">
      <c r="I172" s="1"/>
      <c r="J172" s="1"/>
      <c r="K172" s="1"/>
      <c r="L172" s="1"/>
      <c r="M172" s="28"/>
      <c r="N172" s="1"/>
      <c r="O172" s="1"/>
    </row>
    <row r="173" spans="9:15" x14ac:dyDescent="0.25">
      <c r="I173" s="1"/>
      <c r="J173" s="1"/>
      <c r="K173" s="1"/>
      <c r="L173" s="1"/>
      <c r="M173" s="28"/>
      <c r="N173" s="1"/>
      <c r="O173" s="1"/>
    </row>
    <row r="174" spans="9:15" x14ac:dyDescent="0.25">
      <c r="I174" s="1"/>
      <c r="J174" s="1"/>
      <c r="K174" s="1"/>
      <c r="L174" s="1"/>
      <c r="M174" s="28"/>
      <c r="N174" s="1"/>
      <c r="O174" s="1"/>
    </row>
    <row r="175" spans="9:15" x14ac:dyDescent="0.25">
      <c r="I175" s="1"/>
      <c r="J175" s="1"/>
      <c r="K175" s="1"/>
      <c r="L175" s="1"/>
      <c r="M175" s="28"/>
      <c r="N175" s="1"/>
      <c r="O175" s="1"/>
    </row>
    <row r="176" spans="9:15" x14ac:dyDescent="0.25">
      <c r="I176" s="1"/>
      <c r="J176" s="1"/>
      <c r="K176" s="1"/>
      <c r="L176" s="1"/>
      <c r="M176" s="28"/>
      <c r="N176" s="1"/>
      <c r="O176" s="1"/>
    </row>
    <row r="177" spans="9:15" x14ac:dyDescent="0.25">
      <c r="I177" s="1"/>
      <c r="J177" s="1"/>
      <c r="K177" s="1"/>
      <c r="L177" s="1"/>
      <c r="M177" s="28"/>
      <c r="N177" s="1"/>
      <c r="O177" s="1"/>
    </row>
    <row r="178" spans="9:15" x14ac:dyDescent="0.25">
      <c r="I178" s="1"/>
      <c r="J178" s="1"/>
      <c r="K178" s="1"/>
      <c r="L178" s="1"/>
      <c r="M178" s="28"/>
      <c r="N178" s="1"/>
      <c r="O178" s="1"/>
    </row>
    <row r="179" spans="9:15" x14ac:dyDescent="0.25">
      <c r="I179" s="1"/>
      <c r="J179" s="1"/>
      <c r="K179" s="1"/>
      <c r="L179" s="1"/>
      <c r="M179" s="28"/>
      <c r="N179" s="1"/>
      <c r="O179" s="1"/>
    </row>
    <row r="180" spans="9:15" x14ac:dyDescent="0.25">
      <c r="I180" s="1"/>
      <c r="J180" s="1"/>
      <c r="K180" s="1"/>
      <c r="L180" s="1"/>
      <c r="M180" s="28"/>
      <c r="N180" s="1"/>
      <c r="O180" s="1"/>
    </row>
    <row r="181" spans="9:15" x14ac:dyDescent="0.25">
      <c r="I181" s="1"/>
      <c r="J181" s="1"/>
      <c r="K181" s="1"/>
      <c r="L181" s="1"/>
      <c r="M181" s="28"/>
      <c r="N181" s="1"/>
      <c r="O181" s="1"/>
    </row>
    <row r="182" spans="9:15" x14ac:dyDescent="0.25">
      <c r="I182" s="1"/>
      <c r="J182" s="1"/>
      <c r="K182" s="1"/>
      <c r="L182" s="1"/>
      <c r="M182" s="28"/>
      <c r="N182" s="1"/>
      <c r="O182" s="1"/>
    </row>
    <row r="183" spans="9:15" x14ac:dyDescent="0.25">
      <c r="I183" s="1"/>
      <c r="J183" s="1"/>
      <c r="K183" s="1"/>
      <c r="L183" s="1"/>
      <c r="M183" s="28"/>
      <c r="N183" s="1"/>
      <c r="O183" s="1"/>
    </row>
    <row r="184" spans="9:15" x14ac:dyDescent="0.25">
      <c r="I184" s="1"/>
      <c r="J184" s="1"/>
      <c r="K184" s="1"/>
      <c r="L184" s="1"/>
      <c r="M184" s="28"/>
      <c r="N184" s="1"/>
      <c r="O184" s="1"/>
    </row>
    <row r="185" spans="9:15" x14ac:dyDescent="0.25">
      <c r="I185" s="1"/>
      <c r="J185" s="1"/>
      <c r="K185" s="1"/>
      <c r="L185" s="1"/>
      <c r="M185" s="28"/>
      <c r="N185" s="1"/>
      <c r="O185" s="1"/>
    </row>
    <row r="186" spans="9:15" x14ac:dyDescent="0.25">
      <c r="I186" s="1"/>
      <c r="J186" s="1"/>
      <c r="K186" s="1"/>
      <c r="L186" s="1"/>
      <c r="M186" s="28"/>
      <c r="N186" s="1"/>
      <c r="O186" s="1"/>
    </row>
    <row r="187" spans="9:15" x14ac:dyDescent="0.25">
      <c r="I187" s="1"/>
      <c r="J187" s="1"/>
      <c r="K187" s="1"/>
      <c r="L187" s="1"/>
      <c r="M187" s="28"/>
      <c r="N187" s="1"/>
      <c r="O187" s="1"/>
    </row>
    <row r="188" spans="9:15" x14ac:dyDescent="0.25">
      <c r="I188" s="1"/>
      <c r="J188" s="1"/>
      <c r="K188" s="1"/>
      <c r="L188" s="1"/>
      <c r="M188" s="28"/>
      <c r="N188" s="1"/>
      <c r="O188" s="1"/>
    </row>
    <row r="189" spans="9:15" x14ac:dyDescent="0.25">
      <c r="I189" s="1"/>
      <c r="J189" s="1"/>
      <c r="K189" s="1"/>
      <c r="L189" s="1"/>
      <c r="M189" s="28"/>
      <c r="N189" s="1"/>
      <c r="O189" s="1"/>
    </row>
    <row r="190" spans="9:15" x14ac:dyDescent="0.25">
      <c r="I190" s="1"/>
      <c r="J190" s="1"/>
      <c r="K190" s="1"/>
      <c r="L190" s="1"/>
      <c r="M190" s="28"/>
      <c r="N190" s="1"/>
      <c r="O190" s="1"/>
    </row>
    <row r="191" spans="9:15" x14ac:dyDescent="0.25">
      <c r="I191" s="1"/>
      <c r="J191" s="1"/>
      <c r="K191" s="1"/>
      <c r="L191" s="1"/>
      <c r="M191" s="28"/>
      <c r="N191" s="1"/>
      <c r="O191" s="1"/>
    </row>
    <row r="192" spans="9:15" x14ac:dyDescent="0.25">
      <c r="I192" s="1"/>
      <c r="J192" s="1"/>
      <c r="K192" s="1"/>
      <c r="L192" s="1"/>
      <c r="M192" s="28"/>
      <c r="N192" s="1"/>
      <c r="O192" s="1"/>
    </row>
    <row r="193" spans="9:15" x14ac:dyDescent="0.25">
      <c r="I193" s="1"/>
      <c r="J193" s="1"/>
      <c r="K193" s="1"/>
      <c r="L193" s="1"/>
      <c r="M193" s="28"/>
      <c r="N193" s="1"/>
      <c r="O193" s="1"/>
    </row>
    <row r="194" spans="9:15" x14ac:dyDescent="0.25">
      <c r="I194" s="1"/>
      <c r="J194" s="1"/>
      <c r="K194" s="1"/>
      <c r="L194" s="1"/>
      <c r="M194" s="28"/>
      <c r="N194" s="1"/>
      <c r="O194" s="1"/>
    </row>
    <row r="195" spans="9:15" x14ac:dyDescent="0.25">
      <c r="I195" s="1"/>
      <c r="J195" s="1"/>
      <c r="K195" s="1"/>
      <c r="L195" s="1"/>
      <c r="M195" s="28"/>
      <c r="N195" s="1"/>
      <c r="O195" s="1"/>
    </row>
    <row r="196" spans="9:15" x14ac:dyDescent="0.25">
      <c r="I196" s="1"/>
      <c r="J196" s="1"/>
      <c r="K196" s="1"/>
      <c r="L196" s="1"/>
      <c r="M196" s="28"/>
      <c r="N196" s="1"/>
      <c r="O196" s="1"/>
    </row>
    <row r="197" spans="9:15" x14ac:dyDescent="0.25">
      <c r="I197" s="1"/>
      <c r="J197" s="1"/>
      <c r="K197" s="1"/>
      <c r="L197" s="1"/>
      <c r="M197" s="28"/>
      <c r="N197" s="1"/>
      <c r="O197" s="1"/>
    </row>
    <row r="198" spans="9:15" x14ac:dyDescent="0.25">
      <c r="I198" s="1"/>
      <c r="J198" s="1"/>
      <c r="K198" s="1"/>
      <c r="L198" s="1"/>
      <c r="M198" s="28"/>
      <c r="N198" s="1"/>
      <c r="O198" s="1"/>
    </row>
    <row r="199" spans="9:15" x14ac:dyDescent="0.25">
      <c r="I199" s="1"/>
      <c r="J199" s="1"/>
      <c r="K199" s="1"/>
      <c r="L199" s="1"/>
      <c r="M199" s="28"/>
      <c r="N199" s="1"/>
      <c r="O199" s="1"/>
    </row>
    <row r="200" spans="9:15" x14ac:dyDescent="0.25">
      <c r="I200" s="1"/>
      <c r="J200" s="1"/>
      <c r="K200" s="1"/>
      <c r="L200" s="1"/>
      <c r="M200" s="28"/>
      <c r="N200" s="1"/>
      <c r="O200" s="1"/>
    </row>
    <row r="201" spans="9:15" x14ac:dyDescent="0.25">
      <c r="I201" s="1"/>
      <c r="J201" s="1"/>
      <c r="K201" s="1"/>
      <c r="L201" s="1"/>
      <c r="M201" s="28"/>
      <c r="N201" s="1"/>
      <c r="O201" s="1"/>
    </row>
    <row r="202" spans="9:15" x14ac:dyDescent="0.25">
      <c r="I202" s="1"/>
      <c r="J202" s="1"/>
      <c r="K202" s="1"/>
      <c r="L202" s="1"/>
      <c r="M202" s="28"/>
      <c r="N202" s="1"/>
      <c r="O202" s="1"/>
    </row>
    <row r="203" spans="9:15" x14ac:dyDescent="0.25">
      <c r="I203" s="1"/>
      <c r="J203" s="1"/>
      <c r="K203" s="1"/>
      <c r="L203" s="1"/>
      <c r="M203" s="28"/>
      <c r="N203" s="1"/>
      <c r="O203" s="1"/>
    </row>
    <row r="204" spans="9:15" x14ac:dyDescent="0.25">
      <c r="I204" s="1"/>
      <c r="J204" s="1"/>
      <c r="K204" s="1"/>
      <c r="L204" s="1"/>
      <c r="M204" s="28"/>
      <c r="N204" s="1"/>
      <c r="O20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pane ySplit="1" topLeftCell="A2" activePane="bottomLeft" state="frozen"/>
      <selection pane="bottomLeft" activeCell="N1" sqref="N1:O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28</v>
      </c>
      <c r="C2" s="44"/>
      <c r="D2" s="44"/>
      <c r="E2" s="44"/>
      <c r="F2" s="52"/>
      <c r="G2" s="49">
        <v>133</v>
      </c>
      <c r="H2" s="45">
        <v>39</v>
      </c>
      <c r="I2" s="30"/>
      <c r="J2" s="30"/>
      <c r="K2" s="30"/>
      <c r="L2" s="31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6</v>
      </c>
      <c r="B3" s="36">
        <v>0</v>
      </c>
      <c r="C3" s="33">
        <v>0</v>
      </c>
      <c r="D3" s="34">
        <v>0</v>
      </c>
      <c r="E3" s="35">
        <v>1</v>
      </c>
      <c r="F3" s="53">
        <f t="shared" ref="F3:F20" si="0">D3*1.5+1</f>
        <v>1</v>
      </c>
      <c r="G3" s="50">
        <f>B3+G$2</f>
        <v>133</v>
      </c>
      <c r="H3" s="37">
        <f>E3+H$2</f>
        <v>40</v>
      </c>
      <c r="I3" s="36">
        <f>ROUND(((E3-1)/1.5),0)</f>
        <v>0</v>
      </c>
      <c r="J3" s="36">
        <f>ROUND(((F3-1)/1.5),0)</f>
        <v>0</v>
      </c>
      <c r="K3" s="38">
        <v>0</v>
      </c>
      <c r="L3" s="39">
        <v>134</v>
      </c>
      <c r="M3" s="39">
        <f>L3*3-2</f>
        <v>400</v>
      </c>
      <c r="N3" s="38">
        <f>ROUND(H3*8,0)</f>
        <v>320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6</v>
      </c>
      <c r="B4" s="36">
        <v>1</v>
      </c>
      <c r="C4" s="33">
        <v>0</v>
      </c>
      <c r="D4" s="34">
        <v>1</v>
      </c>
      <c r="E4" s="35">
        <v>1</v>
      </c>
      <c r="F4" s="53">
        <f t="shared" si="0"/>
        <v>2.5</v>
      </c>
      <c r="G4" s="50">
        <f>B4+G$2</f>
        <v>134</v>
      </c>
      <c r="H4" s="37">
        <f>E4+H$2</f>
        <v>40</v>
      </c>
      <c r="I4" s="36">
        <f>ROUND(((E4-1)/1.5),0)</f>
        <v>0</v>
      </c>
      <c r="J4" s="36">
        <f>ROUND(((F4-1)/1.5),0)</f>
        <v>1</v>
      </c>
      <c r="K4" s="38">
        <f>K3</f>
        <v>0</v>
      </c>
      <c r="L4" s="39">
        <f>L3+1</f>
        <v>135</v>
      </c>
      <c r="M4" s="39">
        <f t="shared" ref="M4:M56" si="1">L4*3-2</f>
        <v>403</v>
      </c>
      <c r="N4" s="38">
        <f t="shared" ref="N4:N67" si="2">ROUND(H4*8,0)</f>
        <v>320</v>
      </c>
      <c r="O4" s="38">
        <f t="shared" ref="N4:O67" si="3">ROUND(F4*8,0)</f>
        <v>20</v>
      </c>
      <c r="P4" s="64"/>
      <c r="Q4" s="55"/>
      <c r="R4" s="55"/>
      <c r="S4" s="55"/>
    </row>
    <row r="5" spans="1:19" x14ac:dyDescent="0.25">
      <c r="A5" s="57" t="s">
        <v>6</v>
      </c>
      <c r="B5" s="36">
        <v>2</v>
      </c>
      <c r="C5" s="33">
        <v>0</v>
      </c>
      <c r="D5" s="34">
        <v>2</v>
      </c>
      <c r="E5" s="35">
        <v>1</v>
      </c>
      <c r="F5" s="53">
        <f t="shared" si="0"/>
        <v>4</v>
      </c>
      <c r="G5" s="50">
        <f>B5+G$2</f>
        <v>135</v>
      </c>
      <c r="H5" s="37">
        <f>E5+H$2</f>
        <v>40</v>
      </c>
      <c r="I5" s="36">
        <f>ROUND(((E5-1)/1.5),0)</f>
        <v>0</v>
      </c>
      <c r="J5" s="36">
        <f>ROUND(((F5-1)/1.5),0)</f>
        <v>2</v>
      </c>
      <c r="K5" s="38">
        <f t="shared" ref="K5:K56" si="4">K4</f>
        <v>0</v>
      </c>
      <c r="L5" s="39">
        <f t="shared" ref="L5:L56" si="5">L4+1</f>
        <v>136</v>
      </c>
      <c r="M5" s="39">
        <f t="shared" si="1"/>
        <v>406</v>
      </c>
      <c r="N5" s="38">
        <f t="shared" si="2"/>
        <v>320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6</v>
      </c>
      <c r="B6" s="36">
        <v>3</v>
      </c>
      <c r="C6" s="33">
        <v>0</v>
      </c>
      <c r="D6" s="34">
        <v>3</v>
      </c>
      <c r="E6" s="35">
        <v>1</v>
      </c>
      <c r="F6" s="53">
        <f t="shared" si="0"/>
        <v>5.5</v>
      </c>
      <c r="G6" s="50">
        <f>B6+G$2</f>
        <v>136</v>
      </c>
      <c r="H6" s="37">
        <f>E6+H$2</f>
        <v>40</v>
      </c>
      <c r="I6" s="36">
        <f>ROUND(((E6-1)/1.5),0)</f>
        <v>0</v>
      </c>
      <c r="J6" s="36">
        <f>ROUND(((F6-1)/1.5),0)</f>
        <v>3</v>
      </c>
      <c r="K6" s="38">
        <f t="shared" si="4"/>
        <v>0</v>
      </c>
      <c r="L6" s="39">
        <f t="shared" si="5"/>
        <v>137</v>
      </c>
      <c r="M6" s="39">
        <f t="shared" si="1"/>
        <v>409</v>
      </c>
      <c r="N6" s="38">
        <f t="shared" si="2"/>
        <v>320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6</v>
      </c>
      <c r="B7" s="36">
        <v>4</v>
      </c>
      <c r="C7" s="33">
        <v>0</v>
      </c>
      <c r="D7" s="34">
        <v>4</v>
      </c>
      <c r="E7" s="35">
        <v>1</v>
      </c>
      <c r="F7" s="53">
        <f t="shared" si="0"/>
        <v>7</v>
      </c>
      <c r="G7" s="50">
        <f>B7+G$2</f>
        <v>137</v>
      </c>
      <c r="H7" s="37">
        <f>E7+H$2</f>
        <v>40</v>
      </c>
      <c r="I7" s="36">
        <f>ROUND(((E7-1)/1.5),0)</f>
        <v>0</v>
      </c>
      <c r="J7" s="36">
        <f>ROUND(((F7-1)/1.5),0)</f>
        <v>4</v>
      </c>
      <c r="K7" s="38">
        <f t="shared" si="4"/>
        <v>0</v>
      </c>
      <c r="L7" s="39">
        <f t="shared" si="5"/>
        <v>138</v>
      </c>
      <c r="M7" s="39">
        <f t="shared" si="1"/>
        <v>412</v>
      </c>
      <c r="N7" s="38">
        <f t="shared" si="2"/>
        <v>320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6</v>
      </c>
      <c r="B8" s="36">
        <v>5</v>
      </c>
      <c r="C8" s="33">
        <v>0</v>
      </c>
      <c r="D8" s="34">
        <v>5</v>
      </c>
      <c r="E8" s="35">
        <v>1</v>
      </c>
      <c r="F8" s="53">
        <f t="shared" si="0"/>
        <v>8.5</v>
      </c>
      <c r="G8" s="50">
        <f>B8+G$2</f>
        <v>138</v>
      </c>
      <c r="H8" s="37">
        <f>E8+H$2</f>
        <v>40</v>
      </c>
      <c r="I8" s="36">
        <f>ROUND(((E8-1)/1.5),0)</f>
        <v>0</v>
      </c>
      <c r="J8" s="36">
        <f>ROUND(((F8-1)/1.5),0)</f>
        <v>5</v>
      </c>
      <c r="K8" s="38">
        <f t="shared" si="4"/>
        <v>0</v>
      </c>
      <c r="L8" s="39">
        <f t="shared" si="5"/>
        <v>139</v>
      </c>
      <c r="M8" s="39">
        <f t="shared" si="1"/>
        <v>415</v>
      </c>
      <c r="N8" s="38">
        <f t="shared" si="2"/>
        <v>320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6</v>
      </c>
      <c r="B9" s="36">
        <v>6</v>
      </c>
      <c r="C9" s="33">
        <v>0</v>
      </c>
      <c r="D9" s="34">
        <v>6</v>
      </c>
      <c r="E9" s="35">
        <v>1</v>
      </c>
      <c r="F9" s="53">
        <f t="shared" si="0"/>
        <v>10</v>
      </c>
      <c r="G9" s="50">
        <f>B9+G$2</f>
        <v>139</v>
      </c>
      <c r="H9" s="37">
        <f>E9+H$2</f>
        <v>40</v>
      </c>
      <c r="I9" s="36">
        <f>ROUND(((E9-1)/1.5),0)</f>
        <v>0</v>
      </c>
      <c r="J9" s="36">
        <f>ROUND(((F9-1)/1.5),0)</f>
        <v>6</v>
      </c>
      <c r="K9" s="38">
        <f t="shared" si="4"/>
        <v>0</v>
      </c>
      <c r="L9" s="39">
        <f t="shared" si="5"/>
        <v>140</v>
      </c>
      <c r="M9" s="39">
        <f t="shared" si="1"/>
        <v>418</v>
      </c>
      <c r="N9" s="38">
        <f t="shared" si="2"/>
        <v>320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6</v>
      </c>
      <c r="B10" s="36">
        <v>7</v>
      </c>
      <c r="C10" s="33">
        <v>0</v>
      </c>
      <c r="D10" s="34">
        <v>7</v>
      </c>
      <c r="E10" s="35">
        <v>1</v>
      </c>
      <c r="F10" s="53">
        <f t="shared" si="0"/>
        <v>11.5</v>
      </c>
      <c r="G10" s="50">
        <f>B10+G$2</f>
        <v>140</v>
      </c>
      <c r="H10" s="37">
        <f>E10+H$2</f>
        <v>40</v>
      </c>
      <c r="I10" s="36">
        <f>ROUND(((E10-1)/1.5),0)</f>
        <v>0</v>
      </c>
      <c r="J10" s="36">
        <f>ROUND(((F10-1)/1.5),0)</f>
        <v>7</v>
      </c>
      <c r="K10" s="38">
        <f t="shared" si="4"/>
        <v>0</v>
      </c>
      <c r="L10" s="39">
        <f t="shared" si="5"/>
        <v>141</v>
      </c>
      <c r="M10" s="39">
        <f t="shared" si="1"/>
        <v>421</v>
      </c>
      <c r="N10" s="38">
        <f t="shared" si="2"/>
        <v>320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6</v>
      </c>
      <c r="B11" s="36">
        <v>8</v>
      </c>
      <c r="C11" s="33">
        <v>0</v>
      </c>
      <c r="D11" s="34">
        <v>8</v>
      </c>
      <c r="E11" s="35">
        <v>1</v>
      </c>
      <c r="F11" s="53">
        <f t="shared" si="0"/>
        <v>13</v>
      </c>
      <c r="G11" s="50">
        <f>B11+G$2</f>
        <v>141</v>
      </c>
      <c r="H11" s="37">
        <f>E11+H$2</f>
        <v>40</v>
      </c>
      <c r="I11" s="36">
        <f>ROUND(((E11-1)/1.5),0)</f>
        <v>0</v>
      </c>
      <c r="J11" s="36">
        <f>ROUND(((F11-1)/1.5),0)</f>
        <v>8</v>
      </c>
      <c r="K11" s="38">
        <f t="shared" si="4"/>
        <v>0</v>
      </c>
      <c r="L11" s="39">
        <f t="shared" si="5"/>
        <v>142</v>
      </c>
      <c r="M11" s="39">
        <f t="shared" si="1"/>
        <v>424</v>
      </c>
      <c r="N11" s="38">
        <f t="shared" si="2"/>
        <v>320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6</v>
      </c>
      <c r="B12" s="36">
        <v>9</v>
      </c>
      <c r="C12" s="33">
        <v>0</v>
      </c>
      <c r="D12" s="34">
        <v>9</v>
      </c>
      <c r="E12" s="35">
        <v>1</v>
      </c>
      <c r="F12" s="53">
        <f t="shared" si="0"/>
        <v>14.5</v>
      </c>
      <c r="G12" s="50">
        <f>B12+G$2</f>
        <v>142</v>
      </c>
      <c r="H12" s="37">
        <f>E12+H$2</f>
        <v>40</v>
      </c>
      <c r="I12" s="36">
        <f>ROUND(((E12-1)/1.5),0)</f>
        <v>0</v>
      </c>
      <c r="J12" s="36">
        <f>ROUND(((F12-1)/1.5),0)</f>
        <v>9</v>
      </c>
      <c r="K12" s="38">
        <f t="shared" si="4"/>
        <v>0</v>
      </c>
      <c r="L12" s="39">
        <f t="shared" si="5"/>
        <v>143</v>
      </c>
      <c r="M12" s="39">
        <f t="shared" si="1"/>
        <v>427</v>
      </c>
      <c r="N12" s="38">
        <f t="shared" si="2"/>
        <v>320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6</v>
      </c>
      <c r="B13" s="36">
        <v>10</v>
      </c>
      <c r="C13" s="33">
        <v>0</v>
      </c>
      <c r="D13" s="34">
        <v>10</v>
      </c>
      <c r="E13" s="35">
        <v>1</v>
      </c>
      <c r="F13" s="53">
        <f t="shared" si="0"/>
        <v>16</v>
      </c>
      <c r="G13" s="50">
        <f>B13+G$2</f>
        <v>143</v>
      </c>
      <c r="H13" s="37">
        <f>E13+H$2</f>
        <v>40</v>
      </c>
      <c r="I13" s="36">
        <f>ROUND(((E13-1)/1.5),0)</f>
        <v>0</v>
      </c>
      <c r="J13" s="36">
        <f>ROUND(((F13-1)/1.5),0)</f>
        <v>10</v>
      </c>
      <c r="K13" s="38">
        <f t="shared" si="4"/>
        <v>0</v>
      </c>
      <c r="L13" s="39">
        <f t="shared" si="5"/>
        <v>144</v>
      </c>
      <c r="M13" s="39">
        <f t="shared" si="1"/>
        <v>430</v>
      </c>
      <c r="N13" s="38">
        <f t="shared" si="2"/>
        <v>320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6</v>
      </c>
      <c r="B14" s="36">
        <v>11</v>
      </c>
      <c r="C14" s="33">
        <v>0</v>
      </c>
      <c r="D14" s="34">
        <v>11</v>
      </c>
      <c r="E14" s="35">
        <v>1</v>
      </c>
      <c r="F14" s="53">
        <f t="shared" si="0"/>
        <v>17.5</v>
      </c>
      <c r="G14" s="50">
        <f>B14+G$2</f>
        <v>144</v>
      </c>
      <c r="H14" s="37">
        <f>E14+H$2</f>
        <v>40</v>
      </c>
      <c r="I14" s="36">
        <f>ROUND(((E14-1)/1.5),0)</f>
        <v>0</v>
      </c>
      <c r="J14" s="36">
        <f>ROUND(((F14-1)/1.5),0)</f>
        <v>11</v>
      </c>
      <c r="K14" s="38">
        <f t="shared" si="4"/>
        <v>0</v>
      </c>
      <c r="L14" s="39">
        <f t="shared" si="5"/>
        <v>145</v>
      </c>
      <c r="M14" s="39">
        <f t="shared" si="1"/>
        <v>433</v>
      </c>
      <c r="N14" s="38">
        <f t="shared" si="2"/>
        <v>320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6</v>
      </c>
      <c r="B15" s="36">
        <v>12</v>
      </c>
      <c r="C15" s="33">
        <v>0</v>
      </c>
      <c r="D15" s="34">
        <v>12</v>
      </c>
      <c r="E15" s="35">
        <v>1</v>
      </c>
      <c r="F15" s="53">
        <f t="shared" si="0"/>
        <v>19</v>
      </c>
      <c r="G15" s="50">
        <f>B15+G$2</f>
        <v>145</v>
      </c>
      <c r="H15" s="37">
        <f>E15+H$2</f>
        <v>40</v>
      </c>
      <c r="I15" s="36">
        <f>ROUND(((E15-1)/1.5),0)</f>
        <v>0</v>
      </c>
      <c r="J15" s="36">
        <f>ROUND(((F15-1)/1.5),0)</f>
        <v>12</v>
      </c>
      <c r="K15" s="38">
        <f t="shared" si="4"/>
        <v>0</v>
      </c>
      <c r="L15" s="39">
        <f t="shared" si="5"/>
        <v>146</v>
      </c>
      <c r="M15" s="39">
        <f t="shared" si="1"/>
        <v>436</v>
      </c>
      <c r="N15" s="38">
        <f t="shared" si="2"/>
        <v>320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6</v>
      </c>
      <c r="B16" s="36">
        <v>13</v>
      </c>
      <c r="C16" s="33">
        <v>0</v>
      </c>
      <c r="D16" s="34">
        <v>13</v>
      </c>
      <c r="E16" s="35">
        <v>1</v>
      </c>
      <c r="F16" s="53">
        <f t="shared" si="0"/>
        <v>20.5</v>
      </c>
      <c r="G16" s="50">
        <f>B16+G$2</f>
        <v>146</v>
      </c>
      <c r="H16" s="37">
        <f>E16+H$2</f>
        <v>40</v>
      </c>
      <c r="I16" s="36">
        <f>ROUND(((E16-1)/1.5),0)</f>
        <v>0</v>
      </c>
      <c r="J16" s="36">
        <f>ROUND(((F16-1)/1.5),0)</f>
        <v>13</v>
      </c>
      <c r="K16" s="38">
        <f t="shared" si="4"/>
        <v>0</v>
      </c>
      <c r="L16" s="39">
        <f t="shared" si="5"/>
        <v>147</v>
      </c>
      <c r="M16" s="39">
        <f t="shared" si="1"/>
        <v>439</v>
      </c>
      <c r="N16" s="38">
        <f t="shared" si="2"/>
        <v>320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6</v>
      </c>
      <c r="B17" s="36">
        <v>14</v>
      </c>
      <c r="C17" s="33">
        <v>0</v>
      </c>
      <c r="D17" s="34">
        <v>14</v>
      </c>
      <c r="E17" s="35">
        <v>1</v>
      </c>
      <c r="F17" s="53">
        <f t="shared" si="0"/>
        <v>22</v>
      </c>
      <c r="G17" s="50">
        <f>B17+G$2</f>
        <v>147</v>
      </c>
      <c r="H17" s="37">
        <f>E17+H$2</f>
        <v>40</v>
      </c>
      <c r="I17" s="36">
        <f>ROUND(((E17-1)/1.5),0)</f>
        <v>0</v>
      </c>
      <c r="J17" s="36">
        <f>ROUND(((F17-1)/1.5),0)</f>
        <v>14</v>
      </c>
      <c r="K17" s="38">
        <f t="shared" si="4"/>
        <v>0</v>
      </c>
      <c r="L17" s="39">
        <f t="shared" si="5"/>
        <v>148</v>
      </c>
      <c r="M17" s="39">
        <f t="shared" si="1"/>
        <v>442</v>
      </c>
      <c r="N17" s="38">
        <f t="shared" si="2"/>
        <v>320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6</v>
      </c>
      <c r="B18" s="36">
        <v>15</v>
      </c>
      <c r="C18" s="33">
        <v>1</v>
      </c>
      <c r="D18" s="34">
        <v>14</v>
      </c>
      <c r="E18" s="35">
        <v>2.5</v>
      </c>
      <c r="F18" s="53">
        <f t="shared" si="0"/>
        <v>22</v>
      </c>
      <c r="G18" s="50">
        <f>B18+G$2</f>
        <v>148</v>
      </c>
      <c r="H18" s="37">
        <f>E18+H$2</f>
        <v>41.5</v>
      </c>
      <c r="I18" s="36">
        <f>ROUND(((E18-1)/1.5),0)</f>
        <v>1</v>
      </c>
      <c r="J18" s="36">
        <f>ROUND(((F18-1)/1.5),0)</f>
        <v>14</v>
      </c>
      <c r="K18" s="38">
        <f t="shared" si="4"/>
        <v>0</v>
      </c>
      <c r="L18" s="39">
        <f t="shared" si="5"/>
        <v>149</v>
      </c>
      <c r="M18" s="39">
        <f t="shared" si="1"/>
        <v>445</v>
      </c>
      <c r="N18" s="38">
        <f t="shared" si="2"/>
        <v>332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6</v>
      </c>
      <c r="B19" s="36">
        <v>16</v>
      </c>
      <c r="C19" s="33">
        <v>2</v>
      </c>
      <c r="D19" s="34">
        <v>14</v>
      </c>
      <c r="E19" s="35">
        <v>4</v>
      </c>
      <c r="F19" s="53">
        <f t="shared" si="0"/>
        <v>22</v>
      </c>
      <c r="G19" s="50">
        <f>B19+G$2</f>
        <v>149</v>
      </c>
      <c r="H19" s="37">
        <f>E19+H$2</f>
        <v>43</v>
      </c>
      <c r="I19" s="36">
        <f>ROUND(((E19-1)/1.5),0)</f>
        <v>2</v>
      </c>
      <c r="J19" s="36">
        <f>ROUND(((F19-1)/1.5),0)</f>
        <v>14</v>
      </c>
      <c r="K19" s="38">
        <f t="shared" si="4"/>
        <v>0</v>
      </c>
      <c r="L19" s="39">
        <f t="shared" si="5"/>
        <v>150</v>
      </c>
      <c r="M19" s="39">
        <f t="shared" si="1"/>
        <v>448</v>
      </c>
      <c r="N19" s="38">
        <f t="shared" si="2"/>
        <v>344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6</v>
      </c>
      <c r="B20" s="36">
        <v>17</v>
      </c>
      <c r="C20" s="33">
        <v>3</v>
      </c>
      <c r="D20" s="34">
        <v>14</v>
      </c>
      <c r="E20" s="35">
        <v>5.5</v>
      </c>
      <c r="F20" s="53">
        <f t="shared" si="0"/>
        <v>22</v>
      </c>
      <c r="G20" s="50">
        <f>B20+G$2</f>
        <v>150</v>
      </c>
      <c r="H20" s="37">
        <f>E20+H$2</f>
        <v>44.5</v>
      </c>
      <c r="I20" s="36">
        <f>ROUND(((E20-1)/1.5),0)</f>
        <v>3</v>
      </c>
      <c r="J20" s="36">
        <f>ROUND(((F20-1)/1.5),0)</f>
        <v>14</v>
      </c>
      <c r="K20" s="38">
        <f t="shared" si="4"/>
        <v>0</v>
      </c>
      <c r="L20" s="39">
        <f t="shared" si="5"/>
        <v>151</v>
      </c>
      <c r="M20" s="39">
        <f t="shared" si="1"/>
        <v>451</v>
      </c>
      <c r="N20" s="38">
        <f t="shared" si="2"/>
        <v>356</v>
      </c>
      <c r="O20" s="38">
        <f t="shared" si="3"/>
        <v>176</v>
      </c>
      <c r="P20" s="64"/>
      <c r="Q20" s="55"/>
      <c r="R20" s="55"/>
      <c r="S20" s="55"/>
    </row>
    <row r="21" spans="1:19" x14ac:dyDescent="0.25">
      <c r="A21" s="57" t="s">
        <v>6</v>
      </c>
      <c r="B21" s="36">
        <v>18</v>
      </c>
      <c r="C21" s="33">
        <v>4</v>
      </c>
      <c r="D21" s="34"/>
      <c r="E21" s="35">
        <v>7</v>
      </c>
      <c r="F21" s="53">
        <v>21.879000000000001</v>
      </c>
      <c r="G21" s="50">
        <f>B21+G$2</f>
        <v>151</v>
      </c>
      <c r="H21" s="37">
        <f>E21+H$2</f>
        <v>46</v>
      </c>
      <c r="I21" s="36">
        <f>ROUND(((E21-1)/1.5),0)</f>
        <v>4</v>
      </c>
      <c r="J21" s="36">
        <f>ROUND(((F21-1)/1.5),0)</f>
        <v>14</v>
      </c>
      <c r="K21" s="38">
        <f t="shared" si="4"/>
        <v>0</v>
      </c>
      <c r="L21" s="39">
        <f t="shared" si="5"/>
        <v>152</v>
      </c>
      <c r="M21" s="39">
        <f t="shared" si="1"/>
        <v>454</v>
      </c>
      <c r="N21" s="38">
        <f t="shared" si="2"/>
        <v>368</v>
      </c>
      <c r="O21" s="38">
        <f t="shared" si="3"/>
        <v>175</v>
      </c>
      <c r="P21" s="64"/>
      <c r="Q21" s="55"/>
      <c r="R21" s="55"/>
      <c r="S21" s="55"/>
    </row>
    <row r="22" spans="1:19" x14ac:dyDescent="0.25">
      <c r="A22" s="57" t="s">
        <v>6</v>
      </c>
      <c r="B22" s="36">
        <v>19</v>
      </c>
      <c r="C22" s="33"/>
      <c r="D22" s="34"/>
      <c r="E22" s="35">
        <v>8.5</v>
      </c>
      <c r="F22" s="53">
        <v>21.5</v>
      </c>
      <c r="G22" s="50">
        <f>B22+G$2</f>
        <v>152</v>
      </c>
      <c r="H22" s="37">
        <f>E22+H$2</f>
        <v>47.5</v>
      </c>
      <c r="I22" s="36">
        <f>ROUND(((E22-1)/1.5),0)</f>
        <v>5</v>
      </c>
      <c r="J22" s="36">
        <f>ROUND(((F22-1)/1.5),0)</f>
        <v>14</v>
      </c>
      <c r="K22" s="38">
        <f t="shared" si="4"/>
        <v>0</v>
      </c>
      <c r="L22" s="39">
        <f t="shared" si="5"/>
        <v>153</v>
      </c>
      <c r="M22" s="39">
        <f t="shared" si="1"/>
        <v>457</v>
      </c>
      <c r="N22" s="38">
        <f t="shared" si="2"/>
        <v>380</v>
      </c>
      <c r="O22" s="38">
        <f t="shared" si="3"/>
        <v>172</v>
      </c>
      <c r="P22" s="64"/>
      <c r="Q22" s="55"/>
      <c r="R22" s="55"/>
      <c r="S22" s="55"/>
    </row>
    <row r="23" spans="1:19" x14ac:dyDescent="0.25">
      <c r="A23" s="57" t="s">
        <v>6</v>
      </c>
      <c r="B23" s="36">
        <v>20</v>
      </c>
      <c r="C23" s="33"/>
      <c r="D23" s="34"/>
      <c r="E23" s="35">
        <v>9.8800000000000008</v>
      </c>
      <c r="F23" s="53">
        <v>20.870999999999999</v>
      </c>
      <c r="G23" s="50">
        <f>B23+G$2</f>
        <v>153</v>
      </c>
      <c r="H23" s="37">
        <f>E23+H$2</f>
        <v>48.88</v>
      </c>
      <c r="I23" s="36">
        <f>ROUND(((E23-1)/1.5),0)</f>
        <v>6</v>
      </c>
      <c r="J23" s="36">
        <f>ROUND(((F23-1)/1.5),0)</f>
        <v>13</v>
      </c>
      <c r="K23" s="38">
        <f t="shared" si="4"/>
        <v>0</v>
      </c>
      <c r="L23" s="39">
        <f t="shared" si="5"/>
        <v>154</v>
      </c>
      <c r="M23" s="39">
        <f t="shared" si="1"/>
        <v>460</v>
      </c>
      <c r="N23" s="38">
        <f t="shared" si="2"/>
        <v>391</v>
      </c>
      <c r="O23" s="38">
        <f t="shared" si="3"/>
        <v>167</v>
      </c>
      <c r="P23" s="64"/>
      <c r="Q23" s="55"/>
      <c r="R23" s="55"/>
      <c r="S23" s="55"/>
    </row>
    <row r="24" spans="1:19" x14ac:dyDescent="0.25">
      <c r="A24" s="57" t="s">
        <v>6</v>
      </c>
      <c r="B24" s="36">
        <v>21</v>
      </c>
      <c r="C24" s="33"/>
      <c r="D24" s="34"/>
      <c r="E24" s="35">
        <v>11.122</v>
      </c>
      <c r="F24" s="53">
        <v>19.971</v>
      </c>
      <c r="G24" s="50">
        <f>B24+G$2</f>
        <v>154</v>
      </c>
      <c r="H24" s="37">
        <f>E24+H$2</f>
        <v>50.122</v>
      </c>
      <c r="I24" s="36">
        <f>ROUND(((E24-1)/1.5),0)</f>
        <v>7</v>
      </c>
      <c r="J24" s="36">
        <f>ROUND(((F24-1)/1.5),0)</f>
        <v>13</v>
      </c>
      <c r="K24" s="38">
        <f t="shared" si="4"/>
        <v>0</v>
      </c>
      <c r="L24" s="39">
        <f t="shared" si="5"/>
        <v>155</v>
      </c>
      <c r="M24" s="39">
        <f t="shared" si="1"/>
        <v>463</v>
      </c>
      <c r="N24" s="38">
        <f t="shared" si="2"/>
        <v>401</v>
      </c>
      <c r="O24" s="38">
        <f t="shared" si="3"/>
        <v>160</v>
      </c>
      <c r="P24" s="64"/>
      <c r="Q24" s="55"/>
      <c r="R24" s="55"/>
      <c r="S24" s="55"/>
    </row>
    <row r="25" spans="1:19" x14ac:dyDescent="0.25">
      <c r="A25" s="57" t="s">
        <v>6</v>
      </c>
      <c r="B25" s="36">
        <v>22</v>
      </c>
      <c r="C25" s="33"/>
      <c r="D25" s="34"/>
      <c r="E25" s="35">
        <v>12.132999999999999</v>
      </c>
      <c r="F25" s="53">
        <v>18.8</v>
      </c>
      <c r="G25" s="50">
        <f>B25+G$2</f>
        <v>155</v>
      </c>
      <c r="H25" s="37">
        <f>E25+H$2</f>
        <v>51.132999999999996</v>
      </c>
      <c r="I25" s="36">
        <f>ROUND(((E25-1)/1.5),0)</f>
        <v>7</v>
      </c>
      <c r="J25" s="36">
        <f>ROUND(((F25-1)/1.5),0)</f>
        <v>12</v>
      </c>
      <c r="K25" s="38">
        <f t="shared" si="4"/>
        <v>0</v>
      </c>
      <c r="L25" s="39">
        <f t="shared" si="5"/>
        <v>156</v>
      </c>
      <c r="M25" s="39">
        <f t="shared" si="1"/>
        <v>466</v>
      </c>
      <c r="N25" s="38">
        <f t="shared" si="2"/>
        <v>409</v>
      </c>
      <c r="O25" s="38">
        <f t="shared" si="3"/>
        <v>150</v>
      </c>
      <c r="P25" s="64"/>
      <c r="Q25" s="55"/>
      <c r="R25" s="55"/>
      <c r="S25" s="55"/>
    </row>
    <row r="26" spans="1:19" x14ac:dyDescent="0.25">
      <c r="A26" s="57" t="s">
        <v>6</v>
      </c>
      <c r="B26" s="36">
        <v>23</v>
      </c>
      <c r="C26" s="33"/>
      <c r="D26" s="34"/>
      <c r="E26" s="35">
        <v>12.77</v>
      </c>
      <c r="F26" s="53">
        <v>17.5</v>
      </c>
      <c r="G26" s="50">
        <f>B26+G$2</f>
        <v>156</v>
      </c>
      <c r="H26" s="37">
        <f>E26+H$2</f>
        <v>51.769999999999996</v>
      </c>
      <c r="I26" s="36">
        <f>ROUND(((E26-1)/1.5),0)</f>
        <v>8</v>
      </c>
      <c r="J26" s="36">
        <f>ROUND(((F26-1)/1.5),0)</f>
        <v>11</v>
      </c>
      <c r="K26" s="38">
        <f t="shared" si="4"/>
        <v>0</v>
      </c>
      <c r="L26" s="39">
        <f t="shared" si="5"/>
        <v>157</v>
      </c>
      <c r="M26" s="39">
        <f t="shared" si="1"/>
        <v>469</v>
      </c>
      <c r="N26" s="38">
        <f t="shared" si="2"/>
        <v>414</v>
      </c>
      <c r="O26" s="38">
        <f t="shared" si="3"/>
        <v>140</v>
      </c>
      <c r="P26" s="64"/>
      <c r="Q26" s="55"/>
      <c r="R26" s="55"/>
      <c r="S26" s="55"/>
    </row>
    <row r="27" spans="1:19" x14ac:dyDescent="0.25">
      <c r="A27" s="57" t="s">
        <v>6</v>
      </c>
      <c r="B27" s="36">
        <v>24</v>
      </c>
      <c r="C27" s="33">
        <v>8</v>
      </c>
      <c r="D27" s="34">
        <v>10</v>
      </c>
      <c r="E27" s="35">
        <v>13</v>
      </c>
      <c r="F27" s="53">
        <v>16</v>
      </c>
      <c r="G27" s="50">
        <f>B27+G$2</f>
        <v>157</v>
      </c>
      <c r="H27" s="37">
        <f>E27+H$2</f>
        <v>52</v>
      </c>
      <c r="I27" s="36">
        <f>ROUND(((E27-1)/1.5),0)</f>
        <v>8</v>
      </c>
      <c r="J27" s="36">
        <f>ROUND(((F27-1)/1.5),0)</f>
        <v>10</v>
      </c>
      <c r="K27" s="38">
        <f t="shared" si="4"/>
        <v>0</v>
      </c>
      <c r="L27" s="39">
        <f t="shared" si="5"/>
        <v>158</v>
      </c>
      <c r="M27" s="39">
        <f t="shared" si="1"/>
        <v>472</v>
      </c>
      <c r="N27" s="38">
        <f t="shared" si="2"/>
        <v>416</v>
      </c>
      <c r="O27" s="38">
        <f t="shared" si="3"/>
        <v>128</v>
      </c>
      <c r="P27" s="64"/>
      <c r="Q27" s="55"/>
      <c r="R27" s="55"/>
      <c r="S27" s="55"/>
    </row>
    <row r="28" spans="1:19" x14ac:dyDescent="0.25">
      <c r="A28" s="57" t="s">
        <v>6</v>
      </c>
      <c r="B28" s="36">
        <v>25</v>
      </c>
      <c r="C28" s="33"/>
      <c r="D28" s="34"/>
      <c r="E28" s="35">
        <v>12.77</v>
      </c>
      <c r="F28" s="53">
        <v>14.5</v>
      </c>
      <c r="G28" s="50">
        <f>B28+G$2</f>
        <v>158</v>
      </c>
      <c r="H28" s="37">
        <f>E28+H$2</f>
        <v>51.769999999999996</v>
      </c>
      <c r="I28" s="36">
        <f>ROUND(((E28-1)/1.5),0)</f>
        <v>8</v>
      </c>
      <c r="J28" s="36">
        <f>ROUND(((F28-1)/1.5),0)</f>
        <v>9</v>
      </c>
      <c r="K28" s="38">
        <f t="shared" si="4"/>
        <v>0</v>
      </c>
      <c r="L28" s="39">
        <f t="shared" si="5"/>
        <v>159</v>
      </c>
      <c r="M28" s="39">
        <f t="shared" si="1"/>
        <v>475</v>
      </c>
      <c r="N28" s="38">
        <f t="shared" si="2"/>
        <v>414</v>
      </c>
      <c r="O28" s="38">
        <f t="shared" si="3"/>
        <v>116</v>
      </c>
      <c r="P28" s="64"/>
      <c r="Q28" s="55"/>
      <c r="R28" s="55"/>
      <c r="S28" s="55"/>
    </row>
    <row r="29" spans="1:19" x14ac:dyDescent="0.25">
      <c r="A29" s="57" t="s">
        <v>6</v>
      </c>
      <c r="B29" s="36">
        <v>26</v>
      </c>
      <c r="C29" s="33"/>
      <c r="D29" s="34"/>
      <c r="E29" s="35">
        <v>12.132999999999999</v>
      </c>
      <c r="F29" s="53">
        <v>13.2</v>
      </c>
      <c r="G29" s="50">
        <f>B29+G$2</f>
        <v>159</v>
      </c>
      <c r="H29" s="37">
        <f>E29+H$2</f>
        <v>51.132999999999996</v>
      </c>
      <c r="I29" s="36">
        <f>ROUND(((E29-1)/1.5),0)</f>
        <v>7</v>
      </c>
      <c r="J29" s="36">
        <f>ROUND(((F29-1)/1.5),0)</f>
        <v>8</v>
      </c>
      <c r="K29" s="38">
        <f t="shared" si="4"/>
        <v>0</v>
      </c>
      <c r="L29" s="39">
        <f t="shared" si="5"/>
        <v>160</v>
      </c>
      <c r="M29" s="39">
        <f t="shared" si="1"/>
        <v>478</v>
      </c>
      <c r="N29" s="38">
        <f t="shared" si="2"/>
        <v>409</v>
      </c>
      <c r="O29" s="38">
        <f t="shared" si="3"/>
        <v>106</v>
      </c>
      <c r="P29" s="64"/>
      <c r="Q29" s="55"/>
      <c r="R29" s="55"/>
      <c r="S29" s="55"/>
    </row>
    <row r="30" spans="1:19" x14ac:dyDescent="0.25">
      <c r="A30" s="57" t="s">
        <v>6</v>
      </c>
      <c r="B30" s="36">
        <v>27</v>
      </c>
      <c r="C30" s="33"/>
      <c r="D30" s="34"/>
      <c r="E30" s="35">
        <v>11.122</v>
      </c>
      <c r="F30" s="53">
        <f>16-3.971</f>
        <v>12.029</v>
      </c>
      <c r="G30" s="50">
        <f>B30+G$2</f>
        <v>160</v>
      </c>
      <c r="H30" s="37">
        <f>E30+H$2</f>
        <v>50.122</v>
      </c>
      <c r="I30" s="36">
        <f>ROUND(((E30-1)/1.5),0)</f>
        <v>7</v>
      </c>
      <c r="J30" s="36">
        <f>ROUND(((F30-1)/1.5),0)</f>
        <v>7</v>
      </c>
      <c r="K30" s="38">
        <f t="shared" si="4"/>
        <v>0</v>
      </c>
      <c r="L30" s="39">
        <f t="shared" si="5"/>
        <v>161</v>
      </c>
      <c r="M30" s="39">
        <f t="shared" si="1"/>
        <v>481</v>
      </c>
      <c r="N30" s="38">
        <f t="shared" si="2"/>
        <v>401</v>
      </c>
      <c r="O30" s="38">
        <f t="shared" si="3"/>
        <v>96</v>
      </c>
      <c r="P30" s="64"/>
      <c r="Q30" s="55"/>
      <c r="R30" s="55"/>
      <c r="S30" s="55"/>
    </row>
    <row r="31" spans="1:19" x14ac:dyDescent="0.25">
      <c r="A31" s="57" t="s">
        <v>6</v>
      </c>
      <c r="B31" s="36">
        <v>28</v>
      </c>
      <c r="C31" s="33"/>
      <c r="D31" s="34"/>
      <c r="E31" s="35">
        <v>9.8800000000000008</v>
      </c>
      <c r="F31" s="53">
        <f>16-4.871</f>
        <v>11.129</v>
      </c>
      <c r="G31" s="50">
        <f>B31+G$2</f>
        <v>161</v>
      </c>
      <c r="H31" s="37">
        <f>E31+H$2</f>
        <v>48.88</v>
      </c>
      <c r="I31" s="36">
        <f>ROUND(((E31-1)/1.5),0)</f>
        <v>6</v>
      </c>
      <c r="J31" s="36">
        <f>ROUND(((F31-1)/1.5),0)</f>
        <v>7</v>
      </c>
      <c r="K31" s="38">
        <f t="shared" si="4"/>
        <v>0</v>
      </c>
      <c r="L31" s="39">
        <f t="shared" si="5"/>
        <v>162</v>
      </c>
      <c r="M31" s="39">
        <f t="shared" si="1"/>
        <v>484</v>
      </c>
      <c r="N31" s="38">
        <f t="shared" si="2"/>
        <v>391</v>
      </c>
      <c r="O31" s="38">
        <f t="shared" si="3"/>
        <v>89</v>
      </c>
      <c r="P31" s="64"/>
      <c r="Q31" s="55"/>
      <c r="R31" s="55"/>
      <c r="S31" s="55"/>
    </row>
    <row r="32" spans="1:19" x14ac:dyDescent="0.25">
      <c r="A32" s="57" t="s">
        <v>6</v>
      </c>
      <c r="B32" s="36">
        <v>29</v>
      </c>
      <c r="C32" s="33"/>
      <c r="D32" s="34"/>
      <c r="E32" s="35">
        <v>8.5</v>
      </c>
      <c r="F32" s="53">
        <v>10.5</v>
      </c>
      <c r="G32" s="50">
        <f>B32+G$2</f>
        <v>162</v>
      </c>
      <c r="H32" s="37">
        <f>E32+H$2</f>
        <v>47.5</v>
      </c>
      <c r="I32" s="36">
        <f>ROUND(((E32-1)/1.5),0)</f>
        <v>5</v>
      </c>
      <c r="J32" s="36">
        <f>ROUND(((F32-1)/1.5),0)</f>
        <v>6</v>
      </c>
      <c r="K32" s="38">
        <f t="shared" si="4"/>
        <v>0</v>
      </c>
      <c r="L32" s="39">
        <f t="shared" si="5"/>
        <v>163</v>
      </c>
      <c r="M32" s="39">
        <f t="shared" si="1"/>
        <v>487</v>
      </c>
      <c r="N32" s="38">
        <f t="shared" si="2"/>
        <v>380</v>
      </c>
      <c r="O32" s="38">
        <f t="shared" si="3"/>
        <v>84</v>
      </c>
      <c r="P32" s="64"/>
      <c r="Q32" s="55"/>
      <c r="R32" s="55"/>
      <c r="S32" s="55"/>
    </row>
    <row r="33" spans="1:19" x14ac:dyDescent="0.25">
      <c r="A33" s="57" t="s">
        <v>6</v>
      </c>
      <c r="B33" s="36">
        <v>30</v>
      </c>
      <c r="C33" s="33"/>
      <c r="D33" s="34"/>
      <c r="E33" s="35">
        <v>7</v>
      </c>
      <c r="F33" s="53">
        <f>16-5.879</f>
        <v>10.121</v>
      </c>
      <c r="G33" s="50">
        <f>B33+G$2</f>
        <v>163</v>
      </c>
      <c r="H33" s="37">
        <f>E33+H$2</f>
        <v>46</v>
      </c>
      <c r="I33" s="36">
        <f>ROUND(((E33-1)/1.5),0)</f>
        <v>4</v>
      </c>
      <c r="J33" s="36">
        <f>ROUND(((F33-1)/1.5),0)</f>
        <v>6</v>
      </c>
      <c r="K33" s="38">
        <f t="shared" si="4"/>
        <v>0</v>
      </c>
      <c r="L33" s="39">
        <f t="shared" si="5"/>
        <v>164</v>
      </c>
      <c r="M33" s="39">
        <f t="shared" si="1"/>
        <v>490</v>
      </c>
      <c r="N33" s="38">
        <f t="shared" si="2"/>
        <v>368</v>
      </c>
      <c r="O33" s="38">
        <f t="shared" si="3"/>
        <v>81</v>
      </c>
      <c r="P33" s="64"/>
      <c r="Q33" s="55"/>
      <c r="R33" s="55"/>
      <c r="S33" s="55"/>
    </row>
    <row r="34" spans="1:19" x14ac:dyDescent="0.25">
      <c r="A34" s="57" t="s">
        <v>6</v>
      </c>
      <c r="B34" s="36">
        <v>31</v>
      </c>
      <c r="C34" s="33">
        <v>3</v>
      </c>
      <c r="D34" s="34">
        <v>6</v>
      </c>
      <c r="E34" s="35">
        <v>5.5</v>
      </c>
      <c r="F34" s="53">
        <v>10</v>
      </c>
      <c r="G34" s="50">
        <f>B34+G$2</f>
        <v>164</v>
      </c>
      <c r="H34" s="37">
        <f>E34+H$2</f>
        <v>44.5</v>
      </c>
      <c r="I34" s="36">
        <f>ROUND(((E34-1)/1.5),0)</f>
        <v>3</v>
      </c>
      <c r="J34" s="36">
        <f>ROUND(((F34-1)/1.5),0)</f>
        <v>6</v>
      </c>
      <c r="K34" s="38">
        <f t="shared" si="4"/>
        <v>0</v>
      </c>
      <c r="L34" s="39">
        <f t="shared" si="5"/>
        <v>165</v>
      </c>
      <c r="M34" s="39">
        <f t="shared" si="1"/>
        <v>493</v>
      </c>
      <c r="N34" s="38">
        <f t="shared" si="2"/>
        <v>356</v>
      </c>
      <c r="O34" s="38">
        <f t="shared" si="3"/>
        <v>80</v>
      </c>
      <c r="P34" s="64"/>
      <c r="Q34" s="55"/>
      <c r="R34" s="55"/>
      <c r="S34" s="55"/>
    </row>
    <row r="35" spans="1:19" x14ac:dyDescent="0.25">
      <c r="A35" s="57" t="s">
        <v>6</v>
      </c>
      <c r="B35" s="36">
        <v>32</v>
      </c>
      <c r="C35" s="33">
        <v>3</v>
      </c>
      <c r="D35" s="34">
        <v>8</v>
      </c>
      <c r="E35" s="35">
        <v>5.5</v>
      </c>
      <c r="F35" s="53">
        <f>D35*1.5+1</f>
        <v>13</v>
      </c>
      <c r="G35" s="50">
        <f>B35+G$2</f>
        <v>165</v>
      </c>
      <c r="H35" s="37">
        <f>E35+H$2</f>
        <v>44.5</v>
      </c>
      <c r="I35" s="36">
        <f>ROUND(((E35-1)/1.5),0)</f>
        <v>3</v>
      </c>
      <c r="J35" s="36">
        <f>ROUND(((F35-1)/1.5),0)</f>
        <v>8</v>
      </c>
      <c r="K35" s="38">
        <f t="shared" si="4"/>
        <v>0</v>
      </c>
      <c r="L35" s="39">
        <f t="shared" si="5"/>
        <v>166</v>
      </c>
      <c r="M35" s="39">
        <f t="shared" si="1"/>
        <v>496</v>
      </c>
      <c r="N35" s="38">
        <f t="shared" si="2"/>
        <v>356</v>
      </c>
      <c r="O35" s="38">
        <f t="shared" si="3"/>
        <v>104</v>
      </c>
      <c r="P35" s="64"/>
      <c r="Q35" s="55"/>
      <c r="R35" s="55"/>
      <c r="S35" s="55"/>
    </row>
    <row r="36" spans="1:19" x14ac:dyDescent="0.25">
      <c r="A36" s="57" t="s">
        <v>6</v>
      </c>
      <c r="B36" s="36">
        <v>33</v>
      </c>
      <c r="C36" s="33"/>
      <c r="D36" s="34"/>
      <c r="E36" s="35">
        <v>7</v>
      </c>
      <c r="F36" s="53">
        <v>13.169</v>
      </c>
      <c r="G36" s="50">
        <f>B36+G$2</f>
        <v>166</v>
      </c>
      <c r="H36" s="37">
        <f>E36+H$2</f>
        <v>46</v>
      </c>
      <c r="I36" s="36">
        <f>ROUND(((E36-1)/1.5),0)</f>
        <v>4</v>
      </c>
      <c r="J36" s="36">
        <f>ROUND(((F36-1)/1.5),0)</f>
        <v>8</v>
      </c>
      <c r="K36" s="38">
        <f t="shared" si="4"/>
        <v>0</v>
      </c>
      <c r="L36" s="39">
        <f t="shared" si="5"/>
        <v>167</v>
      </c>
      <c r="M36" s="39">
        <f t="shared" si="1"/>
        <v>499</v>
      </c>
      <c r="N36" s="38">
        <f t="shared" si="2"/>
        <v>368</v>
      </c>
      <c r="O36" s="38">
        <f t="shared" si="3"/>
        <v>105</v>
      </c>
      <c r="P36" s="64"/>
      <c r="Q36" s="55"/>
      <c r="R36" s="55"/>
      <c r="S36" s="55"/>
    </row>
    <row r="37" spans="1:19" x14ac:dyDescent="0.25">
      <c r="A37" s="57" t="s">
        <v>6</v>
      </c>
      <c r="B37" s="36">
        <v>34</v>
      </c>
      <c r="C37" s="33"/>
      <c r="D37" s="34"/>
      <c r="E37" s="35">
        <v>8.3859999999999992</v>
      </c>
      <c r="F37" s="53">
        <v>13.7</v>
      </c>
      <c r="G37" s="50">
        <f>B37+G$2</f>
        <v>167</v>
      </c>
      <c r="H37" s="37">
        <f>E37+H$2</f>
        <v>47.385999999999996</v>
      </c>
      <c r="I37" s="36">
        <f>ROUND(((E37-1)/1.5),0)</f>
        <v>5</v>
      </c>
      <c r="J37" s="36">
        <f>ROUND(((F37-1)/1.5),0)</f>
        <v>8</v>
      </c>
      <c r="K37" s="38">
        <f t="shared" si="4"/>
        <v>0</v>
      </c>
      <c r="L37" s="39">
        <f t="shared" si="5"/>
        <v>168</v>
      </c>
      <c r="M37" s="39">
        <f t="shared" si="1"/>
        <v>502</v>
      </c>
      <c r="N37" s="38">
        <f t="shared" si="2"/>
        <v>379</v>
      </c>
      <c r="O37" s="38">
        <f t="shared" si="3"/>
        <v>110</v>
      </c>
      <c r="P37" s="64"/>
      <c r="Q37" s="55"/>
      <c r="R37" s="55"/>
      <c r="S37" s="55"/>
    </row>
    <row r="38" spans="1:19" x14ac:dyDescent="0.25">
      <c r="A38" s="57" t="s">
        <v>6</v>
      </c>
      <c r="B38" s="36">
        <v>35</v>
      </c>
      <c r="C38" s="33"/>
      <c r="D38" s="34"/>
      <c r="E38" s="35">
        <v>9.5239999999999991</v>
      </c>
      <c r="F38" s="53">
        <v>14.657999999999999</v>
      </c>
      <c r="G38" s="50">
        <f>B38+G$2</f>
        <v>168</v>
      </c>
      <c r="H38" s="37">
        <f>E38+H$2</f>
        <v>48.524000000000001</v>
      </c>
      <c r="I38" s="36">
        <f>ROUND(((E38-1)/1.5),0)</f>
        <v>6</v>
      </c>
      <c r="J38" s="36">
        <f>ROUND(((F38-1)/1.5),0)</f>
        <v>9</v>
      </c>
      <c r="K38" s="38">
        <f t="shared" si="4"/>
        <v>0</v>
      </c>
      <c r="L38" s="39">
        <f t="shared" si="5"/>
        <v>169</v>
      </c>
      <c r="M38" s="39">
        <f t="shared" si="1"/>
        <v>505</v>
      </c>
      <c r="N38" s="38">
        <f t="shared" si="2"/>
        <v>388</v>
      </c>
      <c r="O38" s="38">
        <f t="shared" si="3"/>
        <v>117</v>
      </c>
      <c r="P38" s="64"/>
      <c r="Q38" s="55"/>
      <c r="R38" s="55"/>
      <c r="S38" s="55"/>
    </row>
    <row r="39" spans="1:19" x14ac:dyDescent="0.25">
      <c r="A39" s="57" t="s">
        <v>6</v>
      </c>
      <c r="B39" s="36">
        <v>36</v>
      </c>
      <c r="C39" s="33">
        <v>6</v>
      </c>
      <c r="D39" s="34">
        <v>10</v>
      </c>
      <c r="E39" s="35">
        <v>10</v>
      </c>
      <c r="F39" s="53">
        <v>16</v>
      </c>
      <c r="G39" s="50">
        <f>B39+G$2</f>
        <v>169</v>
      </c>
      <c r="H39" s="37">
        <f>E39+H$2</f>
        <v>49</v>
      </c>
      <c r="I39" s="36">
        <f>ROUND(((E39-1)/1.5),0)</f>
        <v>6</v>
      </c>
      <c r="J39" s="36">
        <f>ROUND(((F39-1)/1.5),0)</f>
        <v>10</v>
      </c>
      <c r="K39" s="38">
        <f t="shared" si="4"/>
        <v>0</v>
      </c>
      <c r="L39" s="39">
        <f t="shared" si="5"/>
        <v>170</v>
      </c>
      <c r="M39" s="39">
        <f t="shared" si="1"/>
        <v>508</v>
      </c>
      <c r="N39" s="38">
        <f t="shared" si="2"/>
        <v>392</v>
      </c>
      <c r="O39" s="38">
        <f t="shared" si="3"/>
        <v>128</v>
      </c>
      <c r="P39" s="64"/>
      <c r="Q39" s="55"/>
      <c r="R39" s="55"/>
      <c r="S39" s="55"/>
    </row>
    <row r="40" spans="1:19" x14ac:dyDescent="0.25">
      <c r="A40" s="57" t="s">
        <v>6</v>
      </c>
      <c r="B40" s="36">
        <v>37</v>
      </c>
      <c r="C40" s="33"/>
      <c r="D40" s="34"/>
      <c r="E40" s="35">
        <v>9.5239999999999991</v>
      </c>
      <c r="F40" s="53">
        <v>17.341999999999999</v>
      </c>
      <c r="G40" s="50">
        <f>B40+G$2</f>
        <v>170</v>
      </c>
      <c r="H40" s="37">
        <f>E40+H$2</f>
        <v>48.524000000000001</v>
      </c>
      <c r="I40" s="36">
        <f>ROUND(((E40-1)/1.5),0)</f>
        <v>6</v>
      </c>
      <c r="J40" s="36">
        <f>ROUND(((F40-1)/1.5),0)</f>
        <v>11</v>
      </c>
      <c r="K40" s="38">
        <v>1</v>
      </c>
      <c r="L40" s="39">
        <v>1</v>
      </c>
      <c r="M40" s="39">
        <f t="shared" si="1"/>
        <v>1</v>
      </c>
      <c r="N40" s="38">
        <f t="shared" si="2"/>
        <v>388</v>
      </c>
      <c r="O40" s="38">
        <f t="shared" si="3"/>
        <v>139</v>
      </c>
      <c r="P40" s="64"/>
      <c r="Q40" s="55"/>
      <c r="R40" s="55"/>
      <c r="S40" s="55"/>
    </row>
    <row r="41" spans="1:19" x14ac:dyDescent="0.25">
      <c r="A41" s="57" t="s">
        <v>6</v>
      </c>
      <c r="B41" s="36">
        <v>38</v>
      </c>
      <c r="C41" s="33"/>
      <c r="D41" s="34"/>
      <c r="E41" s="35">
        <v>8.3859999999999992</v>
      </c>
      <c r="F41" s="53">
        <v>18.3</v>
      </c>
      <c r="G41" s="50">
        <f>B41+G$2</f>
        <v>171</v>
      </c>
      <c r="H41" s="37">
        <f>E41+H$2</f>
        <v>47.385999999999996</v>
      </c>
      <c r="I41" s="36">
        <f>ROUND(((E41-1)/1.5),0)</f>
        <v>5</v>
      </c>
      <c r="J41" s="36">
        <f>ROUND(((F41-1)/1.5),0)</f>
        <v>12</v>
      </c>
      <c r="K41" s="38">
        <f t="shared" si="4"/>
        <v>1</v>
      </c>
      <c r="L41" s="39">
        <f t="shared" si="5"/>
        <v>2</v>
      </c>
      <c r="M41" s="39">
        <f t="shared" si="1"/>
        <v>4</v>
      </c>
      <c r="N41" s="38">
        <f t="shared" si="2"/>
        <v>379</v>
      </c>
      <c r="O41" s="38">
        <f t="shared" si="3"/>
        <v>146</v>
      </c>
      <c r="P41" s="64"/>
      <c r="Q41" s="55"/>
      <c r="R41" s="55"/>
      <c r="S41" s="55"/>
    </row>
    <row r="42" spans="1:19" x14ac:dyDescent="0.25">
      <c r="A42" s="57" t="s">
        <v>6</v>
      </c>
      <c r="B42" s="36">
        <v>39</v>
      </c>
      <c r="C42" s="33"/>
      <c r="D42" s="34"/>
      <c r="E42" s="35">
        <v>7</v>
      </c>
      <c r="F42" s="53">
        <v>18.831</v>
      </c>
      <c r="G42" s="50">
        <f>B42+G$2</f>
        <v>172</v>
      </c>
      <c r="H42" s="37">
        <f>E42+H$2</f>
        <v>46</v>
      </c>
      <c r="I42" s="36">
        <f>ROUND(((E42-1)/1.5),0)</f>
        <v>4</v>
      </c>
      <c r="J42" s="36">
        <f>ROUND(((F42-1)/1.5),0)</f>
        <v>12</v>
      </c>
      <c r="K42" s="38">
        <f t="shared" si="4"/>
        <v>1</v>
      </c>
      <c r="L42" s="39">
        <f t="shared" si="5"/>
        <v>3</v>
      </c>
      <c r="M42" s="39">
        <f t="shared" si="1"/>
        <v>7</v>
      </c>
      <c r="N42" s="38">
        <f t="shared" si="2"/>
        <v>368</v>
      </c>
      <c r="O42" s="38">
        <f t="shared" si="3"/>
        <v>151</v>
      </c>
      <c r="P42" s="64"/>
      <c r="Q42" s="55"/>
      <c r="R42" s="55"/>
      <c r="S42" s="55"/>
    </row>
    <row r="43" spans="1:19" x14ac:dyDescent="0.25">
      <c r="A43" s="57" t="s">
        <v>6</v>
      </c>
      <c r="B43" s="36">
        <v>40</v>
      </c>
      <c r="C43" s="33">
        <v>3</v>
      </c>
      <c r="D43" s="34">
        <v>12</v>
      </c>
      <c r="E43" s="35">
        <v>5.5</v>
      </c>
      <c r="F43" s="53">
        <v>19</v>
      </c>
      <c r="G43" s="50">
        <f>B43+G$2</f>
        <v>173</v>
      </c>
      <c r="H43" s="37">
        <f>E43+H$2</f>
        <v>44.5</v>
      </c>
      <c r="I43" s="36">
        <f>ROUND(((E43-1)/1.5),0)</f>
        <v>3</v>
      </c>
      <c r="J43" s="36">
        <f>ROUND(((F43-1)/1.5),0)</f>
        <v>12</v>
      </c>
      <c r="K43" s="38">
        <f t="shared" si="4"/>
        <v>1</v>
      </c>
      <c r="L43" s="39">
        <f t="shared" si="5"/>
        <v>4</v>
      </c>
      <c r="M43" s="39">
        <f t="shared" si="1"/>
        <v>10</v>
      </c>
      <c r="N43" s="38">
        <f t="shared" si="2"/>
        <v>356</v>
      </c>
      <c r="O43" s="38">
        <f t="shared" si="3"/>
        <v>152</v>
      </c>
      <c r="P43" s="64"/>
      <c r="Q43" s="55"/>
      <c r="R43" s="55"/>
      <c r="S43" s="55"/>
    </row>
    <row r="44" spans="1:19" x14ac:dyDescent="0.25">
      <c r="A44" s="57" t="s">
        <v>6</v>
      </c>
      <c r="B44" s="36">
        <v>41</v>
      </c>
      <c r="C44" s="33">
        <v>2</v>
      </c>
      <c r="D44" s="34">
        <v>12</v>
      </c>
      <c r="E44" s="35">
        <v>4</v>
      </c>
      <c r="F44" s="53">
        <f>D44*1.5+1</f>
        <v>19</v>
      </c>
      <c r="G44" s="50">
        <f>B44+G$2</f>
        <v>174</v>
      </c>
      <c r="H44" s="37">
        <f>E44+H$2</f>
        <v>43</v>
      </c>
      <c r="I44" s="36">
        <f>ROUND(((E44-1)/1.5),0)</f>
        <v>2</v>
      </c>
      <c r="J44" s="36">
        <f>ROUND(((F44-1)/1.5),0)</f>
        <v>12</v>
      </c>
      <c r="K44" s="38">
        <f t="shared" si="4"/>
        <v>1</v>
      </c>
      <c r="L44" s="39">
        <f t="shared" si="5"/>
        <v>5</v>
      </c>
      <c r="M44" s="39">
        <f t="shared" si="1"/>
        <v>13</v>
      </c>
      <c r="N44" s="38">
        <f t="shared" si="2"/>
        <v>344</v>
      </c>
      <c r="O44" s="38">
        <f t="shared" si="3"/>
        <v>152</v>
      </c>
      <c r="P44" s="64"/>
      <c r="Q44" s="55"/>
      <c r="R44" s="55"/>
      <c r="S44" s="55"/>
    </row>
    <row r="45" spans="1:19" x14ac:dyDescent="0.25">
      <c r="A45" s="57" t="s">
        <v>6</v>
      </c>
      <c r="B45" s="36">
        <v>42</v>
      </c>
      <c r="C45" s="33">
        <v>2</v>
      </c>
      <c r="D45" s="34">
        <v>11</v>
      </c>
      <c r="E45" s="35">
        <v>4</v>
      </c>
      <c r="F45" s="53">
        <f>D45*1.5+1</f>
        <v>17.5</v>
      </c>
      <c r="G45" s="50">
        <f>B45+G$2</f>
        <v>175</v>
      </c>
      <c r="H45" s="37">
        <f>E45+H$2</f>
        <v>43</v>
      </c>
      <c r="I45" s="36">
        <f>ROUND(((E45-1)/1.5),0)</f>
        <v>2</v>
      </c>
      <c r="J45" s="36">
        <f>ROUND(((F45-1)/1.5),0)</f>
        <v>11</v>
      </c>
      <c r="K45" s="38">
        <f t="shared" si="4"/>
        <v>1</v>
      </c>
      <c r="L45" s="39">
        <f t="shared" si="5"/>
        <v>6</v>
      </c>
      <c r="M45" s="39">
        <f t="shared" si="1"/>
        <v>16</v>
      </c>
      <c r="N45" s="38">
        <f t="shared" si="2"/>
        <v>344</v>
      </c>
      <c r="O45" s="38">
        <f t="shared" si="3"/>
        <v>140</v>
      </c>
      <c r="P45" s="64"/>
      <c r="Q45" s="55"/>
      <c r="R45" s="55"/>
      <c r="S45" s="55"/>
    </row>
    <row r="46" spans="1:19" x14ac:dyDescent="0.25">
      <c r="A46" s="57" t="s">
        <v>6</v>
      </c>
      <c r="B46" s="36">
        <v>43</v>
      </c>
      <c r="C46" s="33">
        <v>2</v>
      </c>
      <c r="D46" s="34">
        <v>10</v>
      </c>
      <c r="E46" s="35">
        <v>4</v>
      </c>
      <c r="F46" s="53">
        <f>D46*1.5+1</f>
        <v>16</v>
      </c>
      <c r="G46" s="50">
        <f>B46+G$2</f>
        <v>176</v>
      </c>
      <c r="H46" s="37">
        <f>E46+H$2</f>
        <v>43</v>
      </c>
      <c r="I46" s="36">
        <f>ROUND(((E46-1)/1.5),0)</f>
        <v>2</v>
      </c>
      <c r="J46" s="36">
        <f>ROUND(((F46-1)/1.5),0)</f>
        <v>10</v>
      </c>
      <c r="K46" s="38">
        <f t="shared" si="4"/>
        <v>1</v>
      </c>
      <c r="L46" s="39">
        <f t="shared" si="5"/>
        <v>7</v>
      </c>
      <c r="M46" s="39">
        <f t="shared" si="1"/>
        <v>19</v>
      </c>
      <c r="N46" s="38">
        <f t="shared" si="2"/>
        <v>344</v>
      </c>
      <c r="O46" s="38">
        <f t="shared" si="3"/>
        <v>128</v>
      </c>
      <c r="P46" s="64"/>
      <c r="Q46" s="55"/>
      <c r="R46" s="55"/>
      <c r="S46" s="55"/>
    </row>
    <row r="47" spans="1:19" x14ac:dyDescent="0.25">
      <c r="A47" s="57" t="s">
        <v>6</v>
      </c>
      <c r="B47" s="36">
        <v>44</v>
      </c>
      <c r="C47" s="33">
        <v>2</v>
      </c>
      <c r="D47" s="34">
        <v>9</v>
      </c>
      <c r="E47" s="35">
        <v>4</v>
      </c>
      <c r="F47" s="53">
        <f>D47*1.5+1</f>
        <v>14.5</v>
      </c>
      <c r="G47" s="50">
        <f>B47+G$2</f>
        <v>177</v>
      </c>
      <c r="H47" s="37">
        <f>E47+H$2</f>
        <v>43</v>
      </c>
      <c r="I47" s="36">
        <f>ROUND(((E47-1)/1.5),0)</f>
        <v>2</v>
      </c>
      <c r="J47" s="36">
        <f>ROUND(((F47-1)/1.5),0)</f>
        <v>9</v>
      </c>
      <c r="K47" s="38">
        <f t="shared" si="4"/>
        <v>1</v>
      </c>
      <c r="L47" s="39">
        <f t="shared" si="5"/>
        <v>8</v>
      </c>
      <c r="M47" s="39">
        <f t="shared" si="1"/>
        <v>22</v>
      </c>
      <c r="N47" s="38">
        <f t="shared" si="2"/>
        <v>344</v>
      </c>
      <c r="O47" s="38">
        <f t="shared" si="3"/>
        <v>116</v>
      </c>
      <c r="P47" s="64"/>
      <c r="Q47" s="55"/>
      <c r="R47" s="55"/>
      <c r="S47" s="55"/>
    </row>
    <row r="48" spans="1:19" x14ac:dyDescent="0.25">
      <c r="A48" s="57" t="s">
        <v>6</v>
      </c>
      <c r="B48" s="36">
        <v>45</v>
      </c>
      <c r="C48" s="33">
        <v>2</v>
      </c>
      <c r="D48" s="34">
        <v>8</v>
      </c>
      <c r="E48" s="35">
        <v>4</v>
      </c>
      <c r="F48" s="53">
        <v>13</v>
      </c>
      <c r="G48" s="50">
        <f>B48+G$2</f>
        <v>178</v>
      </c>
      <c r="H48" s="37">
        <f>E48+H$2</f>
        <v>43</v>
      </c>
      <c r="I48" s="36">
        <f>ROUND(((E48-1)/1.5),0)</f>
        <v>2</v>
      </c>
      <c r="J48" s="36">
        <f>ROUND(((F48-1)/1.5),0)</f>
        <v>8</v>
      </c>
      <c r="K48" s="38">
        <f t="shared" si="4"/>
        <v>1</v>
      </c>
      <c r="L48" s="39">
        <f t="shared" si="5"/>
        <v>9</v>
      </c>
      <c r="M48" s="39">
        <f t="shared" si="1"/>
        <v>25</v>
      </c>
      <c r="N48" s="38">
        <f t="shared" si="2"/>
        <v>344</v>
      </c>
      <c r="O48" s="38">
        <f t="shared" si="3"/>
        <v>104</v>
      </c>
      <c r="P48" s="64"/>
      <c r="Q48" s="55"/>
      <c r="R48" s="55"/>
      <c r="S48" s="55"/>
    </row>
    <row r="49" spans="1:20" x14ac:dyDescent="0.25">
      <c r="A49" s="57" t="s">
        <v>6</v>
      </c>
      <c r="B49" s="36">
        <v>46</v>
      </c>
      <c r="C49" s="33">
        <v>2</v>
      </c>
      <c r="D49" s="34">
        <v>6</v>
      </c>
      <c r="E49" s="35">
        <v>4</v>
      </c>
      <c r="F49" s="53">
        <v>10</v>
      </c>
      <c r="G49" s="50">
        <f>B49+G$2</f>
        <v>179</v>
      </c>
      <c r="H49" s="37">
        <f>E49+H$2</f>
        <v>43</v>
      </c>
      <c r="I49" s="36">
        <f>ROUND(((E49-1)/1.5),0)</f>
        <v>2</v>
      </c>
      <c r="J49" s="36">
        <f>ROUND(((F49-1)/1.5),0)</f>
        <v>6</v>
      </c>
      <c r="K49" s="38">
        <f t="shared" si="4"/>
        <v>1</v>
      </c>
      <c r="L49" s="39">
        <f t="shared" si="5"/>
        <v>10</v>
      </c>
      <c r="M49" s="39">
        <f t="shared" si="1"/>
        <v>28</v>
      </c>
      <c r="N49" s="38">
        <f t="shared" si="2"/>
        <v>344</v>
      </c>
      <c r="O49" s="38">
        <f t="shared" si="3"/>
        <v>80</v>
      </c>
      <c r="P49" s="64"/>
      <c r="Q49" s="55"/>
      <c r="R49" s="55"/>
      <c r="S49" s="55"/>
    </row>
    <row r="50" spans="1:20" x14ac:dyDescent="0.25">
      <c r="A50" s="57" t="s">
        <v>6</v>
      </c>
      <c r="B50" s="36">
        <v>47</v>
      </c>
      <c r="C50" s="33">
        <v>2</v>
      </c>
      <c r="D50" s="34">
        <v>5</v>
      </c>
      <c r="E50" s="35">
        <v>4</v>
      </c>
      <c r="F50" s="53">
        <v>8.5</v>
      </c>
      <c r="G50" s="50">
        <f>B50+G$2</f>
        <v>180</v>
      </c>
      <c r="H50" s="37">
        <f>E50+H$2</f>
        <v>43</v>
      </c>
      <c r="I50" s="36">
        <f>ROUND(((E50-1)/1.5),0)</f>
        <v>2</v>
      </c>
      <c r="J50" s="36">
        <f>ROUND(((F50-1)/1.5),0)</f>
        <v>5</v>
      </c>
      <c r="K50" s="38">
        <f t="shared" si="4"/>
        <v>1</v>
      </c>
      <c r="L50" s="39">
        <f t="shared" si="5"/>
        <v>11</v>
      </c>
      <c r="M50" s="39">
        <f t="shared" si="1"/>
        <v>31</v>
      </c>
      <c r="N50" s="38">
        <f t="shared" si="2"/>
        <v>344</v>
      </c>
      <c r="O50" s="38">
        <f t="shared" si="3"/>
        <v>68</v>
      </c>
      <c r="P50" s="64"/>
      <c r="Q50" s="55"/>
      <c r="R50" s="55"/>
      <c r="S50" s="55"/>
    </row>
    <row r="51" spans="1:20" x14ac:dyDescent="0.25">
      <c r="A51" s="57" t="s">
        <v>6</v>
      </c>
      <c r="B51" s="36">
        <v>48</v>
      </c>
      <c r="C51" s="33">
        <v>2</v>
      </c>
      <c r="D51" s="34">
        <v>4</v>
      </c>
      <c r="E51" s="35">
        <v>4</v>
      </c>
      <c r="F51" s="53">
        <v>7</v>
      </c>
      <c r="G51" s="50">
        <f>B51+G$2</f>
        <v>181</v>
      </c>
      <c r="H51" s="37">
        <f>E51+H$2</f>
        <v>43</v>
      </c>
      <c r="I51" s="36">
        <f>ROUND(((E51-1)/1.5),0)</f>
        <v>2</v>
      </c>
      <c r="J51" s="36">
        <f>ROUND(((F51-1)/1.5),0)</f>
        <v>4</v>
      </c>
      <c r="K51" s="38">
        <f t="shared" si="4"/>
        <v>1</v>
      </c>
      <c r="L51" s="39">
        <f t="shared" si="5"/>
        <v>12</v>
      </c>
      <c r="M51" s="39">
        <f t="shared" si="1"/>
        <v>34</v>
      </c>
      <c r="N51" s="38">
        <f t="shared" si="2"/>
        <v>344</v>
      </c>
      <c r="O51" s="38">
        <f t="shared" si="3"/>
        <v>56</v>
      </c>
      <c r="P51" s="64"/>
      <c r="Q51" s="55"/>
      <c r="R51" s="55"/>
      <c r="S51" s="55"/>
    </row>
    <row r="52" spans="1:20" x14ac:dyDescent="0.25">
      <c r="A52" s="57" t="s">
        <v>6</v>
      </c>
      <c r="B52" s="36">
        <v>49</v>
      </c>
      <c r="C52" s="33">
        <v>2</v>
      </c>
      <c r="D52" s="34">
        <v>3</v>
      </c>
      <c r="E52" s="35">
        <v>4</v>
      </c>
      <c r="F52" s="53">
        <v>5.5</v>
      </c>
      <c r="G52" s="50">
        <f>B52+G$2</f>
        <v>182</v>
      </c>
      <c r="H52" s="37">
        <f>E52+H$2</f>
        <v>43</v>
      </c>
      <c r="I52" s="36">
        <f>ROUND(((E52-1)/1.5),0)</f>
        <v>2</v>
      </c>
      <c r="J52" s="36">
        <f>ROUND(((F52-1)/1.5),0)</f>
        <v>3</v>
      </c>
      <c r="K52" s="38">
        <f t="shared" si="4"/>
        <v>1</v>
      </c>
      <c r="L52" s="39">
        <f t="shared" si="5"/>
        <v>13</v>
      </c>
      <c r="M52" s="39">
        <f t="shared" si="1"/>
        <v>37</v>
      </c>
      <c r="N52" s="38">
        <f t="shared" si="2"/>
        <v>344</v>
      </c>
      <c r="O52" s="38">
        <f t="shared" si="3"/>
        <v>44</v>
      </c>
      <c r="P52" s="64"/>
      <c r="Q52" s="55"/>
      <c r="R52" s="55"/>
      <c r="S52" s="55"/>
    </row>
    <row r="53" spans="1:20" x14ac:dyDescent="0.25">
      <c r="A53" s="57" t="s">
        <v>6</v>
      </c>
      <c r="B53" s="36">
        <v>50</v>
      </c>
      <c r="C53" s="33">
        <v>2</v>
      </c>
      <c r="D53" s="34">
        <v>2</v>
      </c>
      <c r="E53" s="35">
        <v>4</v>
      </c>
      <c r="F53" s="53">
        <v>4</v>
      </c>
      <c r="G53" s="50">
        <f>B53+G$2</f>
        <v>183</v>
      </c>
      <c r="H53" s="37">
        <f>E53+H$2</f>
        <v>43</v>
      </c>
      <c r="I53" s="36">
        <f>ROUND(((E53-1)/1.5),0)</f>
        <v>2</v>
      </c>
      <c r="J53" s="36">
        <f>ROUND(((F53-1)/1.5),0)</f>
        <v>2</v>
      </c>
      <c r="K53" s="38">
        <f t="shared" si="4"/>
        <v>1</v>
      </c>
      <c r="L53" s="39">
        <f t="shared" si="5"/>
        <v>14</v>
      </c>
      <c r="M53" s="39">
        <f t="shared" si="1"/>
        <v>40</v>
      </c>
      <c r="N53" s="38">
        <f t="shared" si="2"/>
        <v>344</v>
      </c>
      <c r="O53" s="38">
        <f t="shared" si="3"/>
        <v>32</v>
      </c>
      <c r="P53" s="64"/>
      <c r="Q53" s="55"/>
      <c r="R53" s="55"/>
      <c r="S53" s="55"/>
    </row>
    <row r="54" spans="1:20" x14ac:dyDescent="0.25">
      <c r="A54" s="57" t="s">
        <v>6</v>
      </c>
      <c r="B54" s="36">
        <v>51</v>
      </c>
      <c r="C54" s="33">
        <v>2</v>
      </c>
      <c r="D54" s="34">
        <v>1</v>
      </c>
      <c r="E54" s="35">
        <v>4</v>
      </c>
      <c r="F54" s="53">
        <v>2.5</v>
      </c>
      <c r="G54" s="50">
        <f>B54+G$2</f>
        <v>184</v>
      </c>
      <c r="H54" s="37">
        <f>E54+H$2</f>
        <v>43</v>
      </c>
      <c r="I54" s="36">
        <f>ROUND(((E54-1)/1.5),0)</f>
        <v>2</v>
      </c>
      <c r="J54" s="36">
        <f>ROUND(((F54-1)/1.5),0)</f>
        <v>1</v>
      </c>
      <c r="K54" s="38">
        <f t="shared" si="4"/>
        <v>1</v>
      </c>
      <c r="L54" s="39">
        <f t="shared" si="5"/>
        <v>15</v>
      </c>
      <c r="M54" s="39">
        <f t="shared" si="1"/>
        <v>43</v>
      </c>
      <c r="N54" s="38">
        <f t="shared" si="2"/>
        <v>344</v>
      </c>
      <c r="O54" s="38">
        <f t="shared" si="3"/>
        <v>20</v>
      </c>
      <c r="P54" s="64"/>
      <c r="Q54" s="55"/>
      <c r="R54" s="55"/>
      <c r="S54" s="55"/>
    </row>
    <row r="55" spans="1:20" x14ac:dyDescent="0.25">
      <c r="A55" s="57" t="s">
        <v>6</v>
      </c>
      <c r="B55" s="36">
        <v>52</v>
      </c>
      <c r="C55" s="33">
        <v>2</v>
      </c>
      <c r="D55" s="34">
        <v>0</v>
      </c>
      <c r="E55" s="35">
        <v>4</v>
      </c>
      <c r="F55" s="53">
        <v>1</v>
      </c>
      <c r="G55" s="50">
        <f>B55+G$2</f>
        <v>185</v>
      </c>
      <c r="H55" s="37">
        <f>E55+H$2</f>
        <v>43</v>
      </c>
      <c r="I55" s="36">
        <f>ROUND(((E55-1)/1.5),0)</f>
        <v>2</v>
      </c>
      <c r="J55" s="36">
        <f>ROUND(((F55-1)/1.5),0)</f>
        <v>0</v>
      </c>
      <c r="K55" s="38">
        <f t="shared" si="4"/>
        <v>1</v>
      </c>
      <c r="L55" s="39">
        <f t="shared" si="5"/>
        <v>16</v>
      </c>
      <c r="M55" s="39">
        <f t="shared" si="1"/>
        <v>46</v>
      </c>
      <c r="N55" s="38">
        <f t="shared" si="2"/>
        <v>344</v>
      </c>
      <c r="O55" s="38">
        <f t="shared" si="3"/>
        <v>8</v>
      </c>
      <c r="P55" s="64"/>
      <c r="Q55" s="55"/>
      <c r="R55" s="55"/>
      <c r="S55" s="55"/>
    </row>
    <row r="56" spans="1:20" x14ac:dyDescent="0.25">
      <c r="A56" s="57" t="s">
        <v>6</v>
      </c>
      <c r="B56" s="36">
        <v>53</v>
      </c>
      <c r="C56" s="33">
        <v>1</v>
      </c>
      <c r="D56" s="34">
        <v>0</v>
      </c>
      <c r="E56" s="35">
        <v>2.5</v>
      </c>
      <c r="F56" s="53">
        <v>1</v>
      </c>
      <c r="G56" s="50">
        <f>B56+G$2</f>
        <v>186</v>
      </c>
      <c r="H56" s="37">
        <f>E56+H$2</f>
        <v>41.5</v>
      </c>
      <c r="I56" s="36">
        <f>ROUND(((E56-1)/1.5),0)</f>
        <v>1</v>
      </c>
      <c r="J56" s="36">
        <f>ROUND(((F56-1)/1.5),0)</f>
        <v>0</v>
      </c>
      <c r="K56" s="38">
        <f t="shared" si="4"/>
        <v>1</v>
      </c>
      <c r="L56" s="39">
        <f t="shared" si="5"/>
        <v>17</v>
      </c>
      <c r="M56" s="39">
        <f t="shared" si="1"/>
        <v>49</v>
      </c>
      <c r="N56" s="38">
        <f t="shared" si="2"/>
        <v>332</v>
      </c>
      <c r="O56" s="38">
        <f t="shared" si="3"/>
        <v>8</v>
      </c>
      <c r="P56" s="64"/>
      <c r="Q56" s="55"/>
      <c r="R56" s="55"/>
      <c r="S56" s="55"/>
    </row>
    <row r="57" spans="1:20" x14ac:dyDescent="0.25">
      <c r="A57" s="61"/>
      <c r="B57" s="11"/>
      <c r="C57" s="14"/>
      <c r="D57" s="11"/>
      <c r="E57" s="13"/>
      <c r="F57" s="13"/>
      <c r="G57" s="11"/>
      <c r="H57" s="13"/>
      <c r="I57" s="11"/>
      <c r="J57" s="11"/>
      <c r="K57" s="40"/>
      <c r="L57" s="41"/>
      <c r="M57" s="41"/>
      <c r="N57" s="40">
        <f t="shared" si="2"/>
        <v>0</v>
      </c>
      <c r="O57" s="40">
        <f t="shared" si="3"/>
        <v>0</v>
      </c>
      <c r="P57" s="64"/>
      <c r="Q57" s="55"/>
      <c r="R57" s="55"/>
      <c r="S57" s="55"/>
      <c r="T57" s="14"/>
    </row>
    <row r="58" spans="1:20" x14ac:dyDescent="0.25">
      <c r="A58" s="61"/>
      <c r="B58" s="11"/>
      <c r="C58" s="14"/>
      <c r="D58" s="11"/>
      <c r="E58" s="13"/>
      <c r="F58" s="13"/>
      <c r="G58" s="11"/>
      <c r="H58" s="13"/>
      <c r="I58" s="11"/>
      <c r="J58" s="11"/>
      <c r="K58" s="40"/>
      <c r="L58" s="41"/>
      <c r="M58" s="41"/>
      <c r="N58" s="40">
        <f t="shared" si="2"/>
        <v>0</v>
      </c>
      <c r="O58" s="40">
        <f t="shared" si="3"/>
        <v>0</v>
      </c>
      <c r="P58" s="64"/>
      <c r="Q58" s="55"/>
      <c r="R58" s="55"/>
      <c r="S58" s="55"/>
      <c r="T58" s="14"/>
    </row>
    <row r="59" spans="1:20" x14ac:dyDescent="0.25">
      <c r="A59" s="61"/>
      <c r="B59" s="11"/>
      <c r="C59" s="14"/>
      <c r="D59" s="11"/>
      <c r="E59" s="13"/>
      <c r="F59" s="13"/>
      <c r="G59" s="11"/>
      <c r="H59" s="13"/>
      <c r="I59" s="11"/>
      <c r="J59" s="11"/>
      <c r="K59" s="40"/>
      <c r="L59" s="41"/>
      <c r="M59" s="41"/>
      <c r="N59" s="40">
        <f t="shared" si="2"/>
        <v>0</v>
      </c>
      <c r="O59" s="40">
        <f t="shared" si="3"/>
        <v>0</v>
      </c>
      <c r="P59" s="64"/>
      <c r="Q59" s="55"/>
      <c r="R59" s="55"/>
      <c r="S59" s="55"/>
      <c r="T59" s="14"/>
    </row>
    <row r="60" spans="1:20" x14ac:dyDescent="0.25">
      <c r="A60" s="61"/>
      <c r="B60" s="42"/>
      <c r="C60" s="14"/>
      <c r="D60" s="11"/>
      <c r="E60" s="13"/>
      <c r="F60" s="13"/>
      <c r="G60" s="11"/>
      <c r="H60" s="13"/>
      <c r="I60" s="11"/>
      <c r="J60" s="11"/>
      <c r="K60" s="40"/>
      <c r="L60" s="41"/>
      <c r="M60" s="41"/>
      <c r="N60" s="40">
        <f t="shared" si="2"/>
        <v>0</v>
      </c>
      <c r="O60" s="40">
        <f t="shared" si="3"/>
        <v>0</v>
      </c>
      <c r="P60" s="64"/>
      <c r="Q60" s="55"/>
      <c r="R60" s="55"/>
      <c r="S60" s="55"/>
      <c r="T60" s="14"/>
    </row>
    <row r="61" spans="1:20" x14ac:dyDescent="0.25">
      <c r="A61" s="61"/>
      <c r="B61" s="11"/>
      <c r="C61" s="14"/>
      <c r="D61" s="11"/>
      <c r="E61" s="13"/>
      <c r="F61" s="13"/>
      <c r="G61" s="11"/>
      <c r="H61" s="13"/>
      <c r="I61" s="11"/>
      <c r="J61" s="11"/>
      <c r="K61" s="40"/>
      <c r="L61" s="41"/>
      <c r="M61" s="41"/>
      <c r="N61" s="40">
        <f t="shared" si="2"/>
        <v>0</v>
      </c>
      <c r="O61" s="40">
        <f t="shared" si="3"/>
        <v>0</v>
      </c>
      <c r="P61" s="64"/>
      <c r="Q61" s="55"/>
      <c r="R61" s="55"/>
      <c r="S61" s="55"/>
      <c r="T61" s="14"/>
    </row>
    <row r="62" spans="1:20" x14ac:dyDescent="0.25">
      <c r="A62" s="61"/>
      <c r="B62" s="11"/>
      <c r="C62" s="14"/>
      <c r="D62" s="11"/>
      <c r="E62" s="13"/>
      <c r="F62" s="13"/>
      <c r="G62" s="11"/>
      <c r="H62" s="13"/>
      <c r="I62" s="11"/>
      <c r="J62" s="11"/>
      <c r="K62" s="40"/>
      <c r="L62" s="41"/>
      <c r="M62" s="41"/>
      <c r="N62" s="40">
        <f t="shared" si="2"/>
        <v>0</v>
      </c>
      <c r="O62" s="40">
        <f t="shared" si="3"/>
        <v>0</v>
      </c>
      <c r="P62" s="64"/>
      <c r="Q62" s="55"/>
      <c r="R62" s="55"/>
      <c r="S62" s="55"/>
      <c r="T62" s="14"/>
    </row>
    <row r="63" spans="1:20" x14ac:dyDescent="0.25">
      <c r="A63" s="61"/>
      <c r="B63" s="11"/>
      <c r="C63" s="14"/>
      <c r="D63" s="11"/>
      <c r="E63" s="13"/>
      <c r="F63" s="13"/>
      <c r="G63" s="11"/>
      <c r="H63" s="13"/>
      <c r="I63" s="11"/>
      <c r="J63" s="11"/>
      <c r="K63" s="40"/>
      <c r="L63" s="41"/>
      <c r="M63" s="41"/>
      <c r="N63" s="40">
        <f t="shared" si="2"/>
        <v>0</v>
      </c>
      <c r="O63" s="40">
        <f t="shared" si="3"/>
        <v>0</v>
      </c>
      <c r="P63" s="64"/>
      <c r="Q63" s="55"/>
      <c r="R63" s="55"/>
      <c r="S63" s="55"/>
      <c r="T63" s="14"/>
    </row>
    <row r="64" spans="1:20" x14ac:dyDescent="0.25">
      <c r="A64" s="61"/>
      <c r="B64" s="11"/>
      <c r="C64" s="14"/>
      <c r="D64" s="11"/>
      <c r="E64" s="13"/>
      <c r="F64" s="13"/>
      <c r="G64" s="11"/>
      <c r="H64" s="13"/>
      <c r="I64" s="11"/>
      <c r="J64" s="11"/>
      <c r="K64" s="40"/>
      <c r="L64" s="41"/>
      <c r="M64" s="41"/>
      <c r="N64" s="40">
        <f t="shared" si="2"/>
        <v>0</v>
      </c>
      <c r="O64" s="40">
        <f t="shared" si="3"/>
        <v>0</v>
      </c>
      <c r="P64" s="64"/>
      <c r="Q64" s="55"/>
      <c r="R64" s="55"/>
      <c r="S64" s="55"/>
      <c r="T64" s="14"/>
    </row>
    <row r="65" spans="1:20" x14ac:dyDescent="0.25">
      <c r="A65" s="61"/>
      <c r="B65" s="42"/>
      <c r="C65" s="14"/>
      <c r="D65" s="11"/>
      <c r="E65" s="13"/>
      <c r="F65" s="13"/>
      <c r="G65" s="11"/>
      <c r="H65" s="13"/>
      <c r="I65" s="11"/>
      <c r="J65" s="11"/>
      <c r="K65" s="40"/>
      <c r="L65" s="41"/>
      <c r="M65" s="41"/>
      <c r="N65" s="40">
        <f t="shared" si="2"/>
        <v>0</v>
      </c>
      <c r="O65" s="40">
        <f t="shared" si="3"/>
        <v>0</v>
      </c>
      <c r="P65" s="64"/>
      <c r="Q65" s="55"/>
      <c r="R65" s="55"/>
      <c r="S65" s="55"/>
      <c r="T65" s="14"/>
    </row>
    <row r="66" spans="1:20" x14ac:dyDescent="0.25">
      <c r="A66" s="61"/>
      <c r="B66" s="11"/>
      <c r="C66" s="14"/>
      <c r="D66" s="11"/>
      <c r="E66" s="13"/>
      <c r="F66" s="13"/>
      <c r="G66" s="11"/>
      <c r="H66" s="13"/>
      <c r="I66" s="11"/>
      <c r="J66" s="11"/>
      <c r="K66" s="40"/>
      <c r="L66" s="41"/>
      <c r="M66" s="41"/>
      <c r="N66" s="40">
        <f t="shared" si="2"/>
        <v>0</v>
      </c>
      <c r="O66" s="40">
        <f t="shared" si="3"/>
        <v>0</v>
      </c>
      <c r="P66" s="64"/>
      <c r="Q66" s="55"/>
      <c r="R66" s="55"/>
      <c r="S66" s="55"/>
      <c r="T66" s="14"/>
    </row>
    <row r="67" spans="1:20" x14ac:dyDescent="0.25">
      <c r="A67" s="61"/>
      <c r="B67" s="11"/>
      <c r="C67" s="14"/>
      <c r="D67" s="11"/>
      <c r="E67" s="13"/>
      <c r="F67" s="13"/>
      <c r="G67" s="11"/>
      <c r="H67" s="13"/>
      <c r="I67" s="11"/>
      <c r="J67" s="11"/>
      <c r="K67" s="15"/>
      <c r="L67" s="46"/>
      <c r="M67" s="46"/>
      <c r="N67" s="15">
        <f t="shared" si="2"/>
        <v>0</v>
      </c>
      <c r="O67" s="15">
        <f t="shared" si="3"/>
        <v>0</v>
      </c>
      <c r="P67" s="64"/>
      <c r="Q67" s="55"/>
      <c r="R67" s="55"/>
      <c r="S67" s="55"/>
      <c r="T67" s="14"/>
    </row>
    <row r="68" spans="1:20" x14ac:dyDescent="0.25">
      <c r="A68" s="61"/>
      <c r="B68" s="11"/>
      <c r="C68" s="14"/>
      <c r="D68" s="11"/>
      <c r="E68" s="13"/>
      <c r="F68" s="13"/>
      <c r="G68" s="11"/>
      <c r="H68" s="13"/>
      <c r="I68" s="11"/>
      <c r="J68" s="11"/>
      <c r="K68" s="15"/>
      <c r="L68" s="46"/>
      <c r="M68" s="46"/>
      <c r="N68" s="15">
        <f t="shared" ref="N68:N72" si="6">ROUND(H68*8,0)</f>
        <v>0</v>
      </c>
      <c r="O68" s="15">
        <f t="shared" ref="N68:O72" si="7">ROUND(F68*8,0)</f>
        <v>0</v>
      </c>
      <c r="P68" s="64"/>
      <c r="Q68" s="55"/>
      <c r="R68" s="55"/>
      <c r="S68" s="55"/>
      <c r="T68" s="14"/>
    </row>
    <row r="69" spans="1:20" x14ac:dyDescent="0.25">
      <c r="A69" s="61"/>
      <c r="B69" s="11"/>
      <c r="C69" s="14"/>
      <c r="D69" s="11"/>
      <c r="E69" s="13"/>
      <c r="F69" s="13"/>
      <c r="G69" s="11"/>
      <c r="H69" s="13"/>
      <c r="I69" s="11"/>
      <c r="J69" s="11"/>
      <c r="K69" s="15"/>
      <c r="L69" s="46"/>
      <c r="M69" s="46"/>
      <c r="N69" s="15">
        <f t="shared" si="6"/>
        <v>0</v>
      </c>
      <c r="O69" s="15">
        <f t="shared" si="7"/>
        <v>0</v>
      </c>
      <c r="P69" s="64"/>
      <c r="Q69" s="55"/>
      <c r="R69" s="55"/>
      <c r="S69" s="55"/>
      <c r="T69" s="14"/>
    </row>
    <row r="70" spans="1:20" x14ac:dyDescent="0.25">
      <c r="A70" s="61"/>
      <c r="B70" s="11"/>
      <c r="C70" s="14"/>
      <c r="D70" s="11"/>
      <c r="E70" s="13"/>
      <c r="F70" s="13"/>
      <c r="G70" s="11"/>
      <c r="H70" s="13"/>
      <c r="I70" s="11"/>
      <c r="J70" s="11"/>
      <c r="K70" s="15"/>
      <c r="L70" s="46"/>
      <c r="M70" s="46"/>
      <c r="N70" s="15">
        <f t="shared" si="6"/>
        <v>0</v>
      </c>
      <c r="O70" s="15">
        <f t="shared" si="7"/>
        <v>0</v>
      </c>
      <c r="P70" s="64"/>
      <c r="Q70" s="55"/>
      <c r="R70" s="55"/>
      <c r="S70" s="55"/>
      <c r="T70" s="14"/>
    </row>
    <row r="71" spans="1:20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46"/>
      <c r="M71" s="46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  <c r="T71" s="14"/>
    </row>
    <row r="72" spans="1:20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46"/>
      <c r="M72" s="46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  <c r="T72" s="14"/>
    </row>
    <row r="73" spans="1:20" x14ac:dyDescent="0.25">
      <c r="A73" s="61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  <c r="T73" s="14"/>
    </row>
    <row r="74" spans="1:20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  <c r="T74" s="14"/>
    </row>
    <row r="75" spans="1:20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47"/>
      <c r="N75" s="14"/>
      <c r="O75" s="14"/>
      <c r="T75" s="14"/>
    </row>
    <row r="76" spans="1:20" x14ac:dyDescent="0.25"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47"/>
      <c r="N76" s="14"/>
      <c r="O76" s="14"/>
      <c r="T76" s="14"/>
    </row>
    <row r="77" spans="1:20" x14ac:dyDescent="0.25"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47"/>
      <c r="N77" s="14"/>
      <c r="O77" s="14"/>
      <c r="T77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28</v>
      </c>
      <c r="C2" s="44"/>
      <c r="D2" s="44"/>
      <c r="E2" s="44"/>
      <c r="F2" s="52"/>
      <c r="G2" s="49">
        <v>187</v>
      </c>
      <c r="H2" s="45">
        <v>55.5</v>
      </c>
      <c r="I2" s="30"/>
      <c r="J2" s="30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6</v>
      </c>
      <c r="B3" s="36">
        <v>0</v>
      </c>
      <c r="C3" s="33">
        <v>0</v>
      </c>
      <c r="D3" s="34">
        <v>0</v>
      </c>
      <c r="E3" s="35">
        <v>1</v>
      </c>
      <c r="F3" s="53">
        <f t="shared" ref="F3:F20" si="0">D3*1.5+1</f>
        <v>1</v>
      </c>
      <c r="G3" s="50">
        <f>B3+G$2</f>
        <v>187</v>
      </c>
      <c r="H3" s="37">
        <f>E3+H$2</f>
        <v>56.5</v>
      </c>
      <c r="I3" s="36">
        <f>ROUND(((E3-1)/1.5),0)</f>
        <v>0</v>
      </c>
      <c r="J3" s="36">
        <f>ROUND(((F3-1)/1.5),0)</f>
        <v>0</v>
      </c>
      <c r="K3" s="38">
        <v>1</v>
      </c>
      <c r="L3" s="39">
        <v>18</v>
      </c>
      <c r="M3" s="39">
        <f>L3*3-2</f>
        <v>52</v>
      </c>
      <c r="N3" s="38">
        <f>ROUND(H3*8,0)</f>
        <v>452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6</v>
      </c>
      <c r="B4" s="36">
        <v>1</v>
      </c>
      <c r="C4" s="33">
        <v>0</v>
      </c>
      <c r="D4" s="34">
        <v>1</v>
      </c>
      <c r="E4" s="35">
        <v>1</v>
      </c>
      <c r="F4" s="53">
        <f t="shared" si="0"/>
        <v>2.5</v>
      </c>
      <c r="G4" s="50">
        <f>B4+G$2</f>
        <v>188</v>
      </c>
      <c r="H4" s="37">
        <f>E4+H$2</f>
        <v>56.5</v>
      </c>
      <c r="I4" s="36">
        <f>ROUND(((E4-1)/1.5),0)</f>
        <v>0</v>
      </c>
      <c r="J4" s="36">
        <f>ROUND(((F4-1)/1.5),0)</f>
        <v>1</v>
      </c>
      <c r="K4" s="38">
        <f>K3</f>
        <v>1</v>
      </c>
      <c r="L4" s="39">
        <f>L3+1</f>
        <v>19</v>
      </c>
      <c r="M4" s="39">
        <f t="shared" ref="M4:M56" si="1">L4*3-2</f>
        <v>55</v>
      </c>
      <c r="N4" s="38">
        <f t="shared" ref="N4:N67" si="2">ROUND(H4*8,0)</f>
        <v>452</v>
      </c>
      <c r="O4" s="38">
        <f t="shared" ref="N4:O67" si="3">ROUND(F4*8,0)</f>
        <v>20</v>
      </c>
      <c r="P4" s="64"/>
      <c r="Q4" s="55"/>
      <c r="R4" s="55"/>
      <c r="S4" s="55"/>
    </row>
    <row r="5" spans="1:19" x14ac:dyDescent="0.25">
      <c r="A5" s="57" t="s">
        <v>6</v>
      </c>
      <c r="B5" s="36">
        <v>2</v>
      </c>
      <c r="C5" s="33">
        <v>0</v>
      </c>
      <c r="D5" s="34">
        <v>2</v>
      </c>
      <c r="E5" s="35">
        <v>1</v>
      </c>
      <c r="F5" s="53">
        <f t="shared" si="0"/>
        <v>4</v>
      </c>
      <c r="G5" s="50">
        <f>B5+G$2</f>
        <v>189</v>
      </c>
      <c r="H5" s="37">
        <f>E5+H$2</f>
        <v>56.5</v>
      </c>
      <c r="I5" s="36">
        <f>ROUND(((E5-1)/1.5),0)</f>
        <v>0</v>
      </c>
      <c r="J5" s="36">
        <f>ROUND(((F5-1)/1.5),0)</f>
        <v>2</v>
      </c>
      <c r="K5" s="38">
        <f t="shared" ref="K5:K56" si="4">K4</f>
        <v>1</v>
      </c>
      <c r="L5" s="39">
        <f t="shared" ref="L5:L56" si="5">L4+1</f>
        <v>20</v>
      </c>
      <c r="M5" s="39">
        <f t="shared" si="1"/>
        <v>58</v>
      </c>
      <c r="N5" s="38">
        <f t="shared" si="2"/>
        <v>452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6</v>
      </c>
      <c r="B6" s="36">
        <v>3</v>
      </c>
      <c r="C6" s="33">
        <v>0</v>
      </c>
      <c r="D6" s="34">
        <v>3</v>
      </c>
      <c r="E6" s="35">
        <v>1</v>
      </c>
      <c r="F6" s="53">
        <f t="shared" si="0"/>
        <v>5.5</v>
      </c>
      <c r="G6" s="50">
        <f>B6+G$2</f>
        <v>190</v>
      </c>
      <c r="H6" s="37">
        <f>E6+H$2</f>
        <v>56.5</v>
      </c>
      <c r="I6" s="36">
        <f>ROUND(((E6-1)/1.5),0)</f>
        <v>0</v>
      </c>
      <c r="J6" s="36">
        <f>ROUND(((F6-1)/1.5),0)</f>
        <v>3</v>
      </c>
      <c r="K6" s="38">
        <f t="shared" si="4"/>
        <v>1</v>
      </c>
      <c r="L6" s="39">
        <f t="shared" si="5"/>
        <v>21</v>
      </c>
      <c r="M6" s="39">
        <f t="shared" si="1"/>
        <v>61</v>
      </c>
      <c r="N6" s="38">
        <f t="shared" si="2"/>
        <v>452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6</v>
      </c>
      <c r="B7" s="36">
        <v>4</v>
      </c>
      <c r="C7" s="33">
        <v>0</v>
      </c>
      <c r="D7" s="34">
        <v>4</v>
      </c>
      <c r="E7" s="35">
        <v>1</v>
      </c>
      <c r="F7" s="53">
        <f t="shared" si="0"/>
        <v>7</v>
      </c>
      <c r="G7" s="50">
        <f>B7+G$2</f>
        <v>191</v>
      </c>
      <c r="H7" s="37">
        <f>E7+H$2</f>
        <v>56.5</v>
      </c>
      <c r="I7" s="36">
        <f>ROUND(((E7-1)/1.5),0)</f>
        <v>0</v>
      </c>
      <c r="J7" s="36">
        <f>ROUND(((F7-1)/1.5),0)</f>
        <v>4</v>
      </c>
      <c r="K7" s="38">
        <f t="shared" si="4"/>
        <v>1</v>
      </c>
      <c r="L7" s="39">
        <f t="shared" si="5"/>
        <v>22</v>
      </c>
      <c r="M7" s="39">
        <f t="shared" si="1"/>
        <v>64</v>
      </c>
      <c r="N7" s="38">
        <f t="shared" si="2"/>
        <v>452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6</v>
      </c>
      <c r="B8" s="36">
        <v>5</v>
      </c>
      <c r="C8" s="33">
        <v>0</v>
      </c>
      <c r="D8" s="34">
        <v>5</v>
      </c>
      <c r="E8" s="35">
        <v>1</v>
      </c>
      <c r="F8" s="53">
        <f t="shared" si="0"/>
        <v>8.5</v>
      </c>
      <c r="G8" s="50">
        <f>B8+G$2</f>
        <v>192</v>
      </c>
      <c r="H8" s="37">
        <f>E8+H$2</f>
        <v>56.5</v>
      </c>
      <c r="I8" s="36">
        <f>ROUND(((E8-1)/1.5),0)</f>
        <v>0</v>
      </c>
      <c r="J8" s="36">
        <f>ROUND(((F8-1)/1.5),0)</f>
        <v>5</v>
      </c>
      <c r="K8" s="38">
        <f t="shared" si="4"/>
        <v>1</v>
      </c>
      <c r="L8" s="39">
        <f t="shared" si="5"/>
        <v>23</v>
      </c>
      <c r="M8" s="39">
        <f t="shared" si="1"/>
        <v>67</v>
      </c>
      <c r="N8" s="38">
        <f t="shared" si="2"/>
        <v>452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6</v>
      </c>
      <c r="B9" s="36">
        <v>6</v>
      </c>
      <c r="C9" s="33">
        <v>0</v>
      </c>
      <c r="D9" s="34">
        <v>6</v>
      </c>
      <c r="E9" s="35">
        <v>1</v>
      </c>
      <c r="F9" s="53">
        <f t="shared" si="0"/>
        <v>10</v>
      </c>
      <c r="G9" s="50">
        <f>B9+G$2</f>
        <v>193</v>
      </c>
      <c r="H9" s="37">
        <f>E9+H$2</f>
        <v>56.5</v>
      </c>
      <c r="I9" s="36">
        <f>ROUND(((E9-1)/1.5),0)</f>
        <v>0</v>
      </c>
      <c r="J9" s="36">
        <f>ROUND(((F9-1)/1.5),0)</f>
        <v>6</v>
      </c>
      <c r="K9" s="38">
        <f t="shared" si="4"/>
        <v>1</v>
      </c>
      <c r="L9" s="39">
        <f t="shared" si="5"/>
        <v>24</v>
      </c>
      <c r="M9" s="39">
        <f t="shared" si="1"/>
        <v>70</v>
      </c>
      <c r="N9" s="38">
        <f t="shared" si="2"/>
        <v>452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6</v>
      </c>
      <c r="B10" s="36">
        <v>7</v>
      </c>
      <c r="C10" s="33">
        <v>0</v>
      </c>
      <c r="D10" s="34">
        <v>7</v>
      </c>
      <c r="E10" s="35">
        <v>1</v>
      </c>
      <c r="F10" s="53">
        <f t="shared" si="0"/>
        <v>11.5</v>
      </c>
      <c r="G10" s="50">
        <f>B10+G$2</f>
        <v>194</v>
      </c>
      <c r="H10" s="37">
        <f>E10+H$2</f>
        <v>56.5</v>
      </c>
      <c r="I10" s="36">
        <f>ROUND(((E10-1)/1.5),0)</f>
        <v>0</v>
      </c>
      <c r="J10" s="36">
        <f>ROUND(((F10-1)/1.5),0)</f>
        <v>7</v>
      </c>
      <c r="K10" s="38">
        <f t="shared" si="4"/>
        <v>1</v>
      </c>
      <c r="L10" s="39">
        <f t="shared" si="5"/>
        <v>25</v>
      </c>
      <c r="M10" s="39">
        <f t="shared" si="1"/>
        <v>73</v>
      </c>
      <c r="N10" s="38">
        <f t="shared" si="2"/>
        <v>452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6</v>
      </c>
      <c r="B11" s="36">
        <v>8</v>
      </c>
      <c r="C11" s="33">
        <v>0</v>
      </c>
      <c r="D11" s="34">
        <v>8</v>
      </c>
      <c r="E11" s="35">
        <v>1</v>
      </c>
      <c r="F11" s="53">
        <f t="shared" si="0"/>
        <v>13</v>
      </c>
      <c r="G11" s="50">
        <f>B11+G$2</f>
        <v>195</v>
      </c>
      <c r="H11" s="37">
        <f>E11+H$2</f>
        <v>56.5</v>
      </c>
      <c r="I11" s="36">
        <f>ROUND(((E11-1)/1.5),0)</f>
        <v>0</v>
      </c>
      <c r="J11" s="36">
        <f>ROUND(((F11-1)/1.5),0)</f>
        <v>8</v>
      </c>
      <c r="K11" s="38">
        <f t="shared" si="4"/>
        <v>1</v>
      </c>
      <c r="L11" s="39">
        <f t="shared" si="5"/>
        <v>26</v>
      </c>
      <c r="M11" s="39">
        <f t="shared" si="1"/>
        <v>76</v>
      </c>
      <c r="N11" s="38">
        <f t="shared" si="2"/>
        <v>452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6</v>
      </c>
      <c r="B12" s="36">
        <v>9</v>
      </c>
      <c r="C12" s="33">
        <v>0</v>
      </c>
      <c r="D12" s="34">
        <v>9</v>
      </c>
      <c r="E12" s="35">
        <v>1</v>
      </c>
      <c r="F12" s="53">
        <f t="shared" si="0"/>
        <v>14.5</v>
      </c>
      <c r="G12" s="50">
        <f>B12+G$2</f>
        <v>196</v>
      </c>
      <c r="H12" s="37">
        <f>E12+H$2</f>
        <v>56.5</v>
      </c>
      <c r="I12" s="36">
        <f>ROUND(((E12-1)/1.5),0)</f>
        <v>0</v>
      </c>
      <c r="J12" s="36">
        <f>ROUND(((F12-1)/1.5),0)</f>
        <v>9</v>
      </c>
      <c r="K12" s="38">
        <f t="shared" si="4"/>
        <v>1</v>
      </c>
      <c r="L12" s="39">
        <f t="shared" si="5"/>
        <v>27</v>
      </c>
      <c r="M12" s="39">
        <f t="shared" si="1"/>
        <v>79</v>
      </c>
      <c r="N12" s="38">
        <f t="shared" si="2"/>
        <v>452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6</v>
      </c>
      <c r="B13" s="36">
        <v>10</v>
      </c>
      <c r="C13" s="33">
        <v>0</v>
      </c>
      <c r="D13" s="34">
        <v>10</v>
      </c>
      <c r="E13" s="35">
        <v>1</v>
      </c>
      <c r="F13" s="53">
        <f t="shared" si="0"/>
        <v>16</v>
      </c>
      <c r="G13" s="50">
        <f>B13+G$2</f>
        <v>197</v>
      </c>
      <c r="H13" s="37">
        <f>E13+H$2</f>
        <v>56.5</v>
      </c>
      <c r="I13" s="36">
        <f>ROUND(((E13-1)/1.5),0)</f>
        <v>0</v>
      </c>
      <c r="J13" s="36">
        <f>ROUND(((F13-1)/1.5),0)</f>
        <v>10</v>
      </c>
      <c r="K13" s="38">
        <f t="shared" si="4"/>
        <v>1</v>
      </c>
      <c r="L13" s="39">
        <f t="shared" si="5"/>
        <v>28</v>
      </c>
      <c r="M13" s="39">
        <f t="shared" si="1"/>
        <v>82</v>
      </c>
      <c r="N13" s="38">
        <f t="shared" si="2"/>
        <v>452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6</v>
      </c>
      <c r="B14" s="36">
        <v>11</v>
      </c>
      <c r="C14" s="33">
        <v>0</v>
      </c>
      <c r="D14" s="34">
        <v>11</v>
      </c>
      <c r="E14" s="35">
        <v>1</v>
      </c>
      <c r="F14" s="53">
        <f t="shared" si="0"/>
        <v>17.5</v>
      </c>
      <c r="G14" s="50">
        <f>B14+G$2</f>
        <v>198</v>
      </c>
      <c r="H14" s="37">
        <f>E14+H$2</f>
        <v>56.5</v>
      </c>
      <c r="I14" s="36">
        <f>ROUND(((E14-1)/1.5),0)</f>
        <v>0</v>
      </c>
      <c r="J14" s="36">
        <f>ROUND(((F14-1)/1.5),0)</f>
        <v>11</v>
      </c>
      <c r="K14" s="38">
        <f t="shared" si="4"/>
        <v>1</v>
      </c>
      <c r="L14" s="39">
        <f t="shared" si="5"/>
        <v>29</v>
      </c>
      <c r="M14" s="39">
        <f t="shared" si="1"/>
        <v>85</v>
      </c>
      <c r="N14" s="38">
        <f t="shared" si="2"/>
        <v>452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6</v>
      </c>
      <c r="B15" s="36">
        <v>12</v>
      </c>
      <c r="C15" s="33">
        <v>0</v>
      </c>
      <c r="D15" s="34">
        <v>12</v>
      </c>
      <c r="E15" s="35">
        <v>1</v>
      </c>
      <c r="F15" s="53">
        <f t="shared" si="0"/>
        <v>19</v>
      </c>
      <c r="G15" s="50">
        <f>B15+G$2</f>
        <v>199</v>
      </c>
      <c r="H15" s="37">
        <f>E15+H$2</f>
        <v>56.5</v>
      </c>
      <c r="I15" s="36">
        <f>ROUND(((E15-1)/1.5),0)</f>
        <v>0</v>
      </c>
      <c r="J15" s="36">
        <f>ROUND(((F15-1)/1.5),0)</f>
        <v>12</v>
      </c>
      <c r="K15" s="38">
        <f t="shared" si="4"/>
        <v>1</v>
      </c>
      <c r="L15" s="39">
        <f t="shared" si="5"/>
        <v>30</v>
      </c>
      <c r="M15" s="39">
        <f t="shared" si="1"/>
        <v>88</v>
      </c>
      <c r="N15" s="38">
        <f t="shared" si="2"/>
        <v>452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6</v>
      </c>
      <c r="B16" s="36">
        <v>13</v>
      </c>
      <c r="C16" s="33">
        <v>0</v>
      </c>
      <c r="D16" s="34">
        <v>13</v>
      </c>
      <c r="E16" s="35">
        <v>1</v>
      </c>
      <c r="F16" s="53">
        <f t="shared" si="0"/>
        <v>20.5</v>
      </c>
      <c r="G16" s="50">
        <f>B16+G$2</f>
        <v>200</v>
      </c>
      <c r="H16" s="37">
        <f>E16+H$2</f>
        <v>56.5</v>
      </c>
      <c r="I16" s="36">
        <f>ROUND(((E16-1)/1.5),0)</f>
        <v>0</v>
      </c>
      <c r="J16" s="36">
        <f>ROUND(((F16-1)/1.5),0)</f>
        <v>13</v>
      </c>
      <c r="K16" s="38">
        <f t="shared" si="4"/>
        <v>1</v>
      </c>
      <c r="L16" s="39">
        <f t="shared" si="5"/>
        <v>31</v>
      </c>
      <c r="M16" s="39">
        <f t="shared" si="1"/>
        <v>91</v>
      </c>
      <c r="N16" s="38">
        <f t="shared" si="2"/>
        <v>452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6</v>
      </c>
      <c r="B17" s="36">
        <v>14</v>
      </c>
      <c r="C17" s="33">
        <v>0</v>
      </c>
      <c r="D17" s="34">
        <v>14</v>
      </c>
      <c r="E17" s="35">
        <v>1</v>
      </c>
      <c r="F17" s="53">
        <f t="shared" si="0"/>
        <v>22</v>
      </c>
      <c r="G17" s="50">
        <f>B17+G$2</f>
        <v>201</v>
      </c>
      <c r="H17" s="37">
        <f>E17+H$2</f>
        <v>56.5</v>
      </c>
      <c r="I17" s="36">
        <f>ROUND(((E17-1)/1.5),0)</f>
        <v>0</v>
      </c>
      <c r="J17" s="36">
        <f>ROUND(((F17-1)/1.5),0)</f>
        <v>14</v>
      </c>
      <c r="K17" s="38">
        <f t="shared" si="4"/>
        <v>1</v>
      </c>
      <c r="L17" s="39">
        <f t="shared" si="5"/>
        <v>32</v>
      </c>
      <c r="M17" s="39">
        <f t="shared" si="1"/>
        <v>94</v>
      </c>
      <c r="N17" s="38">
        <f t="shared" si="2"/>
        <v>452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6</v>
      </c>
      <c r="B18" s="36">
        <v>15</v>
      </c>
      <c r="C18" s="33">
        <v>1</v>
      </c>
      <c r="D18" s="34">
        <v>14</v>
      </c>
      <c r="E18" s="35">
        <v>2.5</v>
      </c>
      <c r="F18" s="53">
        <f t="shared" si="0"/>
        <v>22</v>
      </c>
      <c r="G18" s="50">
        <f>B18+G$2</f>
        <v>202</v>
      </c>
      <c r="H18" s="37">
        <f>E18+H$2</f>
        <v>58</v>
      </c>
      <c r="I18" s="36">
        <f>ROUND(((E18-1)/1.5),0)</f>
        <v>1</v>
      </c>
      <c r="J18" s="36">
        <f>ROUND(((F18-1)/1.5),0)</f>
        <v>14</v>
      </c>
      <c r="K18" s="38">
        <f t="shared" si="4"/>
        <v>1</v>
      </c>
      <c r="L18" s="39">
        <f t="shared" si="5"/>
        <v>33</v>
      </c>
      <c r="M18" s="39">
        <f t="shared" si="1"/>
        <v>97</v>
      </c>
      <c r="N18" s="38">
        <f t="shared" si="2"/>
        <v>464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6</v>
      </c>
      <c r="B19" s="36">
        <v>16</v>
      </c>
      <c r="C19" s="33">
        <v>2</v>
      </c>
      <c r="D19" s="34">
        <v>14</v>
      </c>
      <c r="E19" s="35">
        <v>4</v>
      </c>
      <c r="F19" s="53">
        <f t="shared" si="0"/>
        <v>22</v>
      </c>
      <c r="G19" s="50">
        <f>B19+G$2</f>
        <v>203</v>
      </c>
      <c r="H19" s="37">
        <f>E19+H$2</f>
        <v>59.5</v>
      </c>
      <c r="I19" s="36">
        <f>ROUND(((E19-1)/1.5),0)</f>
        <v>2</v>
      </c>
      <c r="J19" s="36">
        <f>ROUND(((F19-1)/1.5),0)</f>
        <v>14</v>
      </c>
      <c r="K19" s="38">
        <f t="shared" si="4"/>
        <v>1</v>
      </c>
      <c r="L19" s="39">
        <f t="shared" si="5"/>
        <v>34</v>
      </c>
      <c r="M19" s="39">
        <f t="shared" si="1"/>
        <v>100</v>
      </c>
      <c r="N19" s="38">
        <f t="shared" si="2"/>
        <v>476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6</v>
      </c>
      <c r="B20" s="36">
        <v>17</v>
      </c>
      <c r="C20" s="33">
        <v>3</v>
      </c>
      <c r="D20" s="34">
        <v>14</v>
      </c>
      <c r="E20" s="35">
        <v>5.5</v>
      </c>
      <c r="F20" s="53">
        <f t="shared" si="0"/>
        <v>22</v>
      </c>
      <c r="G20" s="50">
        <f>B20+G$2</f>
        <v>204</v>
      </c>
      <c r="H20" s="37">
        <f>E20+H$2</f>
        <v>61</v>
      </c>
      <c r="I20" s="36">
        <f>ROUND(((E20-1)/1.5),0)</f>
        <v>3</v>
      </c>
      <c r="J20" s="36">
        <f>ROUND(((F20-1)/1.5),0)</f>
        <v>14</v>
      </c>
      <c r="K20" s="38">
        <f t="shared" si="4"/>
        <v>1</v>
      </c>
      <c r="L20" s="39">
        <f t="shared" si="5"/>
        <v>35</v>
      </c>
      <c r="M20" s="39">
        <f t="shared" si="1"/>
        <v>103</v>
      </c>
      <c r="N20" s="38">
        <f t="shared" si="2"/>
        <v>488</v>
      </c>
      <c r="O20" s="38">
        <f t="shared" si="3"/>
        <v>176</v>
      </c>
      <c r="P20" s="64"/>
      <c r="Q20" s="55"/>
      <c r="R20" s="55"/>
      <c r="S20" s="55"/>
    </row>
    <row r="21" spans="1:19" x14ac:dyDescent="0.25">
      <c r="A21" s="57" t="s">
        <v>6</v>
      </c>
      <c r="B21" s="36">
        <v>18</v>
      </c>
      <c r="C21" s="33">
        <v>4</v>
      </c>
      <c r="D21" s="34"/>
      <c r="E21" s="35">
        <v>7</v>
      </c>
      <c r="F21" s="53">
        <v>21.879000000000001</v>
      </c>
      <c r="G21" s="50">
        <f>B21+G$2</f>
        <v>205</v>
      </c>
      <c r="H21" s="37">
        <f>E21+H$2</f>
        <v>62.5</v>
      </c>
      <c r="I21" s="36">
        <f>ROUND(((E21-1)/1.5),0)</f>
        <v>4</v>
      </c>
      <c r="J21" s="36">
        <f>ROUND(((F21-1)/1.5),0)</f>
        <v>14</v>
      </c>
      <c r="K21" s="38">
        <f t="shared" si="4"/>
        <v>1</v>
      </c>
      <c r="L21" s="39">
        <f t="shared" si="5"/>
        <v>36</v>
      </c>
      <c r="M21" s="39">
        <f t="shared" si="1"/>
        <v>106</v>
      </c>
      <c r="N21" s="38">
        <f t="shared" si="2"/>
        <v>500</v>
      </c>
      <c r="O21" s="38">
        <f t="shared" si="3"/>
        <v>175</v>
      </c>
      <c r="P21" s="64"/>
      <c r="Q21" s="55"/>
      <c r="R21" s="55"/>
      <c r="S21" s="55"/>
    </row>
    <row r="22" spans="1:19" x14ac:dyDescent="0.25">
      <c r="A22" s="57" t="s">
        <v>6</v>
      </c>
      <c r="B22" s="36">
        <v>19</v>
      </c>
      <c r="C22" s="33"/>
      <c r="D22" s="34"/>
      <c r="E22" s="35">
        <v>8.5</v>
      </c>
      <c r="F22" s="53">
        <v>21.5</v>
      </c>
      <c r="G22" s="50">
        <f>B22+G$2</f>
        <v>206</v>
      </c>
      <c r="H22" s="37">
        <f>E22+H$2</f>
        <v>64</v>
      </c>
      <c r="I22" s="36">
        <f>ROUND(((E22-1)/1.5),0)</f>
        <v>5</v>
      </c>
      <c r="J22" s="36">
        <f>ROUND(((F22-1)/1.5),0)</f>
        <v>14</v>
      </c>
      <c r="K22" s="38">
        <f t="shared" si="4"/>
        <v>1</v>
      </c>
      <c r="L22" s="39">
        <f t="shared" si="5"/>
        <v>37</v>
      </c>
      <c r="M22" s="39">
        <f t="shared" si="1"/>
        <v>109</v>
      </c>
      <c r="N22" s="38">
        <f t="shared" si="2"/>
        <v>512</v>
      </c>
      <c r="O22" s="38">
        <f t="shared" si="3"/>
        <v>172</v>
      </c>
      <c r="P22" s="64"/>
      <c r="Q22" s="55"/>
      <c r="R22" s="55"/>
      <c r="S22" s="55"/>
    </row>
    <row r="23" spans="1:19" x14ac:dyDescent="0.25">
      <c r="A23" s="57" t="s">
        <v>6</v>
      </c>
      <c r="B23" s="36">
        <v>20</v>
      </c>
      <c r="C23" s="33"/>
      <c r="D23" s="34"/>
      <c r="E23" s="35">
        <v>9.8800000000000008</v>
      </c>
      <c r="F23" s="53">
        <v>20.870999999999999</v>
      </c>
      <c r="G23" s="50">
        <f>B23+G$2</f>
        <v>207</v>
      </c>
      <c r="H23" s="37">
        <f>E23+H$2</f>
        <v>65.38</v>
      </c>
      <c r="I23" s="36">
        <f>ROUND(((E23-1)/1.5),0)</f>
        <v>6</v>
      </c>
      <c r="J23" s="36">
        <f>ROUND(((F23-1)/1.5),0)</f>
        <v>13</v>
      </c>
      <c r="K23" s="38">
        <f t="shared" si="4"/>
        <v>1</v>
      </c>
      <c r="L23" s="39">
        <f t="shared" si="5"/>
        <v>38</v>
      </c>
      <c r="M23" s="39">
        <f t="shared" si="1"/>
        <v>112</v>
      </c>
      <c r="N23" s="38">
        <f t="shared" si="2"/>
        <v>523</v>
      </c>
      <c r="O23" s="38">
        <f t="shared" si="3"/>
        <v>167</v>
      </c>
      <c r="P23" s="64"/>
      <c r="Q23" s="55"/>
      <c r="R23" s="55"/>
      <c r="S23" s="55"/>
    </row>
    <row r="24" spans="1:19" x14ac:dyDescent="0.25">
      <c r="A24" s="57" t="s">
        <v>6</v>
      </c>
      <c r="B24" s="36">
        <v>21</v>
      </c>
      <c r="C24" s="33"/>
      <c r="D24" s="34"/>
      <c r="E24" s="35">
        <v>11.122</v>
      </c>
      <c r="F24" s="53">
        <v>19.971</v>
      </c>
      <c r="G24" s="50">
        <f>B24+G$2</f>
        <v>208</v>
      </c>
      <c r="H24" s="37">
        <f>E24+H$2</f>
        <v>66.622</v>
      </c>
      <c r="I24" s="36">
        <f>ROUND(((E24-1)/1.5),0)</f>
        <v>7</v>
      </c>
      <c r="J24" s="36">
        <f>ROUND(((F24-1)/1.5),0)</f>
        <v>13</v>
      </c>
      <c r="K24" s="38">
        <f t="shared" si="4"/>
        <v>1</v>
      </c>
      <c r="L24" s="39">
        <f t="shared" si="5"/>
        <v>39</v>
      </c>
      <c r="M24" s="39">
        <f t="shared" si="1"/>
        <v>115</v>
      </c>
      <c r="N24" s="38">
        <f t="shared" si="2"/>
        <v>533</v>
      </c>
      <c r="O24" s="38">
        <f t="shared" si="3"/>
        <v>160</v>
      </c>
      <c r="P24" s="64"/>
      <c r="Q24" s="55"/>
      <c r="R24" s="55"/>
      <c r="S24" s="55"/>
    </row>
    <row r="25" spans="1:19" x14ac:dyDescent="0.25">
      <c r="A25" s="57" t="s">
        <v>6</v>
      </c>
      <c r="B25" s="36">
        <v>22</v>
      </c>
      <c r="C25" s="33"/>
      <c r="D25" s="34"/>
      <c r="E25" s="35">
        <v>12.132999999999999</v>
      </c>
      <c r="F25" s="53">
        <v>18.8</v>
      </c>
      <c r="G25" s="50">
        <f>B25+G$2</f>
        <v>209</v>
      </c>
      <c r="H25" s="37">
        <f>E25+H$2</f>
        <v>67.632999999999996</v>
      </c>
      <c r="I25" s="36">
        <f>ROUND(((E25-1)/1.5),0)</f>
        <v>7</v>
      </c>
      <c r="J25" s="36">
        <f>ROUND(((F25-1)/1.5),0)</f>
        <v>12</v>
      </c>
      <c r="K25" s="38">
        <f t="shared" si="4"/>
        <v>1</v>
      </c>
      <c r="L25" s="39">
        <f t="shared" si="5"/>
        <v>40</v>
      </c>
      <c r="M25" s="39">
        <f t="shared" si="1"/>
        <v>118</v>
      </c>
      <c r="N25" s="38">
        <f t="shared" si="2"/>
        <v>541</v>
      </c>
      <c r="O25" s="38">
        <f t="shared" si="3"/>
        <v>150</v>
      </c>
      <c r="P25" s="64"/>
      <c r="Q25" s="55"/>
      <c r="R25" s="55"/>
      <c r="S25" s="55"/>
    </row>
    <row r="26" spans="1:19" x14ac:dyDescent="0.25">
      <c r="A26" s="57" t="s">
        <v>6</v>
      </c>
      <c r="B26" s="36">
        <v>23</v>
      </c>
      <c r="C26" s="33"/>
      <c r="D26" s="34"/>
      <c r="E26" s="35">
        <v>12.77</v>
      </c>
      <c r="F26" s="53">
        <v>17.5</v>
      </c>
      <c r="G26" s="50">
        <f>B26+G$2</f>
        <v>210</v>
      </c>
      <c r="H26" s="37">
        <f>E26+H$2</f>
        <v>68.27</v>
      </c>
      <c r="I26" s="36">
        <f>ROUND(((E26-1)/1.5),0)</f>
        <v>8</v>
      </c>
      <c r="J26" s="36">
        <f>ROUND(((F26-1)/1.5),0)</f>
        <v>11</v>
      </c>
      <c r="K26" s="38">
        <f t="shared" si="4"/>
        <v>1</v>
      </c>
      <c r="L26" s="39">
        <f t="shared" si="5"/>
        <v>41</v>
      </c>
      <c r="M26" s="39">
        <f t="shared" si="1"/>
        <v>121</v>
      </c>
      <c r="N26" s="38">
        <f t="shared" si="2"/>
        <v>546</v>
      </c>
      <c r="O26" s="38">
        <f t="shared" si="3"/>
        <v>140</v>
      </c>
      <c r="P26" s="64"/>
      <c r="Q26" s="55"/>
      <c r="R26" s="55"/>
      <c r="S26" s="55"/>
    </row>
    <row r="27" spans="1:19" x14ac:dyDescent="0.25">
      <c r="A27" s="57" t="s">
        <v>6</v>
      </c>
      <c r="B27" s="36">
        <v>24</v>
      </c>
      <c r="C27" s="33">
        <v>8</v>
      </c>
      <c r="D27" s="34">
        <v>10</v>
      </c>
      <c r="E27" s="35">
        <v>13</v>
      </c>
      <c r="F27" s="53">
        <v>16</v>
      </c>
      <c r="G27" s="50">
        <f>B27+G$2</f>
        <v>211</v>
      </c>
      <c r="H27" s="37">
        <f>E27+H$2</f>
        <v>68.5</v>
      </c>
      <c r="I27" s="36">
        <f>ROUND(((E27-1)/1.5),0)</f>
        <v>8</v>
      </c>
      <c r="J27" s="36">
        <f>ROUND(((F27-1)/1.5),0)</f>
        <v>10</v>
      </c>
      <c r="K27" s="38">
        <f t="shared" si="4"/>
        <v>1</v>
      </c>
      <c r="L27" s="39">
        <f t="shared" si="5"/>
        <v>42</v>
      </c>
      <c r="M27" s="39">
        <f t="shared" si="1"/>
        <v>124</v>
      </c>
      <c r="N27" s="38">
        <f t="shared" si="2"/>
        <v>548</v>
      </c>
      <c r="O27" s="38">
        <f t="shared" si="3"/>
        <v>128</v>
      </c>
      <c r="P27" s="64"/>
      <c r="Q27" s="55"/>
      <c r="R27" s="55"/>
      <c r="S27" s="55"/>
    </row>
    <row r="28" spans="1:19" x14ac:dyDescent="0.25">
      <c r="A28" s="57" t="s">
        <v>6</v>
      </c>
      <c r="B28" s="36">
        <v>25</v>
      </c>
      <c r="C28" s="33"/>
      <c r="D28" s="34"/>
      <c r="E28" s="35">
        <v>12.77</v>
      </c>
      <c r="F28" s="53">
        <v>14.5</v>
      </c>
      <c r="G28" s="50">
        <f>B28+G$2</f>
        <v>212</v>
      </c>
      <c r="H28" s="37">
        <f>E28+H$2</f>
        <v>68.27</v>
      </c>
      <c r="I28" s="36">
        <f>ROUND(((E28-1)/1.5),0)</f>
        <v>8</v>
      </c>
      <c r="J28" s="36">
        <f>ROUND(((F28-1)/1.5),0)</f>
        <v>9</v>
      </c>
      <c r="K28" s="38">
        <f t="shared" si="4"/>
        <v>1</v>
      </c>
      <c r="L28" s="39">
        <f t="shared" si="5"/>
        <v>43</v>
      </c>
      <c r="M28" s="39">
        <f t="shared" si="1"/>
        <v>127</v>
      </c>
      <c r="N28" s="38">
        <f t="shared" si="2"/>
        <v>546</v>
      </c>
      <c r="O28" s="38">
        <f t="shared" si="3"/>
        <v>116</v>
      </c>
      <c r="P28" s="64"/>
      <c r="Q28" s="55"/>
      <c r="R28" s="55"/>
      <c r="S28" s="55"/>
    </row>
    <row r="29" spans="1:19" x14ac:dyDescent="0.25">
      <c r="A29" s="57" t="s">
        <v>6</v>
      </c>
      <c r="B29" s="36">
        <v>26</v>
      </c>
      <c r="C29" s="33"/>
      <c r="D29" s="34"/>
      <c r="E29" s="35">
        <v>12.132999999999999</v>
      </c>
      <c r="F29" s="53">
        <v>13.2</v>
      </c>
      <c r="G29" s="50">
        <f>B29+G$2</f>
        <v>213</v>
      </c>
      <c r="H29" s="37">
        <f>E29+H$2</f>
        <v>67.632999999999996</v>
      </c>
      <c r="I29" s="36">
        <f>ROUND(((E29-1)/1.5),0)</f>
        <v>7</v>
      </c>
      <c r="J29" s="36">
        <f>ROUND(((F29-1)/1.5),0)</f>
        <v>8</v>
      </c>
      <c r="K29" s="38">
        <f t="shared" si="4"/>
        <v>1</v>
      </c>
      <c r="L29" s="39">
        <f t="shared" si="5"/>
        <v>44</v>
      </c>
      <c r="M29" s="39">
        <f t="shared" si="1"/>
        <v>130</v>
      </c>
      <c r="N29" s="38">
        <f t="shared" si="2"/>
        <v>541</v>
      </c>
      <c r="O29" s="38">
        <f t="shared" si="3"/>
        <v>106</v>
      </c>
      <c r="P29" s="64"/>
      <c r="Q29" s="55"/>
      <c r="R29" s="55"/>
      <c r="S29" s="55"/>
    </row>
    <row r="30" spans="1:19" x14ac:dyDescent="0.25">
      <c r="A30" s="57" t="s">
        <v>6</v>
      </c>
      <c r="B30" s="36">
        <v>27</v>
      </c>
      <c r="C30" s="33"/>
      <c r="D30" s="34"/>
      <c r="E30" s="35">
        <v>11.122</v>
      </c>
      <c r="F30" s="53">
        <f>16-3.971</f>
        <v>12.029</v>
      </c>
      <c r="G30" s="50">
        <f>B30+G$2</f>
        <v>214</v>
      </c>
      <c r="H30" s="37">
        <f>E30+H$2</f>
        <v>66.622</v>
      </c>
      <c r="I30" s="36">
        <f>ROUND(((E30-1)/1.5),0)</f>
        <v>7</v>
      </c>
      <c r="J30" s="36">
        <f>ROUND(((F30-1)/1.5),0)</f>
        <v>7</v>
      </c>
      <c r="K30" s="38">
        <f t="shared" si="4"/>
        <v>1</v>
      </c>
      <c r="L30" s="39">
        <f t="shared" si="5"/>
        <v>45</v>
      </c>
      <c r="M30" s="39">
        <f t="shared" si="1"/>
        <v>133</v>
      </c>
      <c r="N30" s="38">
        <f t="shared" si="2"/>
        <v>533</v>
      </c>
      <c r="O30" s="38">
        <f t="shared" si="3"/>
        <v>96</v>
      </c>
      <c r="P30" s="64"/>
      <c r="Q30" s="55"/>
      <c r="R30" s="55"/>
      <c r="S30" s="55"/>
    </row>
    <row r="31" spans="1:19" x14ac:dyDescent="0.25">
      <c r="A31" s="57" t="s">
        <v>6</v>
      </c>
      <c r="B31" s="36">
        <v>28</v>
      </c>
      <c r="C31" s="33"/>
      <c r="D31" s="34"/>
      <c r="E31" s="35">
        <v>9.8800000000000008</v>
      </c>
      <c r="F31" s="53">
        <f>16-4.871</f>
        <v>11.129</v>
      </c>
      <c r="G31" s="50">
        <f>B31+G$2</f>
        <v>215</v>
      </c>
      <c r="H31" s="37">
        <f>E31+H$2</f>
        <v>65.38</v>
      </c>
      <c r="I31" s="36">
        <f>ROUND(((E31-1)/1.5),0)</f>
        <v>6</v>
      </c>
      <c r="J31" s="36">
        <f>ROUND(((F31-1)/1.5),0)</f>
        <v>7</v>
      </c>
      <c r="K31" s="38">
        <f t="shared" si="4"/>
        <v>1</v>
      </c>
      <c r="L31" s="39">
        <f t="shared" si="5"/>
        <v>46</v>
      </c>
      <c r="M31" s="39">
        <f t="shared" si="1"/>
        <v>136</v>
      </c>
      <c r="N31" s="38">
        <f t="shared" si="2"/>
        <v>523</v>
      </c>
      <c r="O31" s="38">
        <f t="shared" si="3"/>
        <v>89</v>
      </c>
      <c r="P31" s="64"/>
      <c r="Q31" s="55"/>
      <c r="R31" s="55"/>
      <c r="S31" s="55"/>
    </row>
    <row r="32" spans="1:19" x14ac:dyDescent="0.25">
      <c r="A32" s="57" t="s">
        <v>6</v>
      </c>
      <c r="B32" s="36">
        <v>29</v>
      </c>
      <c r="C32" s="33"/>
      <c r="D32" s="34"/>
      <c r="E32" s="35">
        <v>8.5</v>
      </c>
      <c r="F32" s="53">
        <v>10.5</v>
      </c>
      <c r="G32" s="50">
        <f>B32+G$2</f>
        <v>216</v>
      </c>
      <c r="H32" s="37">
        <f>E32+H$2</f>
        <v>64</v>
      </c>
      <c r="I32" s="36">
        <f>ROUND(((E32-1)/1.5),0)</f>
        <v>5</v>
      </c>
      <c r="J32" s="36">
        <f>ROUND(((F32-1)/1.5),0)</f>
        <v>6</v>
      </c>
      <c r="K32" s="38">
        <f t="shared" si="4"/>
        <v>1</v>
      </c>
      <c r="L32" s="39">
        <f t="shared" si="5"/>
        <v>47</v>
      </c>
      <c r="M32" s="39">
        <f t="shared" si="1"/>
        <v>139</v>
      </c>
      <c r="N32" s="38">
        <f t="shared" si="2"/>
        <v>512</v>
      </c>
      <c r="O32" s="38">
        <f t="shared" si="3"/>
        <v>84</v>
      </c>
      <c r="P32" s="64"/>
      <c r="Q32" s="55"/>
      <c r="R32" s="55"/>
      <c r="S32" s="55"/>
    </row>
    <row r="33" spans="1:19" x14ac:dyDescent="0.25">
      <c r="A33" s="57" t="s">
        <v>6</v>
      </c>
      <c r="B33" s="36">
        <v>30</v>
      </c>
      <c r="C33" s="33"/>
      <c r="D33" s="34"/>
      <c r="E33" s="35">
        <v>7</v>
      </c>
      <c r="F33" s="53">
        <f>16-5.879</f>
        <v>10.121</v>
      </c>
      <c r="G33" s="50">
        <f>B33+G$2</f>
        <v>217</v>
      </c>
      <c r="H33" s="37">
        <f>E33+H$2</f>
        <v>62.5</v>
      </c>
      <c r="I33" s="36">
        <f>ROUND(((E33-1)/1.5),0)</f>
        <v>4</v>
      </c>
      <c r="J33" s="36">
        <f>ROUND(((F33-1)/1.5),0)</f>
        <v>6</v>
      </c>
      <c r="K33" s="38">
        <f t="shared" si="4"/>
        <v>1</v>
      </c>
      <c r="L33" s="39">
        <f t="shared" si="5"/>
        <v>48</v>
      </c>
      <c r="M33" s="39">
        <f t="shared" si="1"/>
        <v>142</v>
      </c>
      <c r="N33" s="38">
        <f t="shared" si="2"/>
        <v>500</v>
      </c>
      <c r="O33" s="38">
        <f t="shared" si="3"/>
        <v>81</v>
      </c>
      <c r="P33" s="64"/>
      <c r="Q33" s="55"/>
      <c r="R33" s="55"/>
      <c r="S33" s="55"/>
    </row>
    <row r="34" spans="1:19" x14ac:dyDescent="0.25">
      <c r="A34" s="57" t="s">
        <v>6</v>
      </c>
      <c r="B34" s="36">
        <v>31</v>
      </c>
      <c r="C34" s="33">
        <v>3</v>
      </c>
      <c r="D34" s="34">
        <v>6</v>
      </c>
      <c r="E34" s="35">
        <v>5.5</v>
      </c>
      <c r="F34" s="53">
        <v>10</v>
      </c>
      <c r="G34" s="50">
        <f>B34+G$2</f>
        <v>218</v>
      </c>
      <c r="H34" s="37">
        <f>E34+H$2</f>
        <v>61</v>
      </c>
      <c r="I34" s="36">
        <f>ROUND(((E34-1)/1.5),0)</f>
        <v>3</v>
      </c>
      <c r="J34" s="36">
        <f>ROUND(((F34-1)/1.5),0)</f>
        <v>6</v>
      </c>
      <c r="K34" s="38">
        <f t="shared" si="4"/>
        <v>1</v>
      </c>
      <c r="L34" s="39">
        <f t="shared" si="5"/>
        <v>49</v>
      </c>
      <c r="M34" s="39">
        <f t="shared" si="1"/>
        <v>145</v>
      </c>
      <c r="N34" s="38">
        <f t="shared" si="2"/>
        <v>488</v>
      </c>
      <c r="O34" s="38">
        <f t="shared" si="3"/>
        <v>80</v>
      </c>
      <c r="P34" s="64"/>
      <c r="Q34" s="55"/>
      <c r="R34" s="55"/>
      <c r="S34" s="55"/>
    </row>
    <row r="35" spans="1:19" x14ac:dyDescent="0.25">
      <c r="A35" s="57" t="s">
        <v>6</v>
      </c>
      <c r="B35" s="36">
        <v>32</v>
      </c>
      <c r="C35" s="33">
        <v>3</v>
      </c>
      <c r="D35" s="34">
        <v>8</v>
      </c>
      <c r="E35" s="35">
        <v>5.5</v>
      </c>
      <c r="F35" s="53">
        <f>D35*1.5+1</f>
        <v>13</v>
      </c>
      <c r="G35" s="50">
        <f>B35+G$2</f>
        <v>219</v>
      </c>
      <c r="H35" s="37">
        <f>E35+H$2</f>
        <v>61</v>
      </c>
      <c r="I35" s="36">
        <f>ROUND(((E35-1)/1.5),0)</f>
        <v>3</v>
      </c>
      <c r="J35" s="36">
        <f>ROUND(((F35-1)/1.5),0)</f>
        <v>8</v>
      </c>
      <c r="K35" s="38">
        <f t="shared" si="4"/>
        <v>1</v>
      </c>
      <c r="L35" s="39">
        <f t="shared" si="5"/>
        <v>50</v>
      </c>
      <c r="M35" s="39">
        <f t="shared" si="1"/>
        <v>148</v>
      </c>
      <c r="N35" s="38">
        <f t="shared" si="2"/>
        <v>488</v>
      </c>
      <c r="O35" s="38">
        <f t="shared" si="3"/>
        <v>104</v>
      </c>
      <c r="P35" s="64"/>
      <c r="Q35" s="55"/>
      <c r="R35" s="55"/>
      <c r="S35" s="55"/>
    </row>
    <row r="36" spans="1:19" x14ac:dyDescent="0.25">
      <c r="A36" s="57" t="s">
        <v>6</v>
      </c>
      <c r="B36" s="36">
        <v>33</v>
      </c>
      <c r="C36" s="33"/>
      <c r="D36" s="34"/>
      <c r="E36" s="35">
        <v>7</v>
      </c>
      <c r="F36" s="53">
        <v>13.169</v>
      </c>
      <c r="G36" s="50">
        <f>B36+G$2</f>
        <v>220</v>
      </c>
      <c r="H36" s="37">
        <f>E36+H$2</f>
        <v>62.5</v>
      </c>
      <c r="I36" s="36">
        <f>ROUND(((E36-1)/1.5),0)</f>
        <v>4</v>
      </c>
      <c r="J36" s="36">
        <f>ROUND(((F36-1)/1.5),0)</f>
        <v>8</v>
      </c>
      <c r="K36" s="38">
        <f t="shared" si="4"/>
        <v>1</v>
      </c>
      <c r="L36" s="39">
        <f t="shared" si="5"/>
        <v>51</v>
      </c>
      <c r="M36" s="39">
        <f t="shared" si="1"/>
        <v>151</v>
      </c>
      <c r="N36" s="38">
        <f t="shared" si="2"/>
        <v>500</v>
      </c>
      <c r="O36" s="38">
        <f t="shared" si="3"/>
        <v>105</v>
      </c>
      <c r="P36" s="64"/>
      <c r="Q36" s="55"/>
      <c r="R36" s="55"/>
      <c r="S36" s="55"/>
    </row>
    <row r="37" spans="1:19" x14ac:dyDescent="0.25">
      <c r="A37" s="57" t="s">
        <v>6</v>
      </c>
      <c r="B37" s="36">
        <v>34</v>
      </c>
      <c r="C37" s="33"/>
      <c r="D37" s="34"/>
      <c r="E37" s="35">
        <v>8.3859999999999992</v>
      </c>
      <c r="F37" s="53">
        <v>13.7</v>
      </c>
      <c r="G37" s="50">
        <f>B37+G$2</f>
        <v>221</v>
      </c>
      <c r="H37" s="37">
        <f>E37+H$2</f>
        <v>63.885999999999996</v>
      </c>
      <c r="I37" s="36">
        <f>ROUND(((E37-1)/1.5),0)</f>
        <v>5</v>
      </c>
      <c r="J37" s="36">
        <f>ROUND(((F37-1)/1.5),0)</f>
        <v>8</v>
      </c>
      <c r="K37" s="38">
        <f t="shared" si="4"/>
        <v>1</v>
      </c>
      <c r="L37" s="39">
        <f t="shared" si="5"/>
        <v>52</v>
      </c>
      <c r="M37" s="39">
        <f t="shared" si="1"/>
        <v>154</v>
      </c>
      <c r="N37" s="38">
        <f t="shared" si="2"/>
        <v>511</v>
      </c>
      <c r="O37" s="38">
        <f t="shared" si="3"/>
        <v>110</v>
      </c>
      <c r="P37" s="64"/>
      <c r="Q37" s="55"/>
      <c r="R37" s="55"/>
      <c r="S37" s="55"/>
    </row>
    <row r="38" spans="1:19" x14ac:dyDescent="0.25">
      <c r="A38" s="57" t="s">
        <v>6</v>
      </c>
      <c r="B38" s="36">
        <v>35</v>
      </c>
      <c r="C38" s="33"/>
      <c r="D38" s="34"/>
      <c r="E38" s="35">
        <v>9.5239999999999991</v>
      </c>
      <c r="F38" s="53">
        <v>14.657999999999999</v>
      </c>
      <c r="G38" s="50">
        <f>B38+G$2</f>
        <v>222</v>
      </c>
      <c r="H38" s="37">
        <f>E38+H$2</f>
        <v>65.024000000000001</v>
      </c>
      <c r="I38" s="36">
        <f>ROUND(((E38-1)/1.5),0)</f>
        <v>6</v>
      </c>
      <c r="J38" s="36">
        <f>ROUND(((F38-1)/1.5),0)</f>
        <v>9</v>
      </c>
      <c r="K38" s="38">
        <f t="shared" si="4"/>
        <v>1</v>
      </c>
      <c r="L38" s="39">
        <f t="shared" si="5"/>
        <v>53</v>
      </c>
      <c r="M38" s="39">
        <f t="shared" si="1"/>
        <v>157</v>
      </c>
      <c r="N38" s="38">
        <f t="shared" si="2"/>
        <v>520</v>
      </c>
      <c r="O38" s="38">
        <f t="shared" si="3"/>
        <v>117</v>
      </c>
      <c r="P38" s="64"/>
      <c r="Q38" s="55"/>
      <c r="R38" s="55"/>
      <c r="S38" s="55"/>
    </row>
    <row r="39" spans="1:19" x14ac:dyDescent="0.25">
      <c r="A39" s="57" t="s">
        <v>6</v>
      </c>
      <c r="B39" s="36">
        <v>36</v>
      </c>
      <c r="C39" s="33">
        <v>6</v>
      </c>
      <c r="D39" s="34">
        <v>10</v>
      </c>
      <c r="E39" s="35">
        <v>10</v>
      </c>
      <c r="F39" s="53">
        <v>16</v>
      </c>
      <c r="G39" s="50">
        <f>B39+G$2</f>
        <v>223</v>
      </c>
      <c r="H39" s="37">
        <f>E39+H$2</f>
        <v>65.5</v>
      </c>
      <c r="I39" s="36">
        <f>ROUND(((E39-1)/1.5),0)</f>
        <v>6</v>
      </c>
      <c r="J39" s="36">
        <f>ROUND(((F39-1)/1.5),0)</f>
        <v>10</v>
      </c>
      <c r="K39" s="38">
        <f t="shared" si="4"/>
        <v>1</v>
      </c>
      <c r="L39" s="39">
        <f t="shared" si="5"/>
        <v>54</v>
      </c>
      <c r="M39" s="39">
        <f t="shared" si="1"/>
        <v>160</v>
      </c>
      <c r="N39" s="38">
        <f t="shared" si="2"/>
        <v>524</v>
      </c>
      <c r="O39" s="38">
        <f t="shared" si="3"/>
        <v>128</v>
      </c>
      <c r="P39" s="64"/>
      <c r="Q39" s="55"/>
      <c r="R39" s="55"/>
      <c r="S39" s="55"/>
    </row>
    <row r="40" spans="1:19" x14ac:dyDescent="0.25">
      <c r="A40" s="57" t="s">
        <v>6</v>
      </c>
      <c r="B40" s="36">
        <v>37</v>
      </c>
      <c r="C40" s="33"/>
      <c r="D40" s="34"/>
      <c r="E40" s="35">
        <v>9.5239999999999991</v>
      </c>
      <c r="F40" s="53">
        <v>17.341999999999999</v>
      </c>
      <c r="G40" s="50">
        <f>B40+G$2</f>
        <v>224</v>
      </c>
      <c r="H40" s="37">
        <f>E40+H$2</f>
        <v>65.024000000000001</v>
      </c>
      <c r="I40" s="36">
        <f>ROUND(((E40-1)/1.5),0)</f>
        <v>6</v>
      </c>
      <c r="J40" s="36">
        <f>ROUND(((F40-1)/1.5),0)</f>
        <v>11</v>
      </c>
      <c r="K40" s="38">
        <f t="shared" si="4"/>
        <v>1</v>
      </c>
      <c r="L40" s="39">
        <f t="shared" si="5"/>
        <v>55</v>
      </c>
      <c r="M40" s="39">
        <f t="shared" si="1"/>
        <v>163</v>
      </c>
      <c r="N40" s="38">
        <f t="shared" si="2"/>
        <v>520</v>
      </c>
      <c r="O40" s="38">
        <f t="shared" si="3"/>
        <v>139</v>
      </c>
      <c r="P40" s="64"/>
      <c r="Q40" s="55"/>
      <c r="R40" s="55"/>
      <c r="S40" s="55"/>
    </row>
    <row r="41" spans="1:19" x14ac:dyDescent="0.25">
      <c r="A41" s="57" t="s">
        <v>6</v>
      </c>
      <c r="B41" s="36">
        <v>38</v>
      </c>
      <c r="C41" s="33"/>
      <c r="D41" s="34"/>
      <c r="E41" s="35">
        <v>8.3859999999999992</v>
      </c>
      <c r="F41" s="53">
        <v>18.3</v>
      </c>
      <c r="G41" s="50">
        <f>B41+G$2</f>
        <v>225</v>
      </c>
      <c r="H41" s="37">
        <f>E41+H$2</f>
        <v>63.885999999999996</v>
      </c>
      <c r="I41" s="36">
        <f>ROUND(((E41-1)/1.5),0)</f>
        <v>5</v>
      </c>
      <c r="J41" s="36">
        <f>ROUND(((F41-1)/1.5),0)</f>
        <v>12</v>
      </c>
      <c r="K41" s="38">
        <f t="shared" si="4"/>
        <v>1</v>
      </c>
      <c r="L41" s="39">
        <f t="shared" si="5"/>
        <v>56</v>
      </c>
      <c r="M41" s="39">
        <f t="shared" si="1"/>
        <v>166</v>
      </c>
      <c r="N41" s="38">
        <f t="shared" si="2"/>
        <v>511</v>
      </c>
      <c r="O41" s="38">
        <f t="shared" si="3"/>
        <v>146</v>
      </c>
      <c r="P41" s="64"/>
      <c r="Q41" s="55"/>
      <c r="R41" s="55"/>
      <c r="S41" s="55"/>
    </row>
    <row r="42" spans="1:19" x14ac:dyDescent="0.25">
      <c r="A42" s="57" t="s">
        <v>6</v>
      </c>
      <c r="B42" s="36">
        <v>39</v>
      </c>
      <c r="C42" s="33"/>
      <c r="D42" s="34"/>
      <c r="E42" s="35">
        <v>7</v>
      </c>
      <c r="F42" s="53">
        <v>18.831</v>
      </c>
      <c r="G42" s="50">
        <f>B42+G$2</f>
        <v>226</v>
      </c>
      <c r="H42" s="37">
        <f>E42+H$2</f>
        <v>62.5</v>
      </c>
      <c r="I42" s="36">
        <f>ROUND(((E42-1)/1.5),0)</f>
        <v>4</v>
      </c>
      <c r="J42" s="36">
        <f>ROUND(((F42-1)/1.5),0)</f>
        <v>12</v>
      </c>
      <c r="K42" s="38">
        <f t="shared" si="4"/>
        <v>1</v>
      </c>
      <c r="L42" s="39">
        <f t="shared" si="5"/>
        <v>57</v>
      </c>
      <c r="M42" s="39">
        <f t="shared" si="1"/>
        <v>169</v>
      </c>
      <c r="N42" s="38">
        <f t="shared" si="2"/>
        <v>500</v>
      </c>
      <c r="O42" s="38">
        <f t="shared" si="3"/>
        <v>151</v>
      </c>
      <c r="P42" s="64"/>
      <c r="Q42" s="55"/>
      <c r="R42" s="55"/>
      <c r="S42" s="55"/>
    </row>
    <row r="43" spans="1:19" x14ac:dyDescent="0.25">
      <c r="A43" s="57" t="s">
        <v>6</v>
      </c>
      <c r="B43" s="36">
        <v>40</v>
      </c>
      <c r="C43" s="33">
        <v>3</v>
      </c>
      <c r="D43" s="34">
        <v>12</v>
      </c>
      <c r="E43" s="35">
        <v>5.5</v>
      </c>
      <c r="F43" s="53">
        <v>19</v>
      </c>
      <c r="G43" s="50">
        <f>B43+G$2</f>
        <v>227</v>
      </c>
      <c r="H43" s="37">
        <f>E43+H$2</f>
        <v>61</v>
      </c>
      <c r="I43" s="36">
        <f>ROUND(((E43-1)/1.5),0)</f>
        <v>3</v>
      </c>
      <c r="J43" s="36">
        <f>ROUND(((F43-1)/1.5),0)</f>
        <v>12</v>
      </c>
      <c r="K43" s="38">
        <f t="shared" si="4"/>
        <v>1</v>
      </c>
      <c r="L43" s="39">
        <f t="shared" si="5"/>
        <v>58</v>
      </c>
      <c r="M43" s="39">
        <f t="shared" si="1"/>
        <v>172</v>
      </c>
      <c r="N43" s="38">
        <f t="shared" si="2"/>
        <v>488</v>
      </c>
      <c r="O43" s="38">
        <f t="shared" si="3"/>
        <v>152</v>
      </c>
      <c r="P43" s="64"/>
      <c r="Q43" s="55"/>
      <c r="R43" s="55"/>
      <c r="S43" s="55"/>
    </row>
    <row r="44" spans="1:19" x14ac:dyDescent="0.25">
      <c r="A44" s="57" t="s">
        <v>6</v>
      </c>
      <c r="B44" s="36">
        <v>41</v>
      </c>
      <c r="C44" s="33">
        <v>2</v>
      </c>
      <c r="D44" s="34">
        <v>12</v>
      </c>
      <c r="E44" s="35">
        <v>4</v>
      </c>
      <c r="F44" s="53">
        <f>D44*1.5+1</f>
        <v>19</v>
      </c>
      <c r="G44" s="50">
        <f>B44+G$2</f>
        <v>228</v>
      </c>
      <c r="H44" s="37">
        <f>E44+H$2</f>
        <v>59.5</v>
      </c>
      <c r="I44" s="36">
        <f>ROUND(((E44-1)/1.5),0)</f>
        <v>2</v>
      </c>
      <c r="J44" s="36">
        <f>ROUND(((F44-1)/1.5),0)</f>
        <v>12</v>
      </c>
      <c r="K44" s="38">
        <f t="shared" si="4"/>
        <v>1</v>
      </c>
      <c r="L44" s="39">
        <f t="shared" si="5"/>
        <v>59</v>
      </c>
      <c r="M44" s="39">
        <f t="shared" si="1"/>
        <v>175</v>
      </c>
      <c r="N44" s="38">
        <f t="shared" si="2"/>
        <v>476</v>
      </c>
      <c r="O44" s="38">
        <f t="shared" si="3"/>
        <v>152</v>
      </c>
      <c r="P44" s="64"/>
      <c r="Q44" s="55"/>
      <c r="R44" s="55"/>
      <c r="S44" s="55"/>
    </row>
    <row r="45" spans="1:19" x14ac:dyDescent="0.25">
      <c r="A45" s="57" t="s">
        <v>6</v>
      </c>
      <c r="B45" s="36">
        <v>42</v>
      </c>
      <c r="C45" s="33">
        <v>2</v>
      </c>
      <c r="D45" s="34">
        <v>11</v>
      </c>
      <c r="E45" s="35">
        <v>4</v>
      </c>
      <c r="F45" s="53">
        <f>D45*1.5+1</f>
        <v>17.5</v>
      </c>
      <c r="G45" s="50">
        <f>B45+G$2</f>
        <v>229</v>
      </c>
      <c r="H45" s="37">
        <f>E45+H$2</f>
        <v>59.5</v>
      </c>
      <c r="I45" s="36">
        <f>ROUND(((E45-1)/1.5),0)</f>
        <v>2</v>
      </c>
      <c r="J45" s="36">
        <f>ROUND(((F45-1)/1.5),0)</f>
        <v>11</v>
      </c>
      <c r="K45" s="38">
        <f t="shared" si="4"/>
        <v>1</v>
      </c>
      <c r="L45" s="39">
        <f t="shared" si="5"/>
        <v>60</v>
      </c>
      <c r="M45" s="39">
        <f t="shared" si="1"/>
        <v>178</v>
      </c>
      <c r="N45" s="38">
        <f t="shared" si="2"/>
        <v>476</v>
      </c>
      <c r="O45" s="38">
        <f t="shared" si="3"/>
        <v>140</v>
      </c>
      <c r="P45" s="64"/>
      <c r="Q45" s="55"/>
      <c r="R45" s="55"/>
      <c r="S45" s="55"/>
    </row>
    <row r="46" spans="1:19" x14ac:dyDescent="0.25">
      <c r="A46" s="57" t="s">
        <v>6</v>
      </c>
      <c r="B46" s="36">
        <v>43</v>
      </c>
      <c r="C46" s="33">
        <v>2</v>
      </c>
      <c r="D46" s="34">
        <v>10</v>
      </c>
      <c r="E46" s="35">
        <v>4</v>
      </c>
      <c r="F46" s="53">
        <f>D46*1.5+1</f>
        <v>16</v>
      </c>
      <c r="G46" s="50">
        <f>B46+G$2</f>
        <v>230</v>
      </c>
      <c r="H46" s="37">
        <f>E46+H$2</f>
        <v>59.5</v>
      </c>
      <c r="I46" s="36">
        <f>ROUND(((E46-1)/1.5),0)</f>
        <v>2</v>
      </c>
      <c r="J46" s="36">
        <f>ROUND(((F46-1)/1.5),0)</f>
        <v>10</v>
      </c>
      <c r="K46" s="38">
        <f t="shared" si="4"/>
        <v>1</v>
      </c>
      <c r="L46" s="39">
        <f t="shared" si="5"/>
        <v>61</v>
      </c>
      <c r="M46" s="39">
        <f t="shared" si="1"/>
        <v>181</v>
      </c>
      <c r="N46" s="38">
        <f t="shared" si="2"/>
        <v>476</v>
      </c>
      <c r="O46" s="38">
        <f t="shared" si="3"/>
        <v>128</v>
      </c>
      <c r="P46" s="64"/>
      <c r="Q46" s="55"/>
      <c r="R46" s="55"/>
      <c r="S46" s="55"/>
    </row>
    <row r="47" spans="1:19" x14ac:dyDescent="0.25">
      <c r="A47" s="57" t="s">
        <v>6</v>
      </c>
      <c r="B47" s="36">
        <v>44</v>
      </c>
      <c r="C47" s="33">
        <v>2</v>
      </c>
      <c r="D47" s="34">
        <v>9</v>
      </c>
      <c r="E47" s="35">
        <v>4</v>
      </c>
      <c r="F47" s="53">
        <f>D47*1.5+1</f>
        <v>14.5</v>
      </c>
      <c r="G47" s="50">
        <f>B47+G$2</f>
        <v>231</v>
      </c>
      <c r="H47" s="37">
        <f>E47+H$2</f>
        <v>59.5</v>
      </c>
      <c r="I47" s="36">
        <f>ROUND(((E47-1)/1.5),0)</f>
        <v>2</v>
      </c>
      <c r="J47" s="36">
        <f>ROUND(((F47-1)/1.5),0)</f>
        <v>9</v>
      </c>
      <c r="K47" s="38">
        <f t="shared" si="4"/>
        <v>1</v>
      </c>
      <c r="L47" s="39">
        <f t="shared" si="5"/>
        <v>62</v>
      </c>
      <c r="M47" s="39">
        <f t="shared" si="1"/>
        <v>184</v>
      </c>
      <c r="N47" s="38">
        <f t="shared" si="2"/>
        <v>476</v>
      </c>
      <c r="O47" s="38">
        <f t="shared" si="3"/>
        <v>116</v>
      </c>
      <c r="P47" s="64"/>
      <c r="Q47" s="55"/>
      <c r="R47" s="55"/>
      <c r="S47" s="55"/>
    </row>
    <row r="48" spans="1:19" x14ac:dyDescent="0.25">
      <c r="A48" s="57" t="s">
        <v>6</v>
      </c>
      <c r="B48" s="36">
        <v>45</v>
      </c>
      <c r="C48" s="33">
        <v>2</v>
      </c>
      <c r="D48" s="34">
        <v>8</v>
      </c>
      <c r="E48" s="35">
        <v>4</v>
      </c>
      <c r="F48" s="53">
        <v>13</v>
      </c>
      <c r="G48" s="50">
        <f>B48+G$2</f>
        <v>232</v>
      </c>
      <c r="H48" s="37">
        <f>E48+H$2</f>
        <v>59.5</v>
      </c>
      <c r="I48" s="36">
        <f>ROUND(((E48-1)/1.5),0)</f>
        <v>2</v>
      </c>
      <c r="J48" s="36">
        <f>ROUND(((F48-1)/1.5),0)</f>
        <v>8</v>
      </c>
      <c r="K48" s="38">
        <f t="shared" si="4"/>
        <v>1</v>
      </c>
      <c r="L48" s="39">
        <f t="shared" si="5"/>
        <v>63</v>
      </c>
      <c r="M48" s="39">
        <f t="shared" si="1"/>
        <v>187</v>
      </c>
      <c r="N48" s="38">
        <f t="shared" si="2"/>
        <v>476</v>
      </c>
      <c r="O48" s="38">
        <f t="shared" si="3"/>
        <v>104</v>
      </c>
      <c r="P48" s="64"/>
      <c r="Q48" s="55"/>
      <c r="R48" s="55"/>
      <c r="S48" s="55"/>
    </row>
    <row r="49" spans="1:20" x14ac:dyDescent="0.25">
      <c r="A49" s="57" t="s">
        <v>6</v>
      </c>
      <c r="B49" s="36">
        <v>46</v>
      </c>
      <c r="C49" s="33">
        <v>2</v>
      </c>
      <c r="D49" s="34">
        <v>6</v>
      </c>
      <c r="E49" s="35">
        <v>4</v>
      </c>
      <c r="F49" s="53">
        <v>10</v>
      </c>
      <c r="G49" s="50">
        <f>B49+G$2</f>
        <v>233</v>
      </c>
      <c r="H49" s="37">
        <f>E49+H$2</f>
        <v>59.5</v>
      </c>
      <c r="I49" s="36">
        <f>ROUND(((E49-1)/1.5),0)</f>
        <v>2</v>
      </c>
      <c r="J49" s="36">
        <f>ROUND(((F49-1)/1.5),0)</f>
        <v>6</v>
      </c>
      <c r="K49" s="38">
        <f t="shared" si="4"/>
        <v>1</v>
      </c>
      <c r="L49" s="39">
        <f t="shared" si="5"/>
        <v>64</v>
      </c>
      <c r="M49" s="39">
        <f t="shared" si="1"/>
        <v>190</v>
      </c>
      <c r="N49" s="38">
        <f t="shared" si="2"/>
        <v>476</v>
      </c>
      <c r="O49" s="38">
        <f t="shared" si="3"/>
        <v>80</v>
      </c>
      <c r="P49" s="64"/>
      <c r="Q49" s="55"/>
      <c r="R49" s="55"/>
      <c r="S49" s="55"/>
    </row>
    <row r="50" spans="1:20" x14ac:dyDescent="0.25">
      <c r="A50" s="57" t="s">
        <v>6</v>
      </c>
      <c r="B50" s="36">
        <v>47</v>
      </c>
      <c r="C50" s="33">
        <v>2</v>
      </c>
      <c r="D50" s="34">
        <v>5</v>
      </c>
      <c r="E50" s="35">
        <v>4</v>
      </c>
      <c r="F50" s="53">
        <v>8.5</v>
      </c>
      <c r="G50" s="50">
        <f>B50+G$2</f>
        <v>234</v>
      </c>
      <c r="H50" s="37">
        <f>E50+H$2</f>
        <v>59.5</v>
      </c>
      <c r="I50" s="36">
        <f>ROUND(((E50-1)/1.5),0)</f>
        <v>2</v>
      </c>
      <c r="J50" s="36">
        <f>ROUND(((F50-1)/1.5),0)</f>
        <v>5</v>
      </c>
      <c r="K50" s="38">
        <f t="shared" si="4"/>
        <v>1</v>
      </c>
      <c r="L50" s="39">
        <f t="shared" si="5"/>
        <v>65</v>
      </c>
      <c r="M50" s="39">
        <f t="shared" si="1"/>
        <v>193</v>
      </c>
      <c r="N50" s="38">
        <f t="shared" si="2"/>
        <v>476</v>
      </c>
      <c r="O50" s="38">
        <f t="shared" si="3"/>
        <v>68</v>
      </c>
      <c r="P50" s="64"/>
      <c r="Q50" s="55"/>
      <c r="R50" s="55"/>
      <c r="S50" s="55"/>
    </row>
    <row r="51" spans="1:20" x14ac:dyDescent="0.25">
      <c r="A51" s="57" t="s">
        <v>6</v>
      </c>
      <c r="B51" s="36">
        <v>48</v>
      </c>
      <c r="C51" s="33">
        <v>2</v>
      </c>
      <c r="D51" s="34">
        <v>4</v>
      </c>
      <c r="E51" s="35">
        <v>4</v>
      </c>
      <c r="F51" s="53">
        <v>7</v>
      </c>
      <c r="G51" s="50">
        <f>B51+G$2</f>
        <v>235</v>
      </c>
      <c r="H51" s="37">
        <f>E51+H$2</f>
        <v>59.5</v>
      </c>
      <c r="I51" s="36">
        <f>ROUND(((E51-1)/1.5),0)</f>
        <v>2</v>
      </c>
      <c r="J51" s="36">
        <f>ROUND(((F51-1)/1.5),0)</f>
        <v>4</v>
      </c>
      <c r="K51" s="38">
        <f t="shared" si="4"/>
        <v>1</v>
      </c>
      <c r="L51" s="39">
        <f t="shared" si="5"/>
        <v>66</v>
      </c>
      <c r="M51" s="39">
        <f t="shared" si="1"/>
        <v>196</v>
      </c>
      <c r="N51" s="38">
        <f t="shared" si="2"/>
        <v>476</v>
      </c>
      <c r="O51" s="38">
        <f t="shared" si="3"/>
        <v>56</v>
      </c>
      <c r="P51" s="64"/>
      <c r="Q51" s="55"/>
      <c r="R51" s="55"/>
      <c r="S51" s="55"/>
    </row>
    <row r="52" spans="1:20" x14ac:dyDescent="0.25">
      <c r="A52" s="57" t="s">
        <v>6</v>
      </c>
      <c r="B52" s="36">
        <v>49</v>
      </c>
      <c r="C52" s="33">
        <v>2</v>
      </c>
      <c r="D52" s="34">
        <v>3</v>
      </c>
      <c r="E52" s="35">
        <v>4</v>
      </c>
      <c r="F52" s="53">
        <v>5.5</v>
      </c>
      <c r="G52" s="50">
        <f>B52+G$2</f>
        <v>236</v>
      </c>
      <c r="H52" s="37">
        <f>E52+H$2</f>
        <v>59.5</v>
      </c>
      <c r="I52" s="36">
        <f>ROUND(((E52-1)/1.5),0)</f>
        <v>2</v>
      </c>
      <c r="J52" s="36">
        <f>ROUND(((F52-1)/1.5),0)</f>
        <v>3</v>
      </c>
      <c r="K52" s="38">
        <f t="shared" si="4"/>
        <v>1</v>
      </c>
      <c r="L52" s="39">
        <f t="shared" si="5"/>
        <v>67</v>
      </c>
      <c r="M52" s="39">
        <f t="shared" si="1"/>
        <v>199</v>
      </c>
      <c r="N52" s="38">
        <f t="shared" si="2"/>
        <v>476</v>
      </c>
      <c r="O52" s="38">
        <f t="shared" si="3"/>
        <v>44</v>
      </c>
      <c r="P52" s="64"/>
      <c r="Q52" s="55"/>
      <c r="R52" s="55"/>
      <c r="S52" s="55"/>
    </row>
    <row r="53" spans="1:20" x14ac:dyDescent="0.25">
      <c r="A53" s="57" t="s">
        <v>6</v>
      </c>
      <c r="B53" s="36">
        <v>50</v>
      </c>
      <c r="C53" s="33">
        <v>2</v>
      </c>
      <c r="D53" s="34">
        <v>2</v>
      </c>
      <c r="E53" s="35">
        <v>4</v>
      </c>
      <c r="F53" s="53">
        <v>4</v>
      </c>
      <c r="G53" s="50">
        <f>B53+G$2</f>
        <v>237</v>
      </c>
      <c r="H53" s="37">
        <f>E53+H$2</f>
        <v>59.5</v>
      </c>
      <c r="I53" s="36">
        <f>ROUND(((E53-1)/1.5),0)</f>
        <v>2</v>
      </c>
      <c r="J53" s="36">
        <f>ROUND(((F53-1)/1.5),0)</f>
        <v>2</v>
      </c>
      <c r="K53" s="38">
        <f t="shared" si="4"/>
        <v>1</v>
      </c>
      <c r="L53" s="39">
        <f t="shared" si="5"/>
        <v>68</v>
      </c>
      <c r="M53" s="39">
        <f t="shared" si="1"/>
        <v>202</v>
      </c>
      <c r="N53" s="38">
        <f t="shared" si="2"/>
        <v>476</v>
      </c>
      <c r="O53" s="38">
        <f t="shared" si="3"/>
        <v>32</v>
      </c>
      <c r="P53" s="64"/>
      <c r="Q53" s="55"/>
      <c r="R53" s="55"/>
      <c r="S53" s="55"/>
    </row>
    <row r="54" spans="1:20" x14ac:dyDescent="0.25">
      <c r="A54" s="57" t="s">
        <v>6</v>
      </c>
      <c r="B54" s="36">
        <v>51</v>
      </c>
      <c r="C54" s="33">
        <v>2</v>
      </c>
      <c r="D54" s="34">
        <v>1</v>
      </c>
      <c r="E54" s="35">
        <v>4</v>
      </c>
      <c r="F54" s="53">
        <v>2.5</v>
      </c>
      <c r="G54" s="50">
        <f>B54+G$2</f>
        <v>238</v>
      </c>
      <c r="H54" s="37">
        <f>E54+H$2</f>
        <v>59.5</v>
      </c>
      <c r="I54" s="36">
        <f>ROUND(((E54-1)/1.5),0)</f>
        <v>2</v>
      </c>
      <c r="J54" s="36">
        <f>ROUND(((F54-1)/1.5),0)</f>
        <v>1</v>
      </c>
      <c r="K54" s="38">
        <f t="shared" si="4"/>
        <v>1</v>
      </c>
      <c r="L54" s="39">
        <f t="shared" si="5"/>
        <v>69</v>
      </c>
      <c r="M54" s="39">
        <f t="shared" si="1"/>
        <v>205</v>
      </c>
      <c r="N54" s="38">
        <f t="shared" si="2"/>
        <v>476</v>
      </c>
      <c r="O54" s="38">
        <f t="shared" si="3"/>
        <v>20</v>
      </c>
      <c r="P54" s="64"/>
      <c r="Q54" s="55"/>
      <c r="R54" s="55"/>
      <c r="S54" s="55"/>
    </row>
    <row r="55" spans="1:20" x14ac:dyDescent="0.25">
      <c r="A55" s="57" t="s">
        <v>6</v>
      </c>
      <c r="B55" s="36">
        <v>52</v>
      </c>
      <c r="C55" s="33">
        <v>2</v>
      </c>
      <c r="D55" s="34">
        <v>0</v>
      </c>
      <c r="E55" s="35">
        <v>4</v>
      </c>
      <c r="F55" s="53">
        <v>1</v>
      </c>
      <c r="G55" s="50">
        <f>B55+G$2</f>
        <v>239</v>
      </c>
      <c r="H55" s="37">
        <f>E55+H$2</f>
        <v>59.5</v>
      </c>
      <c r="I55" s="36">
        <f>ROUND(((E55-1)/1.5),0)</f>
        <v>2</v>
      </c>
      <c r="J55" s="36">
        <f>ROUND(((F55-1)/1.5),0)</f>
        <v>0</v>
      </c>
      <c r="K55" s="38">
        <f t="shared" si="4"/>
        <v>1</v>
      </c>
      <c r="L55" s="39">
        <f t="shared" si="5"/>
        <v>70</v>
      </c>
      <c r="M55" s="39">
        <f t="shared" si="1"/>
        <v>208</v>
      </c>
      <c r="N55" s="38">
        <f t="shared" si="2"/>
        <v>476</v>
      </c>
      <c r="O55" s="38">
        <f t="shared" si="3"/>
        <v>8</v>
      </c>
      <c r="P55" s="64"/>
      <c r="Q55" s="55"/>
      <c r="R55" s="55"/>
      <c r="S55" s="55"/>
    </row>
    <row r="56" spans="1:20" x14ac:dyDescent="0.25">
      <c r="A56" s="57" t="s">
        <v>6</v>
      </c>
      <c r="B56" s="36">
        <v>53</v>
      </c>
      <c r="C56" s="33">
        <v>1</v>
      </c>
      <c r="D56" s="34">
        <v>0</v>
      </c>
      <c r="E56" s="35">
        <v>2.5</v>
      </c>
      <c r="F56" s="53">
        <v>1</v>
      </c>
      <c r="G56" s="50">
        <f>B56+G$2</f>
        <v>240</v>
      </c>
      <c r="H56" s="37">
        <f>E56+H$2</f>
        <v>58</v>
      </c>
      <c r="I56" s="36">
        <f>ROUND(((E56-1)/1.5),0)</f>
        <v>1</v>
      </c>
      <c r="J56" s="36">
        <f>ROUND(((F56-1)/1.5),0)</f>
        <v>0</v>
      </c>
      <c r="K56" s="38">
        <f t="shared" si="4"/>
        <v>1</v>
      </c>
      <c r="L56" s="39">
        <f t="shared" si="5"/>
        <v>71</v>
      </c>
      <c r="M56" s="39">
        <f t="shared" si="1"/>
        <v>211</v>
      </c>
      <c r="N56" s="38">
        <f t="shared" si="2"/>
        <v>464</v>
      </c>
      <c r="O56" s="38">
        <f t="shared" si="3"/>
        <v>8</v>
      </c>
      <c r="P56" s="64"/>
      <c r="Q56" s="55"/>
      <c r="R56" s="55"/>
      <c r="S56" s="55"/>
    </row>
    <row r="57" spans="1:20" x14ac:dyDescent="0.25">
      <c r="A57" s="61"/>
      <c r="B57" s="11"/>
      <c r="C57" s="14"/>
      <c r="D57" s="11"/>
      <c r="E57" s="13"/>
      <c r="F57" s="13"/>
      <c r="G57" s="11"/>
      <c r="H57" s="13"/>
      <c r="I57" s="11"/>
      <c r="J57" s="11"/>
      <c r="K57" s="40"/>
      <c r="L57" s="41"/>
      <c r="M57" s="41"/>
      <c r="N57" s="40">
        <f t="shared" si="2"/>
        <v>0</v>
      </c>
      <c r="O57" s="40">
        <f t="shared" si="3"/>
        <v>0</v>
      </c>
      <c r="P57" s="64"/>
      <c r="Q57" s="55"/>
      <c r="R57" s="55"/>
      <c r="S57" s="55"/>
      <c r="T57" s="14"/>
    </row>
    <row r="58" spans="1:20" x14ac:dyDescent="0.25">
      <c r="A58" s="61"/>
      <c r="B58" s="11"/>
      <c r="C58" s="14"/>
      <c r="D58" s="11"/>
      <c r="E58" s="13"/>
      <c r="F58" s="13"/>
      <c r="G58" s="11"/>
      <c r="H58" s="13"/>
      <c r="I58" s="11"/>
      <c r="J58" s="11"/>
      <c r="K58" s="40"/>
      <c r="L58" s="41"/>
      <c r="M58" s="41"/>
      <c r="N58" s="40">
        <f t="shared" si="2"/>
        <v>0</v>
      </c>
      <c r="O58" s="40">
        <f t="shared" si="3"/>
        <v>0</v>
      </c>
      <c r="P58" s="64"/>
      <c r="Q58" s="55"/>
      <c r="R58" s="55"/>
      <c r="S58" s="55"/>
      <c r="T58" s="14"/>
    </row>
    <row r="59" spans="1:20" x14ac:dyDescent="0.25">
      <c r="A59" s="61"/>
      <c r="B59" s="11"/>
      <c r="C59" s="14"/>
      <c r="D59" s="11"/>
      <c r="E59" s="13"/>
      <c r="F59" s="13"/>
      <c r="G59" s="11"/>
      <c r="H59" s="13"/>
      <c r="I59" s="11"/>
      <c r="J59" s="11"/>
      <c r="K59" s="40"/>
      <c r="L59" s="41"/>
      <c r="M59" s="41"/>
      <c r="N59" s="40">
        <f t="shared" si="2"/>
        <v>0</v>
      </c>
      <c r="O59" s="40">
        <f t="shared" si="3"/>
        <v>0</v>
      </c>
      <c r="P59" s="64"/>
      <c r="Q59" s="55"/>
      <c r="R59" s="55"/>
      <c r="S59" s="55"/>
      <c r="T59" s="14"/>
    </row>
    <row r="60" spans="1:20" x14ac:dyDescent="0.25">
      <c r="A60" s="61"/>
      <c r="B60" s="42"/>
      <c r="C60" s="14"/>
      <c r="D60" s="11"/>
      <c r="E60" s="13"/>
      <c r="F60" s="13"/>
      <c r="G60" s="11"/>
      <c r="H60" s="13"/>
      <c r="I60" s="11"/>
      <c r="J60" s="11"/>
      <c r="K60" s="40"/>
      <c r="L60" s="41"/>
      <c r="M60" s="41"/>
      <c r="N60" s="40">
        <f t="shared" si="2"/>
        <v>0</v>
      </c>
      <c r="O60" s="40">
        <f t="shared" si="3"/>
        <v>0</v>
      </c>
      <c r="P60" s="64"/>
      <c r="Q60" s="55"/>
      <c r="R60" s="55"/>
      <c r="S60" s="55"/>
      <c r="T60" s="14"/>
    </row>
    <row r="61" spans="1:20" x14ac:dyDescent="0.25">
      <c r="A61" s="61"/>
      <c r="B61" s="11"/>
      <c r="C61" s="14"/>
      <c r="D61" s="11"/>
      <c r="E61" s="13"/>
      <c r="F61" s="13"/>
      <c r="G61" s="11"/>
      <c r="H61" s="13"/>
      <c r="I61" s="11"/>
      <c r="J61" s="11"/>
      <c r="K61" s="40"/>
      <c r="L61" s="41"/>
      <c r="M61" s="41"/>
      <c r="N61" s="40">
        <f t="shared" si="2"/>
        <v>0</v>
      </c>
      <c r="O61" s="40">
        <f t="shared" si="3"/>
        <v>0</v>
      </c>
      <c r="P61" s="64"/>
      <c r="Q61" s="55"/>
      <c r="R61" s="55"/>
      <c r="S61" s="55"/>
      <c r="T61" s="14"/>
    </row>
    <row r="62" spans="1:20" x14ac:dyDescent="0.25">
      <c r="A62" s="61"/>
      <c r="B62" s="11"/>
      <c r="C62" s="14"/>
      <c r="D62" s="11"/>
      <c r="E62" s="13"/>
      <c r="F62" s="13"/>
      <c r="G62" s="11"/>
      <c r="H62" s="13"/>
      <c r="I62" s="11"/>
      <c r="J62" s="11"/>
      <c r="K62" s="40"/>
      <c r="L62" s="41"/>
      <c r="M62" s="41"/>
      <c r="N62" s="40">
        <f t="shared" si="2"/>
        <v>0</v>
      </c>
      <c r="O62" s="40">
        <f t="shared" si="3"/>
        <v>0</v>
      </c>
      <c r="P62" s="64"/>
      <c r="Q62" s="55"/>
      <c r="R62" s="55"/>
      <c r="S62" s="55"/>
      <c r="T62" s="14"/>
    </row>
    <row r="63" spans="1:20" x14ac:dyDescent="0.25">
      <c r="A63" s="61"/>
      <c r="B63" s="11"/>
      <c r="C63" s="14"/>
      <c r="D63" s="11"/>
      <c r="E63" s="13"/>
      <c r="F63" s="13"/>
      <c r="G63" s="11"/>
      <c r="H63" s="13"/>
      <c r="I63" s="11"/>
      <c r="J63" s="11"/>
      <c r="K63" s="40"/>
      <c r="L63" s="41"/>
      <c r="M63" s="41"/>
      <c r="N63" s="40">
        <f t="shared" si="2"/>
        <v>0</v>
      </c>
      <c r="O63" s="40">
        <f t="shared" si="3"/>
        <v>0</v>
      </c>
      <c r="P63" s="64"/>
      <c r="Q63" s="55"/>
      <c r="R63" s="55"/>
      <c r="S63" s="55"/>
      <c r="T63" s="14"/>
    </row>
    <row r="64" spans="1:20" x14ac:dyDescent="0.25">
      <c r="A64" s="61"/>
      <c r="B64" s="11"/>
      <c r="C64" s="14"/>
      <c r="D64" s="11"/>
      <c r="E64" s="13"/>
      <c r="F64" s="13"/>
      <c r="G64" s="11"/>
      <c r="H64" s="13"/>
      <c r="I64" s="11"/>
      <c r="J64" s="11"/>
      <c r="K64" s="15"/>
      <c r="L64" s="46"/>
      <c r="M64" s="46"/>
      <c r="N64" s="15">
        <f t="shared" si="2"/>
        <v>0</v>
      </c>
      <c r="O64" s="15">
        <f t="shared" si="3"/>
        <v>0</v>
      </c>
      <c r="P64" s="64"/>
      <c r="Q64" s="55"/>
      <c r="R64" s="55"/>
      <c r="S64" s="55"/>
      <c r="T64" s="14"/>
    </row>
    <row r="65" spans="1:20" x14ac:dyDescent="0.25">
      <c r="A65" s="61"/>
      <c r="B65" s="42"/>
      <c r="C65" s="14"/>
      <c r="D65" s="11"/>
      <c r="E65" s="13"/>
      <c r="F65" s="13"/>
      <c r="G65" s="11"/>
      <c r="H65" s="13"/>
      <c r="I65" s="11"/>
      <c r="J65" s="11"/>
      <c r="K65" s="15"/>
      <c r="L65" s="46"/>
      <c r="M65" s="46"/>
      <c r="N65" s="15">
        <f t="shared" si="2"/>
        <v>0</v>
      </c>
      <c r="O65" s="15">
        <f t="shared" si="3"/>
        <v>0</v>
      </c>
      <c r="P65" s="64"/>
      <c r="Q65" s="55"/>
      <c r="R65" s="55"/>
      <c r="S65" s="55"/>
      <c r="T65" s="14"/>
    </row>
    <row r="66" spans="1:20" x14ac:dyDescent="0.25">
      <c r="A66" s="61"/>
      <c r="B66" s="11"/>
      <c r="C66" s="14"/>
      <c r="D66" s="11"/>
      <c r="E66" s="13"/>
      <c r="F66" s="13"/>
      <c r="G66" s="11"/>
      <c r="H66" s="13"/>
      <c r="I66" s="11"/>
      <c r="J66" s="11"/>
      <c r="K66" s="15"/>
      <c r="L66" s="46"/>
      <c r="M66" s="46"/>
      <c r="N66" s="15">
        <f t="shared" si="2"/>
        <v>0</v>
      </c>
      <c r="O66" s="15">
        <f t="shared" si="3"/>
        <v>0</v>
      </c>
      <c r="P66" s="64"/>
      <c r="Q66" s="55"/>
      <c r="R66" s="55"/>
      <c r="S66" s="55"/>
      <c r="T66" s="14"/>
    </row>
    <row r="67" spans="1:20" x14ac:dyDescent="0.25">
      <c r="A67" s="61"/>
      <c r="B67" s="11"/>
      <c r="C67" s="14"/>
      <c r="D67" s="11"/>
      <c r="E67" s="13"/>
      <c r="F67" s="13"/>
      <c r="G67" s="11"/>
      <c r="H67" s="13"/>
      <c r="I67" s="11"/>
      <c r="J67" s="11"/>
      <c r="K67" s="15"/>
      <c r="L67" s="46"/>
      <c r="M67" s="46"/>
      <c r="N67" s="15">
        <f t="shared" si="2"/>
        <v>0</v>
      </c>
      <c r="O67" s="15">
        <f t="shared" si="3"/>
        <v>0</v>
      </c>
      <c r="P67" s="64"/>
      <c r="Q67" s="55"/>
      <c r="R67" s="55"/>
      <c r="S67" s="55"/>
      <c r="T67" s="14"/>
    </row>
    <row r="68" spans="1:20" x14ac:dyDescent="0.25">
      <c r="A68" s="61"/>
      <c r="B68" s="11"/>
      <c r="C68" s="14"/>
      <c r="D68" s="11"/>
      <c r="E68" s="13"/>
      <c r="F68" s="13"/>
      <c r="G68" s="11"/>
      <c r="H68" s="13"/>
      <c r="I68" s="11"/>
      <c r="J68" s="11"/>
      <c r="K68" s="15"/>
      <c r="L68" s="46"/>
      <c r="M68" s="46"/>
      <c r="N68" s="15">
        <f t="shared" ref="N68:N72" si="6">ROUND(H68*8,0)</f>
        <v>0</v>
      </c>
      <c r="O68" s="15">
        <f t="shared" ref="N68:O72" si="7">ROUND(F68*8,0)</f>
        <v>0</v>
      </c>
      <c r="P68" s="64"/>
      <c r="Q68" s="55"/>
      <c r="R68" s="55"/>
      <c r="S68" s="55"/>
      <c r="T68" s="14"/>
    </row>
    <row r="69" spans="1:20" x14ac:dyDescent="0.25">
      <c r="A69" s="61"/>
      <c r="B69" s="11"/>
      <c r="C69" s="14"/>
      <c r="D69" s="11"/>
      <c r="E69" s="13"/>
      <c r="F69" s="13"/>
      <c r="G69" s="11"/>
      <c r="H69" s="13"/>
      <c r="I69" s="11"/>
      <c r="J69" s="11"/>
      <c r="K69" s="15"/>
      <c r="L69" s="46"/>
      <c r="M69" s="46"/>
      <c r="N69" s="15">
        <f t="shared" si="6"/>
        <v>0</v>
      </c>
      <c r="O69" s="15">
        <f t="shared" si="7"/>
        <v>0</v>
      </c>
      <c r="P69" s="64"/>
      <c r="Q69" s="55"/>
      <c r="R69" s="55"/>
      <c r="S69" s="55"/>
      <c r="T69" s="14"/>
    </row>
    <row r="70" spans="1:20" x14ac:dyDescent="0.25">
      <c r="A70" s="61"/>
      <c r="B70" s="11"/>
      <c r="C70" s="14"/>
      <c r="D70" s="11"/>
      <c r="E70" s="13"/>
      <c r="F70" s="13"/>
      <c r="G70" s="11"/>
      <c r="H70" s="13"/>
      <c r="I70" s="11"/>
      <c r="J70" s="11"/>
      <c r="K70" s="15"/>
      <c r="L70" s="46"/>
      <c r="M70" s="46"/>
      <c r="N70" s="15">
        <f t="shared" si="6"/>
        <v>0</v>
      </c>
      <c r="O70" s="15">
        <f t="shared" si="7"/>
        <v>0</v>
      </c>
      <c r="P70" s="64"/>
      <c r="Q70" s="55"/>
      <c r="R70" s="55"/>
      <c r="S70" s="55"/>
      <c r="T70" s="14"/>
    </row>
    <row r="71" spans="1:20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46"/>
      <c r="M71" s="46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  <c r="T71" s="14"/>
    </row>
    <row r="72" spans="1:20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46"/>
      <c r="M72" s="46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  <c r="T72" s="14"/>
    </row>
    <row r="73" spans="1:20" x14ac:dyDescent="0.25">
      <c r="A73" s="61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  <c r="T73" s="14"/>
    </row>
    <row r="74" spans="1:20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  <c r="T74" s="14"/>
    </row>
    <row r="75" spans="1:20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47"/>
      <c r="N75" s="14"/>
      <c r="O75" s="14"/>
      <c r="T75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29</v>
      </c>
      <c r="C2" s="44"/>
      <c r="D2" s="44"/>
      <c r="E2" s="44"/>
      <c r="F2" s="52"/>
      <c r="G2" s="49">
        <v>241</v>
      </c>
      <c r="H2" s="45">
        <v>70.5</v>
      </c>
      <c r="I2" s="44"/>
      <c r="J2" s="44"/>
      <c r="K2" s="30"/>
      <c r="L2" s="30"/>
      <c r="M2" s="30"/>
      <c r="N2" s="44"/>
      <c r="O2" s="44"/>
      <c r="P2" s="44"/>
      <c r="Q2" s="63"/>
      <c r="R2" s="63"/>
      <c r="S2" s="63"/>
    </row>
    <row r="3" spans="1:19" x14ac:dyDescent="0.25">
      <c r="A3" s="57" t="s">
        <v>13</v>
      </c>
      <c r="B3" s="36">
        <v>0</v>
      </c>
      <c r="C3" s="33">
        <v>5</v>
      </c>
      <c r="D3" s="34">
        <v>0</v>
      </c>
      <c r="E3" s="35">
        <v>7.5</v>
      </c>
      <c r="F3" s="53">
        <f>D3*1.5+1</f>
        <v>1</v>
      </c>
      <c r="G3" s="50">
        <f>B3+G$2</f>
        <v>241</v>
      </c>
      <c r="H3" s="37">
        <f>E3+H$2</f>
        <v>78</v>
      </c>
      <c r="I3" s="36">
        <f>ROUND(((E3-1)/1.5),0)</f>
        <v>4</v>
      </c>
      <c r="J3" s="36">
        <f>ROUND(((F3-1)/1.5),0)</f>
        <v>0</v>
      </c>
      <c r="K3" s="38">
        <v>1</v>
      </c>
      <c r="L3" s="39">
        <v>72</v>
      </c>
      <c r="M3" s="39">
        <f>L3*3-2</f>
        <v>214</v>
      </c>
      <c r="N3" s="38">
        <f>ROUND(H3*8,0)</f>
        <v>624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13</v>
      </c>
      <c r="B4" s="36">
        <v>1</v>
      </c>
      <c r="C4" s="33">
        <v>5</v>
      </c>
      <c r="D4" s="34">
        <v>1</v>
      </c>
      <c r="E4" s="35">
        <v>7.5</v>
      </c>
      <c r="F4" s="53">
        <f t="shared" ref="F4:F48" si="0">D4*1.5+1</f>
        <v>2.5</v>
      </c>
      <c r="G4" s="50">
        <f>B4+G$2</f>
        <v>242</v>
      </c>
      <c r="H4" s="37">
        <f>E4+H$2</f>
        <v>78</v>
      </c>
      <c r="I4" s="36">
        <f>ROUND(((E4-1)/1.5),0)</f>
        <v>4</v>
      </c>
      <c r="J4" s="36">
        <f>ROUND(((F4-1)/1.5),0)</f>
        <v>1</v>
      </c>
      <c r="K4" s="38">
        <f>K3</f>
        <v>1</v>
      </c>
      <c r="L4" s="39">
        <f>L3+1</f>
        <v>73</v>
      </c>
      <c r="M4" s="39">
        <f t="shared" ref="M4:M48" si="1">L4*3-2</f>
        <v>217</v>
      </c>
      <c r="N4" s="38">
        <f t="shared" ref="N4:N67" si="2">ROUND(H4*8,0)</f>
        <v>624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13</v>
      </c>
      <c r="B5" s="36">
        <v>2</v>
      </c>
      <c r="C5" s="33">
        <v>5</v>
      </c>
      <c r="D5" s="34">
        <v>2</v>
      </c>
      <c r="E5" s="35">
        <v>7.5</v>
      </c>
      <c r="F5" s="53">
        <f t="shared" si="0"/>
        <v>4</v>
      </c>
      <c r="G5" s="50">
        <f>B5+G$2</f>
        <v>243</v>
      </c>
      <c r="H5" s="37">
        <f>E5+H$2</f>
        <v>78</v>
      </c>
      <c r="I5" s="36">
        <f>ROUND(((E5-1)/1.5),0)</f>
        <v>4</v>
      </c>
      <c r="J5" s="36">
        <f>ROUND(((F5-1)/1.5),0)</f>
        <v>2</v>
      </c>
      <c r="K5" s="38">
        <f t="shared" ref="K5:K48" si="4">K4</f>
        <v>1</v>
      </c>
      <c r="L5" s="39">
        <f t="shared" ref="L5:L48" si="5">L4+1</f>
        <v>74</v>
      </c>
      <c r="M5" s="39">
        <f t="shared" si="1"/>
        <v>220</v>
      </c>
      <c r="N5" s="38">
        <f t="shared" si="2"/>
        <v>624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13</v>
      </c>
      <c r="B6" s="36">
        <v>3</v>
      </c>
      <c r="C6" s="33">
        <v>5</v>
      </c>
      <c r="D6" s="34">
        <v>3</v>
      </c>
      <c r="E6" s="35">
        <v>7.5</v>
      </c>
      <c r="F6" s="53">
        <f t="shared" si="0"/>
        <v>5.5</v>
      </c>
      <c r="G6" s="50">
        <f>B6+G$2</f>
        <v>244</v>
      </c>
      <c r="H6" s="37">
        <f>E6+H$2</f>
        <v>78</v>
      </c>
      <c r="I6" s="36">
        <f>ROUND(((E6-1)/1.5),0)</f>
        <v>4</v>
      </c>
      <c r="J6" s="36">
        <f>ROUND(((F6-1)/1.5),0)</f>
        <v>3</v>
      </c>
      <c r="K6" s="38">
        <f t="shared" si="4"/>
        <v>1</v>
      </c>
      <c r="L6" s="39">
        <f t="shared" si="5"/>
        <v>75</v>
      </c>
      <c r="M6" s="39">
        <f t="shared" si="1"/>
        <v>223</v>
      </c>
      <c r="N6" s="38">
        <f t="shared" si="2"/>
        <v>624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13</v>
      </c>
      <c r="B7" s="36">
        <v>4</v>
      </c>
      <c r="C7" s="33">
        <v>5</v>
      </c>
      <c r="D7" s="34">
        <v>4</v>
      </c>
      <c r="E7" s="35">
        <v>7.5</v>
      </c>
      <c r="F7" s="53">
        <f t="shared" si="0"/>
        <v>7</v>
      </c>
      <c r="G7" s="50">
        <f>B7+G$2</f>
        <v>245</v>
      </c>
      <c r="H7" s="37">
        <f>E7+H$2</f>
        <v>78</v>
      </c>
      <c r="I7" s="36">
        <f>ROUND(((E7-1)/1.5),0)</f>
        <v>4</v>
      </c>
      <c r="J7" s="36">
        <f>ROUND(((F7-1)/1.5),0)</f>
        <v>4</v>
      </c>
      <c r="K7" s="38">
        <f t="shared" si="4"/>
        <v>1</v>
      </c>
      <c r="L7" s="39">
        <f t="shared" si="5"/>
        <v>76</v>
      </c>
      <c r="M7" s="39">
        <f t="shared" si="1"/>
        <v>226</v>
      </c>
      <c r="N7" s="38">
        <f t="shared" si="2"/>
        <v>624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13</v>
      </c>
      <c r="B8" s="36">
        <v>5</v>
      </c>
      <c r="C8" s="33">
        <v>5</v>
      </c>
      <c r="D8" s="34">
        <v>5</v>
      </c>
      <c r="E8" s="35">
        <v>7.5</v>
      </c>
      <c r="F8" s="53">
        <f t="shared" si="0"/>
        <v>8.5</v>
      </c>
      <c r="G8" s="50">
        <f>B8+G$2</f>
        <v>246</v>
      </c>
      <c r="H8" s="37">
        <f>E8+H$2</f>
        <v>78</v>
      </c>
      <c r="I8" s="36">
        <f>ROUND(((E8-1)/1.5),0)</f>
        <v>4</v>
      </c>
      <c r="J8" s="36">
        <f>ROUND(((F8-1)/1.5),0)</f>
        <v>5</v>
      </c>
      <c r="K8" s="38">
        <f t="shared" si="4"/>
        <v>1</v>
      </c>
      <c r="L8" s="39">
        <f t="shared" si="5"/>
        <v>77</v>
      </c>
      <c r="M8" s="39">
        <f t="shared" si="1"/>
        <v>229</v>
      </c>
      <c r="N8" s="38">
        <f t="shared" si="2"/>
        <v>624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13</v>
      </c>
      <c r="B9" s="36">
        <v>6</v>
      </c>
      <c r="C9" s="33">
        <v>5</v>
      </c>
      <c r="D9" s="34">
        <v>6</v>
      </c>
      <c r="E9" s="35">
        <v>7.5</v>
      </c>
      <c r="F9" s="53">
        <f t="shared" si="0"/>
        <v>10</v>
      </c>
      <c r="G9" s="50">
        <f>B9+G$2</f>
        <v>247</v>
      </c>
      <c r="H9" s="37">
        <f>E9+H$2</f>
        <v>78</v>
      </c>
      <c r="I9" s="36">
        <f>ROUND(((E9-1)/1.5),0)</f>
        <v>4</v>
      </c>
      <c r="J9" s="36">
        <f>ROUND(((F9-1)/1.5),0)</f>
        <v>6</v>
      </c>
      <c r="K9" s="38">
        <f t="shared" si="4"/>
        <v>1</v>
      </c>
      <c r="L9" s="39">
        <f t="shared" si="5"/>
        <v>78</v>
      </c>
      <c r="M9" s="39">
        <f t="shared" si="1"/>
        <v>232</v>
      </c>
      <c r="N9" s="38">
        <f t="shared" si="2"/>
        <v>624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13</v>
      </c>
      <c r="B10" s="36">
        <v>7</v>
      </c>
      <c r="C10" s="33"/>
      <c r="D10" s="34">
        <v>7</v>
      </c>
      <c r="E10" s="35">
        <v>6.75</v>
      </c>
      <c r="F10" s="53">
        <f t="shared" si="0"/>
        <v>11.5</v>
      </c>
      <c r="G10" s="50">
        <f>B10+G$2</f>
        <v>248</v>
      </c>
      <c r="H10" s="37">
        <f>E10+H$2</f>
        <v>77.25</v>
      </c>
      <c r="I10" s="36">
        <f>ROUND(((E10-1)/1.5),0)</f>
        <v>4</v>
      </c>
      <c r="J10" s="36">
        <f>ROUND(((F10-1)/1.5),0)</f>
        <v>7</v>
      </c>
      <c r="K10" s="38">
        <f t="shared" si="4"/>
        <v>1</v>
      </c>
      <c r="L10" s="39">
        <f t="shared" si="5"/>
        <v>79</v>
      </c>
      <c r="M10" s="39">
        <f t="shared" si="1"/>
        <v>235</v>
      </c>
      <c r="N10" s="38">
        <f t="shared" si="2"/>
        <v>618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13</v>
      </c>
      <c r="B11" s="36">
        <v>8</v>
      </c>
      <c r="C11" s="33"/>
      <c r="D11" s="34">
        <v>8</v>
      </c>
      <c r="E11" s="35">
        <v>6</v>
      </c>
      <c r="F11" s="53">
        <f t="shared" si="0"/>
        <v>13</v>
      </c>
      <c r="G11" s="50">
        <f>B11+G$2</f>
        <v>249</v>
      </c>
      <c r="H11" s="37">
        <f>E11+H$2</f>
        <v>76.5</v>
      </c>
      <c r="I11" s="36">
        <f>ROUND(((E11-1)/1.5),0)</f>
        <v>3</v>
      </c>
      <c r="J11" s="36">
        <f>ROUND(((F11-1)/1.5),0)</f>
        <v>8</v>
      </c>
      <c r="K11" s="38">
        <f t="shared" si="4"/>
        <v>1</v>
      </c>
      <c r="L11" s="39">
        <f t="shared" si="5"/>
        <v>80</v>
      </c>
      <c r="M11" s="39">
        <f t="shared" si="1"/>
        <v>238</v>
      </c>
      <c r="N11" s="38">
        <f t="shared" si="2"/>
        <v>612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13</v>
      </c>
      <c r="B12" s="36">
        <v>9</v>
      </c>
      <c r="C12" s="33"/>
      <c r="D12" s="34">
        <v>9</v>
      </c>
      <c r="E12" s="35">
        <v>5.25</v>
      </c>
      <c r="F12" s="53">
        <f t="shared" si="0"/>
        <v>14.5</v>
      </c>
      <c r="G12" s="50">
        <f>B12+G$2</f>
        <v>250</v>
      </c>
      <c r="H12" s="37">
        <f>E12+H$2</f>
        <v>75.75</v>
      </c>
      <c r="I12" s="36">
        <f>ROUND(((E12-1)/1.5),0)</f>
        <v>3</v>
      </c>
      <c r="J12" s="36">
        <f>ROUND(((F12-1)/1.5),0)</f>
        <v>9</v>
      </c>
      <c r="K12" s="38">
        <f t="shared" si="4"/>
        <v>1</v>
      </c>
      <c r="L12" s="39">
        <f t="shared" si="5"/>
        <v>81</v>
      </c>
      <c r="M12" s="39">
        <f t="shared" si="1"/>
        <v>241</v>
      </c>
      <c r="N12" s="38">
        <f t="shared" si="2"/>
        <v>606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13</v>
      </c>
      <c r="B13" s="36">
        <v>10</v>
      </c>
      <c r="C13" s="33"/>
      <c r="D13" s="34">
        <v>10</v>
      </c>
      <c r="E13" s="35">
        <v>4.5</v>
      </c>
      <c r="F13" s="53">
        <f t="shared" si="0"/>
        <v>16</v>
      </c>
      <c r="G13" s="50">
        <f>B13+G$2</f>
        <v>251</v>
      </c>
      <c r="H13" s="37">
        <f>E13+H$2</f>
        <v>75</v>
      </c>
      <c r="I13" s="36">
        <f>ROUND(((E13-1)/1.5),0)</f>
        <v>2</v>
      </c>
      <c r="J13" s="36">
        <f>ROUND(((F13-1)/1.5),0)</f>
        <v>10</v>
      </c>
      <c r="K13" s="38">
        <f t="shared" si="4"/>
        <v>1</v>
      </c>
      <c r="L13" s="39">
        <f t="shared" si="5"/>
        <v>82</v>
      </c>
      <c r="M13" s="39">
        <f t="shared" si="1"/>
        <v>244</v>
      </c>
      <c r="N13" s="38">
        <f t="shared" si="2"/>
        <v>600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13</v>
      </c>
      <c r="B14" s="36">
        <v>11</v>
      </c>
      <c r="C14" s="33"/>
      <c r="D14" s="34">
        <v>11</v>
      </c>
      <c r="E14" s="35">
        <v>3.75</v>
      </c>
      <c r="F14" s="53">
        <f t="shared" si="0"/>
        <v>17.5</v>
      </c>
      <c r="G14" s="50">
        <f>B14+G$2</f>
        <v>252</v>
      </c>
      <c r="H14" s="37">
        <f>E14+H$2</f>
        <v>74.25</v>
      </c>
      <c r="I14" s="36">
        <f>ROUND(((E14-1)/1.5),0)</f>
        <v>2</v>
      </c>
      <c r="J14" s="36">
        <f>ROUND(((F14-1)/1.5),0)</f>
        <v>11</v>
      </c>
      <c r="K14" s="38">
        <f t="shared" si="4"/>
        <v>1</v>
      </c>
      <c r="L14" s="39">
        <f t="shared" si="5"/>
        <v>83</v>
      </c>
      <c r="M14" s="39">
        <f t="shared" si="1"/>
        <v>247</v>
      </c>
      <c r="N14" s="38">
        <f t="shared" si="2"/>
        <v>594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13</v>
      </c>
      <c r="B15" s="36">
        <v>12</v>
      </c>
      <c r="C15" s="33"/>
      <c r="D15" s="34">
        <v>12</v>
      </c>
      <c r="E15" s="35">
        <v>3</v>
      </c>
      <c r="F15" s="53">
        <f t="shared" si="0"/>
        <v>19</v>
      </c>
      <c r="G15" s="50">
        <f>B15+G$2</f>
        <v>253</v>
      </c>
      <c r="H15" s="37">
        <f>E15+H$2</f>
        <v>73.5</v>
      </c>
      <c r="I15" s="36">
        <f>ROUND(((E15-1)/1.5),0)</f>
        <v>1</v>
      </c>
      <c r="J15" s="36">
        <f>ROUND(((F15-1)/1.5),0)</f>
        <v>12</v>
      </c>
      <c r="K15" s="38">
        <f t="shared" si="4"/>
        <v>1</v>
      </c>
      <c r="L15" s="39">
        <f t="shared" si="5"/>
        <v>84</v>
      </c>
      <c r="M15" s="39">
        <f t="shared" si="1"/>
        <v>250</v>
      </c>
      <c r="N15" s="38">
        <f t="shared" si="2"/>
        <v>588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13</v>
      </c>
      <c r="B16" s="36">
        <v>13</v>
      </c>
      <c r="C16" s="33"/>
      <c r="D16" s="34">
        <v>13</v>
      </c>
      <c r="E16" s="35">
        <v>2.25</v>
      </c>
      <c r="F16" s="53">
        <f t="shared" si="0"/>
        <v>20.5</v>
      </c>
      <c r="G16" s="50">
        <f>B16+G$2</f>
        <v>254</v>
      </c>
      <c r="H16" s="37">
        <f>E16+H$2</f>
        <v>72.75</v>
      </c>
      <c r="I16" s="36">
        <f>ROUND(((E16-1)/1.5),0)</f>
        <v>1</v>
      </c>
      <c r="J16" s="36">
        <f>ROUND(((F16-1)/1.5),0)</f>
        <v>13</v>
      </c>
      <c r="K16" s="38">
        <f t="shared" si="4"/>
        <v>1</v>
      </c>
      <c r="L16" s="39">
        <f t="shared" si="5"/>
        <v>85</v>
      </c>
      <c r="M16" s="39">
        <f t="shared" si="1"/>
        <v>253</v>
      </c>
      <c r="N16" s="38">
        <f t="shared" si="2"/>
        <v>582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13</v>
      </c>
      <c r="B17" s="36">
        <v>14</v>
      </c>
      <c r="C17" s="33">
        <v>0</v>
      </c>
      <c r="D17" s="34">
        <v>14</v>
      </c>
      <c r="E17" s="35">
        <v>1.5</v>
      </c>
      <c r="F17" s="53">
        <f t="shared" si="0"/>
        <v>22</v>
      </c>
      <c r="G17" s="50">
        <f>B17+G$2</f>
        <v>255</v>
      </c>
      <c r="H17" s="37">
        <f>E17+H$2</f>
        <v>72</v>
      </c>
      <c r="I17" s="36">
        <f>ROUND(((E17-1)/1.5),0)</f>
        <v>0</v>
      </c>
      <c r="J17" s="36">
        <f>ROUND(((F17-1)/1.5),0)</f>
        <v>14</v>
      </c>
      <c r="K17" s="38">
        <f t="shared" si="4"/>
        <v>1</v>
      </c>
      <c r="L17" s="39">
        <f t="shared" si="5"/>
        <v>86</v>
      </c>
      <c r="M17" s="39">
        <f t="shared" si="1"/>
        <v>256</v>
      </c>
      <c r="N17" s="38">
        <f t="shared" si="2"/>
        <v>576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13</v>
      </c>
      <c r="B18" s="36">
        <v>15</v>
      </c>
      <c r="C18" s="33"/>
      <c r="D18" s="34">
        <v>14</v>
      </c>
      <c r="E18" s="35">
        <v>3</v>
      </c>
      <c r="F18" s="53">
        <f t="shared" si="0"/>
        <v>22</v>
      </c>
      <c r="G18" s="50">
        <f>B18+G$2</f>
        <v>256</v>
      </c>
      <c r="H18" s="37">
        <f>E18+H$2</f>
        <v>73.5</v>
      </c>
      <c r="I18" s="36">
        <f>ROUND(((E18-1)/1.5),0)</f>
        <v>1</v>
      </c>
      <c r="J18" s="36">
        <f>ROUND(((F18-1)/1.5),0)</f>
        <v>14</v>
      </c>
      <c r="K18" s="38">
        <f t="shared" si="4"/>
        <v>1</v>
      </c>
      <c r="L18" s="39">
        <f t="shared" si="5"/>
        <v>87</v>
      </c>
      <c r="M18" s="39">
        <f t="shared" si="1"/>
        <v>259</v>
      </c>
      <c r="N18" s="38">
        <f t="shared" si="2"/>
        <v>588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13</v>
      </c>
      <c r="B19" s="36">
        <v>16</v>
      </c>
      <c r="C19" s="33"/>
      <c r="D19" s="34">
        <v>14</v>
      </c>
      <c r="E19" s="35">
        <v>4.5</v>
      </c>
      <c r="F19" s="53">
        <f t="shared" si="0"/>
        <v>22</v>
      </c>
      <c r="G19" s="50">
        <f>B19+G$2</f>
        <v>257</v>
      </c>
      <c r="H19" s="37">
        <f>E19+H$2</f>
        <v>75</v>
      </c>
      <c r="I19" s="36">
        <f>ROUND(((E19-1)/1.5),0)</f>
        <v>2</v>
      </c>
      <c r="J19" s="36">
        <f>ROUND(((F19-1)/1.5),0)</f>
        <v>14</v>
      </c>
      <c r="K19" s="38">
        <f t="shared" si="4"/>
        <v>1</v>
      </c>
      <c r="L19" s="39">
        <f t="shared" si="5"/>
        <v>88</v>
      </c>
      <c r="M19" s="39">
        <f t="shared" si="1"/>
        <v>262</v>
      </c>
      <c r="N19" s="38">
        <f t="shared" si="2"/>
        <v>600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13</v>
      </c>
      <c r="B20" s="36">
        <v>17</v>
      </c>
      <c r="C20" s="33"/>
      <c r="D20" s="34">
        <v>13</v>
      </c>
      <c r="E20" s="35">
        <v>5.25</v>
      </c>
      <c r="F20" s="53">
        <f t="shared" si="0"/>
        <v>20.5</v>
      </c>
      <c r="G20" s="50">
        <f>B20+G$2</f>
        <v>258</v>
      </c>
      <c r="H20" s="37">
        <f>E20+H$2</f>
        <v>75.75</v>
      </c>
      <c r="I20" s="36">
        <f>ROUND(((E20-1)/1.5),0)</f>
        <v>3</v>
      </c>
      <c r="J20" s="36">
        <f>ROUND(((F20-1)/1.5),0)</f>
        <v>13</v>
      </c>
      <c r="K20" s="38">
        <f t="shared" si="4"/>
        <v>1</v>
      </c>
      <c r="L20" s="39">
        <f t="shared" si="5"/>
        <v>89</v>
      </c>
      <c r="M20" s="39">
        <f t="shared" si="1"/>
        <v>265</v>
      </c>
      <c r="N20" s="38">
        <f t="shared" si="2"/>
        <v>606</v>
      </c>
      <c r="O20" s="38">
        <f t="shared" si="3"/>
        <v>164</v>
      </c>
      <c r="P20" s="64"/>
      <c r="Q20" s="55"/>
      <c r="R20" s="55"/>
      <c r="S20" s="55"/>
    </row>
    <row r="21" spans="1:19" x14ac:dyDescent="0.25">
      <c r="A21" s="57" t="s">
        <v>13</v>
      </c>
      <c r="B21" s="36">
        <v>18</v>
      </c>
      <c r="C21" s="33"/>
      <c r="D21" s="34">
        <v>12</v>
      </c>
      <c r="E21" s="35">
        <v>6</v>
      </c>
      <c r="F21" s="53">
        <f t="shared" si="0"/>
        <v>19</v>
      </c>
      <c r="G21" s="50">
        <f>B21+G$2</f>
        <v>259</v>
      </c>
      <c r="H21" s="37">
        <f>E21+H$2</f>
        <v>76.5</v>
      </c>
      <c r="I21" s="36">
        <f>ROUND(((E21-1)/1.5),0)</f>
        <v>3</v>
      </c>
      <c r="J21" s="36">
        <f>ROUND(((F21-1)/1.5),0)</f>
        <v>12</v>
      </c>
      <c r="K21" s="38">
        <f t="shared" si="4"/>
        <v>1</v>
      </c>
      <c r="L21" s="39">
        <f t="shared" si="5"/>
        <v>90</v>
      </c>
      <c r="M21" s="39">
        <f t="shared" si="1"/>
        <v>268</v>
      </c>
      <c r="N21" s="38">
        <f t="shared" si="2"/>
        <v>612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13</v>
      </c>
      <c r="B22" s="36">
        <v>19</v>
      </c>
      <c r="C22" s="33"/>
      <c r="D22" s="34">
        <v>11</v>
      </c>
      <c r="E22" s="35">
        <v>6.75</v>
      </c>
      <c r="F22" s="53">
        <f t="shared" si="0"/>
        <v>17.5</v>
      </c>
      <c r="G22" s="50">
        <f>B22+G$2</f>
        <v>260</v>
      </c>
      <c r="H22" s="37">
        <f>E22+H$2</f>
        <v>77.25</v>
      </c>
      <c r="I22" s="36">
        <f>ROUND(((E22-1)/1.5),0)</f>
        <v>4</v>
      </c>
      <c r="J22" s="36">
        <f>ROUND(((F22-1)/1.5),0)</f>
        <v>11</v>
      </c>
      <c r="K22" s="38">
        <f t="shared" si="4"/>
        <v>1</v>
      </c>
      <c r="L22" s="39">
        <f t="shared" si="5"/>
        <v>91</v>
      </c>
      <c r="M22" s="39">
        <f t="shared" si="1"/>
        <v>271</v>
      </c>
      <c r="N22" s="38">
        <f t="shared" si="2"/>
        <v>618</v>
      </c>
      <c r="O22" s="38">
        <f t="shared" si="3"/>
        <v>140</v>
      </c>
      <c r="P22" s="64"/>
      <c r="Q22" s="55"/>
      <c r="R22" s="55"/>
      <c r="S22" s="55"/>
    </row>
    <row r="23" spans="1:19" x14ac:dyDescent="0.25">
      <c r="A23" s="57" t="s">
        <v>13</v>
      </c>
      <c r="B23" s="36">
        <v>20</v>
      </c>
      <c r="C23" s="33"/>
      <c r="D23" s="34">
        <v>10</v>
      </c>
      <c r="E23" s="35">
        <v>7.5</v>
      </c>
      <c r="F23" s="53">
        <f t="shared" si="0"/>
        <v>16</v>
      </c>
      <c r="G23" s="50">
        <f>B23+G$2</f>
        <v>261</v>
      </c>
      <c r="H23" s="37">
        <f>E23+H$2</f>
        <v>78</v>
      </c>
      <c r="I23" s="36">
        <f>ROUND(((E23-1)/1.5),0)</f>
        <v>4</v>
      </c>
      <c r="J23" s="36">
        <f>ROUND(((F23-1)/1.5),0)</f>
        <v>10</v>
      </c>
      <c r="K23" s="38">
        <f t="shared" si="4"/>
        <v>1</v>
      </c>
      <c r="L23" s="39">
        <f t="shared" si="5"/>
        <v>92</v>
      </c>
      <c r="M23" s="39">
        <f t="shared" si="1"/>
        <v>274</v>
      </c>
      <c r="N23" s="38">
        <f t="shared" si="2"/>
        <v>624</v>
      </c>
      <c r="O23" s="38">
        <f t="shared" si="3"/>
        <v>128</v>
      </c>
      <c r="P23" s="64"/>
      <c r="Q23" s="55"/>
      <c r="R23" s="55"/>
      <c r="S23" s="55"/>
    </row>
    <row r="24" spans="1:19" x14ac:dyDescent="0.25">
      <c r="A24" s="57" t="s">
        <v>13</v>
      </c>
      <c r="B24" s="36">
        <v>21</v>
      </c>
      <c r="C24" s="33"/>
      <c r="D24" s="34">
        <v>9</v>
      </c>
      <c r="E24" s="35">
        <v>8.25</v>
      </c>
      <c r="F24" s="53">
        <f t="shared" si="0"/>
        <v>14.5</v>
      </c>
      <c r="G24" s="50">
        <f>B24+G$2</f>
        <v>262</v>
      </c>
      <c r="H24" s="37">
        <f>E24+H$2</f>
        <v>78.75</v>
      </c>
      <c r="I24" s="36">
        <f>ROUND(((E24-1)/1.5),0)</f>
        <v>5</v>
      </c>
      <c r="J24" s="36">
        <f>ROUND(((F24-1)/1.5),0)</f>
        <v>9</v>
      </c>
      <c r="K24" s="38">
        <f t="shared" si="4"/>
        <v>1</v>
      </c>
      <c r="L24" s="39">
        <f t="shared" si="5"/>
        <v>93</v>
      </c>
      <c r="M24" s="39">
        <f t="shared" si="1"/>
        <v>277</v>
      </c>
      <c r="N24" s="38">
        <f t="shared" si="2"/>
        <v>630</v>
      </c>
      <c r="O24" s="38">
        <f t="shared" si="3"/>
        <v>116</v>
      </c>
      <c r="P24" s="64"/>
      <c r="Q24" s="55"/>
      <c r="R24" s="55"/>
      <c r="S24" s="55"/>
    </row>
    <row r="25" spans="1:19" x14ac:dyDescent="0.25">
      <c r="A25" s="57" t="s">
        <v>13</v>
      </c>
      <c r="B25" s="36">
        <v>22</v>
      </c>
      <c r="C25" s="33"/>
      <c r="D25" s="34">
        <v>8</v>
      </c>
      <c r="E25" s="35">
        <v>9</v>
      </c>
      <c r="F25" s="53">
        <f t="shared" si="0"/>
        <v>13</v>
      </c>
      <c r="G25" s="50">
        <f>B25+G$2</f>
        <v>263</v>
      </c>
      <c r="H25" s="37">
        <f>E25+H$2</f>
        <v>79.5</v>
      </c>
      <c r="I25" s="36">
        <f>ROUND(((E25-1)/1.5),0)</f>
        <v>5</v>
      </c>
      <c r="J25" s="36">
        <f>ROUND(((F25-1)/1.5),0)</f>
        <v>8</v>
      </c>
      <c r="K25" s="38">
        <f t="shared" si="4"/>
        <v>1</v>
      </c>
      <c r="L25" s="39">
        <f t="shared" si="5"/>
        <v>94</v>
      </c>
      <c r="M25" s="39">
        <f t="shared" si="1"/>
        <v>280</v>
      </c>
      <c r="N25" s="38">
        <f t="shared" si="2"/>
        <v>636</v>
      </c>
      <c r="O25" s="38">
        <f t="shared" si="3"/>
        <v>104</v>
      </c>
      <c r="P25" s="64"/>
      <c r="Q25" s="55"/>
      <c r="R25" s="55"/>
      <c r="S25" s="55"/>
    </row>
    <row r="26" spans="1:19" x14ac:dyDescent="0.25">
      <c r="A26" s="57" t="s">
        <v>13</v>
      </c>
      <c r="B26" s="36">
        <v>23</v>
      </c>
      <c r="C26" s="33"/>
      <c r="D26" s="34">
        <v>9</v>
      </c>
      <c r="E26" s="35">
        <v>9.75</v>
      </c>
      <c r="F26" s="53">
        <f t="shared" si="0"/>
        <v>14.5</v>
      </c>
      <c r="G26" s="50">
        <f>B26+G$2</f>
        <v>264</v>
      </c>
      <c r="H26" s="37">
        <f>E26+H$2</f>
        <v>80.25</v>
      </c>
      <c r="I26" s="36">
        <f>ROUND(((E26-1)/1.5),0)</f>
        <v>6</v>
      </c>
      <c r="J26" s="36">
        <f>ROUND(((F26-1)/1.5),0)</f>
        <v>9</v>
      </c>
      <c r="K26" s="38">
        <f t="shared" si="4"/>
        <v>1</v>
      </c>
      <c r="L26" s="39">
        <f t="shared" si="5"/>
        <v>95</v>
      </c>
      <c r="M26" s="39">
        <f t="shared" si="1"/>
        <v>283</v>
      </c>
      <c r="N26" s="38">
        <f t="shared" si="2"/>
        <v>642</v>
      </c>
      <c r="O26" s="38">
        <f t="shared" si="3"/>
        <v>116</v>
      </c>
      <c r="P26" s="64"/>
      <c r="Q26" s="55"/>
      <c r="R26" s="55"/>
      <c r="S26" s="55"/>
    </row>
    <row r="27" spans="1:19" x14ac:dyDescent="0.25">
      <c r="A27" s="57" t="s">
        <v>13</v>
      </c>
      <c r="B27" s="36">
        <v>24</v>
      </c>
      <c r="C27" s="33"/>
      <c r="D27" s="34">
        <v>10</v>
      </c>
      <c r="E27" s="35">
        <v>10.5</v>
      </c>
      <c r="F27" s="53">
        <f t="shared" si="0"/>
        <v>16</v>
      </c>
      <c r="G27" s="50">
        <f>B27+G$2</f>
        <v>265</v>
      </c>
      <c r="H27" s="37">
        <f>E27+H$2</f>
        <v>81</v>
      </c>
      <c r="I27" s="36">
        <f>ROUND(((E27-1)/1.5),0)</f>
        <v>6</v>
      </c>
      <c r="J27" s="36">
        <f>ROUND(((F27-1)/1.5),0)</f>
        <v>10</v>
      </c>
      <c r="K27" s="38">
        <f t="shared" si="4"/>
        <v>1</v>
      </c>
      <c r="L27" s="39">
        <f t="shared" si="5"/>
        <v>96</v>
      </c>
      <c r="M27" s="39">
        <f t="shared" si="1"/>
        <v>286</v>
      </c>
      <c r="N27" s="38">
        <f t="shared" si="2"/>
        <v>648</v>
      </c>
      <c r="O27" s="38">
        <f t="shared" si="3"/>
        <v>128</v>
      </c>
      <c r="P27" s="64"/>
      <c r="Q27" s="55"/>
      <c r="R27" s="55"/>
      <c r="S27" s="55"/>
    </row>
    <row r="28" spans="1:19" x14ac:dyDescent="0.25">
      <c r="A28" s="57" t="s">
        <v>13</v>
      </c>
      <c r="B28" s="36">
        <v>25</v>
      </c>
      <c r="C28" s="33"/>
      <c r="D28" s="34">
        <v>11</v>
      </c>
      <c r="E28" s="35">
        <v>11.25</v>
      </c>
      <c r="F28" s="53">
        <f t="shared" si="0"/>
        <v>17.5</v>
      </c>
      <c r="G28" s="50">
        <f>B28+G$2</f>
        <v>266</v>
      </c>
      <c r="H28" s="37">
        <f>E28+H$2</f>
        <v>81.75</v>
      </c>
      <c r="I28" s="36">
        <f>ROUND(((E28-1)/1.5),0)</f>
        <v>7</v>
      </c>
      <c r="J28" s="36">
        <f>ROUND(((F28-1)/1.5),0)</f>
        <v>11</v>
      </c>
      <c r="K28" s="38">
        <f t="shared" si="4"/>
        <v>1</v>
      </c>
      <c r="L28" s="39">
        <f t="shared" si="5"/>
        <v>97</v>
      </c>
      <c r="M28" s="39">
        <f t="shared" si="1"/>
        <v>289</v>
      </c>
      <c r="N28" s="38">
        <f t="shared" si="2"/>
        <v>654</v>
      </c>
      <c r="O28" s="38">
        <f t="shared" si="3"/>
        <v>140</v>
      </c>
      <c r="P28" s="64"/>
      <c r="Q28" s="55"/>
      <c r="R28" s="55"/>
      <c r="S28" s="55"/>
    </row>
    <row r="29" spans="1:19" x14ac:dyDescent="0.25">
      <c r="A29" s="57" t="s">
        <v>13</v>
      </c>
      <c r="B29" s="36">
        <v>26</v>
      </c>
      <c r="C29" s="33"/>
      <c r="D29" s="34">
        <v>12</v>
      </c>
      <c r="E29" s="35">
        <v>12</v>
      </c>
      <c r="F29" s="53">
        <f t="shared" si="0"/>
        <v>19</v>
      </c>
      <c r="G29" s="50">
        <f>B29+G$2</f>
        <v>267</v>
      </c>
      <c r="H29" s="37">
        <f>E29+H$2</f>
        <v>82.5</v>
      </c>
      <c r="I29" s="36">
        <f>ROUND(((E29-1)/1.5),0)</f>
        <v>7</v>
      </c>
      <c r="J29" s="36">
        <f>ROUND(((F29-1)/1.5),0)</f>
        <v>12</v>
      </c>
      <c r="K29" s="38">
        <f t="shared" si="4"/>
        <v>1</v>
      </c>
      <c r="L29" s="39">
        <f t="shared" si="5"/>
        <v>98</v>
      </c>
      <c r="M29" s="39">
        <f t="shared" si="1"/>
        <v>292</v>
      </c>
      <c r="N29" s="38">
        <f t="shared" si="2"/>
        <v>660</v>
      </c>
      <c r="O29" s="38">
        <f t="shared" si="3"/>
        <v>152</v>
      </c>
      <c r="P29" s="64"/>
      <c r="Q29" s="55"/>
      <c r="R29" s="55"/>
      <c r="S29" s="55"/>
    </row>
    <row r="30" spans="1:19" x14ac:dyDescent="0.25">
      <c r="A30" s="57" t="s">
        <v>13</v>
      </c>
      <c r="B30" s="36">
        <v>27</v>
      </c>
      <c r="C30" s="33"/>
      <c r="D30" s="34">
        <v>13</v>
      </c>
      <c r="E30" s="35">
        <v>12.75</v>
      </c>
      <c r="F30" s="53">
        <f t="shared" si="0"/>
        <v>20.5</v>
      </c>
      <c r="G30" s="50">
        <f>B30+G$2</f>
        <v>268</v>
      </c>
      <c r="H30" s="37">
        <f>E30+H$2</f>
        <v>83.25</v>
      </c>
      <c r="I30" s="36">
        <f>ROUND(((E30-1)/1.5),0)</f>
        <v>8</v>
      </c>
      <c r="J30" s="36">
        <f>ROUND(((F30-1)/1.5),0)</f>
        <v>13</v>
      </c>
      <c r="K30" s="38">
        <f t="shared" si="4"/>
        <v>1</v>
      </c>
      <c r="L30" s="39">
        <f t="shared" si="5"/>
        <v>99</v>
      </c>
      <c r="M30" s="39">
        <f t="shared" si="1"/>
        <v>295</v>
      </c>
      <c r="N30" s="38">
        <f t="shared" si="2"/>
        <v>666</v>
      </c>
      <c r="O30" s="38">
        <f t="shared" si="3"/>
        <v>164</v>
      </c>
      <c r="P30" s="64"/>
      <c r="Q30" s="55"/>
      <c r="R30" s="55"/>
      <c r="S30" s="55"/>
    </row>
    <row r="31" spans="1:19" x14ac:dyDescent="0.25">
      <c r="A31" s="57" t="s">
        <v>13</v>
      </c>
      <c r="B31" s="36">
        <v>28</v>
      </c>
      <c r="C31" s="33"/>
      <c r="D31" s="34">
        <v>14</v>
      </c>
      <c r="E31" s="35">
        <v>13.5</v>
      </c>
      <c r="F31" s="53">
        <f t="shared" si="0"/>
        <v>22</v>
      </c>
      <c r="G31" s="50">
        <f>B31+G$2</f>
        <v>269</v>
      </c>
      <c r="H31" s="37">
        <f>E31+H$2</f>
        <v>84</v>
      </c>
      <c r="I31" s="36">
        <f>ROUND(((E31-1)/1.5),0)</f>
        <v>8</v>
      </c>
      <c r="J31" s="36">
        <f>ROUND(((F31-1)/1.5),0)</f>
        <v>14</v>
      </c>
      <c r="K31" s="38">
        <f t="shared" si="4"/>
        <v>1</v>
      </c>
      <c r="L31" s="39">
        <f t="shared" si="5"/>
        <v>100</v>
      </c>
      <c r="M31" s="39">
        <f t="shared" si="1"/>
        <v>298</v>
      </c>
      <c r="N31" s="38">
        <f t="shared" si="2"/>
        <v>672</v>
      </c>
      <c r="O31" s="38">
        <f t="shared" si="3"/>
        <v>176</v>
      </c>
      <c r="P31" s="64"/>
      <c r="Q31" s="55"/>
      <c r="R31" s="55"/>
      <c r="S31" s="55"/>
    </row>
    <row r="32" spans="1:19" x14ac:dyDescent="0.25">
      <c r="A32" s="57" t="s">
        <v>13</v>
      </c>
      <c r="B32" s="36">
        <v>29</v>
      </c>
      <c r="C32" s="33"/>
      <c r="D32" s="34">
        <v>14</v>
      </c>
      <c r="E32" s="35">
        <v>15</v>
      </c>
      <c r="F32" s="53">
        <f t="shared" si="0"/>
        <v>22</v>
      </c>
      <c r="G32" s="50">
        <f>B32+G$2</f>
        <v>270</v>
      </c>
      <c r="H32" s="37">
        <f>E32+H$2</f>
        <v>85.5</v>
      </c>
      <c r="I32" s="36">
        <f>ROUND(((E32-1)/1.5),0)</f>
        <v>9</v>
      </c>
      <c r="J32" s="36">
        <f>ROUND(((F32-1)/1.5),0)</f>
        <v>14</v>
      </c>
      <c r="K32" s="38">
        <f t="shared" si="4"/>
        <v>1</v>
      </c>
      <c r="L32" s="39">
        <f t="shared" si="5"/>
        <v>101</v>
      </c>
      <c r="M32" s="39">
        <f t="shared" si="1"/>
        <v>301</v>
      </c>
      <c r="N32" s="38">
        <f t="shared" si="2"/>
        <v>684</v>
      </c>
      <c r="O32" s="38">
        <f t="shared" si="3"/>
        <v>176</v>
      </c>
      <c r="P32" s="64"/>
      <c r="Q32" s="55"/>
      <c r="R32" s="55"/>
      <c r="S32" s="55"/>
    </row>
    <row r="33" spans="1:19" x14ac:dyDescent="0.25">
      <c r="A33" s="57" t="s">
        <v>13</v>
      </c>
      <c r="B33" s="36">
        <v>30</v>
      </c>
      <c r="C33" s="33"/>
      <c r="D33" s="34">
        <v>14</v>
      </c>
      <c r="E33" s="35">
        <v>16.5</v>
      </c>
      <c r="F33" s="53">
        <f t="shared" si="0"/>
        <v>22</v>
      </c>
      <c r="G33" s="50">
        <f>B33+G$2</f>
        <v>271</v>
      </c>
      <c r="H33" s="37">
        <f>E33+H$2</f>
        <v>87</v>
      </c>
      <c r="I33" s="36">
        <f>ROUND(((E33-1)/1.5),0)</f>
        <v>10</v>
      </c>
      <c r="J33" s="36">
        <f>ROUND(((F33-1)/1.5),0)</f>
        <v>14</v>
      </c>
      <c r="K33" s="38">
        <f t="shared" si="4"/>
        <v>1</v>
      </c>
      <c r="L33" s="39">
        <f t="shared" si="5"/>
        <v>102</v>
      </c>
      <c r="M33" s="39">
        <f t="shared" si="1"/>
        <v>304</v>
      </c>
      <c r="N33" s="38">
        <f t="shared" si="2"/>
        <v>696</v>
      </c>
      <c r="O33" s="38">
        <f t="shared" si="3"/>
        <v>176</v>
      </c>
      <c r="P33" s="64"/>
      <c r="Q33" s="55"/>
      <c r="R33" s="55"/>
      <c r="S33" s="55"/>
    </row>
    <row r="34" spans="1:19" x14ac:dyDescent="0.25">
      <c r="A34" s="57" t="s">
        <v>13</v>
      </c>
      <c r="B34" s="36">
        <v>31</v>
      </c>
      <c r="C34" s="33"/>
      <c r="D34" s="34">
        <v>13</v>
      </c>
      <c r="E34" s="35">
        <v>15.75</v>
      </c>
      <c r="F34" s="53">
        <f t="shared" si="0"/>
        <v>20.5</v>
      </c>
      <c r="G34" s="50">
        <f>B34+G$2</f>
        <v>272</v>
      </c>
      <c r="H34" s="37">
        <f>E34+H$2</f>
        <v>86.25</v>
      </c>
      <c r="I34" s="36">
        <f>ROUND(((E34-1)/1.5),0)</f>
        <v>10</v>
      </c>
      <c r="J34" s="36">
        <f>ROUND(((F34-1)/1.5),0)</f>
        <v>13</v>
      </c>
      <c r="K34" s="38">
        <f t="shared" si="4"/>
        <v>1</v>
      </c>
      <c r="L34" s="39">
        <f t="shared" si="5"/>
        <v>103</v>
      </c>
      <c r="M34" s="39">
        <f t="shared" si="1"/>
        <v>307</v>
      </c>
      <c r="N34" s="38">
        <f t="shared" si="2"/>
        <v>690</v>
      </c>
      <c r="O34" s="38">
        <f t="shared" si="3"/>
        <v>164</v>
      </c>
      <c r="P34" s="64"/>
      <c r="Q34" s="55"/>
      <c r="R34" s="55"/>
      <c r="S34" s="55"/>
    </row>
    <row r="35" spans="1:19" x14ac:dyDescent="0.25">
      <c r="A35" s="57" t="s">
        <v>13</v>
      </c>
      <c r="B35" s="36">
        <v>32</v>
      </c>
      <c r="C35" s="33"/>
      <c r="D35" s="34">
        <v>12</v>
      </c>
      <c r="E35" s="35">
        <v>15</v>
      </c>
      <c r="F35" s="53">
        <f t="shared" si="0"/>
        <v>19</v>
      </c>
      <c r="G35" s="50">
        <f>B35+G$2</f>
        <v>273</v>
      </c>
      <c r="H35" s="37">
        <f>E35+H$2</f>
        <v>85.5</v>
      </c>
      <c r="I35" s="36">
        <f>ROUND(((E35-1)/1.5),0)</f>
        <v>9</v>
      </c>
      <c r="J35" s="36">
        <f>ROUND(((F35-1)/1.5),0)</f>
        <v>12</v>
      </c>
      <c r="K35" s="38">
        <f t="shared" si="4"/>
        <v>1</v>
      </c>
      <c r="L35" s="39">
        <f t="shared" si="5"/>
        <v>104</v>
      </c>
      <c r="M35" s="39">
        <f t="shared" si="1"/>
        <v>310</v>
      </c>
      <c r="N35" s="38">
        <f t="shared" si="2"/>
        <v>684</v>
      </c>
      <c r="O35" s="38">
        <f t="shared" si="3"/>
        <v>152</v>
      </c>
      <c r="P35" s="64"/>
      <c r="Q35" s="55"/>
      <c r="R35" s="55"/>
      <c r="S35" s="55"/>
    </row>
    <row r="36" spans="1:19" x14ac:dyDescent="0.25">
      <c r="A36" s="57" t="s">
        <v>13</v>
      </c>
      <c r="B36" s="36">
        <v>33</v>
      </c>
      <c r="C36" s="33"/>
      <c r="D36" s="34">
        <v>11</v>
      </c>
      <c r="E36" s="35">
        <v>14.25</v>
      </c>
      <c r="F36" s="53">
        <f t="shared" si="0"/>
        <v>17.5</v>
      </c>
      <c r="G36" s="50">
        <f>B36+G$2</f>
        <v>274</v>
      </c>
      <c r="H36" s="37">
        <f>E36+H$2</f>
        <v>84.75</v>
      </c>
      <c r="I36" s="36">
        <f>ROUND(((E36-1)/1.5),0)</f>
        <v>9</v>
      </c>
      <c r="J36" s="36">
        <f>ROUND(((F36-1)/1.5),0)</f>
        <v>11</v>
      </c>
      <c r="K36" s="38">
        <f t="shared" si="4"/>
        <v>1</v>
      </c>
      <c r="L36" s="39">
        <f t="shared" si="5"/>
        <v>105</v>
      </c>
      <c r="M36" s="39">
        <f t="shared" si="1"/>
        <v>313</v>
      </c>
      <c r="N36" s="38">
        <f t="shared" si="2"/>
        <v>678</v>
      </c>
      <c r="O36" s="38">
        <f t="shared" si="3"/>
        <v>140</v>
      </c>
      <c r="P36" s="64"/>
      <c r="Q36" s="55"/>
      <c r="R36" s="55"/>
      <c r="S36" s="55"/>
    </row>
    <row r="37" spans="1:19" x14ac:dyDescent="0.25">
      <c r="A37" s="57" t="s">
        <v>13</v>
      </c>
      <c r="B37" s="36">
        <v>34</v>
      </c>
      <c r="C37" s="33"/>
      <c r="D37" s="34">
        <v>10</v>
      </c>
      <c r="E37" s="35">
        <v>13.5</v>
      </c>
      <c r="F37" s="53">
        <f t="shared" si="0"/>
        <v>16</v>
      </c>
      <c r="G37" s="50">
        <f>B37+G$2</f>
        <v>275</v>
      </c>
      <c r="H37" s="37">
        <f>E37+H$2</f>
        <v>84</v>
      </c>
      <c r="I37" s="36">
        <f>ROUND(((E37-1)/1.5),0)</f>
        <v>8</v>
      </c>
      <c r="J37" s="36">
        <f>ROUND(((F37-1)/1.5),0)</f>
        <v>10</v>
      </c>
      <c r="K37" s="38">
        <f t="shared" si="4"/>
        <v>1</v>
      </c>
      <c r="L37" s="39">
        <f t="shared" si="5"/>
        <v>106</v>
      </c>
      <c r="M37" s="39">
        <f t="shared" si="1"/>
        <v>316</v>
      </c>
      <c r="N37" s="38">
        <f t="shared" si="2"/>
        <v>672</v>
      </c>
      <c r="O37" s="38">
        <f t="shared" si="3"/>
        <v>128</v>
      </c>
      <c r="P37" s="64"/>
      <c r="Q37" s="55"/>
      <c r="R37" s="55"/>
      <c r="S37" s="55"/>
    </row>
    <row r="38" spans="1:19" x14ac:dyDescent="0.25">
      <c r="A38" s="57" t="s">
        <v>13</v>
      </c>
      <c r="B38" s="36">
        <v>35</v>
      </c>
      <c r="C38" s="33"/>
      <c r="D38" s="34">
        <v>9</v>
      </c>
      <c r="E38" s="35">
        <v>12.75</v>
      </c>
      <c r="F38" s="53">
        <f t="shared" si="0"/>
        <v>14.5</v>
      </c>
      <c r="G38" s="50">
        <f>B38+G$2</f>
        <v>276</v>
      </c>
      <c r="H38" s="37">
        <f>E38+H$2</f>
        <v>83.25</v>
      </c>
      <c r="I38" s="36">
        <f>ROUND(((E38-1)/1.5),0)</f>
        <v>8</v>
      </c>
      <c r="J38" s="36">
        <f>ROUND(((F38-1)/1.5),0)</f>
        <v>9</v>
      </c>
      <c r="K38" s="38">
        <f t="shared" si="4"/>
        <v>1</v>
      </c>
      <c r="L38" s="39">
        <f t="shared" si="5"/>
        <v>107</v>
      </c>
      <c r="M38" s="39">
        <f t="shared" si="1"/>
        <v>319</v>
      </c>
      <c r="N38" s="38">
        <f t="shared" si="2"/>
        <v>666</v>
      </c>
      <c r="O38" s="38">
        <f t="shared" si="3"/>
        <v>116</v>
      </c>
      <c r="P38" s="64"/>
      <c r="Q38" s="55"/>
      <c r="R38" s="55"/>
      <c r="S38" s="55"/>
    </row>
    <row r="39" spans="1:19" x14ac:dyDescent="0.25">
      <c r="A39" s="57" t="s">
        <v>13</v>
      </c>
      <c r="B39" s="36">
        <v>36</v>
      </c>
      <c r="C39" s="33"/>
      <c r="D39" s="34">
        <v>8</v>
      </c>
      <c r="E39" s="35">
        <v>12</v>
      </c>
      <c r="F39" s="53">
        <f t="shared" si="0"/>
        <v>13</v>
      </c>
      <c r="G39" s="50">
        <f>B39+G$2</f>
        <v>277</v>
      </c>
      <c r="H39" s="37">
        <f>E39+H$2</f>
        <v>82.5</v>
      </c>
      <c r="I39" s="36">
        <f>ROUND(((E39-1)/1.5),0)</f>
        <v>7</v>
      </c>
      <c r="J39" s="36">
        <f>ROUND(((F39-1)/1.5),0)</f>
        <v>8</v>
      </c>
      <c r="K39" s="38">
        <f t="shared" si="4"/>
        <v>1</v>
      </c>
      <c r="L39" s="39">
        <f t="shared" si="5"/>
        <v>108</v>
      </c>
      <c r="M39" s="39">
        <f t="shared" si="1"/>
        <v>322</v>
      </c>
      <c r="N39" s="38">
        <f t="shared" si="2"/>
        <v>660</v>
      </c>
      <c r="O39" s="38">
        <f t="shared" si="3"/>
        <v>104</v>
      </c>
      <c r="P39" s="64"/>
      <c r="Q39" s="55"/>
      <c r="R39" s="55"/>
      <c r="S39" s="55"/>
    </row>
    <row r="40" spans="1:19" x14ac:dyDescent="0.25">
      <c r="A40" s="57" t="s">
        <v>13</v>
      </c>
      <c r="B40" s="36">
        <v>37</v>
      </c>
      <c r="C40" s="33"/>
      <c r="D40" s="34">
        <v>7</v>
      </c>
      <c r="E40" s="35">
        <v>11.25</v>
      </c>
      <c r="F40" s="53">
        <f t="shared" si="0"/>
        <v>11.5</v>
      </c>
      <c r="G40" s="50">
        <f>B40+G$2</f>
        <v>278</v>
      </c>
      <c r="H40" s="37">
        <f>E40+H$2</f>
        <v>81.75</v>
      </c>
      <c r="I40" s="36">
        <f>ROUND(((E40-1)/1.5),0)</f>
        <v>7</v>
      </c>
      <c r="J40" s="36">
        <f>ROUND(((F40-1)/1.5),0)</f>
        <v>7</v>
      </c>
      <c r="K40" s="38">
        <f t="shared" si="4"/>
        <v>1</v>
      </c>
      <c r="L40" s="39">
        <f t="shared" si="5"/>
        <v>109</v>
      </c>
      <c r="M40" s="39">
        <f t="shared" si="1"/>
        <v>325</v>
      </c>
      <c r="N40" s="38">
        <f t="shared" si="2"/>
        <v>654</v>
      </c>
      <c r="O40" s="38">
        <f t="shared" si="3"/>
        <v>92</v>
      </c>
      <c r="P40" s="64"/>
      <c r="Q40" s="55"/>
      <c r="R40" s="55"/>
      <c r="S40" s="55"/>
    </row>
    <row r="41" spans="1:19" x14ac:dyDescent="0.25">
      <c r="A41" s="57" t="s">
        <v>13</v>
      </c>
      <c r="B41" s="36">
        <v>38</v>
      </c>
      <c r="C41" s="33"/>
      <c r="D41" s="34">
        <v>6</v>
      </c>
      <c r="E41" s="35">
        <v>10.5</v>
      </c>
      <c r="F41" s="53">
        <f t="shared" si="0"/>
        <v>10</v>
      </c>
      <c r="G41" s="50">
        <f>B41+G$2</f>
        <v>279</v>
      </c>
      <c r="H41" s="37">
        <f>E41+H$2</f>
        <v>81</v>
      </c>
      <c r="I41" s="36">
        <f>ROUND(((E41-1)/1.5),0)</f>
        <v>6</v>
      </c>
      <c r="J41" s="36">
        <f>ROUND(((F41-1)/1.5),0)</f>
        <v>6</v>
      </c>
      <c r="K41" s="38">
        <f t="shared" si="4"/>
        <v>1</v>
      </c>
      <c r="L41" s="39">
        <f t="shared" si="5"/>
        <v>110</v>
      </c>
      <c r="M41" s="39">
        <f t="shared" si="1"/>
        <v>328</v>
      </c>
      <c r="N41" s="38">
        <f t="shared" si="2"/>
        <v>648</v>
      </c>
      <c r="O41" s="38">
        <f t="shared" si="3"/>
        <v>80</v>
      </c>
      <c r="P41" s="64"/>
      <c r="Q41" s="55"/>
      <c r="R41" s="55"/>
      <c r="S41" s="55"/>
    </row>
    <row r="42" spans="1:19" x14ac:dyDescent="0.25">
      <c r="A42" s="57" t="s">
        <v>13</v>
      </c>
      <c r="B42" s="36">
        <v>39</v>
      </c>
      <c r="C42" s="33"/>
      <c r="D42" s="34">
        <v>5</v>
      </c>
      <c r="E42" s="35">
        <v>10.5</v>
      </c>
      <c r="F42" s="53">
        <f t="shared" si="0"/>
        <v>8.5</v>
      </c>
      <c r="G42" s="50">
        <f>B42+G$2</f>
        <v>280</v>
      </c>
      <c r="H42" s="37">
        <f>E42+H$2</f>
        <v>81</v>
      </c>
      <c r="I42" s="36">
        <f>ROUND(((E42-1)/1.5),0)</f>
        <v>6</v>
      </c>
      <c r="J42" s="36">
        <f>ROUND(((F42-1)/1.5),0)</f>
        <v>5</v>
      </c>
      <c r="K42" s="38">
        <f t="shared" si="4"/>
        <v>1</v>
      </c>
      <c r="L42" s="39">
        <f t="shared" si="5"/>
        <v>111</v>
      </c>
      <c r="M42" s="39">
        <f t="shared" si="1"/>
        <v>331</v>
      </c>
      <c r="N42" s="38">
        <f t="shared" si="2"/>
        <v>648</v>
      </c>
      <c r="O42" s="38">
        <f t="shared" si="3"/>
        <v>68</v>
      </c>
      <c r="P42" s="64"/>
      <c r="Q42" s="55"/>
      <c r="R42" s="55"/>
      <c r="S42" s="55"/>
    </row>
    <row r="43" spans="1:19" x14ac:dyDescent="0.25">
      <c r="A43" s="57" t="s">
        <v>13</v>
      </c>
      <c r="B43" s="36">
        <v>40</v>
      </c>
      <c r="C43" s="33"/>
      <c r="D43" s="34">
        <v>4</v>
      </c>
      <c r="E43" s="35">
        <v>10.5</v>
      </c>
      <c r="F43" s="53">
        <f t="shared" si="0"/>
        <v>7</v>
      </c>
      <c r="G43" s="50">
        <f>B43+G$2</f>
        <v>281</v>
      </c>
      <c r="H43" s="37">
        <f>E43+H$2</f>
        <v>81</v>
      </c>
      <c r="I43" s="36">
        <f>ROUND(((E43-1)/1.5),0)</f>
        <v>6</v>
      </c>
      <c r="J43" s="36">
        <f>ROUND(((F43-1)/1.5),0)</f>
        <v>4</v>
      </c>
      <c r="K43" s="38">
        <f t="shared" si="4"/>
        <v>1</v>
      </c>
      <c r="L43" s="39">
        <f t="shared" si="5"/>
        <v>112</v>
      </c>
      <c r="M43" s="39">
        <f t="shared" si="1"/>
        <v>334</v>
      </c>
      <c r="N43" s="38">
        <f t="shared" si="2"/>
        <v>648</v>
      </c>
      <c r="O43" s="38">
        <f t="shared" si="3"/>
        <v>56</v>
      </c>
      <c r="P43" s="64"/>
      <c r="Q43" s="55"/>
      <c r="R43" s="55"/>
      <c r="S43" s="55"/>
    </row>
    <row r="44" spans="1:19" x14ac:dyDescent="0.25">
      <c r="A44" s="57" t="s">
        <v>13</v>
      </c>
      <c r="B44" s="36">
        <v>41</v>
      </c>
      <c r="C44" s="33"/>
      <c r="D44" s="34">
        <v>3</v>
      </c>
      <c r="E44" s="35">
        <v>10.5</v>
      </c>
      <c r="F44" s="53">
        <f t="shared" si="0"/>
        <v>5.5</v>
      </c>
      <c r="G44" s="50">
        <f>B44+G$2</f>
        <v>282</v>
      </c>
      <c r="H44" s="37">
        <f>E44+H$2</f>
        <v>81</v>
      </c>
      <c r="I44" s="36">
        <f>ROUND(((E44-1)/1.5),0)</f>
        <v>6</v>
      </c>
      <c r="J44" s="36">
        <f>ROUND(((F44-1)/1.5),0)</f>
        <v>3</v>
      </c>
      <c r="K44" s="38">
        <f t="shared" si="4"/>
        <v>1</v>
      </c>
      <c r="L44" s="39">
        <f t="shared" si="5"/>
        <v>113</v>
      </c>
      <c r="M44" s="39">
        <f t="shared" si="1"/>
        <v>337</v>
      </c>
      <c r="N44" s="38">
        <f t="shared" si="2"/>
        <v>648</v>
      </c>
      <c r="O44" s="38">
        <f t="shared" si="3"/>
        <v>44</v>
      </c>
      <c r="P44" s="64"/>
      <c r="Q44" s="55"/>
      <c r="R44" s="55"/>
      <c r="S44" s="55"/>
    </row>
    <row r="45" spans="1:19" x14ac:dyDescent="0.25">
      <c r="A45" s="57" t="s">
        <v>13</v>
      </c>
      <c r="B45" s="36">
        <v>42</v>
      </c>
      <c r="C45" s="33"/>
      <c r="D45" s="34">
        <v>2</v>
      </c>
      <c r="E45" s="35">
        <v>10.5</v>
      </c>
      <c r="F45" s="53">
        <f t="shared" si="0"/>
        <v>4</v>
      </c>
      <c r="G45" s="50">
        <f>B45+G$2</f>
        <v>283</v>
      </c>
      <c r="H45" s="37">
        <f>E45+H$2</f>
        <v>81</v>
      </c>
      <c r="I45" s="36">
        <f>ROUND(((E45-1)/1.5),0)</f>
        <v>6</v>
      </c>
      <c r="J45" s="36">
        <f>ROUND(((F45-1)/1.5),0)</f>
        <v>2</v>
      </c>
      <c r="K45" s="38">
        <f t="shared" si="4"/>
        <v>1</v>
      </c>
      <c r="L45" s="39">
        <f t="shared" si="5"/>
        <v>114</v>
      </c>
      <c r="M45" s="39">
        <f t="shared" si="1"/>
        <v>340</v>
      </c>
      <c r="N45" s="38">
        <f t="shared" si="2"/>
        <v>648</v>
      </c>
      <c r="O45" s="38">
        <f t="shared" si="3"/>
        <v>32</v>
      </c>
      <c r="P45" s="64"/>
      <c r="Q45" s="55"/>
      <c r="R45" s="55"/>
      <c r="S45" s="55"/>
    </row>
    <row r="46" spans="1:19" x14ac:dyDescent="0.25">
      <c r="A46" s="57" t="s">
        <v>13</v>
      </c>
      <c r="B46" s="36">
        <v>43</v>
      </c>
      <c r="C46" s="33"/>
      <c r="D46" s="34">
        <v>1</v>
      </c>
      <c r="E46" s="35">
        <v>10.5</v>
      </c>
      <c r="F46" s="53">
        <f t="shared" si="0"/>
        <v>2.5</v>
      </c>
      <c r="G46" s="50">
        <f>B46+G$2</f>
        <v>284</v>
      </c>
      <c r="H46" s="37">
        <f>E46+H$2</f>
        <v>81</v>
      </c>
      <c r="I46" s="36">
        <f>ROUND(((E46-1)/1.5),0)</f>
        <v>6</v>
      </c>
      <c r="J46" s="36">
        <f>ROUND(((F46-1)/1.5),0)</f>
        <v>1</v>
      </c>
      <c r="K46" s="38">
        <f t="shared" si="4"/>
        <v>1</v>
      </c>
      <c r="L46" s="39">
        <f t="shared" si="5"/>
        <v>115</v>
      </c>
      <c r="M46" s="39">
        <f t="shared" si="1"/>
        <v>343</v>
      </c>
      <c r="N46" s="38">
        <f t="shared" si="2"/>
        <v>648</v>
      </c>
      <c r="O46" s="38">
        <f t="shared" si="3"/>
        <v>20</v>
      </c>
      <c r="P46" s="64"/>
      <c r="Q46" s="55"/>
      <c r="R46" s="55"/>
      <c r="S46" s="55"/>
    </row>
    <row r="47" spans="1:19" x14ac:dyDescent="0.25">
      <c r="A47" s="57" t="s">
        <v>13</v>
      </c>
      <c r="B47" s="36">
        <v>44</v>
      </c>
      <c r="C47" s="33"/>
      <c r="D47" s="34">
        <v>0</v>
      </c>
      <c r="E47" s="35">
        <v>10.5</v>
      </c>
      <c r="F47" s="53">
        <f t="shared" si="0"/>
        <v>1</v>
      </c>
      <c r="G47" s="50">
        <f>B47+G$2</f>
        <v>285</v>
      </c>
      <c r="H47" s="37">
        <f>E47+H$2</f>
        <v>81</v>
      </c>
      <c r="I47" s="36">
        <f>ROUND(((E47-1)/1.5),0)</f>
        <v>6</v>
      </c>
      <c r="J47" s="36">
        <f>ROUND(((F47-1)/1.5),0)</f>
        <v>0</v>
      </c>
      <c r="K47" s="38">
        <f t="shared" si="4"/>
        <v>1</v>
      </c>
      <c r="L47" s="39">
        <f t="shared" si="5"/>
        <v>116</v>
      </c>
      <c r="M47" s="39">
        <f t="shared" si="1"/>
        <v>346</v>
      </c>
      <c r="N47" s="38">
        <f t="shared" si="2"/>
        <v>648</v>
      </c>
      <c r="O47" s="38">
        <f t="shared" si="3"/>
        <v>8</v>
      </c>
      <c r="P47" s="64"/>
      <c r="Q47" s="55"/>
      <c r="R47" s="55"/>
      <c r="S47" s="55"/>
    </row>
    <row r="48" spans="1:19" x14ac:dyDescent="0.25">
      <c r="A48" s="57" t="s">
        <v>13</v>
      </c>
      <c r="B48" s="36">
        <v>45</v>
      </c>
      <c r="C48" s="33"/>
      <c r="D48" s="34">
        <v>0</v>
      </c>
      <c r="E48" s="35">
        <v>9</v>
      </c>
      <c r="F48" s="53">
        <f t="shared" si="0"/>
        <v>1</v>
      </c>
      <c r="G48" s="50">
        <f>B48+G$2</f>
        <v>286</v>
      </c>
      <c r="H48" s="37">
        <f>E48+H$2</f>
        <v>79.5</v>
      </c>
      <c r="I48" s="36">
        <f>ROUND(((E48-1)/1.5),0)</f>
        <v>5</v>
      </c>
      <c r="J48" s="36">
        <f>ROUND(((F48-1)/1.5),0)</f>
        <v>0</v>
      </c>
      <c r="K48" s="38">
        <f t="shared" si="4"/>
        <v>1</v>
      </c>
      <c r="L48" s="39">
        <f t="shared" si="5"/>
        <v>117</v>
      </c>
      <c r="M48" s="39">
        <f t="shared" si="1"/>
        <v>349</v>
      </c>
      <c r="N48" s="38">
        <f t="shared" si="2"/>
        <v>636</v>
      </c>
      <c r="O48" s="38">
        <f t="shared" si="3"/>
        <v>8</v>
      </c>
      <c r="P48" s="64"/>
      <c r="Q48" s="55"/>
      <c r="R48" s="55"/>
      <c r="S48" s="55"/>
    </row>
    <row r="49" spans="1:20" x14ac:dyDescent="0.25">
      <c r="A49" s="61"/>
      <c r="B49" s="1"/>
      <c r="D49" s="1"/>
      <c r="E49" s="2"/>
      <c r="F49" s="2"/>
      <c r="G49" s="11"/>
      <c r="H49" s="2"/>
      <c r="I49" s="1"/>
      <c r="J49" s="1"/>
      <c r="K49" s="26"/>
      <c r="L49" s="27"/>
      <c r="M49" s="27"/>
      <c r="N49" s="26">
        <f t="shared" si="2"/>
        <v>0</v>
      </c>
      <c r="O49" s="26">
        <f t="shared" si="3"/>
        <v>0</v>
      </c>
      <c r="P49" s="64"/>
      <c r="Q49" s="55"/>
      <c r="R49" s="55"/>
      <c r="S49" s="55"/>
    </row>
    <row r="50" spans="1:20" x14ac:dyDescent="0.25">
      <c r="A50" s="61"/>
      <c r="B50" s="1"/>
      <c r="D50" s="1"/>
      <c r="E50" s="2"/>
      <c r="F50" s="2"/>
      <c r="G50" s="11"/>
      <c r="H50" s="2"/>
      <c r="I50" s="1"/>
      <c r="J50" s="1"/>
      <c r="K50" s="26"/>
      <c r="L50" s="27"/>
      <c r="M50" s="27"/>
      <c r="N50" s="26">
        <f t="shared" si="2"/>
        <v>0</v>
      </c>
      <c r="O50" s="26">
        <f t="shared" si="3"/>
        <v>0</v>
      </c>
      <c r="P50" s="64"/>
      <c r="Q50" s="55"/>
      <c r="R50" s="55"/>
      <c r="S50" s="55"/>
    </row>
    <row r="51" spans="1:20" x14ac:dyDescent="0.25">
      <c r="A51" s="61"/>
      <c r="B51" s="1"/>
      <c r="D51" s="1"/>
      <c r="E51" s="2"/>
      <c r="F51" s="2"/>
      <c r="G51" s="11"/>
      <c r="H51" s="2"/>
      <c r="I51" s="1"/>
      <c r="J51" s="1"/>
      <c r="K51" s="26"/>
      <c r="L51" s="27"/>
      <c r="M51" s="27"/>
      <c r="N51" s="26">
        <f t="shared" si="2"/>
        <v>0</v>
      </c>
      <c r="O51" s="26">
        <f t="shared" si="3"/>
        <v>0</v>
      </c>
      <c r="P51" s="64"/>
      <c r="Q51" s="55"/>
      <c r="R51" s="55"/>
      <c r="S51" s="55"/>
    </row>
    <row r="52" spans="1:20" x14ac:dyDescent="0.25">
      <c r="A52" s="61"/>
      <c r="B52" s="1"/>
      <c r="D52" s="1"/>
      <c r="E52" s="2"/>
      <c r="F52" s="2"/>
      <c r="G52" s="11"/>
      <c r="H52" s="2"/>
      <c r="I52" s="1"/>
      <c r="J52" s="1"/>
      <c r="K52" s="26"/>
      <c r="L52" s="27"/>
      <c r="M52" s="27"/>
      <c r="N52" s="26">
        <f t="shared" si="2"/>
        <v>0</v>
      </c>
      <c r="O52" s="26">
        <f t="shared" si="3"/>
        <v>0</v>
      </c>
      <c r="P52" s="64"/>
      <c r="Q52" s="55"/>
      <c r="R52" s="55"/>
      <c r="S52" s="55"/>
    </row>
    <row r="53" spans="1:20" x14ac:dyDescent="0.25">
      <c r="A53" s="61"/>
      <c r="B53" s="1"/>
      <c r="D53" s="1"/>
      <c r="E53" s="2"/>
      <c r="F53" s="2"/>
      <c r="G53" s="11"/>
      <c r="H53" s="2"/>
      <c r="I53" s="1"/>
      <c r="J53" s="1"/>
      <c r="K53" s="26"/>
      <c r="L53" s="27"/>
      <c r="M53" s="27"/>
      <c r="N53" s="26">
        <f t="shared" si="2"/>
        <v>0</v>
      </c>
      <c r="O53" s="26">
        <f t="shared" si="3"/>
        <v>0</v>
      </c>
      <c r="P53" s="64"/>
      <c r="Q53" s="55"/>
      <c r="R53" s="55"/>
      <c r="S53" s="55"/>
    </row>
    <row r="54" spans="1:20" x14ac:dyDescent="0.25">
      <c r="A54" s="61"/>
      <c r="B54" s="11"/>
      <c r="C54" s="14"/>
      <c r="D54" s="11"/>
      <c r="E54" s="13"/>
      <c r="F54" s="13"/>
      <c r="G54" s="11"/>
      <c r="H54" s="13"/>
      <c r="I54" s="11"/>
      <c r="J54" s="11"/>
      <c r="K54" s="40"/>
      <c r="L54" s="41"/>
      <c r="M54" s="41"/>
      <c r="N54" s="40">
        <f t="shared" si="2"/>
        <v>0</v>
      </c>
      <c r="O54" s="40">
        <f t="shared" si="3"/>
        <v>0</v>
      </c>
      <c r="P54" s="64"/>
      <c r="Q54" s="55"/>
      <c r="R54" s="55"/>
      <c r="S54" s="55"/>
      <c r="T54" s="14"/>
    </row>
    <row r="55" spans="1:20" x14ac:dyDescent="0.25">
      <c r="A55" s="61"/>
      <c r="B55" s="11"/>
      <c r="C55" s="14"/>
      <c r="D55" s="11"/>
      <c r="E55" s="13"/>
      <c r="F55" s="13"/>
      <c r="G55" s="11"/>
      <c r="H55" s="13"/>
      <c r="I55" s="11"/>
      <c r="J55" s="11"/>
      <c r="K55" s="40"/>
      <c r="L55" s="41"/>
      <c r="M55" s="41"/>
      <c r="N55" s="40">
        <f t="shared" si="2"/>
        <v>0</v>
      </c>
      <c r="O55" s="40">
        <f t="shared" si="3"/>
        <v>0</v>
      </c>
      <c r="P55" s="64"/>
      <c r="Q55" s="55"/>
      <c r="R55" s="55"/>
      <c r="S55" s="55"/>
      <c r="T55" s="14"/>
    </row>
    <row r="56" spans="1:20" x14ac:dyDescent="0.25">
      <c r="A56" s="61"/>
      <c r="B56" s="11"/>
      <c r="C56" s="14"/>
      <c r="D56" s="11"/>
      <c r="E56" s="13"/>
      <c r="F56" s="13"/>
      <c r="G56" s="11"/>
      <c r="H56" s="13"/>
      <c r="I56" s="11"/>
      <c r="J56" s="11"/>
      <c r="K56" s="40"/>
      <c r="L56" s="41"/>
      <c r="M56" s="41"/>
      <c r="N56" s="40">
        <f t="shared" si="2"/>
        <v>0</v>
      </c>
      <c r="O56" s="40">
        <f t="shared" si="3"/>
        <v>0</v>
      </c>
      <c r="P56" s="64"/>
      <c r="Q56" s="55"/>
      <c r="R56" s="55"/>
      <c r="S56" s="55"/>
      <c r="T56" s="14"/>
    </row>
    <row r="57" spans="1:20" x14ac:dyDescent="0.25">
      <c r="A57" s="61"/>
      <c r="B57" s="11"/>
      <c r="C57" s="14"/>
      <c r="D57" s="11"/>
      <c r="E57" s="13"/>
      <c r="F57" s="13"/>
      <c r="G57" s="11"/>
      <c r="H57" s="13"/>
      <c r="I57" s="11"/>
      <c r="J57" s="11"/>
      <c r="K57" s="40"/>
      <c r="L57" s="41"/>
      <c r="M57" s="41"/>
      <c r="N57" s="40">
        <f t="shared" si="2"/>
        <v>0</v>
      </c>
      <c r="O57" s="40">
        <f t="shared" si="3"/>
        <v>0</v>
      </c>
      <c r="P57" s="64"/>
      <c r="Q57" s="55"/>
      <c r="R57" s="55"/>
      <c r="S57" s="55"/>
      <c r="T57" s="14"/>
    </row>
    <row r="58" spans="1:20" x14ac:dyDescent="0.25">
      <c r="A58" s="61"/>
      <c r="B58" s="11"/>
      <c r="C58" s="14"/>
      <c r="D58" s="11"/>
      <c r="E58" s="13"/>
      <c r="F58" s="13"/>
      <c r="G58" s="11"/>
      <c r="H58" s="13"/>
      <c r="I58" s="11"/>
      <c r="J58" s="11"/>
      <c r="K58" s="40"/>
      <c r="L58" s="41"/>
      <c r="M58" s="41"/>
      <c r="N58" s="40">
        <f t="shared" si="2"/>
        <v>0</v>
      </c>
      <c r="O58" s="40">
        <f t="shared" si="3"/>
        <v>0</v>
      </c>
      <c r="P58" s="64"/>
      <c r="Q58" s="55"/>
      <c r="R58" s="55"/>
      <c r="S58" s="55"/>
      <c r="T58" s="14"/>
    </row>
    <row r="59" spans="1:20" x14ac:dyDescent="0.25">
      <c r="A59" s="61"/>
      <c r="B59" s="11"/>
      <c r="C59" s="14"/>
      <c r="D59" s="11"/>
      <c r="E59" s="13"/>
      <c r="F59" s="13"/>
      <c r="G59" s="11"/>
      <c r="H59" s="13"/>
      <c r="I59" s="11"/>
      <c r="J59" s="11"/>
      <c r="K59" s="40"/>
      <c r="L59" s="41"/>
      <c r="M59" s="41"/>
      <c r="N59" s="40">
        <f t="shared" si="2"/>
        <v>0</v>
      </c>
      <c r="O59" s="40">
        <f t="shared" si="3"/>
        <v>0</v>
      </c>
      <c r="P59" s="64"/>
      <c r="Q59" s="55"/>
      <c r="R59" s="55"/>
      <c r="S59" s="55"/>
      <c r="T59" s="14"/>
    </row>
    <row r="60" spans="1:20" x14ac:dyDescent="0.25">
      <c r="A60" s="61"/>
      <c r="B60" s="42"/>
      <c r="C60" s="14"/>
      <c r="D60" s="11"/>
      <c r="E60" s="13"/>
      <c r="F60" s="13"/>
      <c r="G60" s="11"/>
      <c r="H60" s="13"/>
      <c r="I60" s="11"/>
      <c r="J60" s="11"/>
      <c r="K60" s="40"/>
      <c r="L60" s="41"/>
      <c r="M60" s="41"/>
      <c r="N60" s="40">
        <f t="shared" si="2"/>
        <v>0</v>
      </c>
      <c r="O60" s="40">
        <f t="shared" si="3"/>
        <v>0</v>
      </c>
      <c r="P60" s="64"/>
      <c r="Q60" s="55"/>
      <c r="R60" s="55"/>
      <c r="S60" s="55"/>
      <c r="T60" s="14"/>
    </row>
    <row r="61" spans="1:20" x14ac:dyDescent="0.25">
      <c r="A61" s="61"/>
      <c r="B61" s="11"/>
      <c r="C61" s="14"/>
      <c r="D61" s="11"/>
      <c r="E61" s="13"/>
      <c r="F61" s="13"/>
      <c r="G61" s="11"/>
      <c r="H61" s="13"/>
      <c r="I61" s="11"/>
      <c r="J61" s="11"/>
      <c r="K61" s="40"/>
      <c r="L61" s="41"/>
      <c r="M61" s="41"/>
      <c r="N61" s="40">
        <f t="shared" si="2"/>
        <v>0</v>
      </c>
      <c r="O61" s="40">
        <f t="shared" si="3"/>
        <v>0</v>
      </c>
      <c r="P61" s="64"/>
      <c r="Q61" s="55"/>
      <c r="R61" s="55"/>
      <c r="S61" s="55"/>
      <c r="T61" s="14"/>
    </row>
    <row r="62" spans="1:20" x14ac:dyDescent="0.25">
      <c r="A62" s="61"/>
      <c r="B62" s="11"/>
      <c r="C62" s="14"/>
      <c r="D62" s="11"/>
      <c r="E62" s="13"/>
      <c r="F62" s="13"/>
      <c r="G62" s="11"/>
      <c r="H62" s="13"/>
      <c r="I62" s="11"/>
      <c r="J62" s="11"/>
      <c r="K62" s="40"/>
      <c r="L62" s="41"/>
      <c r="M62" s="41"/>
      <c r="N62" s="40">
        <f t="shared" si="2"/>
        <v>0</v>
      </c>
      <c r="O62" s="40">
        <f t="shared" si="3"/>
        <v>0</v>
      </c>
      <c r="P62" s="64"/>
      <c r="Q62" s="55"/>
      <c r="R62" s="55"/>
      <c r="S62" s="55"/>
      <c r="T62" s="14"/>
    </row>
    <row r="63" spans="1:20" x14ac:dyDescent="0.25">
      <c r="A63" s="61"/>
      <c r="B63" s="11"/>
      <c r="C63" s="14"/>
      <c r="D63" s="11"/>
      <c r="E63" s="13"/>
      <c r="F63" s="13"/>
      <c r="G63" s="11"/>
      <c r="H63" s="13"/>
      <c r="I63" s="11"/>
      <c r="J63" s="11"/>
      <c r="K63" s="40"/>
      <c r="L63" s="41"/>
      <c r="M63" s="41"/>
      <c r="N63" s="40">
        <f t="shared" si="2"/>
        <v>0</v>
      </c>
      <c r="O63" s="40">
        <f t="shared" si="3"/>
        <v>0</v>
      </c>
      <c r="P63" s="64"/>
      <c r="Q63" s="55"/>
      <c r="R63" s="55"/>
      <c r="S63" s="55"/>
      <c r="T63" s="14"/>
    </row>
    <row r="64" spans="1:20" x14ac:dyDescent="0.25">
      <c r="A64" s="61"/>
      <c r="B64" s="11"/>
      <c r="C64" s="14"/>
      <c r="D64" s="11"/>
      <c r="E64" s="13"/>
      <c r="F64" s="13"/>
      <c r="G64" s="11"/>
      <c r="H64" s="13"/>
      <c r="I64" s="11"/>
      <c r="J64" s="11"/>
      <c r="K64" s="40"/>
      <c r="L64" s="41"/>
      <c r="M64" s="41"/>
      <c r="N64" s="40">
        <f t="shared" si="2"/>
        <v>0</v>
      </c>
      <c r="O64" s="40">
        <f t="shared" si="3"/>
        <v>0</v>
      </c>
      <c r="P64" s="64"/>
      <c r="Q64" s="55"/>
      <c r="R64" s="55"/>
      <c r="S64" s="55"/>
      <c r="T64" s="14"/>
    </row>
    <row r="65" spans="1:20" x14ac:dyDescent="0.25">
      <c r="A65" s="61"/>
      <c r="B65" s="42"/>
      <c r="C65" s="14"/>
      <c r="D65" s="11"/>
      <c r="E65" s="13"/>
      <c r="F65" s="13"/>
      <c r="G65" s="11"/>
      <c r="H65" s="13"/>
      <c r="I65" s="11"/>
      <c r="J65" s="11"/>
      <c r="K65" s="40"/>
      <c r="L65" s="41"/>
      <c r="M65" s="41"/>
      <c r="N65" s="40">
        <f t="shared" si="2"/>
        <v>0</v>
      </c>
      <c r="O65" s="40">
        <f t="shared" si="3"/>
        <v>0</v>
      </c>
      <c r="P65" s="64"/>
      <c r="Q65" s="55"/>
      <c r="R65" s="55"/>
      <c r="S65" s="55"/>
      <c r="T65" s="14"/>
    </row>
    <row r="66" spans="1:20" x14ac:dyDescent="0.25">
      <c r="A66" s="61"/>
      <c r="B66" s="11"/>
      <c r="C66" s="14"/>
      <c r="D66" s="11"/>
      <c r="E66" s="13"/>
      <c r="F66" s="13"/>
      <c r="G66" s="11"/>
      <c r="H66" s="13"/>
      <c r="I66" s="11"/>
      <c r="J66" s="11"/>
      <c r="K66" s="40"/>
      <c r="L66" s="41"/>
      <c r="M66" s="41"/>
      <c r="N66" s="40">
        <f t="shared" si="2"/>
        <v>0</v>
      </c>
      <c r="O66" s="40">
        <f t="shared" si="3"/>
        <v>0</v>
      </c>
      <c r="P66" s="64"/>
      <c r="Q66" s="55"/>
      <c r="R66" s="55"/>
      <c r="S66" s="55"/>
      <c r="T66" s="14"/>
    </row>
    <row r="67" spans="1:20" x14ac:dyDescent="0.25">
      <c r="A67" s="61"/>
      <c r="B67" s="11"/>
      <c r="C67" s="14"/>
      <c r="D67" s="11"/>
      <c r="E67" s="13"/>
      <c r="F67" s="13"/>
      <c r="G67" s="11"/>
      <c r="H67" s="13"/>
      <c r="I67" s="11"/>
      <c r="J67" s="11"/>
      <c r="K67" s="15"/>
      <c r="L67" s="46"/>
      <c r="M67" s="46"/>
      <c r="N67" s="15">
        <f t="shared" si="2"/>
        <v>0</v>
      </c>
      <c r="O67" s="15">
        <f t="shared" si="3"/>
        <v>0</v>
      </c>
      <c r="P67" s="64"/>
      <c r="Q67" s="55"/>
      <c r="R67" s="55"/>
      <c r="S67" s="55"/>
      <c r="T67" s="14"/>
    </row>
    <row r="68" spans="1:20" x14ac:dyDescent="0.25">
      <c r="A68" s="61"/>
      <c r="B68" s="11"/>
      <c r="C68" s="14"/>
      <c r="D68" s="11"/>
      <c r="E68" s="13"/>
      <c r="F68" s="13"/>
      <c r="G68" s="11"/>
      <c r="H68" s="13"/>
      <c r="I68" s="11"/>
      <c r="J68" s="11"/>
      <c r="K68" s="15"/>
      <c r="L68" s="46"/>
      <c r="M68" s="46"/>
      <c r="N68" s="15">
        <f t="shared" ref="N68:N72" si="6">ROUND(H68*8,0)</f>
        <v>0</v>
      </c>
      <c r="O68" s="15">
        <f t="shared" ref="O68:O72" si="7">ROUND(F68*8,0)</f>
        <v>0</v>
      </c>
      <c r="P68" s="64"/>
      <c r="Q68" s="55"/>
      <c r="R68" s="55"/>
      <c r="S68" s="55"/>
      <c r="T68" s="14"/>
    </row>
    <row r="69" spans="1:20" x14ac:dyDescent="0.25">
      <c r="A69" s="61"/>
      <c r="B69" s="11"/>
      <c r="C69" s="14"/>
      <c r="D69" s="11"/>
      <c r="E69" s="13"/>
      <c r="F69" s="13"/>
      <c r="G69" s="11"/>
      <c r="H69" s="13"/>
      <c r="I69" s="11"/>
      <c r="J69" s="11"/>
      <c r="K69" s="15"/>
      <c r="L69" s="46"/>
      <c r="M69" s="46"/>
      <c r="N69" s="15">
        <f t="shared" si="6"/>
        <v>0</v>
      </c>
      <c r="O69" s="15">
        <f t="shared" si="7"/>
        <v>0</v>
      </c>
      <c r="P69" s="64"/>
      <c r="Q69" s="55"/>
      <c r="R69" s="55"/>
      <c r="S69" s="55"/>
      <c r="T69" s="14"/>
    </row>
    <row r="70" spans="1:20" x14ac:dyDescent="0.25">
      <c r="A70" s="61"/>
      <c r="B70" s="11"/>
      <c r="C70" s="14"/>
      <c r="D70" s="11"/>
      <c r="E70" s="13"/>
      <c r="F70" s="13"/>
      <c r="G70" s="11"/>
      <c r="H70" s="13"/>
      <c r="I70" s="11"/>
      <c r="J70" s="11"/>
      <c r="K70" s="15"/>
      <c r="L70" s="46"/>
      <c r="M70" s="46"/>
      <c r="N70" s="15">
        <f t="shared" si="6"/>
        <v>0</v>
      </c>
      <c r="O70" s="15">
        <f t="shared" si="7"/>
        <v>0</v>
      </c>
      <c r="P70" s="64"/>
      <c r="Q70" s="55"/>
      <c r="R70" s="55"/>
      <c r="S70" s="55"/>
      <c r="T70" s="14"/>
    </row>
    <row r="71" spans="1:20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46"/>
      <c r="M71" s="46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  <c r="T71" s="14"/>
    </row>
    <row r="72" spans="1:20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46"/>
      <c r="M72" s="46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  <c r="T72" s="14"/>
    </row>
    <row r="73" spans="1:20" x14ac:dyDescent="0.25">
      <c r="A73" s="61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  <c r="T73" s="14"/>
    </row>
    <row r="74" spans="1:20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  <c r="T74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pane ySplit="1" topLeftCell="A47" activePane="bottomLeft" state="frozen"/>
      <selection pane="bottomLeft" activeCell="P1" sqref="P1:S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30</v>
      </c>
      <c r="C2" s="44"/>
      <c r="D2" s="44"/>
      <c r="E2" s="44"/>
      <c r="F2" s="52"/>
      <c r="G2" s="49">
        <v>0</v>
      </c>
      <c r="H2" s="45">
        <v>0</v>
      </c>
      <c r="I2" s="44"/>
      <c r="J2" s="44"/>
      <c r="K2" s="30"/>
      <c r="L2" s="31">
        <v>0</v>
      </c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4</v>
      </c>
      <c r="B3" s="32">
        <v>0</v>
      </c>
      <c r="C3" s="33">
        <v>0</v>
      </c>
      <c r="D3" s="34">
        <v>0</v>
      </c>
      <c r="E3" s="35">
        <f>C3*1.5+1</f>
        <v>1</v>
      </c>
      <c r="F3" s="53">
        <f>D3*1.5+1</f>
        <v>1</v>
      </c>
      <c r="G3" s="50">
        <f>B3+G$2</f>
        <v>0</v>
      </c>
      <c r="H3" s="37">
        <f>E3+H$2</f>
        <v>1</v>
      </c>
      <c r="I3" s="36">
        <f>ROUND(((E3-1)/1.5),0)</f>
        <v>0</v>
      </c>
      <c r="J3" s="36">
        <f>ROUND(((F3-1)/1.5),0)</f>
        <v>0</v>
      </c>
      <c r="K3" s="38">
        <v>2</v>
      </c>
      <c r="L3" s="39" t="s">
        <v>25</v>
      </c>
      <c r="M3" s="39">
        <f>L3*3-2</f>
        <v>1</v>
      </c>
      <c r="N3" s="38">
        <f>ROUND(H3*8,0)</f>
        <v>8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4</v>
      </c>
      <c r="B4" s="36">
        <v>1</v>
      </c>
      <c r="C4" s="33">
        <v>0</v>
      </c>
      <c r="D4" s="34">
        <v>1</v>
      </c>
      <c r="E4" s="35">
        <f t="shared" ref="E4:F67" si="0">C4*1.5+1</f>
        <v>1</v>
      </c>
      <c r="F4" s="53">
        <f t="shared" si="0"/>
        <v>2.5</v>
      </c>
      <c r="G4" s="50">
        <f>B4+G$2</f>
        <v>1</v>
      </c>
      <c r="H4" s="37">
        <f>E4+H$2</f>
        <v>1</v>
      </c>
      <c r="I4" s="36">
        <f>ROUND(((E4-1)/1.5),0)</f>
        <v>0</v>
      </c>
      <c r="J4" s="36">
        <f>ROUND(((F4-1)/1.5),0)</f>
        <v>1</v>
      </c>
      <c r="K4" s="38">
        <f>K3</f>
        <v>2</v>
      </c>
      <c r="L4" s="39">
        <f>L3+1</f>
        <v>2</v>
      </c>
      <c r="M4" s="39">
        <f t="shared" ref="M4:M67" si="1">L4*3-2</f>
        <v>4</v>
      </c>
      <c r="N4" s="38">
        <f t="shared" ref="N4:N67" si="2">ROUND(H4*8,0)</f>
        <v>8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4</v>
      </c>
      <c r="B5" s="36">
        <v>2</v>
      </c>
      <c r="C5" s="33">
        <v>0</v>
      </c>
      <c r="D5" s="34">
        <v>2</v>
      </c>
      <c r="E5" s="35">
        <f t="shared" si="0"/>
        <v>1</v>
      </c>
      <c r="F5" s="53">
        <f t="shared" si="0"/>
        <v>4</v>
      </c>
      <c r="G5" s="50">
        <f>B5+G$2</f>
        <v>2</v>
      </c>
      <c r="H5" s="37">
        <f>E5+H$2</f>
        <v>1</v>
      </c>
      <c r="I5" s="36">
        <f>ROUND(((E5-1)/1.5),0)</f>
        <v>0</v>
      </c>
      <c r="J5" s="36">
        <f>ROUND(((F5-1)/1.5),0)</f>
        <v>2</v>
      </c>
      <c r="K5" s="38">
        <f t="shared" ref="K5:K68" si="4">K4</f>
        <v>2</v>
      </c>
      <c r="L5" s="39">
        <f t="shared" ref="L5:L68" si="5">L4+1</f>
        <v>3</v>
      </c>
      <c r="M5" s="39">
        <f t="shared" si="1"/>
        <v>7</v>
      </c>
      <c r="N5" s="38">
        <f t="shared" si="2"/>
        <v>8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4</v>
      </c>
      <c r="B6" s="36">
        <v>3</v>
      </c>
      <c r="C6" s="33">
        <v>0</v>
      </c>
      <c r="D6" s="34">
        <v>3</v>
      </c>
      <c r="E6" s="35">
        <f t="shared" si="0"/>
        <v>1</v>
      </c>
      <c r="F6" s="53">
        <f t="shared" si="0"/>
        <v>5.5</v>
      </c>
      <c r="G6" s="50">
        <f>B6+G$2</f>
        <v>3</v>
      </c>
      <c r="H6" s="37">
        <f>E6+H$2</f>
        <v>1</v>
      </c>
      <c r="I6" s="36">
        <f>ROUND(((E6-1)/1.5),0)</f>
        <v>0</v>
      </c>
      <c r="J6" s="36">
        <f>ROUND(((F6-1)/1.5),0)</f>
        <v>3</v>
      </c>
      <c r="K6" s="38">
        <f t="shared" si="4"/>
        <v>2</v>
      </c>
      <c r="L6" s="39">
        <f t="shared" si="5"/>
        <v>4</v>
      </c>
      <c r="M6" s="39">
        <f t="shared" si="1"/>
        <v>10</v>
      </c>
      <c r="N6" s="38">
        <f t="shared" si="2"/>
        <v>8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4</v>
      </c>
      <c r="B7" s="36">
        <v>4</v>
      </c>
      <c r="C7" s="33">
        <v>0</v>
      </c>
      <c r="D7" s="34">
        <v>4</v>
      </c>
      <c r="E7" s="35">
        <f t="shared" si="0"/>
        <v>1</v>
      </c>
      <c r="F7" s="53">
        <f t="shared" si="0"/>
        <v>7</v>
      </c>
      <c r="G7" s="50">
        <f>B7+G$2</f>
        <v>4</v>
      </c>
      <c r="H7" s="37">
        <f>E7+H$2</f>
        <v>1</v>
      </c>
      <c r="I7" s="36">
        <f>ROUND(((E7-1)/1.5),0)</f>
        <v>0</v>
      </c>
      <c r="J7" s="36">
        <f>ROUND(((F7-1)/1.5),0)</f>
        <v>4</v>
      </c>
      <c r="K7" s="38">
        <f t="shared" si="4"/>
        <v>2</v>
      </c>
      <c r="L7" s="39">
        <f t="shared" si="5"/>
        <v>5</v>
      </c>
      <c r="M7" s="39">
        <f t="shared" si="1"/>
        <v>13</v>
      </c>
      <c r="N7" s="38">
        <f t="shared" si="2"/>
        <v>8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4</v>
      </c>
      <c r="B8" s="36">
        <v>5</v>
      </c>
      <c r="C8" s="33">
        <v>0</v>
      </c>
      <c r="D8" s="34">
        <v>5</v>
      </c>
      <c r="E8" s="35">
        <f t="shared" si="0"/>
        <v>1</v>
      </c>
      <c r="F8" s="53">
        <f t="shared" si="0"/>
        <v>8.5</v>
      </c>
      <c r="G8" s="50">
        <f>B8+G$2</f>
        <v>5</v>
      </c>
      <c r="H8" s="37">
        <f>E8+H$2</f>
        <v>1</v>
      </c>
      <c r="I8" s="36">
        <f>ROUND(((E8-1)/1.5),0)</f>
        <v>0</v>
      </c>
      <c r="J8" s="36">
        <f>ROUND(((F8-1)/1.5),0)</f>
        <v>5</v>
      </c>
      <c r="K8" s="38">
        <f t="shared" si="4"/>
        <v>2</v>
      </c>
      <c r="L8" s="39">
        <f t="shared" si="5"/>
        <v>6</v>
      </c>
      <c r="M8" s="39">
        <f t="shared" si="1"/>
        <v>16</v>
      </c>
      <c r="N8" s="38">
        <f t="shared" si="2"/>
        <v>8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4</v>
      </c>
      <c r="B9" s="36">
        <v>6</v>
      </c>
      <c r="C9" s="33">
        <v>0</v>
      </c>
      <c r="D9" s="34">
        <v>6</v>
      </c>
      <c r="E9" s="35">
        <f t="shared" si="0"/>
        <v>1</v>
      </c>
      <c r="F9" s="53">
        <f t="shared" si="0"/>
        <v>10</v>
      </c>
      <c r="G9" s="50">
        <f>B9+G$2</f>
        <v>6</v>
      </c>
      <c r="H9" s="37">
        <f>E9+H$2</f>
        <v>1</v>
      </c>
      <c r="I9" s="36">
        <f>ROUND(((E9-1)/1.5),0)</f>
        <v>0</v>
      </c>
      <c r="J9" s="36">
        <f>ROUND(((F9-1)/1.5),0)</f>
        <v>6</v>
      </c>
      <c r="K9" s="38">
        <f t="shared" si="4"/>
        <v>2</v>
      </c>
      <c r="L9" s="39">
        <f t="shared" si="5"/>
        <v>7</v>
      </c>
      <c r="M9" s="39">
        <f t="shared" si="1"/>
        <v>19</v>
      </c>
      <c r="N9" s="38">
        <f t="shared" si="2"/>
        <v>8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4</v>
      </c>
      <c r="B10" s="36">
        <v>7</v>
      </c>
      <c r="C10" s="33">
        <v>0</v>
      </c>
      <c r="D10" s="34">
        <v>7</v>
      </c>
      <c r="E10" s="35">
        <f t="shared" si="0"/>
        <v>1</v>
      </c>
      <c r="F10" s="53">
        <f t="shared" si="0"/>
        <v>11.5</v>
      </c>
      <c r="G10" s="50">
        <f>B10+G$2</f>
        <v>7</v>
      </c>
      <c r="H10" s="37">
        <f>E10+H$2</f>
        <v>1</v>
      </c>
      <c r="I10" s="36">
        <f>ROUND(((E10-1)/1.5),0)</f>
        <v>0</v>
      </c>
      <c r="J10" s="36">
        <f>ROUND(((F10-1)/1.5),0)</f>
        <v>7</v>
      </c>
      <c r="K10" s="38">
        <f t="shared" si="4"/>
        <v>2</v>
      </c>
      <c r="L10" s="39">
        <f t="shared" si="5"/>
        <v>8</v>
      </c>
      <c r="M10" s="39">
        <f t="shared" si="1"/>
        <v>22</v>
      </c>
      <c r="N10" s="38">
        <f t="shared" si="2"/>
        <v>8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4</v>
      </c>
      <c r="B11" s="36">
        <v>8</v>
      </c>
      <c r="C11" s="33">
        <v>0</v>
      </c>
      <c r="D11" s="34">
        <v>8</v>
      </c>
      <c r="E11" s="35">
        <f t="shared" si="0"/>
        <v>1</v>
      </c>
      <c r="F11" s="53">
        <f t="shared" si="0"/>
        <v>13</v>
      </c>
      <c r="G11" s="50">
        <f>B11+G$2</f>
        <v>8</v>
      </c>
      <c r="H11" s="37">
        <f>E11+H$2</f>
        <v>1</v>
      </c>
      <c r="I11" s="36">
        <f>ROUND(((E11-1)/1.5),0)</f>
        <v>0</v>
      </c>
      <c r="J11" s="36">
        <f>ROUND(((F11-1)/1.5),0)</f>
        <v>8</v>
      </c>
      <c r="K11" s="38">
        <f t="shared" si="4"/>
        <v>2</v>
      </c>
      <c r="L11" s="39">
        <f t="shared" si="5"/>
        <v>9</v>
      </c>
      <c r="M11" s="39">
        <f t="shared" si="1"/>
        <v>25</v>
      </c>
      <c r="N11" s="38">
        <f t="shared" si="2"/>
        <v>8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4</v>
      </c>
      <c r="B12" s="36">
        <v>9</v>
      </c>
      <c r="C12" s="33">
        <v>0</v>
      </c>
      <c r="D12" s="34">
        <v>9</v>
      </c>
      <c r="E12" s="35">
        <f t="shared" si="0"/>
        <v>1</v>
      </c>
      <c r="F12" s="53">
        <f t="shared" si="0"/>
        <v>14.5</v>
      </c>
      <c r="G12" s="50">
        <f>B12+G$2</f>
        <v>9</v>
      </c>
      <c r="H12" s="37">
        <f>E12+H$2</f>
        <v>1</v>
      </c>
      <c r="I12" s="36">
        <f>ROUND(((E12-1)/1.5),0)</f>
        <v>0</v>
      </c>
      <c r="J12" s="36">
        <f>ROUND(((F12-1)/1.5),0)</f>
        <v>9</v>
      </c>
      <c r="K12" s="38">
        <f t="shared" si="4"/>
        <v>2</v>
      </c>
      <c r="L12" s="39">
        <f t="shared" si="5"/>
        <v>10</v>
      </c>
      <c r="M12" s="39">
        <f t="shared" si="1"/>
        <v>28</v>
      </c>
      <c r="N12" s="38">
        <f t="shared" si="2"/>
        <v>8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4</v>
      </c>
      <c r="B13" s="36">
        <v>10</v>
      </c>
      <c r="C13" s="33">
        <v>0</v>
      </c>
      <c r="D13" s="34">
        <v>10</v>
      </c>
      <c r="E13" s="35">
        <f t="shared" si="0"/>
        <v>1</v>
      </c>
      <c r="F13" s="53">
        <f t="shared" si="0"/>
        <v>16</v>
      </c>
      <c r="G13" s="50">
        <f>B13+G$2</f>
        <v>10</v>
      </c>
      <c r="H13" s="37">
        <f>E13+H$2</f>
        <v>1</v>
      </c>
      <c r="I13" s="36">
        <f>ROUND(((E13-1)/1.5),0)</f>
        <v>0</v>
      </c>
      <c r="J13" s="36">
        <f>ROUND(((F13-1)/1.5),0)</f>
        <v>10</v>
      </c>
      <c r="K13" s="38">
        <f t="shared" si="4"/>
        <v>2</v>
      </c>
      <c r="L13" s="39">
        <f t="shared" si="5"/>
        <v>11</v>
      </c>
      <c r="M13" s="39">
        <f t="shared" si="1"/>
        <v>31</v>
      </c>
      <c r="N13" s="38">
        <f t="shared" si="2"/>
        <v>8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4</v>
      </c>
      <c r="B14" s="36">
        <v>11</v>
      </c>
      <c r="C14" s="33">
        <v>0</v>
      </c>
      <c r="D14" s="34">
        <v>11</v>
      </c>
      <c r="E14" s="35">
        <f t="shared" si="0"/>
        <v>1</v>
      </c>
      <c r="F14" s="53">
        <f t="shared" si="0"/>
        <v>17.5</v>
      </c>
      <c r="G14" s="50">
        <f>B14+G$2</f>
        <v>11</v>
      </c>
      <c r="H14" s="37">
        <f>E14+H$2</f>
        <v>1</v>
      </c>
      <c r="I14" s="36">
        <f>ROUND(((E14-1)/1.5),0)</f>
        <v>0</v>
      </c>
      <c r="J14" s="36">
        <f>ROUND(((F14-1)/1.5),0)</f>
        <v>11</v>
      </c>
      <c r="K14" s="38">
        <f t="shared" si="4"/>
        <v>2</v>
      </c>
      <c r="L14" s="39">
        <f t="shared" si="5"/>
        <v>12</v>
      </c>
      <c r="M14" s="39">
        <f t="shared" si="1"/>
        <v>34</v>
      </c>
      <c r="N14" s="38">
        <f t="shared" si="2"/>
        <v>8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4</v>
      </c>
      <c r="B15" s="36">
        <v>12</v>
      </c>
      <c r="C15" s="33">
        <v>0</v>
      </c>
      <c r="D15" s="34">
        <v>12</v>
      </c>
      <c r="E15" s="35">
        <f t="shared" si="0"/>
        <v>1</v>
      </c>
      <c r="F15" s="53">
        <f t="shared" si="0"/>
        <v>19</v>
      </c>
      <c r="G15" s="50">
        <f>B15+G$2</f>
        <v>12</v>
      </c>
      <c r="H15" s="37">
        <f>E15+H$2</f>
        <v>1</v>
      </c>
      <c r="I15" s="36">
        <f>ROUND(((E15-1)/1.5),0)</f>
        <v>0</v>
      </c>
      <c r="J15" s="36">
        <f>ROUND(((F15-1)/1.5),0)</f>
        <v>12</v>
      </c>
      <c r="K15" s="38">
        <f t="shared" si="4"/>
        <v>2</v>
      </c>
      <c r="L15" s="39">
        <f t="shared" si="5"/>
        <v>13</v>
      </c>
      <c r="M15" s="39">
        <f t="shared" si="1"/>
        <v>37</v>
      </c>
      <c r="N15" s="38">
        <f t="shared" si="2"/>
        <v>8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4</v>
      </c>
      <c r="B16" s="36">
        <v>13</v>
      </c>
      <c r="C16" s="33">
        <v>0</v>
      </c>
      <c r="D16" s="34">
        <v>13</v>
      </c>
      <c r="E16" s="35">
        <f t="shared" si="0"/>
        <v>1</v>
      </c>
      <c r="F16" s="53">
        <f t="shared" si="0"/>
        <v>20.5</v>
      </c>
      <c r="G16" s="50">
        <f>B16+G$2</f>
        <v>13</v>
      </c>
      <c r="H16" s="37">
        <f>E16+H$2</f>
        <v>1</v>
      </c>
      <c r="I16" s="36">
        <f>ROUND(((E16-1)/1.5),0)</f>
        <v>0</v>
      </c>
      <c r="J16" s="36">
        <f>ROUND(((F16-1)/1.5),0)</f>
        <v>13</v>
      </c>
      <c r="K16" s="38">
        <f t="shared" si="4"/>
        <v>2</v>
      </c>
      <c r="L16" s="39">
        <f t="shared" si="5"/>
        <v>14</v>
      </c>
      <c r="M16" s="39">
        <f t="shared" si="1"/>
        <v>40</v>
      </c>
      <c r="N16" s="38">
        <f t="shared" si="2"/>
        <v>8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4</v>
      </c>
      <c r="B17" s="32">
        <v>14</v>
      </c>
      <c r="C17" s="33">
        <v>0</v>
      </c>
      <c r="D17" s="34">
        <v>14</v>
      </c>
      <c r="E17" s="35">
        <f t="shared" si="0"/>
        <v>1</v>
      </c>
      <c r="F17" s="53">
        <f t="shared" si="0"/>
        <v>22</v>
      </c>
      <c r="G17" s="50">
        <f>B17+G$2</f>
        <v>14</v>
      </c>
      <c r="H17" s="37">
        <f>E17+H$2</f>
        <v>1</v>
      </c>
      <c r="I17" s="36">
        <f>ROUND(((E17-1)/1.5),0)</f>
        <v>0</v>
      </c>
      <c r="J17" s="36">
        <f>ROUND(((F17-1)/1.5),0)</f>
        <v>14</v>
      </c>
      <c r="K17" s="38">
        <f t="shared" si="4"/>
        <v>2</v>
      </c>
      <c r="L17" s="39">
        <f t="shared" si="5"/>
        <v>15</v>
      </c>
      <c r="M17" s="39">
        <f t="shared" si="1"/>
        <v>43</v>
      </c>
      <c r="N17" s="38">
        <f t="shared" si="2"/>
        <v>8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4</v>
      </c>
      <c r="B18" s="36">
        <v>15</v>
      </c>
      <c r="C18" s="33">
        <v>1</v>
      </c>
      <c r="D18" s="34">
        <v>14</v>
      </c>
      <c r="E18" s="35">
        <f t="shared" si="0"/>
        <v>2.5</v>
      </c>
      <c r="F18" s="53">
        <f t="shared" si="0"/>
        <v>22</v>
      </c>
      <c r="G18" s="50">
        <f>B18+G$2</f>
        <v>15</v>
      </c>
      <c r="H18" s="37">
        <f>E18+H$2</f>
        <v>2.5</v>
      </c>
      <c r="I18" s="36">
        <f>ROUND(((E18-1)/1.5),0)</f>
        <v>1</v>
      </c>
      <c r="J18" s="36">
        <f>ROUND(((F18-1)/1.5),0)</f>
        <v>14</v>
      </c>
      <c r="K18" s="38">
        <f t="shared" si="4"/>
        <v>2</v>
      </c>
      <c r="L18" s="39">
        <f t="shared" si="5"/>
        <v>16</v>
      </c>
      <c r="M18" s="39">
        <f t="shared" si="1"/>
        <v>46</v>
      </c>
      <c r="N18" s="38">
        <f t="shared" si="2"/>
        <v>20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4</v>
      </c>
      <c r="B19" s="32">
        <v>16</v>
      </c>
      <c r="C19" s="33">
        <v>2</v>
      </c>
      <c r="D19" s="34">
        <v>14</v>
      </c>
      <c r="E19" s="35">
        <f t="shared" si="0"/>
        <v>4</v>
      </c>
      <c r="F19" s="53">
        <f t="shared" si="0"/>
        <v>22</v>
      </c>
      <c r="G19" s="50">
        <f>B19+G$2</f>
        <v>16</v>
      </c>
      <c r="H19" s="37">
        <f>E19+H$2</f>
        <v>4</v>
      </c>
      <c r="I19" s="36">
        <f>ROUND(((E19-1)/1.5),0)</f>
        <v>2</v>
      </c>
      <c r="J19" s="36">
        <f>ROUND(((F19-1)/1.5),0)</f>
        <v>14</v>
      </c>
      <c r="K19" s="38">
        <f t="shared" si="4"/>
        <v>2</v>
      </c>
      <c r="L19" s="39">
        <f t="shared" si="5"/>
        <v>17</v>
      </c>
      <c r="M19" s="39">
        <f t="shared" si="1"/>
        <v>49</v>
      </c>
      <c r="N19" s="38">
        <f t="shared" si="2"/>
        <v>32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4</v>
      </c>
      <c r="B20" s="36">
        <v>17</v>
      </c>
      <c r="C20" s="33">
        <v>2</v>
      </c>
      <c r="D20" s="34">
        <v>13</v>
      </c>
      <c r="E20" s="35">
        <f t="shared" si="0"/>
        <v>4</v>
      </c>
      <c r="F20" s="53">
        <f t="shared" si="0"/>
        <v>20.5</v>
      </c>
      <c r="G20" s="50">
        <f>B20+G$2</f>
        <v>17</v>
      </c>
      <c r="H20" s="37">
        <f>E20+H$2</f>
        <v>4</v>
      </c>
      <c r="I20" s="36">
        <f>ROUND(((E20-1)/1.5),0)</f>
        <v>2</v>
      </c>
      <c r="J20" s="36">
        <f>ROUND(((F20-1)/1.5),0)</f>
        <v>13</v>
      </c>
      <c r="K20" s="38">
        <f t="shared" si="4"/>
        <v>2</v>
      </c>
      <c r="L20" s="39">
        <f t="shared" si="5"/>
        <v>18</v>
      </c>
      <c r="M20" s="39">
        <f t="shared" si="1"/>
        <v>52</v>
      </c>
      <c r="N20" s="38">
        <f t="shared" si="2"/>
        <v>32</v>
      </c>
      <c r="O20" s="38">
        <f t="shared" si="3"/>
        <v>164</v>
      </c>
      <c r="P20" s="64"/>
      <c r="Q20" s="55"/>
      <c r="R20" s="55"/>
      <c r="S20" s="55"/>
    </row>
    <row r="21" spans="1:19" x14ac:dyDescent="0.25">
      <c r="A21" s="57" t="s">
        <v>4</v>
      </c>
      <c r="B21" s="36">
        <v>18</v>
      </c>
      <c r="C21" s="33">
        <v>2</v>
      </c>
      <c r="D21" s="34">
        <v>12</v>
      </c>
      <c r="E21" s="35">
        <f t="shared" si="0"/>
        <v>4</v>
      </c>
      <c r="F21" s="53">
        <f t="shared" si="0"/>
        <v>19</v>
      </c>
      <c r="G21" s="50">
        <f>B21+G$2</f>
        <v>18</v>
      </c>
      <c r="H21" s="37">
        <f>E21+H$2</f>
        <v>4</v>
      </c>
      <c r="I21" s="36">
        <f>ROUND(((E21-1)/1.5),0)</f>
        <v>2</v>
      </c>
      <c r="J21" s="36">
        <f>ROUND(((F21-1)/1.5),0)</f>
        <v>12</v>
      </c>
      <c r="K21" s="38">
        <f t="shared" si="4"/>
        <v>2</v>
      </c>
      <c r="L21" s="39">
        <f t="shared" si="5"/>
        <v>19</v>
      </c>
      <c r="M21" s="39">
        <f t="shared" si="1"/>
        <v>55</v>
      </c>
      <c r="N21" s="38">
        <f t="shared" si="2"/>
        <v>32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4</v>
      </c>
      <c r="B22" s="36">
        <v>19</v>
      </c>
      <c r="C22" s="33">
        <v>2</v>
      </c>
      <c r="D22" s="34">
        <v>11</v>
      </c>
      <c r="E22" s="35">
        <f t="shared" si="0"/>
        <v>4</v>
      </c>
      <c r="F22" s="53">
        <f t="shared" si="0"/>
        <v>17.5</v>
      </c>
      <c r="G22" s="50">
        <f>B22+G$2</f>
        <v>19</v>
      </c>
      <c r="H22" s="37">
        <f>E22+H$2</f>
        <v>4</v>
      </c>
      <c r="I22" s="36">
        <f>ROUND(((E22-1)/1.5),0)</f>
        <v>2</v>
      </c>
      <c r="J22" s="36">
        <f>ROUND(((F22-1)/1.5),0)</f>
        <v>11</v>
      </c>
      <c r="K22" s="38">
        <f t="shared" si="4"/>
        <v>2</v>
      </c>
      <c r="L22" s="39">
        <f t="shared" si="5"/>
        <v>20</v>
      </c>
      <c r="M22" s="39">
        <f t="shared" si="1"/>
        <v>58</v>
      </c>
      <c r="N22" s="38">
        <f t="shared" si="2"/>
        <v>32</v>
      </c>
      <c r="O22" s="38">
        <f t="shared" si="3"/>
        <v>140</v>
      </c>
      <c r="P22" s="64"/>
      <c r="Q22" s="55"/>
      <c r="R22" s="55"/>
      <c r="S22" s="55"/>
    </row>
    <row r="23" spans="1:19" x14ac:dyDescent="0.25">
      <c r="A23" s="57" t="s">
        <v>4</v>
      </c>
      <c r="B23" s="36">
        <v>20</v>
      </c>
      <c r="C23" s="33">
        <v>2</v>
      </c>
      <c r="D23" s="34">
        <v>10</v>
      </c>
      <c r="E23" s="35">
        <f t="shared" si="0"/>
        <v>4</v>
      </c>
      <c r="F23" s="53">
        <f t="shared" si="0"/>
        <v>16</v>
      </c>
      <c r="G23" s="50">
        <f>B23+G$2</f>
        <v>20</v>
      </c>
      <c r="H23" s="37">
        <f>E23+H$2</f>
        <v>4</v>
      </c>
      <c r="I23" s="36">
        <f>ROUND(((E23-1)/1.5),0)</f>
        <v>2</v>
      </c>
      <c r="J23" s="36">
        <f>ROUND(((F23-1)/1.5),0)</f>
        <v>10</v>
      </c>
      <c r="K23" s="38">
        <f t="shared" si="4"/>
        <v>2</v>
      </c>
      <c r="L23" s="39">
        <f t="shared" si="5"/>
        <v>21</v>
      </c>
      <c r="M23" s="39">
        <f t="shared" si="1"/>
        <v>61</v>
      </c>
      <c r="N23" s="38">
        <f t="shared" si="2"/>
        <v>32</v>
      </c>
      <c r="O23" s="38">
        <f t="shared" si="3"/>
        <v>128</v>
      </c>
      <c r="P23" s="64"/>
      <c r="Q23" s="55"/>
      <c r="R23" s="55"/>
      <c r="S23" s="55"/>
    </row>
    <row r="24" spans="1:19" x14ac:dyDescent="0.25">
      <c r="A24" s="57" t="s">
        <v>4</v>
      </c>
      <c r="B24" s="36">
        <v>21</v>
      </c>
      <c r="C24" s="33">
        <v>2</v>
      </c>
      <c r="D24" s="34">
        <v>9</v>
      </c>
      <c r="E24" s="35">
        <f t="shared" si="0"/>
        <v>4</v>
      </c>
      <c r="F24" s="53">
        <f t="shared" si="0"/>
        <v>14.5</v>
      </c>
      <c r="G24" s="50">
        <f>B24+G$2</f>
        <v>21</v>
      </c>
      <c r="H24" s="37">
        <f>E24+H$2</f>
        <v>4</v>
      </c>
      <c r="I24" s="36">
        <f>ROUND(((E24-1)/1.5),0)</f>
        <v>2</v>
      </c>
      <c r="J24" s="36">
        <f>ROUND(((F24-1)/1.5),0)</f>
        <v>9</v>
      </c>
      <c r="K24" s="38">
        <f t="shared" si="4"/>
        <v>2</v>
      </c>
      <c r="L24" s="39">
        <f t="shared" si="5"/>
        <v>22</v>
      </c>
      <c r="M24" s="39">
        <f t="shared" si="1"/>
        <v>64</v>
      </c>
      <c r="N24" s="38">
        <f t="shared" si="2"/>
        <v>32</v>
      </c>
      <c r="O24" s="38">
        <f t="shared" si="3"/>
        <v>116</v>
      </c>
      <c r="P24" s="64"/>
      <c r="Q24" s="55"/>
      <c r="R24" s="55"/>
      <c r="S24" s="55"/>
    </row>
    <row r="25" spans="1:19" x14ac:dyDescent="0.25">
      <c r="A25" s="57" t="s">
        <v>4</v>
      </c>
      <c r="B25" s="32">
        <v>22</v>
      </c>
      <c r="C25" s="33">
        <v>2</v>
      </c>
      <c r="D25" s="34">
        <v>8</v>
      </c>
      <c r="E25" s="35">
        <f t="shared" si="0"/>
        <v>4</v>
      </c>
      <c r="F25" s="53">
        <f t="shared" si="0"/>
        <v>13</v>
      </c>
      <c r="G25" s="50">
        <f>B25+G$2</f>
        <v>22</v>
      </c>
      <c r="H25" s="37">
        <f>E25+H$2</f>
        <v>4</v>
      </c>
      <c r="I25" s="36">
        <f>ROUND(((E25-1)/1.5),0)</f>
        <v>2</v>
      </c>
      <c r="J25" s="36">
        <f>ROUND(((F25-1)/1.5),0)</f>
        <v>8</v>
      </c>
      <c r="K25" s="38">
        <f t="shared" si="4"/>
        <v>2</v>
      </c>
      <c r="L25" s="39">
        <f t="shared" si="5"/>
        <v>23</v>
      </c>
      <c r="M25" s="39">
        <f t="shared" si="1"/>
        <v>67</v>
      </c>
      <c r="N25" s="38">
        <f t="shared" si="2"/>
        <v>32</v>
      </c>
      <c r="O25" s="38">
        <f t="shared" si="3"/>
        <v>104</v>
      </c>
      <c r="P25" s="64"/>
      <c r="Q25" s="55"/>
      <c r="R25" s="55"/>
      <c r="S25" s="55"/>
    </row>
    <row r="26" spans="1:19" x14ac:dyDescent="0.25">
      <c r="A26" s="57" t="s">
        <v>4</v>
      </c>
      <c r="B26" s="36">
        <v>23</v>
      </c>
      <c r="C26" s="33">
        <v>3</v>
      </c>
      <c r="D26" s="34">
        <v>8</v>
      </c>
      <c r="E26" s="35">
        <f t="shared" si="0"/>
        <v>5.5</v>
      </c>
      <c r="F26" s="53">
        <f t="shared" si="0"/>
        <v>13</v>
      </c>
      <c r="G26" s="50">
        <f>B26+G$2</f>
        <v>23</v>
      </c>
      <c r="H26" s="37">
        <f>E26+H$2</f>
        <v>5.5</v>
      </c>
      <c r="I26" s="36">
        <f>ROUND(((E26-1)/1.5),0)</f>
        <v>3</v>
      </c>
      <c r="J26" s="36">
        <f>ROUND(((F26-1)/1.5),0)</f>
        <v>8</v>
      </c>
      <c r="K26" s="38">
        <f t="shared" si="4"/>
        <v>2</v>
      </c>
      <c r="L26" s="39">
        <f t="shared" si="5"/>
        <v>24</v>
      </c>
      <c r="M26" s="39">
        <f t="shared" si="1"/>
        <v>70</v>
      </c>
      <c r="N26" s="38">
        <f t="shared" si="2"/>
        <v>44</v>
      </c>
      <c r="O26" s="38">
        <f t="shared" si="3"/>
        <v>104</v>
      </c>
      <c r="P26" s="64"/>
      <c r="Q26" s="55"/>
      <c r="R26" s="55"/>
      <c r="S26" s="55"/>
    </row>
    <row r="27" spans="1:19" x14ac:dyDescent="0.25">
      <c r="A27" s="57" t="s">
        <v>4</v>
      </c>
      <c r="B27" s="36">
        <v>24</v>
      </c>
      <c r="C27" s="33">
        <v>4</v>
      </c>
      <c r="D27" s="34">
        <v>8</v>
      </c>
      <c r="E27" s="35">
        <f t="shared" si="0"/>
        <v>7</v>
      </c>
      <c r="F27" s="53">
        <f t="shared" si="0"/>
        <v>13</v>
      </c>
      <c r="G27" s="50">
        <f>B27+G$2</f>
        <v>24</v>
      </c>
      <c r="H27" s="37">
        <f>E27+H$2</f>
        <v>7</v>
      </c>
      <c r="I27" s="36">
        <f>ROUND(((E27-1)/1.5),0)</f>
        <v>4</v>
      </c>
      <c r="J27" s="36">
        <f>ROUND(((F27-1)/1.5),0)</f>
        <v>8</v>
      </c>
      <c r="K27" s="38">
        <f t="shared" si="4"/>
        <v>2</v>
      </c>
      <c r="L27" s="39">
        <f t="shared" si="5"/>
        <v>25</v>
      </c>
      <c r="M27" s="39">
        <f t="shared" si="1"/>
        <v>73</v>
      </c>
      <c r="N27" s="38">
        <f t="shared" si="2"/>
        <v>56</v>
      </c>
      <c r="O27" s="38">
        <f t="shared" si="3"/>
        <v>104</v>
      </c>
      <c r="P27" s="64"/>
      <c r="Q27" s="55"/>
      <c r="R27" s="55"/>
      <c r="S27" s="55"/>
    </row>
    <row r="28" spans="1:19" x14ac:dyDescent="0.25">
      <c r="A28" s="57" t="s">
        <v>4</v>
      </c>
      <c r="B28" s="36">
        <v>25</v>
      </c>
      <c r="C28" s="33">
        <v>5</v>
      </c>
      <c r="D28" s="34">
        <v>8</v>
      </c>
      <c r="E28" s="35">
        <f t="shared" si="0"/>
        <v>8.5</v>
      </c>
      <c r="F28" s="53">
        <f t="shared" si="0"/>
        <v>13</v>
      </c>
      <c r="G28" s="50">
        <f>B28+G$2</f>
        <v>25</v>
      </c>
      <c r="H28" s="37">
        <f>E28+H$2</f>
        <v>8.5</v>
      </c>
      <c r="I28" s="36">
        <f>ROUND(((E28-1)/1.5),0)</f>
        <v>5</v>
      </c>
      <c r="J28" s="36">
        <f>ROUND(((F28-1)/1.5),0)</f>
        <v>8</v>
      </c>
      <c r="K28" s="38">
        <f t="shared" si="4"/>
        <v>2</v>
      </c>
      <c r="L28" s="39">
        <f t="shared" si="5"/>
        <v>26</v>
      </c>
      <c r="M28" s="39">
        <f t="shared" si="1"/>
        <v>76</v>
      </c>
      <c r="N28" s="38">
        <f t="shared" si="2"/>
        <v>68</v>
      </c>
      <c r="O28" s="38">
        <f t="shared" si="3"/>
        <v>104</v>
      </c>
      <c r="P28" s="64"/>
      <c r="Q28" s="55"/>
      <c r="R28" s="55"/>
      <c r="S28" s="55"/>
    </row>
    <row r="29" spans="1:19" x14ac:dyDescent="0.25">
      <c r="A29" s="57" t="s">
        <v>4</v>
      </c>
      <c r="B29" s="36">
        <v>26</v>
      </c>
      <c r="C29" s="33">
        <v>6</v>
      </c>
      <c r="D29" s="34">
        <v>8</v>
      </c>
      <c r="E29" s="35">
        <f t="shared" si="0"/>
        <v>10</v>
      </c>
      <c r="F29" s="53">
        <f t="shared" si="0"/>
        <v>13</v>
      </c>
      <c r="G29" s="50">
        <f>B29+G$2</f>
        <v>26</v>
      </c>
      <c r="H29" s="37">
        <f>E29+H$2</f>
        <v>10</v>
      </c>
      <c r="I29" s="36">
        <f>ROUND(((E29-1)/1.5),0)</f>
        <v>6</v>
      </c>
      <c r="J29" s="36">
        <f>ROUND(((F29-1)/1.5),0)</f>
        <v>8</v>
      </c>
      <c r="K29" s="38">
        <f t="shared" si="4"/>
        <v>2</v>
      </c>
      <c r="L29" s="39">
        <f t="shared" si="5"/>
        <v>27</v>
      </c>
      <c r="M29" s="39">
        <f t="shared" si="1"/>
        <v>79</v>
      </c>
      <c r="N29" s="38">
        <f t="shared" si="2"/>
        <v>80</v>
      </c>
      <c r="O29" s="38">
        <f t="shared" si="3"/>
        <v>104</v>
      </c>
      <c r="P29" s="64"/>
      <c r="Q29" s="55"/>
      <c r="R29" s="55"/>
      <c r="S29" s="55"/>
    </row>
    <row r="30" spans="1:19" x14ac:dyDescent="0.25">
      <c r="A30" s="57" t="s">
        <v>4</v>
      </c>
      <c r="B30" s="32">
        <v>27</v>
      </c>
      <c r="C30" s="33">
        <v>7</v>
      </c>
      <c r="D30" s="34">
        <v>8</v>
      </c>
      <c r="E30" s="35">
        <f t="shared" si="0"/>
        <v>11.5</v>
      </c>
      <c r="F30" s="53">
        <f t="shared" si="0"/>
        <v>13</v>
      </c>
      <c r="G30" s="50">
        <f>B30+G$2</f>
        <v>27</v>
      </c>
      <c r="H30" s="37">
        <f>E30+H$2</f>
        <v>11.5</v>
      </c>
      <c r="I30" s="36">
        <f>ROUND(((E30-1)/1.5),0)</f>
        <v>7</v>
      </c>
      <c r="J30" s="36">
        <f>ROUND(((F30-1)/1.5),0)</f>
        <v>8</v>
      </c>
      <c r="K30" s="38">
        <f t="shared" si="4"/>
        <v>2</v>
      </c>
      <c r="L30" s="39">
        <f t="shared" si="5"/>
        <v>28</v>
      </c>
      <c r="M30" s="39">
        <f t="shared" si="1"/>
        <v>82</v>
      </c>
      <c r="N30" s="38">
        <f t="shared" si="2"/>
        <v>92</v>
      </c>
      <c r="O30" s="38">
        <f t="shared" si="3"/>
        <v>104</v>
      </c>
      <c r="P30" s="64"/>
      <c r="Q30" s="55"/>
      <c r="R30" s="55"/>
      <c r="S30" s="55"/>
    </row>
    <row r="31" spans="1:19" x14ac:dyDescent="0.25">
      <c r="A31" s="57" t="s">
        <v>4</v>
      </c>
      <c r="B31" s="36">
        <v>28</v>
      </c>
      <c r="C31" s="33">
        <v>7</v>
      </c>
      <c r="D31" s="34">
        <v>9</v>
      </c>
      <c r="E31" s="35">
        <f t="shared" si="0"/>
        <v>11.5</v>
      </c>
      <c r="F31" s="53">
        <f t="shared" si="0"/>
        <v>14.5</v>
      </c>
      <c r="G31" s="50">
        <f>B31+G$2</f>
        <v>28</v>
      </c>
      <c r="H31" s="37">
        <f>E31+H$2</f>
        <v>11.5</v>
      </c>
      <c r="I31" s="36">
        <f>ROUND(((E31-1)/1.5),0)</f>
        <v>7</v>
      </c>
      <c r="J31" s="36">
        <f>ROUND(((F31-1)/1.5),0)</f>
        <v>9</v>
      </c>
      <c r="K31" s="38">
        <f t="shared" si="4"/>
        <v>2</v>
      </c>
      <c r="L31" s="39">
        <f t="shared" si="5"/>
        <v>29</v>
      </c>
      <c r="M31" s="39">
        <f t="shared" si="1"/>
        <v>85</v>
      </c>
      <c r="N31" s="38">
        <f t="shared" si="2"/>
        <v>92</v>
      </c>
      <c r="O31" s="38">
        <f t="shared" si="3"/>
        <v>116</v>
      </c>
      <c r="P31" s="64"/>
      <c r="Q31" s="55"/>
      <c r="R31" s="55"/>
      <c r="S31" s="55"/>
    </row>
    <row r="32" spans="1:19" x14ac:dyDescent="0.25">
      <c r="A32" s="57" t="s">
        <v>4</v>
      </c>
      <c r="B32" s="36">
        <v>29</v>
      </c>
      <c r="C32" s="33">
        <v>7</v>
      </c>
      <c r="D32" s="34">
        <v>10</v>
      </c>
      <c r="E32" s="35">
        <f t="shared" si="0"/>
        <v>11.5</v>
      </c>
      <c r="F32" s="53">
        <f t="shared" si="0"/>
        <v>16</v>
      </c>
      <c r="G32" s="50">
        <f>B32+G$2</f>
        <v>29</v>
      </c>
      <c r="H32" s="37">
        <f>E32+H$2</f>
        <v>11.5</v>
      </c>
      <c r="I32" s="36">
        <f>ROUND(((E32-1)/1.5),0)</f>
        <v>7</v>
      </c>
      <c r="J32" s="36">
        <f>ROUND(((F32-1)/1.5),0)</f>
        <v>10</v>
      </c>
      <c r="K32" s="38">
        <f t="shared" si="4"/>
        <v>2</v>
      </c>
      <c r="L32" s="39">
        <f t="shared" si="5"/>
        <v>30</v>
      </c>
      <c r="M32" s="39">
        <f t="shared" si="1"/>
        <v>88</v>
      </c>
      <c r="N32" s="38">
        <f t="shared" si="2"/>
        <v>92</v>
      </c>
      <c r="O32" s="38">
        <f t="shared" si="3"/>
        <v>128</v>
      </c>
      <c r="P32" s="64"/>
      <c r="Q32" s="55"/>
      <c r="R32" s="55"/>
      <c r="S32" s="55"/>
    </row>
    <row r="33" spans="1:19" x14ac:dyDescent="0.25">
      <c r="A33" s="57" t="s">
        <v>4</v>
      </c>
      <c r="B33" s="36">
        <v>30</v>
      </c>
      <c r="C33" s="33">
        <v>7</v>
      </c>
      <c r="D33" s="34">
        <v>11</v>
      </c>
      <c r="E33" s="35">
        <f t="shared" si="0"/>
        <v>11.5</v>
      </c>
      <c r="F33" s="53">
        <f t="shared" si="0"/>
        <v>17.5</v>
      </c>
      <c r="G33" s="50">
        <f>B33+G$2</f>
        <v>30</v>
      </c>
      <c r="H33" s="37">
        <f>E33+H$2</f>
        <v>11.5</v>
      </c>
      <c r="I33" s="36">
        <f>ROUND(((E33-1)/1.5),0)</f>
        <v>7</v>
      </c>
      <c r="J33" s="36">
        <f>ROUND(((F33-1)/1.5),0)</f>
        <v>11</v>
      </c>
      <c r="K33" s="38">
        <f t="shared" si="4"/>
        <v>2</v>
      </c>
      <c r="L33" s="39">
        <f t="shared" si="5"/>
        <v>31</v>
      </c>
      <c r="M33" s="39">
        <f t="shared" si="1"/>
        <v>91</v>
      </c>
      <c r="N33" s="38">
        <f t="shared" si="2"/>
        <v>92</v>
      </c>
      <c r="O33" s="38">
        <f t="shared" si="3"/>
        <v>140</v>
      </c>
      <c r="P33" s="64"/>
      <c r="Q33" s="55"/>
      <c r="R33" s="55"/>
      <c r="S33" s="55"/>
    </row>
    <row r="34" spans="1:19" x14ac:dyDescent="0.25">
      <c r="A34" s="57" t="s">
        <v>4</v>
      </c>
      <c r="B34" s="36">
        <v>31</v>
      </c>
      <c r="C34" s="33">
        <v>7</v>
      </c>
      <c r="D34" s="34">
        <v>12</v>
      </c>
      <c r="E34" s="35">
        <f t="shared" si="0"/>
        <v>11.5</v>
      </c>
      <c r="F34" s="53">
        <f t="shared" si="0"/>
        <v>19</v>
      </c>
      <c r="G34" s="50">
        <f>B34+G$2</f>
        <v>31</v>
      </c>
      <c r="H34" s="37">
        <f>E34+H$2</f>
        <v>11.5</v>
      </c>
      <c r="I34" s="36">
        <f>ROUND(((E34-1)/1.5),0)</f>
        <v>7</v>
      </c>
      <c r="J34" s="36">
        <f>ROUND(((F34-1)/1.5),0)</f>
        <v>12</v>
      </c>
      <c r="K34" s="38">
        <f t="shared" si="4"/>
        <v>2</v>
      </c>
      <c r="L34" s="39">
        <f t="shared" si="5"/>
        <v>32</v>
      </c>
      <c r="M34" s="39">
        <f t="shared" si="1"/>
        <v>94</v>
      </c>
      <c r="N34" s="38">
        <f t="shared" si="2"/>
        <v>92</v>
      </c>
      <c r="O34" s="38">
        <f t="shared" si="3"/>
        <v>152</v>
      </c>
      <c r="P34" s="64"/>
      <c r="Q34" s="55"/>
      <c r="R34" s="55"/>
      <c r="S34" s="55"/>
    </row>
    <row r="35" spans="1:19" x14ac:dyDescent="0.25">
      <c r="A35" s="57" t="s">
        <v>4</v>
      </c>
      <c r="B35" s="36">
        <v>32</v>
      </c>
      <c r="C35" s="33">
        <v>7</v>
      </c>
      <c r="D35" s="34">
        <v>13</v>
      </c>
      <c r="E35" s="35">
        <f t="shared" si="0"/>
        <v>11.5</v>
      </c>
      <c r="F35" s="53">
        <f t="shared" si="0"/>
        <v>20.5</v>
      </c>
      <c r="G35" s="50">
        <f>B35+G$2</f>
        <v>32</v>
      </c>
      <c r="H35" s="37">
        <f>E35+H$2</f>
        <v>11.5</v>
      </c>
      <c r="I35" s="36">
        <f>ROUND(((E35-1)/1.5),0)</f>
        <v>7</v>
      </c>
      <c r="J35" s="36">
        <f>ROUND(((F35-1)/1.5),0)</f>
        <v>13</v>
      </c>
      <c r="K35" s="38">
        <f t="shared" si="4"/>
        <v>2</v>
      </c>
      <c r="L35" s="39">
        <f t="shared" si="5"/>
        <v>33</v>
      </c>
      <c r="M35" s="39">
        <f t="shared" si="1"/>
        <v>97</v>
      </c>
      <c r="N35" s="38">
        <f t="shared" si="2"/>
        <v>92</v>
      </c>
      <c r="O35" s="38">
        <f t="shared" si="3"/>
        <v>164</v>
      </c>
      <c r="P35" s="64"/>
      <c r="Q35" s="55"/>
      <c r="R35" s="55"/>
      <c r="S35" s="55"/>
    </row>
    <row r="36" spans="1:19" x14ac:dyDescent="0.25">
      <c r="A36" s="57" t="s">
        <v>4</v>
      </c>
      <c r="B36" s="32">
        <v>33</v>
      </c>
      <c r="C36" s="33">
        <v>7</v>
      </c>
      <c r="D36" s="34">
        <v>14</v>
      </c>
      <c r="E36" s="35">
        <f t="shared" si="0"/>
        <v>11.5</v>
      </c>
      <c r="F36" s="53">
        <f t="shared" si="0"/>
        <v>22</v>
      </c>
      <c r="G36" s="50">
        <f>B36+G$2</f>
        <v>33</v>
      </c>
      <c r="H36" s="37">
        <f>E36+H$2</f>
        <v>11.5</v>
      </c>
      <c r="I36" s="36">
        <f>ROUND(((E36-1)/1.5),0)</f>
        <v>7</v>
      </c>
      <c r="J36" s="36">
        <f>ROUND(((F36-1)/1.5),0)</f>
        <v>14</v>
      </c>
      <c r="K36" s="38">
        <f t="shared" si="4"/>
        <v>2</v>
      </c>
      <c r="L36" s="39">
        <f t="shared" si="5"/>
        <v>34</v>
      </c>
      <c r="M36" s="39">
        <f t="shared" si="1"/>
        <v>100</v>
      </c>
      <c r="N36" s="38">
        <f t="shared" si="2"/>
        <v>92</v>
      </c>
      <c r="O36" s="38">
        <f t="shared" si="3"/>
        <v>176</v>
      </c>
      <c r="P36" s="64"/>
      <c r="Q36" s="55"/>
      <c r="R36" s="55"/>
      <c r="S36" s="55"/>
    </row>
    <row r="37" spans="1:19" x14ac:dyDescent="0.25">
      <c r="A37" s="57" t="s">
        <v>4</v>
      </c>
      <c r="B37" s="36">
        <v>34</v>
      </c>
      <c r="C37" s="33">
        <v>8</v>
      </c>
      <c r="D37" s="34">
        <v>14</v>
      </c>
      <c r="E37" s="35">
        <f t="shared" si="0"/>
        <v>13</v>
      </c>
      <c r="F37" s="53">
        <f t="shared" si="0"/>
        <v>22</v>
      </c>
      <c r="G37" s="50">
        <f>B37+G$2</f>
        <v>34</v>
      </c>
      <c r="H37" s="37">
        <f>E37+H$2</f>
        <v>13</v>
      </c>
      <c r="I37" s="36">
        <f>ROUND(((E37-1)/1.5),0)</f>
        <v>8</v>
      </c>
      <c r="J37" s="36">
        <f>ROUND(((F37-1)/1.5),0)</f>
        <v>14</v>
      </c>
      <c r="K37" s="38">
        <f t="shared" si="4"/>
        <v>2</v>
      </c>
      <c r="L37" s="39">
        <f t="shared" si="5"/>
        <v>35</v>
      </c>
      <c r="M37" s="39">
        <f t="shared" si="1"/>
        <v>103</v>
      </c>
      <c r="N37" s="38">
        <f t="shared" si="2"/>
        <v>104</v>
      </c>
      <c r="O37" s="38">
        <f t="shared" si="3"/>
        <v>176</v>
      </c>
      <c r="P37" s="64"/>
      <c r="Q37" s="55"/>
      <c r="R37" s="55"/>
      <c r="S37" s="55"/>
    </row>
    <row r="38" spans="1:19" x14ac:dyDescent="0.25">
      <c r="A38" s="57" t="s">
        <v>4</v>
      </c>
      <c r="B38" s="32">
        <v>35</v>
      </c>
      <c r="C38" s="33">
        <v>9</v>
      </c>
      <c r="D38" s="34">
        <v>14</v>
      </c>
      <c r="E38" s="35">
        <f t="shared" si="0"/>
        <v>14.5</v>
      </c>
      <c r="F38" s="53">
        <f t="shared" si="0"/>
        <v>22</v>
      </c>
      <c r="G38" s="50">
        <f>B38+G$2</f>
        <v>35</v>
      </c>
      <c r="H38" s="37">
        <f>E38+H$2</f>
        <v>14.5</v>
      </c>
      <c r="I38" s="36">
        <f>ROUND(((E38-1)/1.5),0)</f>
        <v>9</v>
      </c>
      <c r="J38" s="36">
        <f>ROUND(((F38-1)/1.5),0)</f>
        <v>14</v>
      </c>
      <c r="K38" s="38">
        <f t="shared" si="4"/>
        <v>2</v>
      </c>
      <c r="L38" s="39">
        <f t="shared" si="5"/>
        <v>36</v>
      </c>
      <c r="M38" s="39">
        <f t="shared" si="1"/>
        <v>106</v>
      </c>
      <c r="N38" s="38">
        <f t="shared" si="2"/>
        <v>116</v>
      </c>
      <c r="O38" s="38">
        <f t="shared" si="3"/>
        <v>176</v>
      </c>
      <c r="P38" s="64"/>
      <c r="Q38" s="55"/>
      <c r="R38" s="55"/>
      <c r="S38" s="55"/>
    </row>
    <row r="39" spans="1:19" x14ac:dyDescent="0.25">
      <c r="A39" s="57" t="s">
        <v>4</v>
      </c>
      <c r="B39" s="36">
        <v>36</v>
      </c>
      <c r="C39" s="33">
        <v>9</v>
      </c>
      <c r="D39" s="34">
        <v>13</v>
      </c>
      <c r="E39" s="35">
        <f t="shared" si="0"/>
        <v>14.5</v>
      </c>
      <c r="F39" s="53">
        <f t="shared" si="0"/>
        <v>20.5</v>
      </c>
      <c r="G39" s="50">
        <f>B39+G$2</f>
        <v>36</v>
      </c>
      <c r="H39" s="37">
        <f>E39+H$2</f>
        <v>14.5</v>
      </c>
      <c r="I39" s="36">
        <f>ROUND(((E39-1)/1.5),0)</f>
        <v>9</v>
      </c>
      <c r="J39" s="36">
        <f>ROUND(((F39-1)/1.5),0)</f>
        <v>13</v>
      </c>
      <c r="K39" s="38">
        <f t="shared" si="4"/>
        <v>2</v>
      </c>
      <c r="L39" s="39">
        <f t="shared" si="5"/>
        <v>37</v>
      </c>
      <c r="M39" s="39">
        <f t="shared" si="1"/>
        <v>109</v>
      </c>
      <c r="N39" s="38">
        <f t="shared" si="2"/>
        <v>116</v>
      </c>
      <c r="O39" s="38">
        <f t="shared" si="3"/>
        <v>164</v>
      </c>
      <c r="P39" s="64"/>
      <c r="Q39" s="55"/>
      <c r="R39" s="55"/>
      <c r="S39" s="55"/>
    </row>
    <row r="40" spans="1:19" x14ac:dyDescent="0.25">
      <c r="A40" s="57" t="s">
        <v>4</v>
      </c>
      <c r="B40" s="36">
        <v>37</v>
      </c>
      <c r="C40" s="33">
        <v>9</v>
      </c>
      <c r="D40" s="34">
        <v>12</v>
      </c>
      <c r="E40" s="35">
        <f t="shared" si="0"/>
        <v>14.5</v>
      </c>
      <c r="F40" s="53">
        <f t="shared" si="0"/>
        <v>19</v>
      </c>
      <c r="G40" s="50">
        <f>B40+G$2</f>
        <v>37</v>
      </c>
      <c r="H40" s="37">
        <f>E40+H$2</f>
        <v>14.5</v>
      </c>
      <c r="I40" s="36">
        <f>ROUND(((E40-1)/1.5),0)</f>
        <v>9</v>
      </c>
      <c r="J40" s="36">
        <f>ROUND(((F40-1)/1.5),0)</f>
        <v>12</v>
      </c>
      <c r="K40" s="38">
        <f t="shared" si="4"/>
        <v>2</v>
      </c>
      <c r="L40" s="39">
        <f t="shared" si="5"/>
        <v>38</v>
      </c>
      <c r="M40" s="39">
        <f t="shared" si="1"/>
        <v>112</v>
      </c>
      <c r="N40" s="38">
        <f t="shared" si="2"/>
        <v>116</v>
      </c>
      <c r="O40" s="38">
        <f t="shared" si="3"/>
        <v>152</v>
      </c>
      <c r="P40" s="64"/>
      <c r="Q40" s="55"/>
      <c r="R40" s="55"/>
      <c r="S40" s="55"/>
    </row>
    <row r="41" spans="1:19" x14ac:dyDescent="0.25">
      <c r="A41" s="57" t="s">
        <v>4</v>
      </c>
      <c r="B41" s="36">
        <v>38</v>
      </c>
      <c r="C41" s="33">
        <v>9</v>
      </c>
      <c r="D41" s="34">
        <v>11</v>
      </c>
      <c r="E41" s="35">
        <f t="shared" si="0"/>
        <v>14.5</v>
      </c>
      <c r="F41" s="53">
        <f t="shared" si="0"/>
        <v>17.5</v>
      </c>
      <c r="G41" s="50">
        <f>B41+G$2</f>
        <v>38</v>
      </c>
      <c r="H41" s="37">
        <f>E41+H$2</f>
        <v>14.5</v>
      </c>
      <c r="I41" s="36">
        <f>ROUND(((E41-1)/1.5),0)</f>
        <v>9</v>
      </c>
      <c r="J41" s="36">
        <f>ROUND(((F41-1)/1.5),0)</f>
        <v>11</v>
      </c>
      <c r="K41" s="38">
        <f t="shared" si="4"/>
        <v>2</v>
      </c>
      <c r="L41" s="39">
        <f t="shared" si="5"/>
        <v>39</v>
      </c>
      <c r="M41" s="39">
        <f t="shared" si="1"/>
        <v>115</v>
      </c>
      <c r="N41" s="38">
        <f t="shared" si="2"/>
        <v>116</v>
      </c>
      <c r="O41" s="38">
        <f t="shared" si="3"/>
        <v>140</v>
      </c>
      <c r="P41" s="64"/>
      <c r="Q41" s="55"/>
      <c r="R41" s="55"/>
      <c r="S41" s="55"/>
    </row>
    <row r="42" spans="1:19" x14ac:dyDescent="0.25">
      <c r="A42" s="57" t="s">
        <v>4</v>
      </c>
      <c r="B42" s="36">
        <v>39</v>
      </c>
      <c r="C42" s="33">
        <v>9</v>
      </c>
      <c r="D42" s="34">
        <v>10</v>
      </c>
      <c r="E42" s="35">
        <f t="shared" si="0"/>
        <v>14.5</v>
      </c>
      <c r="F42" s="53">
        <f t="shared" si="0"/>
        <v>16</v>
      </c>
      <c r="G42" s="50">
        <f>B42+G$2</f>
        <v>39</v>
      </c>
      <c r="H42" s="37">
        <f>E42+H$2</f>
        <v>14.5</v>
      </c>
      <c r="I42" s="36">
        <f>ROUND(((E42-1)/1.5),0)</f>
        <v>9</v>
      </c>
      <c r="J42" s="36">
        <f>ROUND(((F42-1)/1.5),0)</f>
        <v>10</v>
      </c>
      <c r="K42" s="38">
        <f t="shared" si="4"/>
        <v>2</v>
      </c>
      <c r="L42" s="39">
        <f t="shared" si="5"/>
        <v>40</v>
      </c>
      <c r="M42" s="39">
        <f t="shared" si="1"/>
        <v>118</v>
      </c>
      <c r="N42" s="38">
        <f t="shared" si="2"/>
        <v>116</v>
      </c>
      <c r="O42" s="38">
        <f t="shared" si="3"/>
        <v>128</v>
      </c>
      <c r="P42" s="64"/>
      <c r="Q42" s="55"/>
      <c r="R42" s="55"/>
      <c r="S42" s="55"/>
    </row>
    <row r="43" spans="1:19" x14ac:dyDescent="0.25">
      <c r="A43" s="57" t="s">
        <v>4</v>
      </c>
      <c r="B43" s="36">
        <v>40</v>
      </c>
      <c r="C43" s="33">
        <v>9</v>
      </c>
      <c r="D43" s="34">
        <v>9</v>
      </c>
      <c r="E43" s="35">
        <f t="shared" si="0"/>
        <v>14.5</v>
      </c>
      <c r="F43" s="53">
        <f t="shared" si="0"/>
        <v>14.5</v>
      </c>
      <c r="G43" s="50">
        <f>B43+G$2</f>
        <v>40</v>
      </c>
      <c r="H43" s="37">
        <f>E43+H$2</f>
        <v>14.5</v>
      </c>
      <c r="I43" s="36">
        <f>ROUND(((E43-1)/1.5),0)</f>
        <v>9</v>
      </c>
      <c r="J43" s="36">
        <f>ROUND(((F43-1)/1.5),0)</f>
        <v>9</v>
      </c>
      <c r="K43" s="38">
        <f t="shared" si="4"/>
        <v>2</v>
      </c>
      <c r="L43" s="39">
        <f t="shared" si="5"/>
        <v>41</v>
      </c>
      <c r="M43" s="39">
        <f t="shared" si="1"/>
        <v>121</v>
      </c>
      <c r="N43" s="38">
        <f t="shared" si="2"/>
        <v>116</v>
      </c>
      <c r="O43" s="38">
        <f t="shared" si="3"/>
        <v>116</v>
      </c>
      <c r="P43" s="64"/>
      <c r="Q43" s="55"/>
      <c r="R43" s="55"/>
      <c r="S43" s="55"/>
    </row>
    <row r="44" spans="1:19" x14ac:dyDescent="0.25">
      <c r="A44" s="57" t="s">
        <v>4</v>
      </c>
      <c r="B44" s="36">
        <v>41</v>
      </c>
      <c r="C44" s="33">
        <v>9</v>
      </c>
      <c r="D44" s="34">
        <v>8</v>
      </c>
      <c r="E44" s="35">
        <f t="shared" si="0"/>
        <v>14.5</v>
      </c>
      <c r="F44" s="53">
        <f t="shared" si="0"/>
        <v>13</v>
      </c>
      <c r="G44" s="50">
        <f>B44+G$2</f>
        <v>41</v>
      </c>
      <c r="H44" s="37">
        <f>E44+H$2</f>
        <v>14.5</v>
      </c>
      <c r="I44" s="36">
        <f>ROUND(((E44-1)/1.5),0)</f>
        <v>9</v>
      </c>
      <c r="J44" s="36">
        <f>ROUND(((F44-1)/1.5),0)</f>
        <v>8</v>
      </c>
      <c r="K44" s="38">
        <f t="shared" si="4"/>
        <v>2</v>
      </c>
      <c r="L44" s="39">
        <f t="shared" si="5"/>
        <v>42</v>
      </c>
      <c r="M44" s="39">
        <f t="shared" si="1"/>
        <v>124</v>
      </c>
      <c r="N44" s="38">
        <f t="shared" si="2"/>
        <v>116</v>
      </c>
      <c r="O44" s="38">
        <f t="shared" si="3"/>
        <v>104</v>
      </c>
      <c r="P44" s="64"/>
      <c r="Q44" s="55"/>
      <c r="R44" s="55"/>
      <c r="S44" s="55"/>
    </row>
    <row r="45" spans="1:19" x14ac:dyDescent="0.25">
      <c r="A45" s="57" t="s">
        <v>4</v>
      </c>
      <c r="B45" s="36">
        <v>42</v>
      </c>
      <c r="C45" s="33">
        <v>9</v>
      </c>
      <c r="D45" s="34">
        <v>7</v>
      </c>
      <c r="E45" s="35">
        <f t="shared" si="0"/>
        <v>14.5</v>
      </c>
      <c r="F45" s="53">
        <f t="shared" si="0"/>
        <v>11.5</v>
      </c>
      <c r="G45" s="50">
        <f>B45+G$2</f>
        <v>42</v>
      </c>
      <c r="H45" s="37">
        <f>E45+H$2</f>
        <v>14.5</v>
      </c>
      <c r="I45" s="36">
        <f>ROUND(((E45-1)/1.5),0)</f>
        <v>9</v>
      </c>
      <c r="J45" s="36">
        <f>ROUND(((F45-1)/1.5),0)</f>
        <v>7</v>
      </c>
      <c r="K45" s="38">
        <f t="shared" si="4"/>
        <v>2</v>
      </c>
      <c r="L45" s="39">
        <f t="shared" si="5"/>
        <v>43</v>
      </c>
      <c r="M45" s="39">
        <f t="shared" si="1"/>
        <v>127</v>
      </c>
      <c r="N45" s="38">
        <f t="shared" si="2"/>
        <v>116</v>
      </c>
      <c r="O45" s="38">
        <f t="shared" si="3"/>
        <v>92</v>
      </c>
      <c r="P45" s="64"/>
      <c r="Q45" s="55"/>
      <c r="R45" s="55"/>
      <c r="S45" s="55"/>
    </row>
    <row r="46" spans="1:19" x14ac:dyDescent="0.25">
      <c r="A46" s="57" t="s">
        <v>4</v>
      </c>
      <c r="B46" s="36">
        <v>43</v>
      </c>
      <c r="C46" s="33">
        <v>9</v>
      </c>
      <c r="D46" s="34">
        <v>6</v>
      </c>
      <c r="E46" s="35">
        <f t="shared" si="0"/>
        <v>14.5</v>
      </c>
      <c r="F46" s="53">
        <f t="shared" si="0"/>
        <v>10</v>
      </c>
      <c r="G46" s="50">
        <f>B46+G$2</f>
        <v>43</v>
      </c>
      <c r="H46" s="37">
        <f>E46+H$2</f>
        <v>14.5</v>
      </c>
      <c r="I46" s="36">
        <f>ROUND(((E46-1)/1.5),0)</f>
        <v>9</v>
      </c>
      <c r="J46" s="36">
        <f>ROUND(((F46-1)/1.5),0)</f>
        <v>6</v>
      </c>
      <c r="K46" s="38">
        <f t="shared" si="4"/>
        <v>2</v>
      </c>
      <c r="L46" s="39">
        <f t="shared" si="5"/>
        <v>44</v>
      </c>
      <c r="M46" s="39">
        <f t="shared" si="1"/>
        <v>130</v>
      </c>
      <c r="N46" s="38">
        <f t="shared" si="2"/>
        <v>116</v>
      </c>
      <c r="O46" s="38">
        <f t="shared" si="3"/>
        <v>80</v>
      </c>
      <c r="P46" s="64"/>
      <c r="Q46" s="55"/>
      <c r="R46" s="55"/>
      <c r="S46" s="55"/>
    </row>
    <row r="47" spans="1:19" x14ac:dyDescent="0.25">
      <c r="A47" s="57" t="s">
        <v>4</v>
      </c>
      <c r="B47" s="36">
        <v>44</v>
      </c>
      <c r="C47" s="33">
        <v>9</v>
      </c>
      <c r="D47" s="34">
        <v>5</v>
      </c>
      <c r="E47" s="35">
        <f t="shared" si="0"/>
        <v>14.5</v>
      </c>
      <c r="F47" s="53">
        <f t="shared" si="0"/>
        <v>8.5</v>
      </c>
      <c r="G47" s="50">
        <f>B47+G$2</f>
        <v>44</v>
      </c>
      <c r="H47" s="37">
        <f>E47+H$2</f>
        <v>14.5</v>
      </c>
      <c r="I47" s="36">
        <f>ROUND(((E47-1)/1.5),0)</f>
        <v>9</v>
      </c>
      <c r="J47" s="36">
        <f>ROUND(((F47-1)/1.5),0)</f>
        <v>5</v>
      </c>
      <c r="K47" s="38">
        <f t="shared" si="4"/>
        <v>2</v>
      </c>
      <c r="L47" s="39">
        <f t="shared" si="5"/>
        <v>45</v>
      </c>
      <c r="M47" s="39">
        <f t="shared" si="1"/>
        <v>133</v>
      </c>
      <c r="N47" s="38">
        <f t="shared" si="2"/>
        <v>116</v>
      </c>
      <c r="O47" s="38">
        <f t="shared" si="3"/>
        <v>68</v>
      </c>
      <c r="P47" s="64"/>
      <c r="Q47" s="55"/>
      <c r="R47" s="55"/>
      <c r="S47" s="55"/>
    </row>
    <row r="48" spans="1:19" x14ac:dyDescent="0.25">
      <c r="A48" s="57" t="s">
        <v>4</v>
      </c>
      <c r="B48" s="36">
        <v>45</v>
      </c>
      <c r="C48" s="33">
        <v>9</v>
      </c>
      <c r="D48" s="34">
        <v>4</v>
      </c>
      <c r="E48" s="35">
        <f t="shared" si="0"/>
        <v>14.5</v>
      </c>
      <c r="F48" s="53">
        <f t="shared" si="0"/>
        <v>7</v>
      </c>
      <c r="G48" s="50">
        <f>B48+G$2</f>
        <v>45</v>
      </c>
      <c r="H48" s="37">
        <f>E48+H$2</f>
        <v>14.5</v>
      </c>
      <c r="I48" s="36">
        <f>ROUND(((E48-1)/1.5),0)</f>
        <v>9</v>
      </c>
      <c r="J48" s="36">
        <f>ROUND(((F48-1)/1.5),0)</f>
        <v>4</v>
      </c>
      <c r="K48" s="38">
        <f t="shared" si="4"/>
        <v>2</v>
      </c>
      <c r="L48" s="39">
        <f t="shared" si="5"/>
        <v>46</v>
      </c>
      <c r="M48" s="39">
        <f t="shared" si="1"/>
        <v>136</v>
      </c>
      <c r="N48" s="38">
        <f t="shared" si="2"/>
        <v>116</v>
      </c>
      <c r="O48" s="38">
        <f t="shared" si="3"/>
        <v>56</v>
      </c>
      <c r="P48" s="64"/>
      <c r="Q48" s="55"/>
      <c r="R48" s="55"/>
      <c r="S48" s="55"/>
    </row>
    <row r="49" spans="1:19" x14ac:dyDescent="0.25">
      <c r="A49" s="57" t="s">
        <v>4</v>
      </c>
      <c r="B49" s="36">
        <v>46</v>
      </c>
      <c r="C49" s="33">
        <v>9</v>
      </c>
      <c r="D49" s="34">
        <v>3</v>
      </c>
      <c r="E49" s="35">
        <f t="shared" si="0"/>
        <v>14.5</v>
      </c>
      <c r="F49" s="53">
        <f t="shared" si="0"/>
        <v>5.5</v>
      </c>
      <c r="G49" s="50">
        <f>B49+G$2</f>
        <v>46</v>
      </c>
      <c r="H49" s="37">
        <f>E49+H$2</f>
        <v>14.5</v>
      </c>
      <c r="I49" s="36">
        <f>ROUND(((E49-1)/1.5),0)</f>
        <v>9</v>
      </c>
      <c r="J49" s="36">
        <f>ROUND(((F49-1)/1.5),0)</f>
        <v>3</v>
      </c>
      <c r="K49" s="38">
        <f t="shared" si="4"/>
        <v>2</v>
      </c>
      <c r="L49" s="39">
        <f t="shared" si="5"/>
        <v>47</v>
      </c>
      <c r="M49" s="39">
        <f t="shared" si="1"/>
        <v>139</v>
      </c>
      <c r="N49" s="38">
        <f t="shared" si="2"/>
        <v>116</v>
      </c>
      <c r="O49" s="38">
        <f t="shared" si="3"/>
        <v>44</v>
      </c>
      <c r="P49" s="64"/>
      <c r="Q49" s="55"/>
      <c r="R49" s="55"/>
      <c r="S49" s="55"/>
    </row>
    <row r="50" spans="1:19" x14ac:dyDescent="0.25">
      <c r="A50" s="57" t="s">
        <v>4</v>
      </c>
      <c r="B50" s="36">
        <v>47</v>
      </c>
      <c r="C50" s="33">
        <v>9</v>
      </c>
      <c r="D50" s="34">
        <v>2</v>
      </c>
      <c r="E50" s="35">
        <f t="shared" si="0"/>
        <v>14.5</v>
      </c>
      <c r="F50" s="53">
        <f t="shared" si="0"/>
        <v>4</v>
      </c>
      <c r="G50" s="50">
        <f>B50+G$2</f>
        <v>47</v>
      </c>
      <c r="H50" s="37">
        <f>E50+H$2</f>
        <v>14.5</v>
      </c>
      <c r="I50" s="36">
        <f>ROUND(((E50-1)/1.5),0)</f>
        <v>9</v>
      </c>
      <c r="J50" s="36">
        <f>ROUND(((F50-1)/1.5),0)</f>
        <v>2</v>
      </c>
      <c r="K50" s="38">
        <f t="shared" si="4"/>
        <v>2</v>
      </c>
      <c r="L50" s="39">
        <f t="shared" si="5"/>
        <v>48</v>
      </c>
      <c r="M50" s="39">
        <f t="shared" si="1"/>
        <v>142</v>
      </c>
      <c r="N50" s="38">
        <f t="shared" si="2"/>
        <v>116</v>
      </c>
      <c r="O50" s="38">
        <f t="shared" si="3"/>
        <v>32</v>
      </c>
      <c r="P50" s="64"/>
      <c r="Q50" s="55"/>
      <c r="R50" s="55"/>
      <c r="S50" s="55"/>
    </row>
    <row r="51" spans="1:19" x14ac:dyDescent="0.25">
      <c r="A51" s="57" t="s">
        <v>4</v>
      </c>
      <c r="B51" s="36">
        <v>48</v>
      </c>
      <c r="C51" s="33">
        <v>9</v>
      </c>
      <c r="D51" s="34">
        <v>1</v>
      </c>
      <c r="E51" s="35">
        <f t="shared" si="0"/>
        <v>14.5</v>
      </c>
      <c r="F51" s="53">
        <f t="shared" si="0"/>
        <v>2.5</v>
      </c>
      <c r="G51" s="50">
        <f>B51+G$2</f>
        <v>48</v>
      </c>
      <c r="H51" s="37">
        <f>E51+H$2</f>
        <v>14.5</v>
      </c>
      <c r="I51" s="36">
        <f>ROUND(((E51-1)/1.5),0)</f>
        <v>9</v>
      </c>
      <c r="J51" s="36">
        <f>ROUND(((F51-1)/1.5),0)</f>
        <v>1</v>
      </c>
      <c r="K51" s="38">
        <f t="shared" si="4"/>
        <v>2</v>
      </c>
      <c r="L51" s="39">
        <f t="shared" si="5"/>
        <v>49</v>
      </c>
      <c r="M51" s="39">
        <f t="shared" si="1"/>
        <v>145</v>
      </c>
      <c r="N51" s="38">
        <f t="shared" si="2"/>
        <v>116</v>
      </c>
      <c r="O51" s="38">
        <f t="shared" si="3"/>
        <v>20</v>
      </c>
      <c r="P51" s="64"/>
      <c r="Q51" s="55"/>
      <c r="R51" s="55"/>
      <c r="S51" s="55"/>
    </row>
    <row r="52" spans="1:19" x14ac:dyDescent="0.25">
      <c r="A52" s="57" t="s">
        <v>4</v>
      </c>
      <c r="B52" s="32">
        <v>49</v>
      </c>
      <c r="C52" s="33">
        <v>9</v>
      </c>
      <c r="D52" s="34">
        <v>0</v>
      </c>
      <c r="E52" s="35">
        <f t="shared" si="0"/>
        <v>14.5</v>
      </c>
      <c r="F52" s="53">
        <f t="shared" si="0"/>
        <v>1</v>
      </c>
      <c r="G52" s="50">
        <f>B52+G$2</f>
        <v>49</v>
      </c>
      <c r="H52" s="37">
        <f>E52+H$2</f>
        <v>14.5</v>
      </c>
      <c r="I52" s="36">
        <f>ROUND(((E52-1)/1.5),0)</f>
        <v>9</v>
      </c>
      <c r="J52" s="36">
        <f>ROUND(((F52-1)/1.5),0)</f>
        <v>0</v>
      </c>
      <c r="K52" s="38">
        <f t="shared" si="4"/>
        <v>2</v>
      </c>
      <c r="L52" s="39">
        <f t="shared" si="5"/>
        <v>50</v>
      </c>
      <c r="M52" s="39">
        <f t="shared" si="1"/>
        <v>148</v>
      </c>
      <c r="N52" s="38">
        <f t="shared" si="2"/>
        <v>116</v>
      </c>
      <c r="O52" s="38">
        <f t="shared" si="3"/>
        <v>8</v>
      </c>
      <c r="P52" s="64"/>
      <c r="Q52" s="55"/>
      <c r="R52" s="55"/>
      <c r="S52" s="55"/>
    </row>
    <row r="53" spans="1:19" x14ac:dyDescent="0.25">
      <c r="A53" s="57" t="s">
        <v>4</v>
      </c>
      <c r="B53" s="36">
        <v>50</v>
      </c>
      <c r="C53" s="33">
        <v>8</v>
      </c>
      <c r="D53" s="34">
        <v>0</v>
      </c>
      <c r="E53" s="35">
        <f t="shared" si="0"/>
        <v>13</v>
      </c>
      <c r="F53" s="53">
        <f t="shared" si="0"/>
        <v>1</v>
      </c>
      <c r="G53" s="50">
        <f>B53+G$2</f>
        <v>50</v>
      </c>
      <c r="H53" s="37">
        <f>E53+H$2</f>
        <v>13</v>
      </c>
      <c r="I53" s="36">
        <f>ROUND(((E53-1)/1.5),0)</f>
        <v>8</v>
      </c>
      <c r="J53" s="36">
        <f>ROUND(((F53-1)/1.5),0)</f>
        <v>0</v>
      </c>
      <c r="K53" s="38">
        <f t="shared" si="4"/>
        <v>2</v>
      </c>
      <c r="L53" s="39">
        <f t="shared" si="5"/>
        <v>51</v>
      </c>
      <c r="M53" s="39">
        <f t="shared" si="1"/>
        <v>151</v>
      </c>
      <c r="N53" s="38">
        <f t="shared" si="2"/>
        <v>104</v>
      </c>
      <c r="O53" s="38">
        <f t="shared" si="3"/>
        <v>8</v>
      </c>
      <c r="P53" s="64"/>
      <c r="Q53" s="55"/>
      <c r="R53" s="55"/>
      <c r="S53" s="55"/>
    </row>
    <row r="54" spans="1:19" x14ac:dyDescent="0.25">
      <c r="A54" s="57" t="s">
        <v>4</v>
      </c>
      <c r="B54" s="32">
        <v>51</v>
      </c>
      <c r="C54" s="33">
        <v>7</v>
      </c>
      <c r="D54" s="34">
        <v>0</v>
      </c>
      <c r="E54" s="35">
        <f t="shared" si="0"/>
        <v>11.5</v>
      </c>
      <c r="F54" s="53">
        <f t="shared" si="0"/>
        <v>1</v>
      </c>
      <c r="G54" s="50">
        <f>B54+G$2</f>
        <v>51</v>
      </c>
      <c r="H54" s="37">
        <f>E54+H$2</f>
        <v>11.5</v>
      </c>
      <c r="I54" s="36">
        <f>ROUND(((E54-1)/1.5),0)</f>
        <v>7</v>
      </c>
      <c r="J54" s="36">
        <f>ROUND(((F54-1)/1.5),0)</f>
        <v>0</v>
      </c>
      <c r="K54" s="38">
        <f t="shared" si="4"/>
        <v>2</v>
      </c>
      <c r="L54" s="39">
        <f t="shared" si="5"/>
        <v>52</v>
      </c>
      <c r="M54" s="39">
        <f t="shared" si="1"/>
        <v>154</v>
      </c>
      <c r="N54" s="38">
        <f t="shared" si="2"/>
        <v>92</v>
      </c>
      <c r="O54" s="38">
        <f t="shared" si="3"/>
        <v>8</v>
      </c>
      <c r="P54" s="64"/>
      <c r="Q54" s="55"/>
      <c r="R54" s="55"/>
      <c r="S54" s="55"/>
    </row>
    <row r="55" spans="1:19" x14ac:dyDescent="0.25">
      <c r="A55" s="57" t="s">
        <v>4</v>
      </c>
      <c r="B55" s="36">
        <v>52</v>
      </c>
      <c r="C55" s="33">
        <v>7</v>
      </c>
      <c r="D55" s="34">
        <v>1</v>
      </c>
      <c r="E55" s="35">
        <f t="shared" si="0"/>
        <v>11.5</v>
      </c>
      <c r="F55" s="53">
        <f t="shared" si="0"/>
        <v>2.5</v>
      </c>
      <c r="G55" s="50">
        <f>B55+G$2</f>
        <v>52</v>
      </c>
      <c r="H55" s="37">
        <f>E55+H$2</f>
        <v>11.5</v>
      </c>
      <c r="I55" s="36">
        <f>ROUND(((E55-1)/1.5),0)</f>
        <v>7</v>
      </c>
      <c r="J55" s="36">
        <f>ROUND(((F55-1)/1.5),0)</f>
        <v>1</v>
      </c>
      <c r="K55" s="38">
        <f t="shared" si="4"/>
        <v>2</v>
      </c>
      <c r="L55" s="39">
        <f t="shared" si="5"/>
        <v>53</v>
      </c>
      <c r="M55" s="39">
        <f t="shared" si="1"/>
        <v>157</v>
      </c>
      <c r="N55" s="38">
        <f t="shared" si="2"/>
        <v>92</v>
      </c>
      <c r="O55" s="38">
        <f t="shared" si="3"/>
        <v>20</v>
      </c>
      <c r="P55" s="64"/>
      <c r="Q55" s="55"/>
      <c r="R55" s="55"/>
      <c r="S55" s="55"/>
    </row>
    <row r="56" spans="1:19" x14ac:dyDescent="0.25">
      <c r="A56" s="57" t="s">
        <v>4</v>
      </c>
      <c r="B56" s="36">
        <v>53</v>
      </c>
      <c r="C56" s="33">
        <v>7</v>
      </c>
      <c r="D56" s="34">
        <v>2</v>
      </c>
      <c r="E56" s="35">
        <f t="shared" si="0"/>
        <v>11.5</v>
      </c>
      <c r="F56" s="53">
        <f t="shared" si="0"/>
        <v>4</v>
      </c>
      <c r="G56" s="50">
        <f>B56+G$2</f>
        <v>53</v>
      </c>
      <c r="H56" s="37">
        <f>E56+H$2</f>
        <v>11.5</v>
      </c>
      <c r="I56" s="36">
        <f>ROUND(((E56-1)/1.5),0)</f>
        <v>7</v>
      </c>
      <c r="J56" s="36">
        <f>ROUND(((F56-1)/1.5),0)</f>
        <v>2</v>
      </c>
      <c r="K56" s="38">
        <f t="shared" si="4"/>
        <v>2</v>
      </c>
      <c r="L56" s="39">
        <f t="shared" si="5"/>
        <v>54</v>
      </c>
      <c r="M56" s="39">
        <f t="shared" si="1"/>
        <v>160</v>
      </c>
      <c r="N56" s="38">
        <f t="shared" si="2"/>
        <v>92</v>
      </c>
      <c r="O56" s="38">
        <f t="shared" si="3"/>
        <v>32</v>
      </c>
      <c r="P56" s="64"/>
      <c r="Q56" s="55"/>
      <c r="R56" s="55"/>
      <c r="S56" s="55"/>
    </row>
    <row r="57" spans="1:19" x14ac:dyDescent="0.25">
      <c r="A57" s="57" t="s">
        <v>4</v>
      </c>
      <c r="B57" s="36">
        <v>54</v>
      </c>
      <c r="C57" s="33">
        <v>7</v>
      </c>
      <c r="D57" s="34">
        <v>3</v>
      </c>
      <c r="E57" s="35">
        <f t="shared" si="0"/>
        <v>11.5</v>
      </c>
      <c r="F57" s="53">
        <f t="shared" si="0"/>
        <v>5.5</v>
      </c>
      <c r="G57" s="50">
        <f>B57+G$2</f>
        <v>54</v>
      </c>
      <c r="H57" s="37">
        <f>E57+H$2</f>
        <v>11.5</v>
      </c>
      <c r="I57" s="36">
        <f>ROUND(((E57-1)/1.5),0)</f>
        <v>7</v>
      </c>
      <c r="J57" s="36">
        <f>ROUND(((F57-1)/1.5),0)</f>
        <v>3</v>
      </c>
      <c r="K57" s="38">
        <f t="shared" si="4"/>
        <v>2</v>
      </c>
      <c r="L57" s="39">
        <f t="shared" si="5"/>
        <v>55</v>
      </c>
      <c r="M57" s="39">
        <f t="shared" si="1"/>
        <v>163</v>
      </c>
      <c r="N57" s="38">
        <f t="shared" si="2"/>
        <v>92</v>
      </c>
      <c r="O57" s="38">
        <f t="shared" si="3"/>
        <v>44</v>
      </c>
      <c r="P57" s="64"/>
      <c r="Q57" s="55"/>
      <c r="R57" s="55"/>
      <c r="S57" s="55"/>
    </row>
    <row r="58" spans="1:19" x14ac:dyDescent="0.25">
      <c r="A58" s="57" t="s">
        <v>4</v>
      </c>
      <c r="B58" s="36">
        <v>55</v>
      </c>
      <c r="C58" s="33">
        <v>7</v>
      </c>
      <c r="D58" s="34">
        <v>4</v>
      </c>
      <c r="E58" s="35">
        <f t="shared" si="0"/>
        <v>11.5</v>
      </c>
      <c r="F58" s="53">
        <f t="shared" si="0"/>
        <v>7</v>
      </c>
      <c r="G58" s="50">
        <f>B58+G$2</f>
        <v>55</v>
      </c>
      <c r="H58" s="37">
        <f>E58+H$2</f>
        <v>11.5</v>
      </c>
      <c r="I58" s="36">
        <f>ROUND(((E58-1)/1.5),0)</f>
        <v>7</v>
      </c>
      <c r="J58" s="36">
        <f>ROUND(((F58-1)/1.5),0)</f>
        <v>4</v>
      </c>
      <c r="K58" s="38">
        <f t="shared" si="4"/>
        <v>2</v>
      </c>
      <c r="L58" s="39">
        <f t="shared" si="5"/>
        <v>56</v>
      </c>
      <c r="M58" s="39">
        <f t="shared" si="1"/>
        <v>166</v>
      </c>
      <c r="N58" s="38">
        <f t="shared" si="2"/>
        <v>92</v>
      </c>
      <c r="O58" s="38">
        <f t="shared" si="3"/>
        <v>56</v>
      </c>
      <c r="P58" s="64"/>
      <c r="Q58" s="55"/>
      <c r="R58" s="55"/>
      <c r="S58" s="55"/>
    </row>
    <row r="59" spans="1:19" x14ac:dyDescent="0.25">
      <c r="A59" s="57" t="s">
        <v>4</v>
      </c>
      <c r="B59" s="36">
        <v>56</v>
      </c>
      <c r="C59" s="33">
        <v>7</v>
      </c>
      <c r="D59" s="34">
        <v>5</v>
      </c>
      <c r="E59" s="35">
        <f t="shared" si="0"/>
        <v>11.5</v>
      </c>
      <c r="F59" s="53">
        <f t="shared" si="0"/>
        <v>8.5</v>
      </c>
      <c r="G59" s="50">
        <f>B59+G$2</f>
        <v>56</v>
      </c>
      <c r="H59" s="37">
        <f>E59+H$2</f>
        <v>11.5</v>
      </c>
      <c r="I59" s="36">
        <f>ROUND(((E59-1)/1.5),0)</f>
        <v>7</v>
      </c>
      <c r="J59" s="36">
        <f>ROUND(((F59-1)/1.5),0)</f>
        <v>5</v>
      </c>
      <c r="K59" s="38">
        <f t="shared" si="4"/>
        <v>2</v>
      </c>
      <c r="L59" s="39">
        <f t="shared" si="5"/>
        <v>57</v>
      </c>
      <c r="M59" s="39">
        <f t="shared" si="1"/>
        <v>169</v>
      </c>
      <c r="N59" s="38">
        <f t="shared" si="2"/>
        <v>92</v>
      </c>
      <c r="O59" s="38">
        <f t="shared" si="3"/>
        <v>68</v>
      </c>
      <c r="P59" s="64"/>
      <c r="Q59" s="55"/>
      <c r="R59" s="55"/>
      <c r="S59" s="55"/>
    </row>
    <row r="60" spans="1:19" x14ac:dyDescent="0.25">
      <c r="A60" s="57" t="s">
        <v>4</v>
      </c>
      <c r="B60" s="32">
        <v>57</v>
      </c>
      <c r="C60" s="33">
        <v>7</v>
      </c>
      <c r="D60" s="34">
        <v>6</v>
      </c>
      <c r="E60" s="35">
        <f t="shared" si="0"/>
        <v>11.5</v>
      </c>
      <c r="F60" s="53">
        <f t="shared" si="0"/>
        <v>10</v>
      </c>
      <c r="G60" s="50">
        <f>B60+G$2</f>
        <v>57</v>
      </c>
      <c r="H60" s="37">
        <f>E60+H$2</f>
        <v>11.5</v>
      </c>
      <c r="I60" s="36">
        <f>ROUND(((E60-1)/1.5),0)</f>
        <v>7</v>
      </c>
      <c r="J60" s="36">
        <f>ROUND(((F60-1)/1.5),0)</f>
        <v>6</v>
      </c>
      <c r="K60" s="38">
        <f t="shared" si="4"/>
        <v>2</v>
      </c>
      <c r="L60" s="39">
        <f t="shared" si="5"/>
        <v>58</v>
      </c>
      <c r="M60" s="39">
        <f t="shared" si="1"/>
        <v>172</v>
      </c>
      <c r="N60" s="38">
        <f t="shared" si="2"/>
        <v>92</v>
      </c>
      <c r="O60" s="38">
        <f t="shared" si="3"/>
        <v>80</v>
      </c>
      <c r="P60" s="64"/>
      <c r="Q60" s="55"/>
      <c r="R60" s="55"/>
      <c r="S60" s="55"/>
    </row>
    <row r="61" spans="1:19" x14ac:dyDescent="0.25">
      <c r="A61" s="57" t="s">
        <v>4</v>
      </c>
      <c r="B61" s="36">
        <v>58</v>
      </c>
      <c r="C61" s="33">
        <v>6</v>
      </c>
      <c r="D61" s="34">
        <v>6</v>
      </c>
      <c r="E61" s="35">
        <f t="shared" si="0"/>
        <v>10</v>
      </c>
      <c r="F61" s="53">
        <f t="shared" si="0"/>
        <v>10</v>
      </c>
      <c r="G61" s="50">
        <f>B61+G$2</f>
        <v>58</v>
      </c>
      <c r="H61" s="37">
        <f>E61+H$2</f>
        <v>10</v>
      </c>
      <c r="I61" s="36">
        <f>ROUND(((E61-1)/1.5),0)</f>
        <v>6</v>
      </c>
      <c r="J61" s="36">
        <f>ROUND(((F61-1)/1.5),0)</f>
        <v>6</v>
      </c>
      <c r="K61" s="38">
        <f t="shared" si="4"/>
        <v>2</v>
      </c>
      <c r="L61" s="39">
        <f t="shared" si="5"/>
        <v>59</v>
      </c>
      <c r="M61" s="39">
        <f t="shared" si="1"/>
        <v>175</v>
      </c>
      <c r="N61" s="38">
        <f t="shared" si="2"/>
        <v>80</v>
      </c>
      <c r="O61" s="38">
        <f t="shared" si="3"/>
        <v>80</v>
      </c>
      <c r="P61" s="64"/>
      <c r="Q61" s="55"/>
      <c r="R61" s="55"/>
      <c r="S61" s="55"/>
    </row>
    <row r="62" spans="1:19" x14ac:dyDescent="0.25">
      <c r="A62" s="57" t="s">
        <v>4</v>
      </c>
      <c r="B62" s="36">
        <v>59</v>
      </c>
      <c r="C62" s="33">
        <v>5</v>
      </c>
      <c r="D62" s="34">
        <v>6</v>
      </c>
      <c r="E62" s="35">
        <f t="shared" si="0"/>
        <v>8.5</v>
      </c>
      <c r="F62" s="53">
        <f t="shared" si="0"/>
        <v>10</v>
      </c>
      <c r="G62" s="50">
        <f>B62+G$2</f>
        <v>59</v>
      </c>
      <c r="H62" s="37">
        <f>E62+H$2</f>
        <v>8.5</v>
      </c>
      <c r="I62" s="36">
        <f>ROUND(((E62-1)/1.5),0)</f>
        <v>5</v>
      </c>
      <c r="J62" s="36">
        <f>ROUND(((F62-1)/1.5),0)</f>
        <v>6</v>
      </c>
      <c r="K62" s="38">
        <f t="shared" si="4"/>
        <v>2</v>
      </c>
      <c r="L62" s="39">
        <f t="shared" si="5"/>
        <v>60</v>
      </c>
      <c r="M62" s="39">
        <f t="shared" si="1"/>
        <v>178</v>
      </c>
      <c r="N62" s="38">
        <f t="shared" si="2"/>
        <v>68</v>
      </c>
      <c r="O62" s="38">
        <f t="shared" si="3"/>
        <v>80</v>
      </c>
      <c r="P62" s="64"/>
      <c r="Q62" s="55"/>
      <c r="R62" s="55"/>
      <c r="S62" s="55"/>
    </row>
    <row r="63" spans="1:19" x14ac:dyDescent="0.25">
      <c r="A63" s="57" t="s">
        <v>4</v>
      </c>
      <c r="B63" s="36">
        <v>60</v>
      </c>
      <c r="C63" s="33">
        <v>4</v>
      </c>
      <c r="D63" s="34">
        <v>6</v>
      </c>
      <c r="E63" s="35">
        <f t="shared" si="0"/>
        <v>7</v>
      </c>
      <c r="F63" s="53">
        <f t="shared" si="0"/>
        <v>10</v>
      </c>
      <c r="G63" s="50">
        <f>B63+G$2</f>
        <v>60</v>
      </c>
      <c r="H63" s="37">
        <f>E63+H$2</f>
        <v>7</v>
      </c>
      <c r="I63" s="36">
        <f>ROUND(((E63-1)/1.5),0)</f>
        <v>4</v>
      </c>
      <c r="J63" s="36">
        <f>ROUND(((F63-1)/1.5),0)</f>
        <v>6</v>
      </c>
      <c r="K63" s="38">
        <f t="shared" si="4"/>
        <v>2</v>
      </c>
      <c r="L63" s="39">
        <f t="shared" si="5"/>
        <v>61</v>
      </c>
      <c r="M63" s="39">
        <f t="shared" si="1"/>
        <v>181</v>
      </c>
      <c r="N63" s="38">
        <f t="shared" si="2"/>
        <v>56</v>
      </c>
      <c r="O63" s="38">
        <f t="shared" si="3"/>
        <v>80</v>
      </c>
      <c r="P63" s="64"/>
      <c r="Q63" s="55"/>
      <c r="R63" s="55"/>
      <c r="S63" s="55"/>
    </row>
    <row r="64" spans="1:19" x14ac:dyDescent="0.25">
      <c r="A64" s="57" t="s">
        <v>4</v>
      </c>
      <c r="B64" s="36">
        <v>61</v>
      </c>
      <c r="C64" s="33">
        <v>3</v>
      </c>
      <c r="D64" s="34">
        <v>6</v>
      </c>
      <c r="E64" s="35">
        <f t="shared" si="0"/>
        <v>5.5</v>
      </c>
      <c r="F64" s="53">
        <f t="shared" si="0"/>
        <v>10</v>
      </c>
      <c r="G64" s="50">
        <f>B64+G$2</f>
        <v>61</v>
      </c>
      <c r="H64" s="37">
        <f>E64+H$2</f>
        <v>5.5</v>
      </c>
      <c r="I64" s="36">
        <f>ROUND(((E64-1)/1.5),0)</f>
        <v>3</v>
      </c>
      <c r="J64" s="36">
        <f>ROUND(((F64-1)/1.5),0)</f>
        <v>6</v>
      </c>
      <c r="K64" s="38">
        <f t="shared" si="4"/>
        <v>2</v>
      </c>
      <c r="L64" s="39">
        <f t="shared" si="5"/>
        <v>62</v>
      </c>
      <c r="M64" s="39">
        <f t="shared" si="1"/>
        <v>184</v>
      </c>
      <c r="N64" s="38">
        <f t="shared" si="2"/>
        <v>44</v>
      </c>
      <c r="O64" s="38">
        <f t="shared" si="3"/>
        <v>80</v>
      </c>
      <c r="P64" s="64"/>
      <c r="Q64" s="55"/>
      <c r="R64" s="55"/>
      <c r="S64" s="55"/>
    </row>
    <row r="65" spans="1:21" x14ac:dyDescent="0.25">
      <c r="A65" s="57" t="s">
        <v>4</v>
      </c>
      <c r="B65" s="32">
        <v>62</v>
      </c>
      <c r="C65" s="33">
        <v>2</v>
      </c>
      <c r="D65" s="34">
        <v>6</v>
      </c>
      <c r="E65" s="35">
        <f t="shared" si="0"/>
        <v>4</v>
      </c>
      <c r="F65" s="53">
        <f t="shared" si="0"/>
        <v>10</v>
      </c>
      <c r="G65" s="50">
        <f>B65+G$2</f>
        <v>62</v>
      </c>
      <c r="H65" s="37">
        <f>E65+H$2</f>
        <v>4</v>
      </c>
      <c r="I65" s="36">
        <f>ROUND(((E65-1)/1.5),0)</f>
        <v>2</v>
      </c>
      <c r="J65" s="36">
        <f>ROUND(((F65-1)/1.5),0)</f>
        <v>6</v>
      </c>
      <c r="K65" s="38">
        <f t="shared" si="4"/>
        <v>2</v>
      </c>
      <c r="L65" s="39">
        <f t="shared" si="5"/>
        <v>63</v>
      </c>
      <c r="M65" s="39">
        <f t="shared" si="1"/>
        <v>187</v>
      </c>
      <c r="N65" s="38">
        <f t="shared" si="2"/>
        <v>32</v>
      </c>
      <c r="O65" s="38">
        <f t="shared" si="3"/>
        <v>80</v>
      </c>
      <c r="P65" s="64"/>
      <c r="Q65" s="55"/>
      <c r="R65" s="55"/>
      <c r="S65" s="55"/>
    </row>
    <row r="66" spans="1:21" x14ac:dyDescent="0.25">
      <c r="A66" s="57" t="s">
        <v>4</v>
      </c>
      <c r="B66" s="36">
        <v>63</v>
      </c>
      <c r="C66" s="33">
        <v>2</v>
      </c>
      <c r="D66" s="34">
        <v>5</v>
      </c>
      <c r="E66" s="35">
        <f t="shared" si="0"/>
        <v>4</v>
      </c>
      <c r="F66" s="53">
        <f t="shared" si="0"/>
        <v>8.5</v>
      </c>
      <c r="G66" s="50">
        <f>B66+G$2</f>
        <v>63</v>
      </c>
      <c r="H66" s="37">
        <f>E66+H$2</f>
        <v>4</v>
      </c>
      <c r="I66" s="36">
        <f>ROUND(((E66-1)/1.5),0)</f>
        <v>2</v>
      </c>
      <c r="J66" s="36">
        <f>ROUND(((F66-1)/1.5),0)</f>
        <v>5</v>
      </c>
      <c r="K66" s="38">
        <f t="shared" si="4"/>
        <v>2</v>
      </c>
      <c r="L66" s="39">
        <f t="shared" si="5"/>
        <v>64</v>
      </c>
      <c r="M66" s="39">
        <f t="shared" si="1"/>
        <v>190</v>
      </c>
      <c r="N66" s="38">
        <f t="shared" si="2"/>
        <v>32</v>
      </c>
      <c r="O66" s="38">
        <f t="shared" si="3"/>
        <v>68</v>
      </c>
      <c r="P66" s="64"/>
      <c r="Q66" s="55"/>
      <c r="R66" s="55"/>
      <c r="S66" s="55"/>
    </row>
    <row r="67" spans="1:21" x14ac:dyDescent="0.25">
      <c r="A67" s="57" t="s">
        <v>4</v>
      </c>
      <c r="B67" s="36">
        <v>64</v>
      </c>
      <c r="C67" s="33">
        <v>2</v>
      </c>
      <c r="D67" s="34">
        <v>4</v>
      </c>
      <c r="E67" s="35">
        <f t="shared" si="0"/>
        <v>4</v>
      </c>
      <c r="F67" s="53">
        <f t="shared" si="0"/>
        <v>7</v>
      </c>
      <c r="G67" s="50">
        <f>B67+G$2</f>
        <v>64</v>
      </c>
      <c r="H67" s="37">
        <f>E67+H$2</f>
        <v>4</v>
      </c>
      <c r="I67" s="36">
        <f>ROUND(((E67-1)/1.5),0)</f>
        <v>2</v>
      </c>
      <c r="J67" s="36">
        <f>ROUND(((F67-1)/1.5),0)</f>
        <v>4</v>
      </c>
      <c r="K67" s="38">
        <f t="shared" si="4"/>
        <v>2</v>
      </c>
      <c r="L67" s="39">
        <f t="shared" si="5"/>
        <v>65</v>
      </c>
      <c r="M67" s="39">
        <f t="shared" si="1"/>
        <v>193</v>
      </c>
      <c r="N67" s="38">
        <f t="shared" si="2"/>
        <v>32</v>
      </c>
      <c r="O67" s="38">
        <f t="shared" si="3"/>
        <v>56</v>
      </c>
      <c r="P67" s="64"/>
      <c r="Q67" s="55"/>
      <c r="R67" s="55"/>
      <c r="S67" s="55"/>
    </row>
    <row r="68" spans="1:21" x14ac:dyDescent="0.25">
      <c r="A68" s="57" t="s">
        <v>4</v>
      </c>
      <c r="B68" s="36">
        <v>65</v>
      </c>
      <c r="C68" s="33">
        <v>2</v>
      </c>
      <c r="D68" s="34">
        <v>3</v>
      </c>
      <c r="E68" s="35">
        <f t="shared" ref="E68:F72" si="6">C68*1.5+1</f>
        <v>4</v>
      </c>
      <c r="F68" s="53">
        <f t="shared" si="6"/>
        <v>5.5</v>
      </c>
      <c r="G68" s="50">
        <f>B68+G$2</f>
        <v>65</v>
      </c>
      <c r="H68" s="37">
        <f>E68+H$2</f>
        <v>4</v>
      </c>
      <c r="I68" s="36">
        <f>ROUND(((E68-1)/1.5),0)</f>
        <v>2</v>
      </c>
      <c r="J68" s="36">
        <f>ROUND(((F68-1)/1.5),0)</f>
        <v>3</v>
      </c>
      <c r="K68" s="38">
        <f t="shared" si="4"/>
        <v>2</v>
      </c>
      <c r="L68" s="39">
        <f t="shared" si="5"/>
        <v>66</v>
      </c>
      <c r="M68" s="39">
        <f t="shared" ref="M68:M72" si="7">L68*3-2</f>
        <v>196</v>
      </c>
      <c r="N68" s="38">
        <f t="shared" ref="N68:N72" si="8">ROUND(H68*8,0)</f>
        <v>32</v>
      </c>
      <c r="O68" s="38">
        <f t="shared" ref="O68:O72" si="9">ROUND(F68*8,0)</f>
        <v>44</v>
      </c>
      <c r="P68" s="64"/>
      <c r="Q68" s="55"/>
      <c r="R68" s="55"/>
      <c r="S68" s="55"/>
    </row>
    <row r="69" spans="1:21" x14ac:dyDescent="0.25">
      <c r="A69" s="57" t="s">
        <v>4</v>
      </c>
      <c r="B69" s="36">
        <v>66</v>
      </c>
      <c r="C69" s="33">
        <v>2</v>
      </c>
      <c r="D69" s="34">
        <v>2</v>
      </c>
      <c r="E69" s="35">
        <f t="shared" si="6"/>
        <v>4</v>
      </c>
      <c r="F69" s="53">
        <f t="shared" si="6"/>
        <v>4</v>
      </c>
      <c r="G69" s="50">
        <f>B69+G$2</f>
        <v>66</v>
      </c>
      <c r="H69" s="37">
        <f>E69+H$2</f>
        <v>4</v>
      </c>
      <c r="I69" s="36">
        <f>ROUND(((E69-1)/1.5),0)</f>
        <v>2</v>
      </c>
      <c r="J69" s="36">
        <f>ROUND(((F69-1)/1.5),0)</f>
        <v>2</v>
      </c>
      <c r="K69" s="38">
        <f t="shared" ref="K69:K72" si="10">K68</f>
        <v>2</v>
      </c>
      <c r="L69" s="39">
        <f t="shared" ref="L69:L72" si="11">L68+1</f>
        <v>67</v>
      </c>
      <c r="M69" s="39">
        <f t="shared" si="7"/>
        <v>199</v>
      </c>
      <c r="N69" s="38">
        <f t="shared" si="8"/>
        <v>32</v>
      </c>
      <c r="O69" s="38">
        <f t="shared" si="9"/>
        <v>32</v>
      </c>
      <c r="P69" s="64"/>
      <c r="Q69" s="55"/>
      <c r="R69" s="55"/>
      <c r="S69" s="55"/>
    </row>
    <row r="70" spans="1:21" x14ac:dyDescent="0.25">
      <c r="A70" s="57" t="s">
        <v>4</v>
      </c>
      <c r="B70" s="36">
        <v>67</v>
      </c>
      <c r="C70" s="33">
        <v>2</v>
      </c>
      <c r="D70" s="34">
        <v>1</v>
      </c>
      <c r="E70" s="35">
        <f t="shared" si="6"/>
        <v>4</v>
      </c>
      <c r="F70" s="53">
        <f t="shared" si="6"/>
        <v>2.5</v>
      </c>
      <c r="G70" s="50">
        <f>B70+G$2</f>
        <v>67</v>
      </c>
      <c r="H70" s="37">
        <f>E70+H$2</f>
        <v>4</v>
      </c>
      <c r="I70" s="36">
        <f>ROUND(((E70-1)/1.5),0)</f>
        <v>2</v>
      </c>
      <c r="J70" s="36">
        <f>ROUND(((F70-1)/1.5),0)</f>
        <v>1</v>
      </c>
      <c r="K70" s="38">
        <f t="shared" si="10"/>
        <v>2</v>
      </c>
      <c r="L70" s="39">
        <f t="shared" si="11"/>
        <v>68</v>
      </c>
      <c r="M70" s="39">
        <f t="shared" si="7"/>
        <v>202</v>
      </c>
      <c r="N70" s="38">
        <f t="shared" si="8"/>
        <v>32</v>
      </c>
      <c r="O70" s="38">
        <f t="shared" si="9"/>
        <v>20</v>
      </c>
      <c r="P70" s="64"/>
      <c r="Q70" s="55"/>
      <c r="R70" s="55"/>
      <c r="S70" s="55"/>
    </row>
    <row r="71" spans="1:21" x14ac:dyDescent="0.25">
      <c r="A71" s="57" t="s">
        <v>4</v>
      </c>
      <c r="B71" s="32">
        <v>68</v>
      </c>
      <c r="C71" s="33">
        <v>2</v>
      </c>
      <c r="D71" s="34">
        <v>0</v>
      </c>
      <c r="E71" s="35">
        <f t="shared" si="6"/>
        <v>4</v>
      </c>
      <c r="F71" s="53">
        <f t="shared" si="6"/>
        <v>1</v>
      </c>
      <c r="G71" s="50">
        <f>B71+G$2</f>
        <v>68</v>
      </c>
      <c r="H71" s="37">
        <f>E71+H$2</f>
        <v>4</v>
      </c>
      <c r="I71" s="36">
        <f>ROUND(((E71-1)/1.5),0)</f>
        <v>2</v>
      </c>
      <c r="J71" s="36">
        <f>ROUND(((F71-1)/1.5),0)</f>
        <v>0</v>
      </c>
      <c r="K71" s="38">
        <f t="shared" si="10"/>
        <v>2</v>
      </c>
      <c r="L71" s="39">
        <f t="shared" si="11"/>
        <v>69</v>
      </c>
      <c r="M71" s="39">
        <f t="shared" si="7"/>
        <v>205</v>
      </c>
      <c r="N71" s="38">
        <f t="shared" si="8"/>
        <v>32</v>
      </c>
      <c r="O71" s="38">
        <f t="shared" si="9"/>
        <v>8</v>
      </c>
      <c r="P71" s="64"/>
      <c r="Q71" s="55"/>
      <c r="R71" s="55"/>
      <c r="S71" s="55"/>
    </row>
    <row r="72" spans="1:21" x14ac:dyDescent="0.25">
      <c r="A72" s="57" t="s">
        <v>4</v>
      </c>
      <c r="B72" s="32">
        <v>69</v>
      </c>
      <c r="C72" s="33">
        <v>1</v>
      </c>
      <c r="D72" s="34">
        <v>0</v>
      </c>
      <c r="E72" s="35">
        <f t="shared" si="6"/>
        <v>2.5</v>
      </c>
      <c r="F72" s="53">
        <f t="shared" si="6"/>
        <v>1</v>
      </c>
      <c r="G72" s="50">
        <f>B72+G$2</f>
        <v>69</v>
      </c>
      <c r="H72" s="37">
        <f>E72+H$2</f>
        <v>2.5</v>
      </c>
      <c r="I72" s="36">
        <f>ROUND(((E72-1)/1.5),0)</f>
        <v>1</v>
      </c>
      <c r="J72" s="36">
        <f>ROUND(((F72-1)/1.5),0)</f>
        <v>0</v>
      </c>
      <c r="K72" s="38">
        <f t="shared" si="10"/>
        <v>2</v>
      </c>
      <c r="L72" s="39">
        <f t="shared" si="11"/>
        <v>70</v>
      </c>
      <c r="M72" s="39">
        <f t="shared" si="7"/>
        <v>208</v>
      </c>
      <c r="N72" s="38">
        <f t="shared" si="8"/>
        <v>20</v>
      </c>
      <c r="O72" s="38">
        <f t="shared" si="9"/>
        <v>8</v>
      </c>
      <c r="P72" s="64"/>
      <c r="Q72" s="55"/>
      <c r="R72" s="55"/>
      <c r="S72" s="55"/>
      <c r="T72" s="14"/>
      <c r="U72" s="14"/>
    </row>
    <row r="73" spans="1:21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  <c r="T73" s="14"/>
      <c r="U73" s="14"/>
    </row>
    <row r="74" spans="1:21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  <c r="T74" s="14"/>
      <c r="U74" s="14"/>
    </row>
    <row r="75" spans="1:21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47"/>
      <c r="N75" s="14"/>
      <c r="O75" s="14"/>
      <c r="T75" s="14"/>
      <c r="U75" s="14"/>
    </row>
    <row r="76" spans="1:21" x14ac:dyDescent="0.25"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47"/>
      <c r="N76" s="14"/>
      <c r="O76" s="14"/>
      <c r="T76" s="14"/>
      <c r="U76" s="14"/>
    </row>
    <row r="77" spans="1:21" x14ac:dyDescent="0.25"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47"/>
      <c r="N77" s="14"/>
      <c r="O77" s="14"/>
      <c r="T77" s="14"/>
      <c r="U77" s="14"/>
    </row>
    <row r="78" spans="1:21" x14ac:dyDescent="0.25"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47"/>
      <c r="N78" s="14"/>
      <c r="O78" s="14"/>
      <c r="T78" s="14"/>
      <c r="U78" s="14"/>
    </row>
    <row r="79" spans="1:21" x14ac:dyDescent="0.25"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47"/>
      <c r="N79" s="14"/>
      <c r="O79" s="14"/>
      <c r="T79" s="14"/>
      <c r="U79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31</v>
      </c>
      <c r="C2" s="44"/>
      <c r="D2" s="44"/>
      <c r="E2" s="44"/>
      <c r="F2" s="52"/>
      <c r="G2" s="49">
        <v>70</v>
      </c>
      <c r="H2" s="45">
        <v>18</v>
      </c>
      <c r="I2" s="44"/>
      <c r="J2" s="44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14</v>
      </c>
      <c r="B3" s="36">
        <v>0</v>
      </c>
      <c r="C3" s="33">
        <v>6</v>
      </c>
      <c r="D3" s="33">
        <v>0</v>
      </c>
      <c r="E3" s="35">
        <v>10</v>
      </c>
      <c r="F3" s="53">
        <v>1</v>
      </c>
      <c r="G3" s="50">
        <f>B3+G$2</f>
        <v>70</v>
      </c>
      <c r="H3" s="37">
        <f>E3+H$2</f>
        <v>28</v>
      </c>
      <c r="I3" s="36">
        <f>ROUND(((E3-1)/1.5),0)</f>
        <v>6</v>
      </c>
      <c r="J3" s="36">
        <f>ROUND(((F3-1)/1.5),0)</f>
        <v>0</v>
      </c>
      <c r="K3" s="38">
        <v>2</v>
      </c>
      <c r="L3" s="39" t="s">
        <v>34</v>
      </c>
      <c r="M3" s="39">
        <f>L3*3-2</f>
        <v>211</v>
      </c>
      <c r="N3" s="38">
        <f>ROUND(H3*8,0)</f>
        <v>224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14</v>
      </c>
      <c r="B4" s="36">
        <v>1</v>
      </c>
      <c r="C4" s="33">
        <v>5</v>
      </c>
      <c r="D4" s="33"/>
      <c r="E4" s="35">
        <v>8.5</v>
      </c>
      <c r="F4" s="53">
        <v>1.147</v>
      </c>
      <c r="G4" s="50">
        <f>B4+G$2</f>
        <v>71</v>
      </c>
      <c r="H4" s="37">
        <f>E4+H$2</f>
        <v>26.5</v>
      </c>
      <c r="I4" s="36">
        <f>ROUND(((E4-1)/1.5),0)</f>
        <v>5</v>
      </c>
      <c r="J4" s="36">
        <f>ROUND(((F4-1)/1.5),0)</f>
        <v>0</v>
      </c>
      <c r="K4" s="38">
        <f>K3</f>
        <v>2</v>
      </c>
      <c r="L4" s="39">
        <f>L3+1</f>
        <v>72</v>
      </c>
      <c r="M4" s="39">
        <f t="shared" ref="M4:M67" si="0">L4*3-2</f>
        <v>214</v>
      </c>
      <c r="N4" s="38">
        <f t="shared" ref="N4:N67" si="1">ROUND(H4*8,0)</f>
        <v>212</v>
      </c>
      <c r="O4" s="38">
        <f t="shared" ref="O4:O67" si="2">ROUND(F4*8,0)</f>
        <v>9</v>
      </c>
      <c r="P4" s="64"/>
      <c r="Q4" s="55"/>
      <c r="R4" s="55"/>
      <c r="S4" s="55"/>
    </row>
    <row r="5" spans="1:19" x14ac:dyDescent="0.25">
      <c r="A5" s="57" t="s">
        <v>14</v>
      </c>
      <c r="B5" s="36">
        <v>2</v>
      </c>
      <c r="C5" s="33">
        <v>4</v>
      </c>
      <c r="D5" s="33"/>
      <c r="E5" s="35">
        <v>7</v>
      </c>
      <c r="F5" s="53">
        <v>1.6</v>
      </c>
      <c r="G5" s="50">
        <f>B5+G$2</f>
        <v>72</v>
      </c>
      <c r="H5" s="37">
        <f>E5+H$2</f>
        <v>25</v>
      </c>
      <c r="I5" s="36">
        <f>ROUND(((E5-1)/1.5),0)</f>
        <v>4</v>
      </c>
      <c r="J5" s="36">
        <f>ROUND(((F5-1)/1.5),0)</f>
        <v>0</v>
      </c>
      <c r="K5" s="38">
        <f t="shared" ref="K5:K68" si="3">K4</f>
        <v>2</v>
      </c>
      <c r="L5" s="39">
        <f t="shared" ref="L5:L68" si="4">L4+1</f>
        <v>73</v>
      </c>
      <c r="M5" s="39">
        <f t="shared" si="0"/>
        <v>217</v>
      </c>
      <c r="N5" s="38">
        <f t="shared" si="1"/>
        <v>200</v>
      </c>
      <c r="O5" s="38">
        <f t="shared" si="2"/>
        <v>13</v>
      </c>
      <c r="P5" s="64"/>
      <c r="Q5" s="55"/>
      <c r="R5" s="55"/>
      <c r="S5" s="55"/>
    </row>
    <row r="6" spans="1:19" x14ac:dyDescent="0.25">
      <c r="A6" s="57" t="s">
        <v>14</v>
      </c>
      <c r="B6" s="36">
        <v>3</v>
      </c>
      <c r="C6" s="33"/>
      <c r="D6" s="33"/>
      <c r="E6" s="35">
        <v>5.6349999999999998</v>
      </c>
      <c r="F6" s="53">
        <v>2.306</v>
      </c>
      <c r="G6" s="50">
        <f>B6+G$2</f>
        <v>73</v>
      </c>
      <c r="H6" s="37">
        <f>E6+H$2</f>
        <v>23.634999999999998</v>
      </c>
      <c r="I6" s="36">
        <f>ROUND(((E6-1)/1.5),0)</f>
        <v>3</v>
      </c>
      <c r="J6" s="36">
        <f>ROUND(((F6-1)/1.5),0)</f>
        <v>1</v>
      </c>
      <c r="K6" s="38">
        <f t="shared" si="3"/>
        <v>2</v>
      </c>
      <c r="L6" s="39">
        <f t="shared" si="4"/>
        <v>74</v>
      </c>
      <c r="M6" s="39">
        <f t="shared" si="0"/>
        <v>220</v>
      </c>
      <c r="N6" s="38">
        <f t="shared" si="1"/>
        <v>189</v>
      </c>
      <c r="O6" s="38">
        <f t="shared" si="2"/>
        <v>18</v>
      </c>
      <c r="P6" s="64"/>
      <c r="Q6" s="55"/>
      <c r="R6" s="55"/>
      <c r="S6" s="55"/>
    </row>
    <row r="7" spans="1:19" x14ac:dyDescent="0.25">
      <c r="A7" s="57" t="s">
        <v>14</v>
      </c>
      <c r="B7" s="36">
        <v>4</v>
      </c>
      <c r="C7" s="33"/>
      <c r="D7" s="33"/>
      <c r="E7" s="35">
        <v>4.4409999999999998</v>
      </c>
      <c r="F7" s="53">
        <v>3.242</v>
      </c>
      <c r="G7" s="50">
        <f>B7+G$2</f>
        <v>74</v>
      </c>
      <c r="H7" s="37">
        <f>E7+H$2</f>
        <v>22.440999999999999</v>
      </c>
      <c r="I7" s="36">
        <f>ROUND(((E7-1)/1.5),0)</f>
        <v>2</v>
      </c>
      <c r="J7" s="36">
        <f>ROUND(((F7-1)/1.5),0)</f>
        <v>1</v>
      </c>
      <c r="K7" s="38">
        <f t="shared" si="3"/>
        <v>2</v>
      </c>
      <c r="L7" s="39">
        <f t="shared" si="4"/>
        <v>75</v>
      </c>
      <c r="M7" s="39">
        <f t="shared" si="0"/>
        <v>223</v>
      </c>
      <c r="N7" s="38">
        <f t="shared" si="1"/>
        <v>180</v>
      </c>
      <c r="O7" s="38">
        <f t="shared" si="2"/>
        <v>26</v>
      </c>
      <c r="P7" s="64"/>
      <c r="Q7" s="55"/>
      <c r="R7" s="55"/>
      <c r="S7" s="55"/>
    </row>
    <row r="8" spans="1:19" x14ac:dyDescent="0.25">
      <c r="A8" s="57" t="s">
        <v>14</v>
      </c>
      <c r="B8" s="36">
        <v>5</v>
      </c>
      <c r="C8" s="33"/>
      <c r="D8" s="33"/>
      <c r="E8" s="35">
        <v>3.3980000000000001</v>
      </c>
      <c r="F8" s="53">
        <v>4.3639999999999999</v>
      </c>
      <c r="G8" s="50">
        <f>B8+G$2</f>
        <v>75</v>
      </c>
      <c r="H8" s="37">
        <f>E8+H$2</f>
        <v>21.398</v>
      </c>
      <c r="I8" s="36">
        <f>ROUND(((E8-1)/1.5),0)</f>
        <v>2</v>
      </c>
      <c r="J8" s="36">
        <f>ROUND(((F8-1)/1.5),0)</f>
        <v>2</v>
      </c>
      <c r="K8" s="38">
        <f t="shared" si="3"/>
        <v>2</v>
      </c>
      <c r="L8" s="39">
        <f t="shared" si="4"/>
        <v>76</v>
      </c>
      <c r="M8" s="39">
        <f t="shared" si="0"/>
        <v>226</v>
      </c>
      <c r="N8" s="38">
        <f t="shared" si="1"/>
        <v>171</v>
      </c>
      <c r="O8" s="38">
        <f t="shared" si="2"/>
        <v>35</v>
      </c>
      <c r="P8" s="64"/>
      <c r="Q8" s="55"/>
      <c r="R8" s="55"/>
      <c r="S8" s="55"/>
    </row>
    <row r="9" spans="1:19" x14ac:dyDescent="0.25">
      <c r="A9" s="57" t="s">
        <v>14</v>
      </c>
      <c r="B9" s="36">
        <v>6</v>
      </c>
      <c r="C9" s="33">
        <v>1</v>
      </c>
      <c r="D9" s="33"/>
      <c r="E9" s="35">
        <v>2.5</v>
      </c>
      <c r="F9" s="53">
        <v>5.6319999999999997</v>
      </c>
      <c r="G9" s="50">
        <f>B9+G$2</f>
        <v>76</v>
      </c>
      <c r="H9" s="37">
        <f>E9+H$2</f>
        <v>20.5</v>
      </c>
      <c r="I9" s="36">
        <f>ROUND(((E9-1)/1.5),0)</f>
        <v>1</v>
      </c>
      <c r="J9" s="36">
        <f>ROUND(((F9-1)/1.5),0)</f>
        <v>3</v>
      </c>
      <c r="K9" s="38">
        <f t="shared" si="3"/>
        <v>2</v>
      </c>
      <c r="L9" s="39">
        <f t="shared" si="4"/>
        <v>77</v>
      </c>
      <c r="M9" s="39">
        <f t="shared" si="0"/>
        <v>229</v>
      </c>
      <c r="N9" s="38">
        <f t="shared" si="1"/>
        <v>164</v>
      </c>
      <c r="O9" s="38">
        <f t="shared" si="2"/>
        <v>45</v>
      </c>
      <c r="P9" s="64"/>
      <c r="Q9" s="55"/>
      <c r="R9" s="55"/>
      <c r="S9" s="55"/>
    </row>
    <row r="10" spans="1:19" x14ac:dyDescent="0.25">
      <c r="A10" s="57" t="s">
        <v>14</v>
      </c>
      <c r="B10" s="36">
        <v>7</v>
      </c>
      <c r="C10" s="33"/>
      <c r="D10" s="33">
        <v>4</v>
      </c>
      <c r="E10" s="35">
        <v>1.865</v>
      </c>
      <c r="F10" s="53">
        <v>7</v>
      </c>
      <c r="G10" s="50">
        <f>B10+G$2</f>
        <v>77</v>
      </c>
      <c r="H10" s="37">
        <f>E10+H$2</f>
        <v>19.864999999999998</v>
      </c>
      <c r="I10" s="36">
        <f>ROUND(((E10-1)/1.5),0)</f>
        <v>1</v>
      </c>
      <c r="J10" s="36">
        <f>ROUND(((F10-1)/1.5),0)</f>
        <v>4</v>
      </c>
      <c r="K10" s="38">
        <f t="shared" si="3"/>
        <v>2</v>
      </c>
      <c r="L10" s="39">
        <f t="shared" si="4"/>
        <v>78</v>
      </c>
      <c r="M10" s="39">
        <f t="shared" si="0"/>
        <v>232</v>
      </c>
      <c r="N10" s="38">
        <f t="shared" si="1"/>
        <v>159</v>
      </c>
      <c r="O10" s="38">
        <f t="shared" si="2"/>
        <v>56</v>
      </c>
      <c r="P10" s="64"/>
      <c r="Q10" s="55"/>
      <c r="R10" s="55"/>
      <c r="S10" s="55"/>
    </row>
    <row r="11" spans="1:19" x14ac:dyDescent="0.25">
      <c r="A11" s="57" t="s">
        <v>14</v>
      </c>
      <c r="B11" s="36">
        <v>8</v>
      </c>
      <c r="C11" s="33"/>
      <c r="D11" s="33">
        <v>5</v>
      </c>
      <c r="E11" s="35">
        <v>1.375</v>
      </c>
      <c r="F11" s="53">
        <v>8.5</v>
      </c>
      <c r="G11" s="50">
        <f>B11+G$2</f>
        <v>78</v>
      </c>
      <c r="H11" s="37">
        <f>E11+H$2</f>
        <v>19.375</v>
      </c>
      <c r="I11" s="36">
        <f>ROUND(((E11-1)/1.5),0)</f>
        <v>0</v>
      </c>
      <c r="J11" s="36">
        <f>ROUND(((F11-1)/1.5),0)</f>
        <v>5</v>
      </c>
      <c r="K11" s="38">
        <f t="shared" si="3"/>
        <v>2</v>
      </c>
      <c r="L11" s="39">
        <f t="shared" si="4"/>
        <v>79</v>
      </c>
      <c r="M11" s="39">
        <f t="shared" si="0"/>
        <v>235</v>
      </c>
      <c r="N11" s="38">
        <f t="shared" si="1"/>
        <v>155</v>
      </c>
      <c r="O11" s="38">
        <f t="shared" si="2"/>
        <v>68</v>
      </c>
      <c r="P11" s="64"/>
      <c r="Q11" s="55"/>
      <c r="R11" s="55"/>
      <c r="S11" s="55"/>
    </row>
    <row r="12" spans="1:19" x14ac:dyDescent="0.25">
      <c r="A12" s="57" t="s">
        <v>14</v>
      </c>
      <c r="B12" s="36">
        <v>9</v>
      </c>
      <c r="C12" s="33"/>
      <c r="D12" s="33">
        <v>6</v>
      </c>
      <c r="E12" s="35">
        <v>1.0920000000000001</v>
      </c>
      <c r="F12" s="53">
        <v>10</v>
      </c>
      <c r="G12" s="50">
        <f>B12+G$2</f>
        <v>79</v>
      </c>
      <c r="H12" s="37">
        <f>E12+H$2</f>
        <v>19.091999999999999</v>
      </c>
      <c r="I12" s="36">
        <f>ROUND(((E12-1)/1.5),0)</f>
        <v>0</v>
      </c>
      <c r="J12" s="36">
        <f>ROUND(((F12-1)/1.5),0)</f>
        <v>6</v>
      </c>
      <c r="K12" s="38">
        <f t="shared" si="3"/>
        <v>2</v>
      </c>
      <c r="L12" s="39">
        <f t="shared" si="4"/>
        <v>80</v>
      </c>
      <c r="M12" s="39">
        <f t="shared" si="0"/>
        <v>238</v>
      </c>
      <c r="N12" s="38">
        <f t="shared" si="1"/>
        <v>153</v>
      </c>
      <c r="O12" s="38">
        <f t="shared" si="2"/>
        <v>80</v>
      </c>
      <c r="P12" s="64"/>
      <c r="Q12" s="55"/>
      <c r="R12" s="55"/>
      <c r="S12" s="55"/>
    </row>
    <row r="13" spans="1:19" x14ac:dyDescent="0.25">
      <c r="A13" s="57" t="s">
        <v>14</v>
      </c>
      <c r="B13" s="36">
        <v>10</v>
      </c>
      <c r="C13" s="33">
        <v>0</v>
      </c>
      <c r="D13" s="33">
        <v>7</v>
      </c>
      <c r="E13" s="35">
        <v>1</v>
      </c>
      <c r="F13" s="53">
        <v>11.5</v>
      </c>
      <c r="G13" s="50">
        <f>B13+G$2</f>
        <v>80</v>
      </c>
      <c r="H13" s="37">
        <f>E13+H$2</f>
        <v>19</v>
      </c>
      <c r="I13" s="36">
        <f>ROUND(((E13-1)/1.5),0)</f>
        <v>0</v>
      </c>
      <c r="J13" s="36">
        <f>ROUND(((F13-1)/1.5),0)</f>
        <v>7</v>
      </c>
      <c r="K13" s="38">
        <f t="shared" si="3"/>
        <v>2</v>
      </c>
      <c r="L13" s="39">
        <f t="shared" si="4"/>
        <v>81</v>
      </c>
      <c r="M13" s="39">
        <f t="shared" si="0"/>
        <v>241</v>
      </c>
      <c r="N13" s="38">
        <f t="shared" si="1"/>
        <v>152</v>
      </c>
      <c r="O13" s="38">
        <f t="shared" si="2"/>
        <v>92</v>
      </c>
      <c r="P13" s="64"/>
      <c r="Q13" s="55"/>
      <c r="R13" s="55"/>
      <c r="S13" s="55"/>
    </row>
    <row r="14" spans="1:19" x14ac:dyDescent="0.25">
      <c r="A14" s="57" t="s">
        <v>14</v>
      </c>
      <c r="B14" s="36">
        <v>11</v>
      </c>
      <c r="C14" s="33"/>
      <c r="D14" s="33">
        <v>8</v>
      </c>
      <c r="E14" s="35">
        <v>1.0920000000000001</v>
      </c>
      <c r="F14" s="53">
        <v>13</v>
      </c>
      <c r="G14" s="50">
        <f>B14+G$2</f>
        <v>81</v>
      </c>
      <c r="H14" s="37">
        <f>E14+H$2</f>
        <v>19.091999999999999</v>
      </c>
      <c r="I14" s="36">
        <f>ROUND(((E14-1)/1.5),0)</f>
        <v>0</v>
      </c>
      <c r="J14" s="36">
        <f>ROUND(((F14-1)/1.5),0)</f>
        <v>8</v>
      </c>
      <c r="K14" s="38">
        <f t="shared" si="3"/>
        <v>2</v>
      </c>
      <c r="L14" s="39">
        <f t="shared" si="4"/>
        <v>82</v>
      </c>
      <c r="M14" s="39">
        <f t="shared" si="0"/>
        <v>244</v>
      </c>
      <c r="N14" s="38">
        <f t="shared" si="1"/>
        <v>153</v>
      </c>
      <c r="O14" s="38">
        <f t="shared" si="2"/>
        <v>104</v>
      </c>
      <c r="P14" s="64"/>
      <c r="Q14" s="55"/>
      <c r="R14" s="55"/>
      <c r="S14" s="55"/>
    </row>
    <row r="15" spans="1:19" x14ac:dyDescent="0.25">
      <c r="A15" s="57" t="s">
        <v>14</v>
      </c>
      <c r="B15" s="36">
        <v>12</v>
      </c>
      <c r="C15" s="33"/>
      <c r="D15" s="33">
        <v>9</v>
      </c>
      <c r="E15" s="35">
        <v>1.375</v>
      </c>
      <c r="F15" s="53">
        <v>14.5</v>
      </c>
      <c r="G15" s="50">
        <f>B15+G$2</f>
        <v>82</v>
      </c>
      <c r="H15" s="37">
        <f>E15+H$2</f>
        <v>19.375</v>
      </c>
      <c r="I15" s="36">
        <f>ROUND(((E15-1)/1.5),0)</f>
        <v>0</v>
      </c>
      <c r="J15" s="36">
        <f>ROUND(((F15-1)/1.5),0)</f>
        <v>9</v>
      </c>
      <c r="K15" s="38">
        <f t="shared" si="3"/>
        <v>2</v>
      </c>
      <c r="L15" s="39">
        <f t="shared" si="4"/>
        <v>83</v>
      </c>
      <c r="M15" s="39">
        <f t="shared" si="0"/>
        <v>247</v>
      </c>
      <c r="N15" s="38">
        <f t="shared" si="1"/>
        <v>155</v>
      </c>
      <c r="O15" s="38">
        <f t="shared" si="2"/>
        <v>116</v>
      </c>
      <c r="P15" s="64"/>
      <c r="Q15" s="55"/>
      <c r="R15" s="55"/>
      <c r="S15" s="55"/>
    </row>
    <row r="16" spans="1:19" x14ac:dyDescent="0.25">
      <c r="A16" s="57" t="s">
        <v>14</v>
      </c>
      <c r="B16" s="36">
        <v>13</v>
      </c>
      <c r="C16" s="33"/>
      <c r="D16" s="33">
        <v>10</v>
      </c>
      <c r="E16" s="35">
        <v>1.865</v>
      </c>
      <c r="F16" s="53">
        <v>16</v>
      </c>
      <c r="G16" s="50">
        <f>B16+G$2</f>
        <v>83</v>
      </c>
      <c r="H16" s="37">
        <f>E16+H$2</f>
        <v>19.864999999999998</v>
      </c>
      <c r="I16" s="36">
        <f>ROUND(((E16-1)/1.5),0)</f>
        <v>1</v>
      </c>
      <c r="J16" s="36">
        <f>ROUND(((F16-1)/1.5),0)</f>
        <v>10</v>
      </c>
      <c r="K16" s="38">
        <f t="shared" si="3"/>
        <v>2</v>
      </c>
      <c r="L16" s="39">
        <f t="shared" si="4"/>
        <v>84</v>
      </c>
      <c r="M16" s="39">
        <f t="shared" si="0"/>
        <v>250</v>
      </c>
      <c r="N16" s="38">
        <f t="shared" si="1"/>
        <v>159</v>
      </c>
      <c r="O16" s="38">
        <f t="shared" si="2"/>
        <v>128</v>
      </c>
      <c r="P16" s="64"/>
      <c r="Q16" s="55"/>
      <c r="R16" s="55"/>
      <c r="S16" s="55"/>
    </row>
    <row r="17" spans="1:19" x14ac:dyDescent="0.25">
      <c r="A17" s="57" t="s">
        <v>14</v>
      </c>
      <c r="B17" s="36">
        <v>14</v>
      </c>
      <c r="C17" s="33">
        <v>1</v>
      </c>
      <c r="D17" s="33"/>
      <c r="E17" s="35">
        <v>2.5</v>
      </c>
      <c r="F17" s="53">
        <v>17.367999999999999</v>
      </c>
      <c r="G17" s="50">
        <f>B17+G$2</f>
        <v>84</v>
      </c>
      <c r="H17" s="37">
        <f>E17+H$2</f>
        <v>20.5</v>
      </c>
      <c r="I17" s="36">
        <f>ROUND(((E17-1)/1.5),0)</f>
        <v>1</v>
      </c>
      <c r="J17" s="36">
        <f>ROUND(((F17-1)/1.5),0)</f>
        <v>11</v>
      </c>
      <c r="K17" s="38">
        <f t="shared" si="3"/>
        <v>2</v>
      </c>
      <c r="L17" s="39">
        <f t="shared" si="4"/>
        <v>85</v>
      </c>
      <c r="M17" s="39">
        <f t="shared" si="0"/>
        <v>253</v>
      </c>
      <c r="N17" s="38">
        <f t="shared" si="1"/>
        <v>164</v>
      </c>
      <c r="O17" s="38">
        <f t="shared" si="2"/>
        <v>139</v>
      </c>
      <c r="P17" s="64"/>
      <c r="Q17" s="55"/>
      <c r="R17" s="55"/>
      <c r="S17" s="55"/>
    </row>
    <row r="18" spans="1:19" x14ac:dyDescent="0.25">
      <c r="A18" s="57" t="s">
        <v>14</v>
      </c>
      <c r="B18" s="36">
        <v>15</v>
      </c>
      <c r="C18" s="33"/>
      <c r="D18" s="33"/>
      <c r="E18" s="35">
        <v>3.3980000000000001</v>
      </c>
      <c r="F18" s="53">
        <v>18.635999999999999</v>
      </c>
      <c r="G18" s="50">
        <f>B18+G$2</f>
        <v>85</v>
      </c>
      <c r="H18" s="37">
        <f>E18+H$2</f>
        <v>21.398</v>
      </c>
      <c r="I18" s="36">
        <f>ROUND(((E18-1)/1.5),0)</f>
        <v>2</v>
      </c>
      <c r="J18" s="36">
        <f>ROUND(((F18-1)/1.5),0)</f>
        <v>12</v>
      </c>
      <c r="K18" s="38">
        <f t="shared" si="3"/>
        <v>2</v>
      </c>
      <c r="L18" s="39">
        <f t="shared" si="4"/>
        <v>86</v>
      </c>
      <c r="M18" s="39">
        <f t="shared" si="0"/>
        <v>256</v>
      </c>
      <c r="N18" s="38">
        <f t="shared" si="1"/>
        <v>171</v>
      </c>
      <c r="O18" s="38">
        <f t="shared" si="2"/>
        <v>149</v>
      </c>
      <c r="P18" s="64"/>
      <c r="Q18" s="55"/>
      <c r="R18" s="55"/>
      <c r="S18" s="55"/>
    </row>
    <row r="19" spans="1:19" x14ac:dyDescent="0.25">
      <c r="A19" s="57" t="s">
        <v>14</v>
      </c>
      <c r="B19" s="36">
        <v>16</v>
      </c>
      <c r="C19" s="33"/>
      <c r="D19" s="33"/>
      <c r="E19" s="35">
        <v>4.4409999999999998</v>
      </c>
      <c r="F19" s="53">
        <v>19.577999999999999</v>
      </c>
      <c r="G19" s="50">
        <f>B19+G$2</f>
        <v>86</v>
      </c>
      <c r="H19" s="37">
        <f>E19+H$2</f>
        <v>22.440999999999999</v>
      </c>
      <c r="I19" s="36">
        <f>ROUND(((E19-1)/1.5),0)</f>
        <v>2</v>
      </c>
      <c r="J19" s="36">
        <f>ROUND(((F19-1)/1.5),0)</f>
        <v>12</v>
      </c>
      <c r="K19" s="38">
        <f t="shared" si="3"/>
        <v>2</v>
      </c>
      <c r="L19" s="39">
        <f t="shared" si="4"/>
        <v>87</v>
      </c>
      <c r="M19" s="39">
        <f t="shared" si="0"/>
        <v>259</v>
      </c>
      <c r="N19" s="38">
        <f t="shared" si="1"/>
        <v>180</v>
      </c>
      <c r="O19" s="38">
        <f t="shared" si="2"/>
        <v>157</v>
      </c>
      <c r="P19" s="64"/>
      <c r="Q19" s="55"/>
      <c r="R19" s="55"/>
      <c r="S19" s="55"/>
    </row>
    <row r="20" spans="1:19" x14ac:dyDescent="0.25">
      <c r="A20" s="57" t="s">
        <v>14</v>
      </c>
      <c r="B20" s="36">
        <v>17</v>
      </c>
      <c r="C20" s="33"/>
      <c r="D20" s="33"/>
      <c r="E20" s="35">
        <v>5.6529999999999996</v>
      </c>
      <c r="F20" s="53">
        <v>20.693999999999999</v>
      </c>
      <c r="G20" s="50">
        <f>B20+G$2</f>
        <v>87</v>
      </c>
      <c r="H20" s="37">
        <f>E20+H$2</f>
        <v>23.652999999999999</v>
      </c>
      <c r="I20" s="36">
        <f>ROUND(((E20-1)/1.5),0)</f>
        <v>3</v>
      </c>
      <c r="J20" s="36">
        <f>ROUND(((F20-1)/1.5),0)</f>
        <v>13</v>
      </c>
      <c r="K20" s="38">
        <f t="shared" si="3"/>
        <v>2</v>
      </c>
      <c r="L20" s="39">
        <f t="shared" si="4"/>
        <v>88</v>
      </c>
      <c r="M20" s="39">
        <f t="shared" si="0"/>
        <v>262</v>
      </c>
      <c r="N20" s="38">
        <f t="shared" si="1"/>
        <v>189</v>
      </c>
      <c r="O20" s="38">
        <f t="shared" si="2"/>
        <v>166</v>
      </c>
      <c r="P20" s="64"/>
      <c r="Q20" s="55"/>
      <c r="R20" s="55"/>
      <c r="S20" s="55"/>
    </row>
    <row r="21" spans="1:19" x14ac:dyDescent="0.25">
      <c r="A21" s="57" t="s">
        <v>14</v>
      </c>
      <c r="B21" s="36">
        <v>18</v>
      </c>
      <c r="C21" s="33">
        <v>4</v>
      </c>
      <c r="D21" s="33"/>
      <c r="E21" s="35">
        <v>7</v>
      </c>
      <c r="F21" s="53">
        <v>21.399000000000001</v>
      </c>
      <c r="G21" s="50">
        <f>B21+G$2</f>
        <v>88</v>
      </c>
      <c r="H21" s="37">
        <f>E21+H$2</f>
        <v>25</v>
      </c>
      <c r="I21" s="36">
        <f>ROUND(((E21-1)/1.5),0)</f>
        <v>4</v>
      </c>
      <c r="J21" s="36">
        <f>ROUND(((F21-1)/1.5),0)</f>
        <v>14</v>
      </c>
      <c r="K21" s="38">
        <f t="shared" si="3"/>
        <v>2</v>
      </c>
      <c r="L21" s="39">
        <f t="shared" si="4"/>
        <v>89</v>
      </c>
      <c r="M21" s="39">
        <f t="shared" si="0"/>
        <v>265</v>
      </c>
      <c r="N21" s="38">
        <f t="shared" si="1"/>
        <v>200</v>
      </c>
      <c r="O21" s="38">
        <f t="shared" si="2"/>
        <v>171</v>
      </c>
      <c r="P21" s="64"/>
      <c r="Q21" s="55"/>
      <c r="R21" s="55"/>
      <c r="S21" s="55"/>
    </row>
    <row r="22" spans="1:19" x14ac:dyDescent="0.25">
      <c r="A22" s="57" t="s">
        <v>14</v>
      </c>
      <c r="B22" s="36">
        <v>19</v>
      </c>
      <c r="C22" s="33">
        <v>5</v>
      </c>
      <c r="D22" s="33"/>
      <c r="E22" s="35">
        <v>8.5</v>
      </c>
      <c r="F22" s="53">
        <v>21.853000000000002</v>
      </c>
      <c r="G22" s="50">
        <f>B22+G$2</f>
        <v>89</v>
      </c>
      <c r="H22" s="37">
        <f>E22+H$2</f>
        <v>26.5</v>
      </c>
      <c r="I22" s="36">
        <f>ROUND(((E22-1)/1.5),0)</f>
        <v>5</v>
      </c>
      <c r="J22" s="36">
        <f>ROUND(((F22-1)/1.5),0)</f>
        <v>14</v>
      </c>
      <c r="K22" s="38">
        <f t="shared" si="3"/>
        <v>2</v>
      </c>
      <c r="L22" s="39">
        <f t="shared" si="4"/>
        <v>90</v>
      </c>
      <c r="M22" s="39">
        <f t="shared" si="0"/>
        <v>268</v>
      </c>
      <c r="N22" s="38">
        <f t="shared" si="1"/>
        <v>212</v>
      </c>
      <c r="O22" s="38">
        <f t="shared" si="2"/>
        <v>175</v>
      </c>
      <c r="P22" s="64"/>
      <c r="Q22" s="55"/>
      <c r="R22" s="55"/>
      <c r="S22" s="55"/>
    </row>
    <row r="23" spans="1:19" x14ac:dyDescent="0.25">
      <c r="A23" s="57" t="s">
        <v>14</v>
      </c>
      <c r="B23" s="36">
        <v>20</v>
      </c>
      <c r="C23" s="33">
        <v>6</v>
      </c>
      <c r="D23" s="33">
        <v>14</v>
      </c>
      <c r="E23" s="35">
        <v>10</v>
      </c>
      <c r="F23" s="53">
        <v>22</v>
      </c>
      <c r="G23" s="50">
        <f>B23+G$2</f>
        <v>90</v>
      </c>
      <c r="H23" s="37">
        <f>E23+H$2</f>
        <v>28</v>
      </c>
      <c r="I23" s="36">
        <f>ROUND(((E23-1)/1.5),0)</f>
        <v>6</v>
      </c>
      <c r="J23" s="36">
        <f>ROUND(((F23-1)/1.5),0)</f>
        <v>14</v>
      </c>
      <c r="K23" s="38">
        <f t="shared" si="3"/>
        <v>2</v>
      </c>
      <c r="L23" s="39">
        <f t="shared" si="4"/>
        <v>91</v>
      </c>
      <c r="M23" s="39">
        <f t="shared" si="0"/>
        <v>271</v>
      </c>
      <c r="N23" s="38">
        <f t="shared" si="1"/>
        <v>224</v>
      </c>
      <c r="O23" s="38">
        <f t="shared" si="2"/>
        <v>176</v>
      </c>
      <c r="P23" s="64"/>
      <c r="Q23" s="55"/>
      <c r="R23" s="55"/>
      <c r="S23" s="55"/>
    </row>
    <row r="24" spans="1:19" x14ac:dyDescent="0.25">
      <c r="A24" s="57" t="s">
        <v>14</v>
      </c>
      <c r="B24" s="36">
        <v>21</v>
      </c>
      <c r="C24" s="33">
        <v>7</v>
      </c>
      <c r="D24" s="33"/>
      <c r="E24" s="35">
        <v>11.5</v>
      </c>
      <c r="F24" s="53">
        <v>21.853000000000002</v>
      </c>
      <c r="G24" s="50">
        <f>B24+G$2</f>
        <v>91</v>
      </c>
      <c r="H24" s="37">
        <f>E24+H$2</f>
        <v>29.5</v>
      </c>
      <c r="I24" s="36">
        <f>ROUND(((E24-1)/1.5),0)</f>
        <v>7</v>
      </c>
      <c r="J24" s="36">
        <f>ROUND(((F24-1)/1.5),0)</f>
        <v>14</v>
      </c>
      <c r="K24" s="38">
        <f t="shared" si="3"/>
        <v>2</v>
      </c>
      <c r="L24" s="39">
        <f t="shared" si="4"/>
        <v>92</v>
      </c>
      <c r="M24" s="39">
        <f t="shared" si="0"/>
        <v>274</v>
      </c>
      <c r="N24" s="38">
        <f t="shared" si="1"/>
        <v>236</v>
      </c>
      <c r="O24" s="38">
        <f t="shared" si="2"/>
        <v>175</v>
      </c>
      <c r="P24" s="64"/>
      <c r="Q24" s="55"/>
      <c r="R24" s="55"/>
      <c r="S24" s="55"/>
    </row>
    <row r="25" spans="1:19" x14ac:dyDescent="0.25">
      <c r="A25" s="57" t="s">
        <v>14</v>
      </c>
      <c r="B25" s="36">
        <v>22</v>
      </c>
      <c r="C25" s="33">
        <v>8</v>
      </c>
      <c r="D25" s="33"/>
      <c r="E25" s="35">
        <v>13</v>
      </c>
      <c r="F25" s="53">
        <v>21.399000000000001</v>
      </c>
      <c r="G25" s="50">
        <f>B25+G$2</f>
        <v>92</v>
      </c>
      <c r="H25" s="37">
        <f>E25+H$2</f>
        <v>31</v>
      </c>
      <c r="I25" s="36">
        <f>ROUND(((E25-1)/1.5),0)</f>
        <v>8</v>
      </c>
      <c r="J25" s="36">
        <f>ROUND(((F25-1)/1.5),0)</f>
        <v>14</v>
      </c>
      <c r="K25" s="38">
        <f t="shared" si="3"/>
        <v>2</v>
      </c>
      <c r="L25" s="39">
        <f t="shared" si="4"/>
        <v>93</v>
      </c>
      <c r="M25" s="39">
        <f t="shared" si="0"/>
        <v>277</v>
      </c>
      <c r="N25" s="38">
        <f t="shared" si="1"/>
        <v>248</v>
      </c>
      <c r="O25" s="38">
        <f t="shared" si="2"/>
        <v>171</v>
      </c>
      <c r="P25" s="64"/>
      <c r="Q25" s="55"/>
      <c r="R25" s="55"/>
      <c r="S25" s="55"/>
    </row>
    <row r="26" spans="1:19" x14ac:dyDescent="0.25">
      <c r="A26" s="57" t="s">
        <v>14</v>
      </c>
      <c r="B26" s="36">
        <v>23</v>
      </c>
      <c r="C26" s="33"/>
      <c r="D26" s="33"/>
      <c r="E26" s="35">
        <v>14.347</v>
      </c>
      <c r="F26" s="53">
        <v>20.693999999999999</v>
      </c>
      <c r="G26" s="50">
        <f>B26+G$2</f>
        <v>93</v>
      </c>
      <c r="H26" s="37">
        <f>E26+H$2</f>
        <v>32.347000000000001</v>
      </c>
      <c r="I26" s="36">
        <f>ROUND(((E26-1)/1.5),0)</f>
        <v>9</v>
      </c>
      <c r="J26" s="36">
        <f>ROUND(((F26-1)/1.5),0)</f>
        <v>13</v>
      </c>
      <c r="K26" s="38">
        <f t="shared" si="3"/>
        <v>2</v>
      </c>
      <c r="L26" s="39">
        <f t="shared" si="4"/>
        <v>94</v>
      </c>
      <c r="M26" s="39">
        <f t="shared" si="0"/>
        <v>280</v>
      </c>
      <c r="N26" s="38">
        <f t="shared" si="1"/>
        <v>259</v>
      </c>
      <c r="O26" s="38">
        <f t="shared" si="2"/>
        <v>166</v>
      </c>
      <c r="P26" s="64"/>
      <c r="Q26" s="55"/>
      <c r="R26" s="55"/>
      <c r="S26" s="55"/>
    </row>
    <row r="27" spans="1:19" x14ac:dyDescent="0.25">
      <c r="A27" s="57" t="s">
        <v>14</v>
      </c>
      <c r="B27" s="36">
        <v>24</v>
      </c>
      <c r="C27" s="33"/>
      <c r="D27" s="33"/>
      <c r="E27" s="35">
        <v>15.558999999999999</v>
      </c>
      <c r="F27" s="53">
        <v>19.757999999999999</v>
      </c>
      <c r="G27" s="50">
        <f>B27+G$2</f>
        <v>94</v>
      </c>
      <c r="H27" s="37">
        <f>E27+H$2</f>
        <v>33.558999999999997</v>
      </c>
      <c r="I27" s="36">
        <f>ROUND(((E27-1)/1.5),0)</f>
        <v>10</v>
      </c>
      <c r="J27" s="36">
        <f>ROUND(((F27-1)/1.5),0)</f>
        <v>13</v>
      </c>
      <c r="K27" s="38">
        <f t="shared" si="3"/>
        <v>2</v>
      </c>
      <c r="L27" s="39">
        <f t="shared" si="4"/>
        <v>95</v>
      </c>
      <c r="M27" s="39">
        <f t="shared" si="0"/>
        <v>283</v>
      </c>
      <c r="N27" s="38">
        <f t="shared" si="1"/>
        <v>268</v>
      </c>
      <c r="O27" s="38">
        <f t="shared" si="2"/>
        <v>158</v>
      </c>
      <c r="P27" s="64"/>
      <c r="Q27" s="55"/>
      <c r="R27" s="55"/>
      <c r="S27" s="55"/>
    </row>
    <row r="28" spans="1:19" x14ac:dyDescent="0.25">
      <c r="A28" s="57" t="s">
        <v>14</v>
      </c>
      <c r="B28" s="36">
        <v>25</v>
      </c>
      <c r="C28" s="33"/>
      <c r="D28" s="33"/>
      <c r="E28" s="35">
        <v>16.602</v>
      </c>
      <c r="F28" s="53">
        <v>18.635999999999999</v>
      </c>
      <c r="G28" s="50">
        <f>B28+G$2</f>
        <v>95</v>
      </c>
      <c r="H28" s="37">
        <f>E28+H$2</f>
        <v>34.602000000000004</v>
      </c>
      <c r="I28" s="36">
        <f>ROUND(((E28-1)/1.5),0)</f>
        <v>10</v>
      </c>
      <c r="J28" s="36">
        <f>ROUND(((F28-1)/1.5),0)</f>
        <v>12</v>
      </c>
      <c r="K28" s="38">
        <f t="shared" si="3"/>
        <v>2</v>
      </c>
      <c r="L28" s="39">
        <f t="shared" si="4"/>
        <v>96</v>
      </c>
      <c r="M28" s="39">
        <f t="shared" si="0"/>
        <v>286</v>
      </c>
      <c r="N28" s="38">
        <f t="shared" si="1"/>
        <v>277</v>
      </c>
      <c r="O28" s="38">
        <f t="shared" si="2"/>
        <v>149</v>
      </c>
      <c r="P28" s="64"/>
      <c r="Q28" s="55"/>
      <c r="R28" s="55"/>
      <c r="S28" s="55"/>
    </row>
    <row r="29" spans="1:19" x14ac:dyDescent="0.25">
      <c r="A29" s="57" t="s">
        <v>14</v>
      </c>
      <c r="B29" s="36">
        <v>26</v>
      </c>
      <c r="C29" s="33">
        <v>11</v>
      </c>
      <c r="D29" s="33"/>
      <c r="E29" s="35">
        <v>17.5</v>
      </c>
      <c r="F29" s="53">
        <v>17.367999999999999</v>
      </c>
      <c r="G29" s="50">
        <f>B29+G$2</f>
        <v>96</v>
      </c>
      <c r="H29" s="37">
        <f>E29+H$2</f>
        <v>35.5</v>
      </c>
      <c r="I29" s="36">
        <f>ROUND(((E29-1)/1.5),0)</f>
        <v>11</v>
      </c>
      <c r="J29" s="36">
        <f>ROUND(((F29-1)/1.5),0)</f>
        <v>11</v>
      </c>
      <c r="K29" s="38">
        <f t="shared" si="3"/>
        <v>2</v>
      </c>
      <c r="L29" s="39">
        <f t="shared" si="4"/>
        <v>97</v>
      </c>
      <c r="M29" s="39">
        <f t="shared" si="0"/>
        <v>289</v>
      </c>
      <c r="N29" s="38">
        <f t="shared" si="1"/>
        <v>284</v>
      </c>
      <c r="O29" s="38">
        <f t="shared" si="2"/>
        <v>139</v>
      </c>
      <c r="P29" s="64"/>
      <c r="Q29" s="55"/>
      <c r="R29" s="55"/>
      <c r="S29" s="55"/>
    </row>
    <row r="30" spans="1:19" x14ac:dyDescent="0.25">
      <c r="A30" s="57" t="s">
        <v>14</v>
      </c>
      <c r="B30" s="36">
        <v>27</v>
      </c>
      <c r="C30" s="33"/>
      <c r="D30" s="33">
        <v>10</v>
      </c>
      <c r="E30" s="35">
        <v>18.135000000000002</v>
      </c>
      <c r="F30" s="53">
        <v>16</v>
      </c>
      <c r="G30" s="50">
        <f>B30+G$2</f>
        <v>97</v>
      </c>
      <c r="H30" s="37">
        <f>E30+H$2</f>
        <v>36.135000000000005</v>
      </c>
      <c r="I30" s="36">
        <f>ROUND(((E30-1)/1.5),0)</f>
        <v>11</v>
      </c>
      <c r="J30" s="36">
        <f>ROUND(((F30-1)/1.5),0)</f>
        <v>10</v>
      </c>
      <c r="K30" s="38">
        <f t="shared" si="3"/>
        <v>2</v>
      </c>
      <c r="L30" s="39">
        <f t="shared" si="4"/>
        <v>98</v>
      </c>
      <c r="M30" s="39">
        <f t="shared" si="0"/>
        <v>292</v>
      </c>
      <c r="N30" s="38">
        <f t="shared" si="1"/>
        <v>289</v>
      </c>
      <c r="O30" s="38">
        <f t="shared" si="2"/>
        <v>128</v>
      </c>
      <c r="P30" s="64"/>
      <c r="Q30" s="55"/>
      <c r="R30" s="55"/>
      <c r="S30" s="55"/>
    </row>
    <row r="31" spans="1:19" x14ac:dyDescent="0.25">
      <c r="A31" s="57" t="s">
        <v>14</v>
      </c>
      <c r="B31" s="36">
        <v>28</v>
      </c>
      <c r="C31" s="33"/>
      <c r="D31" s="33">
        <v>9</v>
      </c>
      <c r="E31" s="35">
        <v>18.625</v>
      </c>
      <c r="F31" s="53">
        <v>14.5</v>
      </c>
      <c r="G31" s="50">
        <f>B31+G$2</f>
        <v>98</v>
      </c>
      <c r="H31" s="37">
        <f>E31+H$2</f>
        <v>36.625</v>
      </c>
      <c r="I31" s="36">
        <f>ROUND(((E31-1)/1.5),0)</f>
        <v>12</v>
      </c>
      <c r="J31" s="36">
        <f>ROUND(((F31-1)/1.5),0)</f>
        <v>9</v>
      </c>
      <c r="K31" s="38">
        <f t="shared" si="3"/>
        <v>2</v>
      </c>
      <c r="L31" s="39">
        <f t="shared" si="4"/>
        <v>99</v>
      </c>
      <c r="M31" s="39">
        <f t="shared" si="0"/>
        <v>295</v>
      </c>
      <c r="N31" s="38">
        <f t="shared" si="1"/>
        <v>293</v>
      </c>
      <c r="O31" s="38">
        <f t="shared" si="2"/>
        <v>116</v>
      </c>
      <c r="P31" s="64"/>
      <c r="Q31" s="55"/>
      <c r="R31" s="55"/>
      <c r="S31" s="55"/>
    </row>
    <row r="32" spans="1:19" x14ac:dyDescent="0.25">
      <c r="A32" s="57" t="s">
        <v>14</v>
      </c>
      <c r="B32" s="36">
        <v>29</v>
      </c>
      <c r="C32" s="33"/>
      <c r="D32" s="33">
        <v>8</v>
      </c>
      <c r="E32" s="35">
        <v>18.908000000000001</v>
      </c>
      <c r="F32" s="53">
        <v>13</v>
      </c>
      <c r="G32" s="50">
        <f>B32+G$2</f>
        <v>99</v>
      </c>
      <c r="H32" s="37">
        <f>E32+H$2</f>
        <v>36.908000000000001</v>
      </c>
      <c r="I32" s="36">
        <f>ROUND(((E32-1)/1.5),0)</f>
        <v>12</v>
      </c>
      <c r="J32" s="36">
        <f>ROUND(((F32-1)/1.5),0)</f>
        <v>8</v>
      </c>
      <c r="K32" s="38">
        <f t="shared" si="3"/>
        <v>2</v>
      </c>
      <c r="L32" s="39">
        <f t="shared" si="4"/>
        <v>100</v>
      </c>
      <c r="M32" s="39">
        <f t="shared" si="0"/>
        <v>298</v>
      </c>
      <c r="N32" s="38">
        <f t="shared" si="1"/>
        <v>295</v>
      </c>
      <c r="O32" s="38">
        <f t="shared" si="2"/>
        <v>104</v>
      </c>
      <c r="P32" s="64"/>
      <c r="Q32" s="55"/>
      <c r="R32" s="55"/>
      <c r="S32" s="55"/>
    </row>
    <row r="33" spans="1:19" x14ac:dyDescent="0.25">
      <c r="A33" s="57" t="s">
        <v>14</v>
      </c>
      <c r="B33" s="36">
        <v>30</v>
      </c>
      <c r="C33" s="33">
        <v>12</v>
      </c>
      <c r="D33" s="33">
        <v>7</v>
      </c>
      <c r="E33" s="35">
        <v>19</v>
      </c>
      <c r="F33" s="53">
        <v>11.5</v>
      </c>
      <c r="G33" s="50">
        <f>B33+G$2</f>
        <v>100</v>
      </c>
      <c r="H33" s="37">
        <f>E33+H$2</f>
        <v>37</v>
      </c>
      <c r="I33" s="36">
        <f>ROUND(((E33-1)/1.5),0)</f>
        <v>12</v>
      </c>
      <c r="J33" s="36">
        <f>ROUND(((F33-1)/1.5),0)</f>
        <v>7</v>
      </c>
      <c r="K33" s="38">
        <f t="shared" si="3"/>
        <v>2</v>
      </c>
      <c r="L33" s="39">
        <f t="shared" si="4"/>
        <v>101</v>
      </c>
      <c r="M33" s="39">
        <f t="shared" si="0"/>
        <v>301</v>
      </c>
      <c r="N33" s="38">
        <f t="shared" si="1"/>
        <v>296</v>
      </c>
      <c r="O33" s="38">
        <f t="shared" si="2"/>
        <v>92</v>
      </c>
      <c r="P33" s="64"/>
      <c r="Q33" s="55"/>
      <c r="R33" s="55"/>
      <c r="S33" s="55"/>
    </row>
    <row r="34" spans="1:19" x14ac:dyDescent="0.25">
      <c r="A34" s="57" t="s">
        <v>14</v>
      </c>
      <c r="B34" s="36">
        <v>31</v>
      </c>
      <c r="C34" s="33"/>
      <c r="D34" s="33">
        <v>6</v>
      </c>
      <c r="E34" s="35">
        <v>18.908000000000001</v>
      </c>
      <c r="F34" s="53">
        <v>10</v>
      </c>
      <c r="G34" s="50">
        <f>B34+G$2</f>
        <v>101</v>
      </c>
      <c r="H34" s="37">
        <f>E34+H$2</f>
        <v>36.908000000000001</v>
      </c>
      <c r="I34" s="36">
        <f>ROUND(((E34-1)/1.5),0)</f>
        <v>12</v>
      </c>
      <c r="J34" s="36">
        <f>ROUND(((F34-1)/1.5),0)</f>
        <v>6</v>
      </c>
      <c r="K34" s="38">
        <f t="shared" si="3"/>
        <v>2</v>
      </c>
      <c r="L34" s="39">
        <f t="shared" si="4"/>
        <v>102</v>
      </c>
      <c r="M34" s="39">
        <f t="shared" si="0"/>
        <v>304</v>
      </c>
      <c r="N34" s="38">
        <f t="shared" si="1"/>
        <v>295</v>
      </c>
      <c r="O34" s="38">
        <f t="shared" si="2"/>
        <v>80</v>
      </c>
      <c r="P34" s="64"/>
      <c r="Q34" s="55"/>
      <c r="R34" s="55"/>
      <c r="S34" s="55"/>
    </row>
    <row r="35" spans="1:19" x14ac:dyDescent="0.25">
      <c r="A35" s="57" t="s">
        <v>14</v>
      </c>
      <c r="B35" s="36">
        <v>32</v>
      </c>
      <c r="C35" s="33"/>
      <c r="D35" s="33">
        <v>5</v>
      </c>
      <c r="E35" s="35">
        <v>18.625</v>
      </c>
      <c r="F35" s="53">
        <v>8.5</v>
      </c>
      <c r="G35" s="50">
        <f>B35+G$2</f>
        <v>102</v>
      </c>
      <c r="H35" s="37">
        <f>E35+H$2</f>
        <v>36.625</v>
      </c>
      <c r="I35" s="36">
        <f>ROUND(((E35-1)/1.5),0)</f>
        <v>12</v>
      </c>
      <c r="J35" s="36">
        <f>ROUND(((F35-1)/1.5),0)</f>
        <v>5</v>
      </c>
      <c r="K35" s="38">
        <f t="shared" si="3"/>
        <v>2</v>
      </c>
      <c r="L35" s="39">
        <f t="shared" si="4"/>
        <v>103</v>
      </c>
      <c r="M35" s="39">
        <f t="shared" si="0"/>
        <v>307</v>
      </c>
      <c r="N35" s="38">
        <f t="shared" si="1"/>
        <v>293</v>
      </c>
      <c r="O35" s="38">
        <f t="shared" si="2"/>
        <v>68</v>
      </c>
      <c r="P35" s="64"/>
      <c r="Q35" s="55"/>
      <c r="R35" s="55"/>
      <c r="S35" s="55"/>
    </row>
    <row r="36" spans="1:19" x14ac:dyDescent="0.25">
      <c r="A36" s="57" t="s">
        <v>14</v>
      </c>
      <c r="B36" s="36">
        <v>33</v>
      </c>
      <c r="C36" s="33"/>
      <c r="D36" s="33">
        <v>4</v>
      </c>
      <c r="E36" s="35">
        <v>18.135000000000002</v>
      </c>
      <c r="F36" s="53">
        <v>7</v>
      </c>
      <c r="G36" s="50">
        <f>B36+G$2</f>
        <v>103</v>
      </c>
      <c r="H36" s="37">
        <f>E36+H$2</f>
        <v>36.135000000000005</v>
      </c>
      <c r="I36" s="36">
        <f>ROUND(((E36-1)/1.5),0)</f>
        <v>11</v>
      </c>
      <c r="J36" s="36">
        <f>ROUND(((F36-1)/1.5),0)</f>
        <v>4</v>
      </c>
      <c r="K36" s="38">
        <f t="shared" si="3"/>
        <v>2</v>
      </c>
      <c r="L36" s="39">
        <f t="shared" si="4"/>
        <v>104</v>
      </c>
      <c r="M36" s="39">
        <f t="shared" si="0"/>
        <v>310</v>
      </c>
      <c r="N36" s="38">
        <f t="shared" si="1"/>
        <v>289</v>
      </c>
      <c r="O36" s="38">
        <f t="shared" si="2"/>
        <v>56</v>
      </c>
      <c r="P36" s="64"/>
      <c r="Q36" s="55"/>
      <c r="R36" s="55"/>
      <c r="S36" s="55"/>
    </row>
    <row r="37" spans="1:19" x14ac:dyDescent="0.25">
      <c r="A37" s="57" t="s">
        <v>14</v>
      </c>
      <c r="B37" s="36">
        <v>34</v>
      </c>
      <c r="C37" s="33">
        <v>11</v>
      </c>
      <c r="D37" s="33"/>
      <c r="E37" s="35">
        <v>17.5</v>
      </c>
      <c r="F37" s="53">
        <v>5.6319999999999997</v>
      </c>
      <c r="G37" s="50">
        <f>B37+G$2</f>
        <v>104</v>
      </c>
      <c r="H37" s="37">
        <f>E37+H$2</f>
        <v>35.5</v>
      </c>
      <c r="I37" s="36">
        <f>ROUND(((E37-1)/1.5),0)</f>
        <v>11</v>
      </c>
      <c r="J37" s="36">
        <f>ROUND(((F37-1)/1.5),0)</f>
        <v>3</v>
      </c>
      <c r="K37" s="38">
        <f t="shared" si="3"/>
        <v>2</v>
      </c>
      <c r="L37" s="39">
        <f t="shared" si="4"/>
        <v>105</v>
      </c>
      <c r="M37" s="39">
        <f t="shared" si="0"/>
        <v>313</v>
      </c>
      <c r="N37" s="38">
        <f t="shared" si="1"/>
        <v>284</v>
      </c>
      <c r="O37" s="38">
        <f t="shared" si="2"/>
        <v>45</v>
      </c>
      <c r="P37" s="64"/>
      <c r="Q37" s="55"/>
      <c r="R37" s="55"/>
      <c r="S37" s="55"/>
    </row>
    <row r="38" spans="1:19" x14ac:dyDescent="0.25">
      <c r="A38" s="57" t="s">
        <v>14</v>
      </c>
      <c r="B38" s="36">
        <v>35</v>
      </c>
      <c r="C38" s="33"/>
      <c r="D38" s="33"/>
      <c r="E38" s="35">
        <v>16.602</v>
      </c>
      <c r="F38" s="53">
        <v>4.3639999999999999</v>
      </c>
      <c r="G38" s="50">
        <f>B38+G$2</f>
        <v>105</v>
      </c>
      <c r="H38" s="37">
        <f>E38+H$2</f>
        <v>34.602000000000004</v>
      </c>
      <c r="I38" s="36">
        <f>ROUND(((E38-1)/1.5),0)</f>
        <v>10</v>
      </c>
      <c r="J38" s="36">
        <f>ROUND(((F38-1)/1.5),0)</f>
        <v>2</v>
      </c>
      <c r="K38" s="38">
        <f t="shared" si="3"/>
        <v>2</v>
      </c>
      <c r="L38" s="39">
        <f t="shared" si="4"/>
        <v>106</v>
      </c>
      <c r="M38" s="39">
        <f t="shared" si="0"/>
        <v>316</v>
      </c>
      <c r="N38" s="38">
        <f t="shared" si="1"/>
        <v>277</v>
      </c>
      <c r="O38" s="38">
        <f t="shared" si="2"/>
        <v>35</v>
      </c>
      <c r="P38" s="64"/>
      <c r="Q38" s="55"/>
      <c r="R38" s="55"/>
      <c r="S38" s="55"/>
    </row>
    <row r="39" spans="1:19" x14ac:dyDescent="0.25">
      <c r="A39" s="57" t="s">
        <v>14</v>
      </c>
      <c r="B39" s="36">
        <v>36</v>
      </c>
      <c r="C39" s="33"/>
      <c r="D39" s="33"/>
      <c r="E39" s="35">
        <v>15.558999999999999</v>
      </c>
      <c r="F39" s="53">
        <v>3.242</v>
      </c>
      <c r="G39" s="50">
        <f>B39+G$2</f>
        <v>106</v>
      </c>
      <c r="H39" s="37">
        <f>E39+H$2</f>
        <v>33.558999999999997</v>
      </c>
      <c r="I39" s="36">
        <f>ROUND(((E39-1)/1.5),0)</f>
        <v>10</v>
      </c>
      <c r="J39" s="36">
        <f>ROUND(((F39-1)/1.5),0)</f>
        <v>1</v>
      </c>
      <c r="K39" s="38">
        <f t="shared" si="3"/>
        <v>2</v>
      </c>
      <c r="L39" s="39">
        <f t="shared" si="4"/>
        <v>107</v>
      </c>
      <c r="M39" s="39">
        <f t="shared" si="0"/>
        <v>319</v>
      </c>
      <c r="N39" s="38">
        <f t="shared" si="1"/>
        <v>268</v>
      </c>
      <c r="O39" s="38">
        <f t="shared" si="2"/>
        <v>26</v>
      </c>
      <c r="P39" s="64"/>
      <c r="Q39" s="55"/>
      <c r="R39" s="55"/>
      <c r="S39" s="55"/>
    </row>
    <row r="40" spans="1:19" x14ac:dyDescent="0.25">
      <c r="A40" s="57" t="s">
        <v>14</v>
      </c>
      <c r="B40" s="36">
        <v>37</v>
      </c>
      <c r="C40" s="33"/>
      <c r="D40" s="33"/>
      <c r="E40" s="35">
        <v>14.347</v>
      </c>
      <c r="F40" s="53">
        <v>2.306</v>
      </c>
      <c r="G40" s="50">
        <f>B40+G$2</f>
        <v>107</v>
      </c>
      <c r="H40" s="37">
        <f>E40+H$2</f>
        <v>32.347000000000001</v>
      </c>
      <c r="I40" s="36">
        <f>ROUND(((E40-1)/1.5),0)</f>
        <v>9</v>
      </c>
      <c r="J40" s="36">
        <f>ROUND(((F40-1)/1.5),0)</f>
        <v>1</v>
      </c>
      <c r="K40" s="38">
        <f t="shared" si="3"/>
        <v>2</v>
      </c>
      <c r="L40" s="39">
        <f t="shared" si="4"/>
        <v>108</v>
      </c>
      <c r="M40" s="39">
        <f t="shared" si="0"/>
        <v>322</v>
      </c>
      <c r="N40" s="38">
        <f t="shared" si="1"/>
        <v>259</v>
      </c>
      <c r="O40" s="38">
        <f t="shared" si="2"/>
        <v>18</v>
      </c>
      <c r="P40" s="64"/>
      <c r="Q40" s="55"/>
      <c r="R40" s="55"/>
      <c r="S40" s="55"/>
    </row>
    <row r="41" spans="1:19" x14ac:dyDescent="0.25">
      <c r="A41" s="57" t="s">
        <v>14</v>
      </c>
      <c r="B41" s="36">
        <v>38</v>
      </c>
      <c r="C41" s="33">
        <v>8</v>
      </c>
      <c r="D41" s="33"/>
      <c r="E41" s="35">
        <v>13</v>
      </c>
      <c r="F41" s="53">
        <v>1.601</v>
      </c>
      <c r="G41" s="50">
        <f>B41+G$2</f>
        <v>108</v>
      </c>
      <c r="H41" s="37">
        <f>E41+H$2</f>
        <v>31</v>
      </c>
      <c r="I41" s="36">
        <f>ROUND(((E41-1)/1.5),0)</f>
        <v>8</v>
      </c>
      <c r="J41" s="36">
        <f>ROUND(((F41-1)/1.5),0)</f>
        <v>0</v>
      </c>
      <c r="K41" s="38">
        <f t="shared" si="3"/>
        <v>2</v>
      </c>
      <c r="L41" s="39">
        <f t="shared" si="4"/>
        <v>109</v>
      </c>
      <c r="M41" s="39">
        <f t="shared" si="0"/>
        <v>325</v>
      </c>
      <c r="N41" s="38">
        <f t="shared" si="1"/>
        <v>248</v>
      </c>
      <c r="O41" s="38">
        <f t="shared" si="2"/>
        <v>13</v>
      </c>
      <c r="P41" s="64"/>
      <c r="Q41" s="55"/>
      <c r="R41" s="55"/>
      <c r="S41" s="55"/>
    </row>
    <row r="42" spans="1:19" x14ac:dyDescent="0.25">
      <c r="A42" s="57" t="s">
        <v>14</v>
      </c>
      <c r="B42" s="36">
        <v>39</v>
      </c>
      <c r="C42" s="33">
        <v>7</v>
      </c>
      <c r="D42" s="33"/>
      <c r="E42" s="35">
        <v>11.5</v>
      </c>
      <c r="F42" s="53">
        <v>1.147</v>
      </c>
      <c r="G42" s="50">
        <f>B42+G$2</f>
        <v>109</v>
      </c>
      <c r="H42" s="37">
        <f>E42+H$2</f>
        <v>29.5</v>
      </c>
      <c r="I42" s="36">
        <f>ROUND(((E42-1)/1.5),0)</f>
        <v>7</v>
      </c>
      <c r="J42" s="36">
        <f>ROUND(((F42-1)/1.5),0)</f>
        <v>0</v>
      </c>
      <c r="K42" s="38">
        <f t="shared" si="3"/>
        <v>2</v>
      </c>
      <c r="L42" s="39">
        <f t="shared" si="4"/>
        <v>110</v>
      </c>
      <c r="M42" s="39">
        <f t="shared" si="0"/>
        <v>328</v>
      </c>
      <c r="N42" s="38">
        <f t="shared" si="1"/>
        <v>236</v>
      </c>
      <c r="O42" s="38">
        <f t="shared" si="2"/>
        <v>9</v>
      </c>
      <c r="P42" s="64"/>
      <c r="Q42" s="55"/>
      <c r="R42" s="55"/>
      <c r="S42" s="55"/>
    </row>
    <row r="43" spans="1:19" x14ac:dyDescent="0.25">
      <c r="A43" s="57" t="s">
        <v>14</v>
      </c>
      <c r="B43" s="36">
        <v>40</v>
      </c>
      <c r="C43" s="33">
        <v>6</v>
      </c>
      <c r="D43" s="33">
        <v>2</v>
      </c>
      <c r="E43" s="35">
        <v>10</v>
      </c>
      <c r="F43" s="53">
        <v>4</v>
      </c>
      <c r="G43" s="50">
        <f>B43+G$2</f>
        <v>110</v>
      </c>
      <c r="H43" s="37">
        <f>E43+H$2</f>
        <v>28</v>
      </c>
      <c r="I43" s="36">
        <f>ROUND(((E43-1)/1.5),0)</f>
        <v>6</v>
      </c>
      <c r="J43" s="36">
        <f>ROUND(((F43-1)/1.5),0)</f>
        <v>2</v>
      </c>
      <c r="K43" s="38">
        <f t="shared" si="3"/>
        <v>2</v>
      </c>
      <c r="L43" s="39">
        <f t="shared" si="4"/>
        <v>111</v>
      </c>
      <c r="M43" s="39">
        <f t="shared" si="0"/>
        <v>331</v>
      </c>
      <c r="N43" s="38">
        <f t="shared" si="1"/>
        <v>224</v>
      </c>
      <c r="O43" s="38">
        <f t="shared" si="2"/>
        <v>32</v>
      </c>
      <c r="P43" s="64"/>
      <c r="Q43" s="55"/>
      <c r="R43" s="55"/>
      <c r="S43" s="55"/>
    </row>
    <row r="44" spans="1:19" x14ac:dyDescent="0.25">
      <c r="A44" s="57" t="s">
        <v>14</v>
      </c>
      <c r="B44" s="36">
        <v>41</v>
      </c>
      <c r="C44" s="33">
        <v>5</v>
      </c>
      <c r="D44" s="33"/>
      <c r="E44" s="35">
        <v>8.5</v>
      </c>
      <c r="F44" s="53">
        <v>4.2380000000000004</v>
      </c>
      <c r="G44" s="50">
        <f>B44+G$2</f>
        <v>111</v>
      </c>
      <c r="H44" s="37">
        <f>E44+H$2</f>
        <v>26.5</v>
      </c>
      <c r="I44" s="36">
        <f>ROUND(((E44-1)/1.5),0)</f>
        <v>5</v>
      </c>
      <c r="J44" s="36">
        <f>ROUND(((F44-1)/1.5),0)</f>
        <v>2</v>
      </c>
      <c r="K44" s="38">
        <f t="shared" si="3"/>
        <v>2</v>
      </c>
      <c r="L44" s="39">
        <f t="shared" si="4"/>
        <v>112</v>
      </c>
      <c r="M44" s="39">
        <f t="shared" si="0"/>
        <v>334</v>
      </c>
      <c r="N44" s="38">
        <f t="shared" si="1"/>
        <v>212</v>
      </c>
      <c r="O44" s="38">
        <f t="shared" si="2"/>
        <v>34</v>
      </c>
      <c r="P44" s="64"/>
      <c r="Q44" s="55"/>
      <c r="R44" s="55"/>
      <c r="S44" s="55"/>
    </row>
    <row r="45" spans="1:19" x14ac:dyDescent="0.25">
      <c r="A45" s="57" t="s">
        <v>14</v>
      </c>
      <c r="B45" s="36">
        <v>42</v>
      </c>
      <c r="C45" s="33"/>
      <c r="D45" s="33"/>
      <c r="E45" s="35">
        <v>7.1459999999999999</v>
      </c>
      <c r="F45" s="53">
        <v>4.9029999999999996</v>
      </c>
      <c r="G45" s="50">
        <f>B45+G$2</f>
        <v>112</v>
      </c>
      <c r="H45" s="37">
        <f>E45+H$2</f>
        <v>25.146000000000001</v>
      </c>
      <c r="I45" s="36">
        <f>ROUND(((E45-1)/1.5),0)</f>
        <v>4</v>
      </c>
      <c r="J45" s="36">
        <f>ROUND(((F45-1)/1.5),0)</f>
        <v>3</v>
      </c>
      <c r="K45" s="38">
        <f t="shared" si="3"/>
        <v>2</v>
      </c>
      <c r="L45" s="39">
        <f t="shared" si="4"/>
        <v>113</v>
      </c>
      <c r="M45" s="39">
        <f t="shared" si="0"/>
        <v>337</v>
      </c>
      <c r="N45" s="38">
        <f t="shared" si="1"/>
        <v>201</v>
      </c>
      <c r="O45" s="38">
        <f t="shared" si="2"/>
        <v>39</v>
      </c>
      <c r="P45" s="64"/>
      <c r="Q45" s="55"/>
      <c r="R45" s="55"/>
      <c r="S45" s="55"/>
    </row>
    <row r="46" spans="1:19" x14ac:dyDescent="0.25">
      <c r="A46" s="57" t="s">
        <v>14</v>
      </c>
      <c r="B46" s="36">
        <v>43</v>
      </c>
      <c r="C46" s="33"/>
      <c r="D46" s="33"/>
      <c r="E46" s="35">
        <v>6.0060000000000002</v>
      </c>
      <c r="F46" s="53">
        <v>5.9029999999999996</v>
      </c>
      <c r="G46" s="50">
        <f>B46+G$2</f>
        <v>113</v>
      </c>
      <c r="H46" s="37">
        <f>E46+H$2</f>
        <v>24.006</v>
      </c>
      <c r="I46" s="36">
        <f>ROUND(((E46-1)/1.5),0)</f>
        <v>3</v>
      </c>
      <c r="J46" s="36">
        <f>ROUND(((F46-1)/1.5),0)</f>
        <v>3</v>
      </c>
      <c r="K46" s="38">
        <f t="shared" si="3"/>
        <v>2</v>
      </c>
      <c r="L46" s="39">
        <f t="shared" si="4"/>
        <v>114</v>
      </c>
      <c r="M46" s="39">
        <f t="shared" si="0"/>
        <v>340</v>
      </c>
      <c r="N46" s="38">
        <f t="shared" si="1"/>
        <v>192</v>
      </c>
      <c r="O46" s="38">
        <f t="shared" si="2"/>
        <v>47</v>
      </c>
      <c r="P46" s="64"/>
      <c r="Q46" s="55"/>
      <c r="R46" s="55"/>
      <c r="S46" s="55"/>
    </row>
    <row r="47" spans="1:19" x14ac:dyDescent="0.25">
      <c r="A47" s="57" t="s">
        <v>14</v>
      </c>
      <c r="B47" s="36">
        <v>44</v>
      </c>
      <c r="C47" s="33"/>
      <c r="D47" s="33"/>
      <c r="E47" s="35">
        <v>5.1210000000000004</v>
      </c>
      <c r="F47" s="53">
        <v>7.1340000000000003</v>
      </c>
      <c r="G47" s="50">
        <f>B47+G$2</f>
        <v>114</v>
      </c>
      <c r="H47" s="37">
        <f>E47+H$2</f>
        <v>23.121000000000002</v>
      </c>
      <c r="I47" s="36">
        <f>ROUND(((E47-1)/1.5),0)</f>
        <v>3</v>
      </c>
      <c r="J47" s="36">
        <f>ROUND(((F47-1)/1.5),0)</f>
        <v>4</v>
      </c>
      <c r="K47" s="38">
        <f t="shared" si="3"/>
        <v>2</v>
      </c>
      <c r="L47" s="39">
        <f t="shared" si="4"/>
        <v>115</v>
      </c>
      <c r="M47" s="39">
        <f t="shared" si="0"/>
        <v>343</v>
      </c>
      <c r="N47" s="38">
        <f t="shared" si="1"/>
        <v>185</v>
      </c>
      <c r="O47" s="38">
        <f t="shared" si="2"/>
        <v>57</v>
      </c>
      <c r="P47" s="64"/>
      <c r="Q47" s="55"/>
      <c r="R47" s="55"/>
      <c r="S47" s="55"/>
    </row>
    <row r="48" spans="1:19" x14ac:dyDescent="0.25">
      <c r="A48" s="57" t="s">
        <v>14</v>
      </c>
      <c r="B48" s="36">
        <v>45</v>
      </c>
      <c r="C48" s="33"/>
      <c r="D48" s="33">
        <v>5</v>
      </c>
      <c r="E48" s="35">
        <v>4.5010000000000003</v>
      </c>
      <c r="F48" s="53">
        <v>8.5</v>
      </c>
      <c r="G48" s="50">
        <f>B48+G$2</f>
        <v>115</v>
      </c>
      <c r="H48" s="37">
        <f>E48+H$2</f>
        <v>22.501000000000001</v>
      </c>
      <c r="I48" s="36">
        <f>ROUND(((E48-1)/1.5),0)</f>
        <v>2</v>
      </c>
      <c r="J48" s="36">
        <f>ROUND(((F48-1)/1.5),0)</f>
        <v>5</v>
      </c>
      <c r="K48" s="38">
        <f t="shared" si="3"/>
        <v>2</v>
      </c>
      <c r="L48" s="39">
        <f t="shared" si="4"/>
        <v>116</v>
      </c>
      <c r="M48" s="39">
        <f t="shared" si="0"/>
        <v>346</v>
      </c>
      <c r="N48" s="38">
        <f t="shared" si="1"/>
        <v>180</v>
      </c>
      <c r="O48" s="38">
        <f t="shared" si="2"/>
        <v>68</v>
      </c>
      <c r="P48" s="64"/>
      <c r="Q48" s="55"/>
      <c r="R48" s="55"/>
      <c r="S48" s="55"/>
    </row>
    <row r="49" spans="1:19" x14ac:dyDescent="0.25">
      <c r="A49" s="57" t="s">
        <v>14</v>
      </c>
      <c r="B49" s="36">
        <v>46</v>
      </c>
      <c r="C49" s="33"/>
      <c r="D49" s="33">
        <v>6</v>
      </c>
      <c r="E49" s="35">
        <v>4.1210000000000004</v>
      </c>
      <c r="F49" s="53">
        <v>10</v>
      </c>
      <c r="G49" s="50">
        <f>B49+G$2</f>
        <v>116</v>
      </c>
      <c r="H49" s="37">
        <f>E49+H$2</f>
        <v>22.121000000000002</v>
      </c>
      <c r="I49" s="36">
        <f>ROUND(((E49-1)/1.5),0)</f>
        <v>2</v>
      </c>
      <c r="J49" s="36">
        <f>ROUND(((F49-1)/1.5),0)</f>
        <v>6</v>
      </c>
      <c r="K49" s="38">
        <f t="shared" si="3"/>
        <v>2</v>
      </c>
      <c r="L49" s="39">
        <f t="shared" si="4"/>
        <v>117</v>
      </c>
      <c r="M49" s="39">
        <f t="shared" si="0"/>
        <v>349</v>
      </c>
      <c r="N49" s="38">
        <f t="shared" si="1"/>
        <v>177</v>
      </c>
      <c r="O49" s="38">
        <f t="shared" si="2"/>
        <v>80</v>
      </c>
      <c r="P49" s="64"/>
      <c r="Q49" s="55"/>
      <c r="R49" s="55"/>
      <c r="S49" s="55"/>
    </row>
    <row r="50" spans="1:19" x14ac:dyDescent="0.25">
      <c r="A50" s="57" t="s">
        <v>14</v>
      </c>
      <c r="B50" s="36">
        <v>47</v>
      </c>
      <c r="C50" s="33">
        <v>2</v>
      </c>
      <c r="D50" s="33">
        <v>7</v>
      </c>
      <c r="E50" s="35">
        <v>4</v>
      </c>
      <c r="F50" s="53">
        <v>11.5</v>
      </c>
      <c r="G50" s="50">
        <f>B50+G$2</f>
        <v>117</v>
      </c>
      <c r="H50" s="37">
        <f>E50+H$2</f>
        <v>22</v>
      </c>
      <c r="I50" s="36">
        <f>ROUND(((E50-1)/1.5),0)</f>
        <v>2</v>
      </c>
      <c r="J50" s="36">
        <f>ROUND(((F50-1)/1.5),0)</f>
        <v>7</v>
      </c>
      <c r="K50" s="38">
        <f t="shared" si="3"/>
        <v>2</v>
      </c>
      <c r="L50" s="39">
        <f t="shared" si="4"/>
        <v>118</v>
      </c>
      <c r="M50" s="39">
        <f t="shared" si="0"/>
        <v>352</v>
      </c>
      <c r="N50" s="38">
        <f t="shared" si="1"/>
        <v>176</v>
      </c>
      <c r="O50" s="38">
        <f t="shared" si="2"/>
        <v>92</v>
      </c>
      <c r="P50" s="64"/>
      <c r="Q50" s="55"/>
      <c r="R50" s="55"/>
      <c r="S50" s="55"/>
    </row>
    <row r="51" spans="1:19" x14ac:dyDescent="0.25">
      <c r="A51" s="57" t="s">
        <v>14</v>
      </c>
      <c r="B51" s="36">
        <v>48</v>
      </c>
      <c r="C51" s="33"/>
      <c r="D51" s="33">
        <v>8</v>
      </c>
      <c r="E51" s="35">
        <v>4.1210000000000004</v>
      </c>
      <c r="F51" s="53">
        <v>13</v>
      </c>
      <c r="G51" s="50">
        <f>B51+G$2</f>
        <v>118</v>
      </c>
      <c r="H51" s="37">
        <f>E51+H$2</f>
        <v>22.121000000000002</v>
      </c>
      <c r="I51" s="36">
        <f>ROUND(((E51-1)/1.5),0)</f>
        <v>2</v>
      </c>
      <c r="J51" s="36">
        <f>ROUND(((F51-1)/1.5),0)</f>
        <v>8</v>
      </c>
      <c r="K51" s="38">
        <f t="shared" si="3"/>
        <v>2</v>
      </c>
      <c r="L51" s="39">
        <f t="shared" si="4"/>
        <v>119</v>
      </c>
      <c r="M51" s="39">
        <f t="shared" si="0"/>
        <v>355</v>
      </c>
      <c r="N51" s="38">
        <f t="shared" si="1"/>
        <v>177</v>
      </c>
      <c r="O51" s="38">
        <f t="shared" si="2"/>
        <v>104</v>
      </c>
      <c r="P51" s="64"/>
      <c r="Q51" s="55"/>
      <c r="R51" s="55"/>
      <c r="S51" s="55"/>
    </row>
    <row r="52" spans="1:19" x14ac:dyDescent="0.25">
      <c r="A52" s="57" t="s">
        <v>14</v>
      </c>
      <c r="B52" s="36">
        <v>49</v>
      </c>
      <c r="C52" s="33"/>
      <c r="D52" s="33">
        <v>9</v>
      </c>
      <c r="E52" s="35">
        <v>4.5010000000000003</v>
      </c>
      <c r="F52" s="53">
        <v>14.5</v>
      </c>
      <c r="G52" s="50">
        <f>B52+G$2</f>
        <v>119</v>
      </c>
      <c r="H52" s="37">
        <f>E52+H$2</f>
        <v>22.501000000000001</v>
      </c>
      <c r="I52" s="36">
        <f>ROUND(((E52-1)/1.5),0)</f>
        <v>2</v>
      </c>
      <c r="J52" s="36">
        <f>ROUND(((F52-1)/1.5),0)</f>
        <v>9</v>
      </c>
      <c r="K52" s="38">
        <f t="shared" si="3"/>
        <v>2</v>
      </c>
      <c r="L52" s="39">
        <f t="shared" si="4"/>
        <v>120</v>
      </c>
      <c r="M52" s="39">
        <f t="shared" si="0"/>
        <v>358</v>
      </c>
      <c r="N52" s="38">
        <f t="shared" si="1"/>
        <v>180</v>
      </c>
      <c r="O52" s="38">
        <f t="shared" si="2"/>
        <v>116</v>
      </c>
      <c r="P52" s="64"/>
      <c r="Q52" s="55"/>
      <c r="R52" s="55"/>
      <c r="S52" s="55"/>
    </row>
    <row r="53" spans="1:19" x14ac:dyDescent="0.25">
      <c r="A53" s="57" t="s">
        <v>14</v>
      </c>
      <c r="B53" s="36">
        <v>50</v>
      </c>
      <c r="C53" s="33"/>
      <c r="D53" s="33"/>
      <c r="E53" s="35">
        <v>5.1210000000000004</v>
      </c>
      <c r="F53" s="53">
        <v>15.866</v>
      </c>
      <c r="G53" s="50">
        <f>B53+G$2</f>
        <v>120</v>
      </c>
      <c r="H53" s="37">
        <f>E53+H$2</f>
        <v>23.121000000000002</v>
      </c>
      <c r="I53" s="36">
        <f>ROUND(((E53-1)/1.5),0)</f>
        <v>3</v>
      </c>
      <c r="J53" s="36">
        <f>ROUND(((F53-1)/1.5),0)</f>
        <v>10</v>
      </c>
      <c r="K53" s="38">
        <f t="shared" si="3"/>
        <v>2</v>
      </c>
      <c r="L53" s="39">
        <f t="shared" si="4"/>
        <v>121</v>
      </c>
      <c r="M53" s="39">
        <f t="shared" si="0"/>
        <v>361</v>
      </c>
      <c r="N53" s="38">
        <f t="shared" si="1"/>
        <v>185</v>
      </c>
      <c r="O53" s="38">
        <f t="shared" si="2"/>
        <v>127</v>
      </c>
      <c r="P53" s="64"/>
      <c r="Q53" s="55"/>
      <c r="R53" s="55"/>
      <c r="S53" s="55"/>
    </row>
    <row r="54" spans="1:19" x14ac:dyDescent="0.25">
      <c r="A54" s="57" t="s">
        <v>14</v>
      </c>
      <c r="B54" s="36">
        <v>51</v>
      </c>
      <c r="C54" s="33"/>
      <c r="D54" s="33"/>
      <c r="E54" s="35">
        <v>6.0060000000000002</v>
      </c>
      <c r="F54" s="53">
        <v>17.097000000000001</v>
      </c>
      <c r="G54" s="50">
        <f>B54+G$2</f>
        <v>121</v>
      </c>
      <c r="H54" s="37">
        <f>E54+H$2</f>
        <v>24.006</v>
      </c>
      <c r="I54" s="36">
        <f>ROUND(((E54-1)/1.5),0)</f>
        <v>3</v>
      </c>
      <c r="J54" s="36">
        <f>ROUND(((F54-1)/1.5),0)</f>
        <v>11</v>
      </c>
      <c r="K54" s="38">
        <f t="shared" si="3"/>
        <v>2</v>
      </c>
      <c r="L54" s="39">
        <f t="shared" si="4"/>
        <v>122</v>
      </c>
      <c r="M54" s="39">
        <f t="shared" si="0"/>
        <v>364</v>
      </c>
      <c r="N54" s="38">
        <f t="shared" si="1"/>
        <v>192</v>
      </c>
      <c r="O54" s="38">
        <f t="shared" si="2"/>
        <v>137</v>
      </c>
      <c r="P54" s="64"/>
      <c r="Q54" s="55"/>
      <c r="R54" s="55"/>
      <c r="S54" s="55"/>
    </row>
    <row r="55" spans="1:19" x14ac:dyDescent="0.25">
      <c r="A55" s="57" t="s">
        <v>14</v>
      </c>
      <c r="B55" s="36">
        <v>52</v>
      </c>
      <c r="C55" s="33"/>
      <c r="D55" s="33"/>
      <c r="E55" s="35">
        <v>7.1459999999999999</v>
      </c>
      <c r="F55" s="53">
        <v>18.097000000000001</v>
      </c>
      <c r="G55" s="50">
        <f>B55+G$2</f>
        <v>122</v>
      </c>
      <c r="H55" s="37">
        <f>E55+H$2</f>
        <v>25.146000000000001</v>
      </c>
      <c r="I55" s="36">
        <f>ROUND(((E55-1)/1.5),0)</f>
        <v>4</v>
      </c>
      <c r="J55" s="36">
        <f>ROUND(((F55-1)/1.5),0)</f>
        <v>11</v>
      </c>
      <c r="K55" s="38">
        <f t="shared" si="3"/>
        <v>2</v>
      </c>
      <c r="L55" s="39">
        <f t="shared" si="4"/>
        <v>123</v>
      </c>
      <c r="M55" s="39">
        <f t="shared" si="0"/>
        <v>367</v>
      </c>
      <c r="N55" s="38">
        <f t="shared" si="1"/>
        <v>201</v>
      </c>
      <c r="O55" s="38">
        <f t="shared" si="2"/>
        <v>145</v>
      </c>
      <c r="P55" s="64"/>
      <c r="Q55" s="55"/>
      <c r="R55" s="55"/>
      <c r="S55" s="55"/>
    </row>
    <row r="56" spans="1:19" x14ac:dyDescent="0.25">
      <c r="A56" s="57" t="s">
        <v>14</v>
      </c>
      <c r="B56" s="36">
        <v>53</v>
      </c>
      <c r="C56" s="33">
        <v>5</v>
      </c>
      <c r="D56" s="33"/>
      <c r="E56" s="35">
        <v>8.5</v>
      </c>
      <c r="F56" s="53">
        <v>18.763999999999999</v>
      </c>
      <c r="G56" s="50">
        <f>B56+G$2</f>
        <v>123</v>
      </c>
      <c r="H56" s="37">
        <f>E56+H$2</f>
        <v>26.5</v>
      </c>
      <c r="I56" s="36">
        <f>ROUND(((E56-1)/1.5),0)</f>
        <v>5</v>
      </c>
      <c r="J56" s="36">
        <f>ROUND(((F56-1)/1.5),0)</f>
        <v>12</v>
      </c>
      <c r="K56" s="38">
        <f t="shared" si="3"/>
        <v>2</v>
      </c>
      <c r="L56" s="39">
        <f t="shared" si="4"/>
        <v>124</v>
      </c>
      <c r="M56" s="39">
        <f t="shared" si="0"/>
        <v>370</v>
      </c>
      <c r="N56" s="38">
        <f t="shared" si="1"/>
        <v>212</v>
      </c>
      <c r="O56" s="38">
        <f t="shared" si="2"/>
        <v>150</v>
      </c>
      <c r="P56" s="64"/>
      <c r="Q56" s="55"/>
      <c r="R56" s="55"/>
      <c r="S56" s="55"/>
    </row>
    <row r="57" spans="1:19" x14ac:dyDescent="0.25">
      <c r="A57" s="57" t="s">
        <v>14</v>
      </c>
      <c r="B57" s="36">
        <v>54</v>
      </c>
      <c r="C57" s="33">
        <v>6</v>
      </c>
      <c r="D57" s="33">
        <v>12</v>
      </c>
      <c r="E57" s="35">
        <v>10</v>
      </c>
      <c r="F57" s="53">
        <v>19</v>
      </c>
      <c r="G57" s="50">
        <f>B57+G$2</f>
        <v>124</v>
      </c>
      <c r="H57" s="37">
        <f>E57+H$2</f>
        <v>28</v>
      </c>
      <c r="I57" s="36">
        <f>ROUND(((E57-1)/1.5),0)</f>
        <v>6</v>
      </c>
      <c r="J57" s="36">
        <f>ROUND(((F57-1)/1.5),0)</f>
        <v>12</v>
      </c>
      <c r="K57" s="38">
        <f t="shared" si="3"/>
        <v>2</v>
      </c>
      <c r="L57" s="39">
        <f t="shared" si="4"/>
        <v>125</v>
      </c>
      <c r="M57" s="39">
        <f t="shared" si="0"/>
        <v>373</v>
      </c>
      <c r="N57" s="38">
        <f t="shared" si="1"/>
        <v>224</v>
      </c>
      <c r="O57" s="38">
        <f t="shared" si="2"/>
        <v>152</v>
      </c>
      <c r="P57" s="64"/>
      <c r="Q57" s="55"/>
      <c r="R57" s="55"/>
      <c r="S57" s="55"/>
    </row>
    <row r="58" spans="1:19" x14ac:dyDescent="0.25">
      <c r="A58" s="57" t="s">
        <v>14</v>
      </c>
      <c r="B58" s="36">
        <v>55</v>
      </c>
      <c r="C58" s="33">
        <v>7</v>
      </c>
      <c r="D58" s="33"/>
      <c r="E58" s="35">
        <v>11.5</v>
      </c>
      <c r="F58" s="53">
        <v>18.763999999999999</v>
      </c>
      <c r="G58" s="50">
        <f>B58+G$2</f>
        <v>125</v>
      </c>
      <c r="H58" s="37">
        <f>E58+H$2</f>
        <v>29.5</v>
      </c>
      <c r="I58" s="36">
        <f>ROUND(((E58-1)/1.5),0)</f>
        <v>7</v>
      </c>
      <c r="J58" s="36">
        <f>ROUND(((F58-1)/1.5),0)</f>
        <v>12</v>
      </c>
      <c r="K58" s="38">
        <f t="shared" si="3"/>
        <v>2</v>
      </c>
      <c r="L58" s="39">
        <f t="shared" si="4"/>
        <v>126</v>
      </c>
      <c r="M58" s="39">
        <f t="shared" si="0"/>
        <v>376</v>
      </c>
      <c r="N58" s="38">
        <f t="shared" si="1"/>
        <v>236</v>
      </c>
      <c r="O58" s="38">
        <f t="shared" si="2"/>
        <v>150</v>
      </c>
      <c r="P58" s="64"/>
      <c r="Q58" s="55"/>
      <c r="R58" s="55"/>
      <c r="S58" s="55"/>
    </row>
    <row r="59" spans="1:19" x14ac:dyDescent="0.25">
      <c r="A59" s="57" t="s">
        <v>14</v>
      </c>
      <c r="B59" s="36">
        <v>56</v>
      </c>
      <c r="C59" s="33"/>
      <c r="D59" s="33"/>
      <c r="E59" s="35">
        <v>12.853999999999999</v>
      </c>
      <c r="F59" s="53">
        <v>18.097000000000001</v>
      </c>
      <c r="G59" s="50">
        <f>B59+G$2</f>
        <v>126</v>
      </c>
      <c r="H59" s="37">
        <f>E59+H$2</f>
        <v>30.853999999999999</v>
      </c>
      <c r="I59" s="36">
        <f>ROUND(((E59-1)/1.5),0)</f>
        <v>8</v>
      </c>
      <c r="J59" s="36">
        <f>ROUND(((F59-1)/1.5),0)</f>
        <v>11</v>
      </c>
      <c r="K59" s="38">
        <f t="shared" si="3"/>
        <v>2</v>
      </c>
      <c r="L59" s="39">
        <f t="shared" si="4"/>
        <v>127</v>
      </c>
      <c r="M59" s="39">
        <f t="shared" si="0"/>
        <v>379</v>
      </c>
      <c r="N59" s="38">
        <f t="shared" si="1"/>
        <v>247</v>
      </c>
      <c r="O59" s="38">
        <f t="shared" si="2"/>
        <v>145</v>
      </c>
      <c r="P59" s="64"/>
      <c r="Q59" s="55"/>
      <c r="R59" s="55"/>
      <c r="S59" s="55"/>
    </row>
    <row r="60" spans="1:19" x14ac:dyDescent="0.25">
      <c r="A60" s="57" t="s">
        <v>14</v>
      </c>
      <c r="B60" s="36">
        <v>57</v>
      </c>
      <c r="C60" s="33"/>
      <c r="D60" s="33"/>
      <c r="E60" s="35">
        <v>13.993</v>
      </c>
      <c r="F60" s="53">
        <v>17.097000000000001</v>
      </c>
      <c r="G60" s="50">
        <f>B60+G$2</f>
        <v>127</v>
      </c>
      <c r="H60" s="37">
        <f>E60+H$2</f>
        <v>31.993000000000002</v>
      </c>
      <c r="I60" s="36">
        <f>ROUND(((E60-1)/1.5),0)</f>
        <v>9</v>
      </c>
      <c r="J60" s="36">
        <f>ROUND(((F60-1)/1.5),0)</f>
        <v>11</v>
      </c>
      <c r="K60" s="38">
        <f t="shared" si="3"/>
        <v>2</v>
      </c>
      <c r="L60" s="39">
        <f t="shared" si="4"/>
        <v>128</v>
      </c>
      <c r="M60" s="39">
        <f t="shared" si="0"/>
        <v>382</v>
      </c>
      <c r="N60" s="38">
        <f t="shared" si="1"/>
        <v>256</v>
      </c>
      <c r="O60" s="38">
        <f t="shared" si="2"/>
        <v>137</v>
      </c>
      <c r="P60" s="64"/>
      <c r="Q60" s="55"/>
      <c r="R60" s="55"/>
      <c r="S60" s="55"/>
    </row>
    <row r="61" spans="1:19" x14ac:dyDescent="0.25">
      <c r="A61" s="57" t="s">
        <v>14</v>
      </c>
      <c r="B61" s="36">
        <v>58</v>
      </c>
      <c r="C61" s="33"/>
      <c r="D61" s="33"/>
      <c r="E61" s="35">
        <v>14.879</v>
      </c>
      <c r="F61" s="53">
        <v>15.866</v>
      </c>
      <c r="G61" s="50">
        <f>B61+G$2</f>
        <v>128</v>
      </c>
      <c r="H61" s="37">
        <f>E61+H$2</f>
        <v>32.878999999999998</v>
      </c>
      <c r="I61" s="36">
        <f>ROUND(((E61-1)/1.5),0)</f>
        <v>9</v>
      </c>
      <c r="J61" s="36">
        <f>ROUND(((F61-1)/1.5),0)</f>
        <v>10</v>
      </c>
      <c r="K61" s="38">
        <f t="shared" si="3"/>
        <v>2</v>
      </c>
      <c r="L61" s="39">
        <f t="shared" si="4"/>
        <v>129</v>
      </c>
      <c r="M61" s="39">
        <f t="shared" si="0"/>
        <v>385</v>
      </c>
      <c r="N61" s="38">
        <f t="shared" si="1"/>
        <v>263</v>
      </c>
      <c r="O61" s="38">
        <f t="shared" si="2"/>
        <v>127</v>
      </c>
      <c r="P61" s="64"/>
      <c r="Q61" s="55"/>
      <c r="R61" s="55"/>
      <c r="S61" s="55"/>
    </row>
    <row r="62" spans="1:19" x14ac:dyDescent="0.25">
      <c r="A62" s="57" t="s">
        <v>14</v>
      </c>
      <c r="B62" s="36">
        <v>59</v>
      </c>
      <c r="C62" s="33"/>
      <c r="D62" s="33">
        <v>9</v>
      </c>
      <c r="E62" s="35">
        <v>15.499000000000001</v>
      </c>
      <c r="F62" s="53">
        <v>14.5</v>
      </c>
      <c r="G62" s="50">
        <f>B62+G$2</f>
        <v>129</v>
      </c>
      <c r="H62" s="37">
        <f>E62+H$2</f>
        <v>33.499000000000002</v>
      </c>
      <c r="I62" s="36">
        <f>ROUND(((E62-1)/1.5),0)</f>
        <v>10</v>
      </c>
      <c r="J62" s="36">
        <f>ROUND(((F62-1)/1.5),0)</f>
        <v>9</v>
      </c>
      <c r="K62" s="38">
        <f t="shared" si="3"/>
        <v>2</v>
      </c>
      <c r="L62" s="39">
        <f t="shared" si="4"/>
        <v>130</v>
      </c>
      <c r="M62" s="39">
        <f t="shared" si="0"/>
        <v>388</v>
      </c>
      <c r="N62" s="38">
        <f t="shared" si="1"/>
        <v>268</v>
      </c>
      <c r="O62" s="38">
        <f t="shared" si="2"/>
        <v>116</v>
      </c>
      <c r="P62" s="64"/>
      <c r="Q62" s="55"/>
      <c r="R62" s="55"/>
      <c r="S62" s="55"/>
    </row>
    <row r="63" spans="1:19" x14ac:dyDescent="0.25">
      <c r="A63" s="57" t="s">
        <v>14</v>
      </c>
      <c r="B63" s="36">
        <v>60</v>
      </c>
      <c r="C63" s="33"/>
      <c r="D63" s="33">
        <v>8</v>
      </c>
      <c r="E63" s="35">
        <v>15.879</v>
      </c>
      <c r="F63" s="53">
        <v>13</v>
      </c>
      <c r="G63" s="50">
        <f>B63+G$2</f>
        <v>130</v>
      </c>
      <c r="H63" s="37">
        <f>E63+H$2</f>
        <v>33.878999999999998</v>
      </c>
      <c r="I63" s="36">
        <f>ROUND(((E63-1)/1.5),0)</f>
        <v>10</v>
      </c>
      <c r="J63" s="36">
        <f>ROUND(((F63-1)/1.5),0)</f>
        <v>8</v>
      </c>
      <c r="K63" s="38">
        <f t="shared" si="3"/>
        <v>2</v>
      </c>
      <c r="L63" s="39">
        <f t="shared" si="4"/>
        <v>131</v>
      </c>
      <c r="M63" s="39">
        <f t="shared" si="0"/>
        <v>391</v>
      </c>
      <c r="N63" s="38">
        <f t="shared" si="1"/>
        <v>271</v>
      </c>
      <c r="O63" s="38">
        <f t="shared" si="2"/>
        <v>104</v>
      </c>
      <c r="P63" s="64"/>
      <c r="Q63" s="55"/>
      <c r="R63" s="55"/>
      <c r="S63" s="55"/>
    </row>
    <row r="64" spans="1:19" x14ac:dyDescent="0.25">
      <c r="A64" s="57" t="s">
        <v>14</v>
      </c>
      <c r="B64" s="36">
        <v>61</v>
      </c>
      <c r="C64" s="33">
        <v>10</v>
      </c>
      <c r="D64" s="33">
        <v>7</v>
      </c>
      <c r="E64" s="35">
        <v>16</v>
      </c>
      <c r="F64" s="53">
        <v>11.5</v>
      </c>
      <c r="G64" s="50">
        <f>B64+G$2</f>
        <v>131</v>
      </c>
      <c r="H64" s="37">
        <f>E64+H$2</f>
        <v>34</v>
      </c>
      <c r="I64" s="36">
        <f>ROUND(((E64-1)/1.5),0)</f>
        <v>10</v>
      </c>
      <c r="J64" s="36">
        <f>ROUND(((F64-1)/1.5),0)</f>
        <v>7</v>
      </c>
      <c r="K64" s="38">
        <f t="shared" si="3"/>
        <v>2</v>
      </c>
      <c r="L64" s="39">
        <f t="shared" si="4"/>
        <v>132</v>
      </c>
      <c r="M64" s="39">
        <f t="shared" si="0"/>
        <v>394</v>
      </c>
      <c r="N64" s="38">
        <f t="shared" si="1"/>
        <v>272</v>
      </c>
      <c r="O64" s="38">
        <f t="shared" si="2"/>
        <v>92</v>
      </c>
      <c r="P64" s="64"/>
      <c r="Q64" s="55"/>
      <c r="R64" s="55"/>
      <c r="S64" s="55"/>
    </row>
    <row r="65" spans="1:19" x14ac:dyDescent="0.25">
      <c r="A65" s="57" t="s">
        <v>14</v>
      </c>
      <c r="B65" s="36">
        <v>62</v>
      </c>
      <c r="C65" s="33"/>
      <c r="D65" s="33">
        <v>6</v>
      </c>
      <c r="E65" s="35">
        <v>15.879</v>
      </c>
      <c r="F65" s="53">
        <v>10</v>
      </c>
      <c r="G65" s="50">
        <f>B65+G$2</f>
        <v>132</v>
      </c>
      <c r="H65" s="37">
        <f>E65+H$2</f>
        <v>33.878999999999998</v>
      </c>
      <c r="I65" s="36">
        <f>ROUND(((E65-1)/1.5),0)</f>
        <v>10</v>
      </c>
      <c r="J65" s="36">
        <f>ROUND(((F65-1)/1.5),0)</f>
        <v>6</v>
      </c>
      <c r="K65" s="38">
        <f t="shared" si="3"/>
        <v>2</v>
      </c>
      <c r="L65" s="39">
        <f t="shared" si="4"/>
        <v>133</v>
      </c>
      <c r="M65" s="39">
        <f t="shared" si="0"/>
        <v>397</v>
      </c>
      <c r="N65" s="38">
        <f t="shared" si="1"/>
        <v>271</v>
      </c>
      <c r="O65" s="38">
        <f t="shared" si="2"/>
        <v>80</v>
      </c>
      <c r="P65" s="64"/>
      <c r="Q65" s="55"/>
      <c r="R65" s="55"/>
      <c r="S65" s="55"/>
    </row>
    <row r="66" spans="1:19" x14ac:dyDescent="0.25">
      <c r="A66" s="57" t="s">
        <v>14</v>
      </c>
      <c r="B66" s="36">
        <v>63</v>
      </c>
      <c r="C66" s="33"/>
      <c r="D66" s="33">
        <v>5</v>
      </c>
      <c r="E66" s="35">
        <v>15.499000000000001</v>
      </c>
      <c r="F66" s="53">
        <v>8.5</v>
      </c>
      <c r="G66" s="50">
        <f>B66+G$2</f>
        <v>133</v>
      </c>
      <c r="H66" s="37">
        <f>E66+H$2</f>
        <v>33.499000000000002</v>
      </c>
      <c r="I66" s="36">
        <f>ROUND(((E66-1)/1.5),0)</f>
        <v>10</v>
      </c>
      <c r="J66" s="36">
        <f>ROUND(((F66-1)/1.5),0)</f>
        <v>5</v>
      </c>
      <c r="K66" s="38">
        <f t="shared" si="3"/>
        <v>2</v>
      </c>
      <c r="L66" s="39">
        <f t="shared" si="4"/>
        <v>134</v>
      </c>
      <c r="M66" s="39">
        <f t="shared" si="0"/>
        <v>400</v>
      </c>
      <c r="N66" s="38">
        <f t="shared" si="1"/>
        <v>268</v>
      </c>
      <c r="O66" s="38">
        <f t="shared" si="2"/>
        <v>68</v>
      </c>
      <c r="P66" s="64"/>
      <c r="Q66" s="55"/>
      <c r="R66" s="55"/>
      <c r="S66" s="55"/>
    </row>
    <row r="67" spans="1:19" x14ac:dyDescent="0.25">
      <c r="A67" s="57" t="s">
        <v>14</v>
      </c>
      <c r="B67" s="36">
        <v>64</v>
      </c>
      <c r="C67" s="33"/>
      <c r="D67" s="33"/>
      <c r="E67" s="35">
        <v>14.879</v>
      </c>
      <c r="F67" s="53">
        <v>7.1340000000000003</v>
      </c>
      <c r="G67" s="50">
        <f>B67+G$2</f>
        <v>134</v>
      </c>
      <c r="H67" s="37">
        <f>E67+H$2</f>
        <v>32.878999999999998</v>
      </c>
      <c r="I67" s="36">
        <f>ROUND(((E67-1)/1.5),0)</f>
        <v>9</v>
      </c>
      <c r="J67" s="36">
        <f>ROUND(((F67-1)/1.5),0)</f>
        <v>4</v>
      </c>
      <c r="K67" s="38">
        <f t="shared" si="3"/>
        <v>2</v>
      </c>
      <c r="L67" s="39">
        <f t="shared" si="4"/>
        <v>135</v>
      </c>
      <c r="M67" s="39">
        <f t="shared" si="0"/>
        <v>403</v>
      </c>
      <c r="N67" s="38">
        <f t="shared" si="1"/>
        <v>263</v>
      </c>
      <c r="O67" s="38">
        <f t="shared" si="2"/>
        <v>57</v>
      </c>
      <c r="P67" s="64"/>
      <c r="Q67" s="55"/>
      <c r="R67" s="55"/>
      <c r="S67" s="55"/>
    </row>
    <row r="68" spans="1:19" x14ac:dyDescent="0.25">
      <c r="A68" s="57" t="s">
        <v>14</v>
      </c>
      <c r="B68" s="36">
        <v>65</v>
      </c>
      <c r="C68" s="33"/>
      <c r="D68" s="33"/>
      <c r="E68" s="35">
        <v>13.993</v>
      </c>
      <c r="F68" s="53">
        <v>5.9029999999999996</v>
      </c>
      <c r="G68" s="50">
        <f>B68+G$2</f>
        <v>135</v>
      </c>
      <c r="H68" s="37">
        <f>E68+H$2</f>
        <v>31.993000000000002</v>
      </c>
      <c r="I68" s="36">
        <f>ROUND(((E68-1)/1.5),0)</f>
        <v>9</v>
      </c>
      <c r="J68" s="36">
        <f>ROUND(((F68-1)/1.5),0)</f>
        <v>3</v>
      </c>
      <c r="K68" s="38">
        <f t="shared" si="3"/>
        <v>2</v>
      </c>
      <c r="L68" s="39">
        <f t="shared" si="4"/>
        <v>136</v>
      </c>
      <c r="M68" s="39">
        <f t="shared" ref="M68:M70" si="5">L68*3-2</f>
        <v>406</v>
      </c>
      <c r="N68" s="38">
        <f t="shared" ref="N68:N72" si="6">ROUND(H68*8,0)</f>
        <v>256</v>
      </c>
      <c r="O68" s="38">
        <f t="shared" ref="O68:O72" si="7">ROUND(F68*8,0)</f>
        <v>47</v>
      </c>
      <c r="P68" s="64"/>
      <c r="Q68" s="55"/>
      <c r="R68" s="55"/>
      <c r="S68" s="55"/>
    </row>
    <row r="69" spans="1:19" x14ac:dyDescent="0.25">
      <c r="A69" s="57" t="s">
        <v>14</v>
      </c>
      <c r="B69" s="36">
        <v>66</v>
      </c>
      <c r="C69" s="33"/>
      <c r="D69" s="33"/>
      <c r="E69" s="35">
        <v>12.853999999999999</v>
      </c>
      <c r="F69" s="53">
        <v>4.9029999999999996</v>
      </c>
      <c r="G69" s="50">
        <f>B69+G$2</f>
        <v>136</v>
      </c>
      <c r="H69" s="37">
        <f>E69+H$2</f>
        <v>30.853999999999999</v>
      </c>
      <c r="I69" s="36">
        <f>ROUND(((E69-1)/1.5),0)</f>
        <v>8</v>
      </c>
      <c r="J69" s="36">
        <f>ROUND(((F69-1)/1.5),0)</f>
        <v>3</v>
      </c>
      <c r="K69" s="38">
        <f t="shared" ref="K69:K70" si="8">K68</f>
        <v>2</v>
      </c>
      <c r="L69" s="39">
        <f t="shared" ref="L69:L70" si="9">L68+1</f>
        <v>137</v>
      </c>
      <c r="M69" s="39">
        <f t="shared" si="5"/>
        <v>409</v>
      </c>
      <c r="N69" s="38">
        <f t="shared" si="6"/>
        <v>247</v>
      </c>
      <c r="O69" s="38">
        <f t="shared" si="7"/>
        <v>39</v>
      </c>
      <c r="P69" s="64"/>
      <c r="Q69" s="55"/>
      <c r="R69" s="55"/>
      <c r="S69" s="55"/>
    </row>
    <row r="70" spans="1:19" x14ac:dyDescent="0.25">
      <c r="A70" s="57" t="s">
        <v>14</v>
      </c>
      <c r="B70" s="36">
        <v>67</v>
      </c>
      <c r="C70" s="33">
        <v>7</v>
      </c>
      <c r="D70" s="33"/>
      <c r="E70" s="35">
        <v>11.5</v>
      </c>
      <c r="F70" s="53">
        <v>4.2380000000000004</v>
      </c>
      <c r="G70" s="50">
        <f>B70+G$2</f>
        <v>137</v>
      </c>
      <c r="H70" s="37">
        <f>E70+H$2</f>
        <v>29.5</v>
      </c>
      <c r="I70" s="36">
        <f>ROUND(((E70-1)/1.5),0)</f>
        <v>7</v>
      </c>
      <c r="J70" s="36">
        <f>ROUND(((F70-1)/1.5),0)</f>
        <v>2</v>
      </c>
      <c r="K70" s="38">
        <f t="shared" si="8"/>
        <v>2</v>
      </c>
      <c r="L70" s="39">
        <f t="shared" si="9"/>
        <v>138</v>
      </c>
      <c r="M70" s="39">
        <f t="shared" si="5"/>
        <v>412</v>
      </c>
      <c r="N70" s="38">
        <f t="shared" si="6"/>
        <v>236</v>
      </c>
      <c r="O70" s="38">
        <f t="shared" si="7"/>
        <v>34</v>
      </c>
      <c r="P70" s="64"/>
      <c r="Q70" s="55"/>
      <c r="R70" s="55"/>
      <c r="S70" s="55"/>
    </row>
    <row r="71" spans="1:19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46"/>
      <c r="M71" s="46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</row>
    <row r="72" spans="1:19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46"/>
      <c r="M72" s="46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</row>
    <row r="73" spans="1:19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</row>
    <row r="74" spans="1:19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</row>
    <row r="75" spans="1:19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47"/>
      <c r="N75" s="14"/>
      <c r="O75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32</v>
      </c>
      <c r="C2" s="44"/>
      <c r="D2" s="44"/>
      <c r="E2" s="44"/>
      <c r="F2" s="52"/>
      <c r="G2" s="49">
        <v>138</v>
      </c>
      <c r="H2" s="45">
        <v>40.5</v>
      </c>
      <c r="I2" s="44"/>
      <c r="J2" s="44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15</v>
      </c>
      <c r="B3" s="36">
        <v>0</v>
      </c>
      <c r="C3" s="34">
        <v>0</v>
      </c>
      <c r="D3" s="34">
        <v>0</v>
      </c>
      <c r="E3" s="35">
        <f>C3*1.5+1</f>
        <v>1</v>
      </c>
      <c r="F3" s="53">
        <f>D3*1.5+1</f>
        <v>1</v>
      </c>
      <c r="G3" s="50">
        <f>B3+G$2</f>
        <v>138</v>
      </c>
      <c r="H3" s="37">
        <f>E3+H$2</f>
        <v>41.5</v>
      </c>
      <c r="I3" s="36">
        <f>ROUND(((E3-1)/1.5),0)</f>
        <v>0</v>
      </c>
      <c r="J3" s="36">
        <f>ROUND(((F3-1)/1.5),0)</f>
        <v>0</v>
      </c>
      <c r="K3" s="38">
        <v>2</v>
      </c>
      <c r="L3" s="39">
        <v>139</v>
      </c>
      <c r="M3" s="39">
        <f>L3*3-2</f>
        <v>415</v>
      </c>
      <c r="N3" s="38">
        <f>ROUND(H3*8,0)</f>
        <v>332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15</v>
      </c>
      <c r="B4" s="36">
        <v>1</v>
      </c>
      <c r="C4" s="34">
        <v>0</v>
      </c>
      <c r="D4" s="34">
        <v>1</v>
      </c>
      <c r="E4" s="35">
        <f t="shared" ref="E4:F46" si="0">C4*1.5+1</f>
        <v>1</v>
      </c>
      <c r="F4" s="53">
        <f t="shared" si="0"/>
        <v>2.5</v>
      </c>
      <c r="G4" s="50">
        <f>B4+G$2</f>
        <v>139</v>
      </c>
      <c r="H4" s="37">
        <f>E4+H$2</f>
        <v>41.5</v>
      </c>
      <c r="I4" s="36">
        <f>ROUND(((E4-1)/1.5),0)</f>
        <v>0</v>
      </c>
      <c r="J4" s="36">
        <f>ROUND(((F4-1)/1.5),0)</f>
        <v>1</v>
      </c>
      <c r="K4" s="38">
        <f>K3</f>
        <v>2</v>
      </c>
      <c r="L4" s="39">
        <f>L3+1</f>
        <v>140</v>
      </c>
      <c r="M4" s="39">
        <f t="shared" ref="M4:M46" si="1">L4*3-2</f>
        <v>418</v>
      </c>
      <c r="N4" s="38">
        <f t="shared" ref="N4:N67" si="2">ROUND(H4*8,0)</f>
        <v>332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15</v>
      </c>
      <c r="B5" s="36">
        <v>2</v>
      </c>
      <c r="C5" s="34">
        <v>0</v>
      </c>
      <c r="D5" s="34">
        <v>2</v>
      </c>
      <c r="E5" s="35">
        <f t="shared" si="0"/>
        <v>1</v>
      </c>
      <c r="F5" s="53">
        <f t="shared" si="0"/>
        <v>4</v>
      </c>
      <c r="G5" s="50">
        <f>B5+G$2</f>
        <v>140</v>
      </c>
      <c r="H5" s="37">
        <f>E5+H$2</f>
        <v>41.5</v>
      </c>
      <c r="I5" s="36">
        <f>ROUND(((E5-1)/1.5),0)</f>
        <v>0</v>
      </c>
      <c r="J5" s="36">
        <f>ROUND(((F5-1)/1.5),0)</f>
        <v>2</v>
      </c>
      <c r="K5" s="38">
        <f t="shared" ref="K5:K46" si="4">K4</f>
        <v>2</v>
      </c>
      <c r="L5" s="39">
        <f t="shared" ref="L5:L46" si="5">L4+1</f>
        <v>141</v>
      </c>
      <c r="M5" s="39">
        <f t="shared" si="1"/>
        <v>421</v>
      </c>
      <c r="N5" s="38">
        <f t="shared" si="2"/>
        <v>332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15</v>
      </c>
      <c r="B6" s="36">
        <v>3</v>
      </c>
      <c r="C6" s="34">
        <v>0</v>
      </c>
      <c r="D6" s="34">
        <v>3</v>
      </c>
      <c r="E6" s="35">
        <f t="shared" si="0"/>
        <v>1</v>
      </c>
      <c r="F6" s="53">
        <f t="shared" si="0"/>
        <v>5.5</v>
      </c>
      <c r="G6" s="50">
        <f>B6+G$2</f>
        <v>141</v>
      </c>
      <c r="H6" s="37">
        <f>E6+H$2</f>
        <v>41.5</v>
      </c>
      <c r="I6" s="36">
        <f>ROUND(((E6-1)/1.5),0)</f>
        <v>0</v>
      </c>
      <c r="J6" s="36">
        <f>ROUND(((F6-1)/1.5),0)</f>
        <v>3</v>
      </c>
      <c r="K6" s="38">
        <f t="shared" si="4"/>
        <v>2</v>
      </c>
      <c r="L6" s="39">
        <f t="shared" si="5"/>
        <v>142</v>
      </c>
      <c r="M6" s="39">
        <f t="shared" si="1"/>
        <v>424</v>
      </c>
      <c r="N6" s="38">
        <f t="shared" si="2"/>
        <v>332</v>
      </c>
      <c r="O6" s="38">
        <f t="shared" si="3"/>
        <v>44</v>
      </c>
      <c r="P6" s="64"/>
      <c r="Q6" s="55"/>
      <c r="R6" s="55"/>
      <c r="S6" s="55"/>
    </row>
    <row r="7" spans="1:19" x14ac:dyDescent="0.25">
      <c r="A7" s="57" t="s">
        <v>15</v>
      </c>
      <c r="B7" s="36">
        <v>4</v>
      </c>
      <c r="C7" s="34">
        <v>0</v>
      </c>
      <c r="D7" s="34">
        <v>4</v>
      </c>
      <c r="E7" s="35">
        <f t="shared" si="0"/>
        <v>1</v>
      </c>
      <c r="F7" s="53">
        <f t="shared" si="0"/>
        <v>7</v>
      </c>
      <c r="G7" s="50">
        <f>B7+G$2</f>
        <v>142</v>
      </c>
      <c r="H7" s="37">
        <f>E7+H$2</f>
        <v>41.5</v>
      </c>
      <c r="I7" s="36">
        <f>ROUND(((E7-1)/1.5),0)</f>
        <v>0</v>
      </c>
      <c r="J7" s="36">
        <f>ROUND(((F7-1)/1.5),0)</f>
        <v>4</v>
      </c>
      <c r="K7" s="38">
        <f t="shared" si="4"/>
        <v>2</v>
      </c>
      <c r="L7" s="39">
        <f t="shared" si="5"/>
        <v>143</v>
      </c>
      <c r="M7" s="39">
        <f t="shared" si="1"/>
        <v>427</v>
      </c>
      <c r="N7" s="38">
        <f t="shared" si="2"/>
        <v>332</v>
      </c>
      <c r="O7" s="38">
        <f t="shared" si="3"/>
        <v>56</v>
      </c>
      <c r="P7" s="64"/>
      <c r="Q7" s="55"/>
      <c r="R7" s="55"/>
      <c r="S7" s="55"/>
    </row>
    <row r="8" spans="1:19" x14ac:dyDescent="0.25">
      <c r="A8" s="57" t="s">
        <v>15</v>
      </c>
      <c r="B8" s="36">
        <v>5</v>
      </c>
      <c r="C8" s="34">
        <v>0</v>
      </c>
      <c r="D8" s="34">
        <v>5</v>
      </c>
      <c r="E8" s="35">
        <f t="shared" si="0"/>
        <v>1</v>
      </c>
      <c r="F8" s="53">
        <f t="shared" si="0"/>
        <v>8.5</v>
      </c>
      <c r="G8" s="50">
        <f>B8+G$2</f>
        <v>143</v>
      </c>
      <c r="H8" s="37">
        <f>E8+H$2</f>
        <v>41.5</v>
      </c>
      <c r="I8" s="36">
        <f>ROUND(((E8-1)/1.5),0)</f>
        <v>0</v>
      </c>
      <c r="J8" s="36">
        <f>ROUND(((F8-1)/1.5),0)</f>
        <v>5</v>
      </c>
      <c r="K8" s="38">
        <f t="shared" si="4"/>
        <v>2</v>
      </c>
      <c r="L8" s="39">
        <f t="shared" si="5"/>
        <v>144</v>
      </c>
      <c r="M8" s="39">
        <f t="shared" si="1"/>
        <v>430</v>
      </c>
      <c r="N8" s="38">
        <f t="shared" si="2"/>
        <v>332</v>
      </c>
      <c r="O8" s="38">
        <f t="shared" si="3"/>
        <v>68</v>
      </c>
      <c r="P8" s="64"/>
      <c r="Q8" s="55"/>
      <c r="R8" s="55"/>
      <c r="S8" s="55"/>
    </row>
    <row r="9" spans="1:19" x14ac:dyDescent="0.25">
      <c r="A9" s="57" t="s">
        <v>15</v>
      </c>
      <c r="B9" s="36">
        <v>6</v>
      </c>
      <c r="C9" s="34">
        <v>0</v>
      </c>
      <c r="D9" s="34">
        <v>6</v>
      </c>
      <c r="E9" s="35">
        <f t="shared" si="0"/>
        <v>1</v>
      </c>
      <c r="F9" s="53">
        <f t="shared" si="0"/>
        <v>10</v>
      </c>
      <c r="G9" s="50">
        <f>B9+G$2</f>
        <v>144</v>
      </c>
      <c r="H9" s="37">
        <f>E9+H$2</f>
        <v>41.5</v>
      </c>
      <c r="I9" s="36">
        <f>ROUND(((E9-1)/1.5),0)</f>
        <v>0</v>
      </c>
      <c r="J9" s="36">
        <f>ROUND(((F9-1)/1.5),0)</f>
        <v>6</v>
      </c>
      <c r="K9" s="38">
        <f t="shared" si="4"/>
        <v>2</v>
      </c>
      <c r="L9" s="39">
        <f t="shared" si="5"/>
        <v>145</v>
      </c>
      <c r="M9" s="39">
        <f t="shared" si="1"/>
        <v>433</v>
      </c>
      <c r="N9" s="38">
        <f t="shared" si="2"/>
        <v>332</v>
      </c>
      <c r="O9" s="38">
        <f t="shared" si="3"/>
        <v>80</v>
      </c>
      <c r="P9" s="64"/>
      <c r="Q9" s="55"/>
      <c r="R9" s="55"/>
      <c r="S9" s="55"/>
    </row>
    <row r="10" spans="1:19" x14ac:dyDescent="0.25">
      <c r="A10" s="57" t="s">
        <v>15</v>
      </c>
      <c r="B10" s="36">
        <v>7</v>
      </c>
      <c r="C10" s="34">
        <v>0</v>
      </c>
      <c r="D10" s="34">
        <v>7</v>
      </c>
      <c r="E10" s="35">
        <f t="shared" si="0"/>
        <v>1</v>
      </c>
      <c r="F10" s="53">
        <f t="shared" si="0"/>
        <v>11.5</v>
      </c>
      <c r="G10" s="50">
        <f>B10+G$2</f>
        <v>145</v>
      </c>
      <c r="H10" s="37">
        <f>E10+H$2</f>
        <v>41.5</v>
      </c>
      <c r="I10" s="36">
        <f>ROUND(((E10-1)/1.5),0)</f>
        <v>0</v>
      </c>
      <c r="J10" s="36">
        <f>ROUND(((F10-1)/1.5),0)</f>
        <v>7</v>
      </c>
      <c r="K10" s="38">
        <f t="shared" si="4"/>
        <v>2</v>
      </c>
      <c r="L10" s="39">
        <f t="shared" si="5"/>
        <v>146</v>
      </c>
      <c r="M10" s="39">
        <f t="shared" si="1"/>
        <v>436</v>
      </c>
      <c r="N10" s="38">
        <f t="shared" si="2"/>
        <v>332</v>
      </c>
      <c r="O10" s="38">
        <f t="shared" si="3"/>
        <v>92</v>
      </c>
      <c r="P10" s="64"/>
      <c r="Q10" s="55"/>
      <c r="R10" s="55"/>
      <c r="S10" s="55"/>
    </row>
    <row r="11" spans="1:19" x14ac:dyDescent="0.25">
      <c r="A11" s="57" t="s">
        <v>15</v>
      </c>
      <c r="B11" s="36">
        <v>8</v>
      </c>
      <c r="C11" s="34">
        <v>0</v>
      </c>
      <c r="D11" s="34">
        <v>8</v>
      </c>
      <c r="E11" s="35">
        <f t="shared" si="0"/>
        <v>1</v>
      </c>
      <c r="F11" s="53">
        <f t="shared" si="0"/>
        <v>13</v>
      </c>
      <c r="G11" s="50">
        <f>B11+G$2</f>
        <v>146</v>
      </c>
      <c r="H11" s="37">
        <f>E11+H$2</f>
        <v>41.5</v>
      </c>
      <c r="I11" s="36">
        <f>ROUND(((E11-1)/1.5),0)</f>
        <v>0</v>
      </c>
      <c r="J11" s="36">
        <f>ROUND(((F11-1)/1.5),0)</f>
        <v>8</v>
      </c>
      <c r="K11" s="38">
        <f t="shared" si="4"/>
        <v>2</v>
      </c>
      <c r="L11" s="39">
        <f t="shared" si="5"/>
        <v>147</v>
      </c>
      <c r="M11" s="39">
        <f t="shared" si="1"/>
        <v>439</v>
      </c>
      <c r="N11" s="38">
        <f t="shared" si="2"/>
        <v>332</v>
      </c>
      <c r="O11" s="38">
        <f t="shared" si="3"/>
        <v>104</v>
      </c>
      <c r="P11" s="64"/>
      <c r="Q11" s="55"/>
      <c r="R11" s="55"/>
      <c r="S11" s="55"/>
    </row>
    <row r="12" spans="1:19" x14ac:dyDescent="0.25">
      <c r="A12" s="57" t="s">
        <v>15</v>
      </c>
      <c r="B12" s="36">
        <v>9</v>
      </c>
      <c r="C12" s="34">
        <v>0</v>
      </c>
      <c r="D12" s="34">
        <v>9</v>
      </c>
      <c r="E12" s="35">
        <f t="shared" si="0"/>
        <v>1</v>
      </c>
      <c r="F12" s="53">
        <f t="shared" si="0"/>
        <v>14.5</v>
      </c>
      <c r="G12" s="50">
        <f>B12+G$2</f>
        <v>147</v>
      </c>
      <c r="H12" s="37">
        <f>E12+H$2</f>
        <v>41.5</v>
      </c>
      <c r="I12" s="36">
        <f>ROUND(((E12-1)/1.5),0)</f>
        <v>0</v>
      </c>
      <c r="J12" s="36">
        <f>ROUND(((F12-1)/1.5),0)</f>
        <v>9</v>
      </c>
      <c r="K12" s="38">
        <f t="shared" si="4"/>
        <v>2</v>
      </c>
      <c r="L12" s="39">
        <f t="shared" si="5"/>
        <v>148</v>
      </c>
      <c r="M12" s="39">
        <f t="shared" si="1"/>
        <v>442</v>
      </c>
      <c r="N12" s="38">
        <f t="shared" si="2"/>
        <v>332</v>
      </c>
      <c r="O12" s="38">
        <f t="shared" si="3"/>
        <v>116</v>
      </c>
      <c r="P12" s="64"/>
      <c r="Q12" s="55"/>
      <c r="R12" s="55"/>
      <c r="S12" s="55"/>
    </row>
    <row r="13" spans="1:19" x14ac:dyDescent="0.25">
      <c r="A13" s="57" t="s">
        <v>15</v>
      </c>
      <c r="B13" s="36">
        <v>10</v>
      </c>
      <c r="C13" s="34">
        <v>0</v>
      </c>
      <c r="D13" s="34">
        <v>10</v>
      </c>
      <c r="E13" s="35">
        <f t="shared" si="0"/>
        <v>1</v>
      </c>
      <c r="F13" s="53">
        <f t="shared" si="0"/>
        <v>16</v>
      </c>
      <c r="G13" s="50">
        <f>B13+G$2</f>
        <v>148</v>
      </c>
      <c r="H13" s="37">
        <f>E13+H$2</f>
        <v>41.5</v>
      </c>
      <c r="I13" s="36">
        <f>ROUND(((E13-1)/1.5),0)</f>
        <v>0</v>
      </c>
      <c r="J13" s="36">
        <f>ROUND(((F13-1)/1.5),0)</f>
        <v>10</v>
      </c>
      <c r="K13" s="38">
        <f t="shared" si="4"/>
        <v>2</v>
      </c>
      <c r="L13" s="39">
        <f t="shared" si="5"/>
        <v>149</v>
      </c>
      <c r="M13" s="39">
        <f t="shared" si="1"/>
        <v>445</v>
      </c>
      <c r="N13" s="38">
        <f t="shared" si="2"/>
        <v>332</v>
      </c>
      <c r="O13" s="38">
        <f t="shared" si="3"/>
        <v>128</v>
      </c>
      <c r="P13" s="64"/>
      <c r="Q13" s="55"/>
      <c r="R13" s="55"/>
      <c r="S13" s="55"/>
    </row>
    <row r="14" spans="1:19" x14ac:dyDescent="0.25">
      <c r="A14" s="57" t="s">
        <v>15</v>
      </c>
      <c r="B14" s="36">
        <v>11</v>
      </c>
      <c r="C14" s="34">
        <v>0</v>
      </c>
      <c r="D14" s="34">
        <v>11</v>
      </c>
      <c r="E14" s="35">
        <f t="shared" si="0"/>
        <v>1</v>
      </c>
      <c r="F14" s="53">
        <f t="shared" si="0"/>
        <v>17.5</v>
      </c>
      <c r="G14" s="50">
        <f>B14+G$2</f>
        <v>149</v>
      </c>
      <c r="H14" s="37">
        <f>E14+H$2</f>
        <v>41.5</v>
      </c>
      <c r="I14" s="36">
        <f>ROUND(((E14-1)/1.5),0)</f>
        <v>0</v>
      </c>
      <c r="J14" s="36">
        <f>ROUND(((F14-1)/1.5),0)</f>
        <v>11</v>
      </c>
      <c r="K14" s="38">
        <f t="shared" si="4"/>
        <v>2</v>
      </c>
      <c r="L14" s="39">
        <f t="shared" si="5"/>
        <v>150</v>
      </c>
      <c r="M14" s="39">
        <f t="shared" si="1"/>
        <v>448</v>
      </c>
      <c r="N14" s="38">
        <f t="shared" si="2"/>
        <v>332</v>
      </c>
      <c r="O14" s="38">
        <f t="shared" si="3"/>
        <v>140</v>
      </c>
      <c r="P14" s="64"/>
      <c r="Q14" s="55"/>
      <c r="R14" s="55"/>
      <c r="S14" s="55"/>
    </row>
    <row r="15" spans="1:19" x14ac:dyDescent="0.25">
      <c r="A15" s="57" t="s">
        <v>15</v>
      </c>
      <c r="B15" s="36">
        <v>12</v>
      </c>
      <c r="C15" s="34">
        <v>0</v>
      </c>
      <c r="D15" s="34">
        <v>12</v>
      </c>
      <c r="E15" s="35">
        <f t="shared" si="0"/>
        <v>1</v>
      </c>
      <c r="F15" s="53">
        <f t="shared" si="0"/>
        <v>19</v>
      </c>
      <c r="G15" s="50">
        <f>B15+G$2</f>
        <v>150</v>
      </c>
      <c r="H15" s="37">
        <f>E15+H$2</f>
        <v>41.5</v>
      </c>
      <c r="I15" s="36">
        <f>ROUND(((E15-1)/1.5),0)</f>
        <v>0</v>
      </c>
      <c r="J15" s="36">
        <f>ROUND(((F15-1)/1.5),0)</f>
        <v>12</v>
      </c>
      <c r="K15" s="38">
        <f t="shared" si="4"/>
        <v>2</v>
      </c>
      <c r="L15" s="39">
        <f t="shared" si="5"/>
        <v>151</v>
      </c>
      <c r="M15" s="39">
        <f t="shared" si="1"/>
        <v>451</v>
      </c>
      <c r="N15" s="38">
        <f t="shared" si="2"/>
        <v>332</v>
      </c>
      <c r="O15" s="38">
        <f t="shared" si="3"/>
        <v>152</v>
      </c>
      <c r="P15" s="64"/>
      <c r="Q15" s="55"/>
      <c r="R15" s="55"/>
      <c r="S15" s="55"/>
    </row>
    <row r="16" spans="1:19" x14ac:dyDescent="0.25">
      <c r="A16" s="57" t="s">
        <v>15</v>
      </c>
      <c r="B16" s="36">
        <v>13</v>
      </c>
      <c r="C16" s="34">
        <v>0</v>
      </c>
      <c r="D16" s="34">
        <v>13</v>
      </c>
      <c r="E16" s="35">
        <f t="shared" si="0"/>
        <v>1</v>
      </c>
      <c r="F16" s="53">
        <f t="shared" si="0"/>
        <v>20.5</v>
      </c>
      <c r="G16" s="50">
        <f>B16+G$2</f>
        <v>151</v>
      </c>
      <c r="H16" s="37">
        <f>E16+H$2</f>
        <v>41.5</v>
      </c>
      <c r="I16" s="36">
        <f>ROUND(((E16-1)/1.5),0)</f>
        <v>0</v>
      </c>
      <c r="J16" s="36">
        <f>ROUND(((F16-1)/1.5),0)</f>
        <v>13</v>
      </c>
      <c r="K16" s="38">
        <f t="shared" si="4"/>
        <v>2</v>
      </c>
      <c r="L16" s="39">
        <f t="shared" si="5"/>
        <v>152</v>
      </c>
      <c r="M16" s="39">
        <f t="shared" si="1"/>
        <v>454</v>
      </c>
      <c r="N16" s="38">
        <f t="shared" si="2"/>
        <v>332</v>
      </c>
      <c r="O16" s="38">
        <f t="shared" si="3"/>
        <v>164</v>
      </c>
      <c r="P16" s="64"/>
      <c r="Q16" s="55"/>
      <c r="R16" s="55"/>
      <c r="S16" s="55"/>
    </row>
    <row r="17" spans="1:19" x14ac:dyDescent="0.25">
      <c r="A17" s="57" t="s">
        <v>15</v>
      </c>
      <c r="B17" s="36">
        <v>14</v>
      </c>
      <c r="C17" s="34">
        <v>0</v>
      </c>
      <c r="D17" s="34">
        <v>14</v>
      </c>
      <c r="E17" s="35">
        <f t="shared" si="0"/>
        <v>1</v>
      </c>
      <c r="F17" s="53">
        <f t="shared" si="0"/>
        <v>22</v>
      </c>
      <c r="G17" s="50">
        <f>B17+G$2</f>
        <v>152</v>
      </c>
      <c r="H17" s="37">
        <f>E17+H$2</f>
        <v>41.5</v>
      </c>
      <c r="I17" s="36">
        <f>ROUND(((E17-1)/1.5),0)</f>
        <v>0</v>
      </c>
      <c r="J17" s="36">
        <f>ROUND(((F17-1)/1.5),0)</f>
        <v>14</v>
      </c>
      <c r="K17" s="38">
        <f t="shared" si="4"/>
        <v>2</v>
      </c>
      <c r="L17" s="39">
        <f t="shared" si="5"/>
        <v>153</v>
      </c>
      <c r="M17" s="39">
        <f t="shared" si="1"/>
        <v>457</v>
      </c>
      <c r="N17" s="38">
        <f t="shared" si="2"/>
        <v>332</v>
      </c>
      <c r="O17" s="38">
        <f t="shared" si="3"/>
        <v>176</v>
      </c>
      <c r="P17" s="64"/>
      <c r="Q17" s="55"/>
      <c r="R17" s="55"/>
      <c r="S17" s="55"/>
    </row>
    <row r="18" spans="1:19" x14ac:dyDescent="0.25">
      <c r="A18" s="57" t="s">
        <v>15</v>
      </c>
      <c r="B18" s="36">
        <v>15</v>
      </c>
      <c r="C18" s="34">
        <v>1</v>
      </c>
      <c r="D18" s="34">
        <v>14</v>
      </c>
      <c r="E18" s="35">
        <f t="shared" si="0"/>
        <v>2.5</v>
      </c>
      <c r="F18" s="53">
        <f t="shared" si="0"/>
        <v>22</v>
      </c>
      <c r="G18" s="50">
        <f>B18+G$2</f>
        <v>153</v>
      </c>
      <c r="H18" s="37">
        <f>E18+H$2</f>
        <v>43</v>
      </c>
      <c r="I18" s="36">
        <f>ROUND(((E18-1)/1.5),0)</f>
        <v>1</v>
      </c>
      <c r="J18" s="36">
        <f>ROUND(((F18-1)/1.5),0)</f>
        <v>14</v>
      </c>
      <c r="K18" s="38">
        <f t="shared" si="4"/>
        <v>2</v>
      </c>
      <c r="L18" s="39">
        <f t="shared" si="5"/>
        <v>154</v>
      </c>
      <c r="M18" s="39">
        <f t="shared" si="1"/>
        <v>460</v>
      </c>
      <c r="N18" s="38">
        <f t="shared" si="2"/>
        <v>344</v>
      </c>
      <c r="O18" s="38">
        <f t="shared" si="3"/>
        <v>176</v>
      </c>
      <c r="P18" s="64"/>
      <c r="Q18" s="55"/>
      <c r="R18" s="55"/>
      <c r="S18" s="55"/>
    </row>
    <row r="19" spans="1:19" x14ac:dyDescent="0.25">
      <c r="A19" s="57" t="s">
        <v>15</v>
      </c>
      <c r="B19" s="36">
        <v>16</v>
      </c>
      <c r="C19" s="34">
        <v>2</v>
      </c>
      <c r="D19" s="34">
        <v>14</v>
      </c>
      <c r="E19" s="35">
        <f t="shared" si="0"/>
        <v>4</v>
      </c>
      <c r="F19" s="53">
        <f t="shared" si="0"/>
        <v>22</v>
      </c>
      <c r="G19" s="50">
        <f>B19+G$2</f>
        <v>154</v>
      </c>
      <c r="H19" s="37">
        <f>E19+H$2</f>
        <v>44.5</v>
      </c>
      <c r="I19" s="36">
        <f>ROUND(((E19-1)/1.5),0)</f>
        <v>2</v>
      </c>
      <c r="J19" s="36">
        <f>ROUND(((F19-1)/1.5),0)</f>
        <v>14</v>
      </c>
      <c r="K19" s="38">
        <f t="shared" si="4"/>
        <v>2</v>
      </c>
      <c r="L19" s="39">
        <f t="shared" si="5"/>
        <v>155</v>
      </c>
      <c r="M19" s="39">
        <f t="shared" si="1"/>
        <v>463</v>
      </c>
      <c r="N19" s="38">
        <f t="shared" si="2"/>
        <v>356</v>
      </c>
      <c r="O19" s="38">
        <f t="shared" si="3"/>
        <v>176</v>
      </c>
      <c r="P19" s="64"/>
      <c r="Q19" s="55"/>
      <c r="R19" s="55"/>
      <c r="S19" s="55"/>
    </row>
    <row r="20" spans="1:19" x14ac:dyDescent="0.25">
      <c r="A20" s="57" t="s">
        <v>15</v>
      </c>
      <c r="B20" s="36">
        <v>17</v>
      </c>
      <c r="C20" s="34">
        <v>2</v>
      </c>
      <c r="D20" s="34">
        <v>13</v>
      </c>
      <c r="E20" s="35">
        <f t="shared" si="0"/>
        <v>4</v>
      </c>
      <c r="F20" s="53">
        <f t="shared" si="0"/>
        <v>20.5</v>
      </c>
      <c r="G20" s="50">
        <f>B20+G$2</f>
        <v>155</v>
      </c>
      <c r="H20" s="37">
        <f>E20+H$2</f>
        <v>44.5</v>
      </c>
      <c r="I20" s="36">
        <f>ROUND(((E20-1)/1.5),0)</f>
        <v>2</v>
      </c>
      <c r="J20" s="36">
        <f>ROUND(((F20-1)/1.5),0)</f>
        <v>13</v>
      </c>
      <c r="K20" s="38">
        <f t="shared" si="4"/>
        <v>2</v>
      </c>
      <c r="L20" s="39">
        <f t="shared" si="5"/>
        <v>156</v>
      </c>
      <c r="M20" s="39">
        <f t="shared" si="1"/>
        <v>466</v>
      </c>
      <c r="N20" s="38">
        <f t="shared" si="2"/>
        <v>356</v>
      </c>
      <c r="O20" s="38">
        <f t="shared" si="3"/>
        <v>164</v>
      </c>
      <c r="P20" s="64"/>
      <c r="Q20" s="55"/>
      <c r="R20" s="55"/>
      <c r="S20" s="55"/>
    </row>
    <row r="21" spans="1:19" x14ac:dyDescent="0.25">
      <c r="A21" s="57" t="s">
        <v>15</v>
      </c>
      <c r="B21" s="36">
        <v>18</v>
      </c>
      <c r="C21" s="34">
        <v>2</v>
      </c>
      <c r="D21" s="34">
        <v>12</v>
      </c>
      <c r="E21" s="35">
        <f t="shared" si="0"/>
        <v>4</v>
      </c>
      <c r="F21" s="53">
        <f t="shared" si="0"/>
        <v>19</v>
      </c>
      <c r="G21" s="50">
        <f>B21+G$2</f>
        <v>156</v>
      </c>
      <c r="H21" s="37">
        <f>E21+H$2</f>
        <v>44.5</v>
      </c>
      <c r="I21" s="36">
        <f>ROUND(((E21-1)/1.5),0)</f>
        <v>2</v>
      </c>
      <c r="J21" s="36">
        <f>ROUND(((F21-1)/1.5),0)</f>
        <v>12</v>
      </c>
      <c r="K21" s="38">
        <f t="shared" si="4"/>
        <v>2</v>
      </c>
      <c r="L21" s="39">
        <f t="shared" si="5"/>
        <v>157</v>
      </c>
      <c r="M21" s="39">
        <f t="shared" si="1"/>
        <v>469</v>
      </c>
      <c r="N21" s="38">
        <f t="shared" si="2"/>
        <v>356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15</v>
      </c>
      <c r="B22" s="36">
        <v>19</v>
      </c>
      <c r="C22" s="34">
        <v>2</v>
      </c>
      <c r="D22" s="34">
        <v>11</v>
      </c>
      <c r="E22" s="35">
        <f t="shared" si="0"/>
        <v>4</v>
      </c>
      <c r="F22" s="53">
        <f t="shared" si="0"/>
        <v>17.5</v>
      </c>
      <c r="G22" s="50">
        <f>B22+G$2</f>
        <v>157</v>
      </c>
      <c r="H22" s="37">
        <f>E22+H$2</f>
        <v>44.5</v>
      </c>
      <c r="I22" s="36">
        <f>ROUND(((E22-1)/1.5),0)</f>
        <v>2</v>
      </c>
      <c r="J22" s="36">
        <f>ROUND(((F22-1)/1.5),0)</f>
        <v>11</v>
      </c>
      <c r="K22" s="38">
        <f t="shared" si="4"/>
        <v>2</v>
      </c>
      <c r="L22" s="39">
        <f t="shared" si="5"/>
        <v>158</v>
      </c>
      <c r="M22" s="39">
        <f t="shared" si="1"/>
        <v>472</v>
      </c>
      <c r="N22" s="38">
        <f t="shared" si="2"/>
        <v>356</v>
      </c>
      <c r="O22" s="38">
        <f t="shared" si="3"/>
        <v>140</v>
      </c>
      <c r="P22" s="64"/>
      <c r="Q22" s="55"/>
      <c r="R22" s="55"/>
      <c r="S22" s="55"/>
    </row>
    <row r="23" spans="1:19" x14ac:dyDescent="0.25">
      <c r="A23" s="57" t="s">
        <v>15</v>
      </c>
      <c r="B23" s="36">
        <v>20</v>
      </c>
      <c r="C23" s="34">
        <v>2</v>
      </c>
      <c r="D23" s="34">
        <v>10</v>
      </c>
      <c r="E23" s="35">
        <f t="shared" si="0"/>
        <v>4</v>
      </c>
      <c r="F23" s="53">
        <f t="shared" si="0"/>
        <v>16</v>
      </c>
      <c r="G23" s="50">
        <f>B23+G$2</f>
        <v>158</v>
      </c>
      <c r="H23" s="37">
        <f>E23+H$2</f>
        <v>44.5</v>
      </c>
      <c r="I23" s="36">
        <f>ROUND(((E23-1)/1.5),0)</f>
        <v>2</v>
      </c>
      <c r="J23" s="36">
        <f>ROUND(((F23-1)/1.5),0)</f>
        <v>10</v>
      </c>
      <c r="K23" s="38">
        <f t="shared" si="4"/>
        <v>2</v>
      </c>
      <c r="L23" s="39">
        <f t="shared" si="5"/>
        <v>159</v>
      </c>
      <c r="M23" s="39">
        <f t="shared" si="1"/>
        <v>475</v>
      </c>
      <c r="N23" s="38">
        <f t="shared" si="2"/>
        <v>356</v>
      </c>
      <c r="O23" s="38">
        <f t="shared" si="3"/>
        <v>128</v>
      </c>
      <c r="P23" s="64"/>
      <c r="Q23" s="55"/>
      <c r="R23" s="55"/>
      <c r="S23" s="55"/>
    </row>
    <row r="24" spans="1:19" x14ac:dyDescent="0.25">
      <c r="A24" s="57" t="s">
        <v>15</v>
      </c>
      <c r="B24" s="36">
        <v>21</v>
      </c>
      <c r="C24" s="34">
        <v>2</v>
      </c>
      <c r="D24" s="34">
        <v>9</v>
      </c>
      <c r="E24" s="35">
        <f t="shared" si="0"/>
        <v>4</v>
      </c>
      <c r="F24" s="53">
        <f t="shared" si="0"/>
        <v>14.5</v>
      </c>
      <c r="G24" s="50">
        <f>B24+G$2</f>
        <v>159</v>
      </c>
      <c r="H24" s="37">
        <f>E24+H$2</f>
        <v>44.5</v>
      </c>
      <c r="I24" s="36">
        <f>ROUND(((E24-1)/1.5),0)</f>
        <v>2</v>
      </c>
      <c r="J24" s="36">
        <f>ROUND(((F24-1)/1.5),0)</f>
        <v>9</v>
      </c>
      <c r="K24" s="38">
        <f t="shared" si="4"/>
        <v>2</v>
      </c>
      <c r="L24" s="39">
        <f t="shared" si="5"/>
        <v>160</v>
      </c>
      <c r="M24" s="39">
        <f t="shared" si="1"/>
        <v>478</v>
      </c>
      <c r="N24" s="38">
        <f t="shared" si="2"/>
        <v>356</v>
      </c>
      <c r="O24" s="38">
        <f t="shared" si="3"/>
        <v>116</v>
      </c>
      <c r="P24" s="64"/>
      <c r="Q24" s="55"/>
      <c r="R24" s="55"/>
      <c r="S24" s="55"/>
    </row>
    <row r="25" spans="1:19" x14ac:dyDescent="0.25">
      <c r="A25" s="57" t="s">
        <v>15</v>
      </c>
      <c r="B25" s="36">
        <v>22</v>
      </c>
      <c r="C25" s="34">
        <v>2</v>
      </c>
      <c r="D25" s="34">
        <v>8</v>
      </c>
      <c r="E25" s="35">
        <f t="shared" si="0"/>
        <v>4</v>
      </c>
      <c r="F25" s="53">
        <f t="shared" si="0"/>
        <v>13</v>
      </c>
      <c r="G25" s="50">
        <f>B25+G$2</f>
        <v>160</v>
      </c>
      <c r="H25" s="37">
        <f>E25+H$2</f>
        <v>44.5</v>
      </c>
      <c r="I25" s="36">
        <f>ROUND(((E25-1)/1.5),0)</f>
        <v>2</v>
      </c>
      <c r="J25" s="36">
        <f>ROUND(((F25-1)/1.5),0)</f>
        <v>8</v>
      </c>
      <c r="K25" s="38">
        <f t="shared" si="4"/>
        <v>2</v>
      </c>
      <c r="L25" s="39">
        <f t="shared" si="5"/>
        <v>161</v>
      </c>
      <c r="M25" s="39">
        <f t="shared" si="1"/>
        <v>481</v>
      </c>
      <c r="N25" s="38">
        <f t="shared" si="2"/>
        <v>356</v>
      </c>
      <c r="O25" s="38">
        <f t="shared" si="3"/>
        <v>104</v>
      </c>
      <c r="P25" s="64"/>
      <c r="Q25" s="55"/>
      <c r="R25" s="55"/>
      <c r="S25" s="55"/>
    </row>
    <row r="26" spans="1:19" x14ac:dyDescent="0.25">
      <c r="A26" s="57" t="s">
        <v>15</v>
      </c>
      <c r="B26" s="36">
        <v>23</v>
      </c>
      <c r="C26" s="34">
        <v>2</v>
      </c>
      <c r="D26" s="34">
        <v>7</v>
      </c>
      <c r="E26" s="35">
        <f t="shared" si="0"/>
        <v>4</v>
      </c>
      <c r="F26" s="53">
        <f t="shared" si="0"/>
        <v>11.5</v>
      </c>
      <c r="G26" s="50">
        <f>B26+G$2</f>
        <v>161</v>
      </c>
      <c r="H26" s="37">
        <f>E26+H$2</f>
        <v>44.5</v>
      </c>
      <c r="I26" s="36">
        <f>ROUND(((E26-1)/1.5),0)</f>
        <v>2</v>
      </c>
      <c r="J26" s="36">
        <f>ROUND(((F26-1)/1.5),0)</f>
        <v>7</v>
      </c>
      <c r="K26" s="38">
        <f t="shared" si="4"/>
        <v>2</v>
      </c>
      <c r="L26" s="39">
        <f t="shared" si="5"/>
        <v>162</v>
      </c>
      <c r="M26" s="39">
        <f t="shared" si="1"/>
        <v>484</v>
      </c>
      <c r="N26" s="38">
        <f t="shared" si="2"/>
        <v>356</v>
      </c>
      <c r="O26" s="38">
        <f t="shared" si="3"/>
        <v>92</v>
      </c>
      <c r="P26" s="64"/>
      <c r="Q26" s="55"/>
      <c r="R26" s="55"/>
      <c r="S26" s="55"/>
    </row>
    <row r="27" spans="1:19" x14ac:dyDescent="0.25">
      <c r="A27" s="57" t="s">
        <v>15</v>
      </c>
      <c r="B27" s="36">
        <v>24</v>
      </c>
      <c r="C27" s="34">
        <v>2</v>
      </c>
      <c r="D27" s="34">
        <v>6</v>
      </c>
      <c r="E27" s="35">
        <f t="shared" si="0"/>
        <v>4</v>
      </c>
      <c r="F27" s="53">
        <f t="shared" si="0"/>
        <v>10</v>
      </c>
      <c r="G27" s="50">
        <f>B27+G$2</f>
        <v>162</v>
      </c>
      <c r="H27" s="37">
        <f>E27+H$2</f>
        <v>44.5</v>
      </c>
      <c r="I27" s="36">
        <f>ROUND(((E27-1)/1.5),0)</f>
        <v>2</v>
      </c>
      <c r="J27" s="36">
        <f>ROUND(((F27-1)/1.5),0)</f>
        <v>6</v>
      </c>
      <c r="K27" s="38">
        <f t="shared" si="4"/>
        <v>2</v>
      </c>
      <c r="L27" s="39">
        <f t="shared" si="5"/>
        <v>163</v>
      </c>
      <c r="M27" s="39">
        <f t="shared" si="1"/>
        <v>487</v>
      </c>
      <c r="N27" s="38">
        <f t="shared" si="2"/>
        <v>356</v>
      </c>
      <c r="O27" s="38">
        <f t="shared" si="3"/>
        <v>80</v>
      </c>
      <c r="P27" s="64"/>
      <c r="Q27" s="55"/>
      <c r="R27" s="55"/>
      <c r="S27" s="55"/>
    </row>
    <row r="28" spans="1:19" x14ac:dyDescent="0.25">
      <c r="A28" s="57" t="s">
        <v>15</v>
      </c>
      <c r="B28" s="36">
        <v>25</v>
      </c>
      <c r="C28" s="34">
        <v>2</v>
      </c>
      <c r="D28" s="34">
        <v>5</v>
      </c>
      <c r="E28" s="35">
        <f t="shared" si="0"/>
        <v>4</v>
      </c>
      <c r="F28" s="53">
        <f t="shared" si="0"/>
        <v>8.5</v>
      </c>
      <c r="G28" s="50">
        <f>B28+G$2</f>
        <v>163</v>
      </c>
      <c r="H28" s="37">
        <f>E28+H$2</f>
        <v>44.5</v>
      </c>
      <c r="I28" s="36">
        <f>ROUND(((E28-1)/1.5),0)</f>
        <v>2</v>
      </c>
      <c r="J28" s="36">
        <f>ROUND(((F28-1)/1.5),0)</f>
        <v>5</v>
      </c>
      <c r="K28" s="38">
        <f t="shared" si="4"/>
        <v>2</v>
      </c>
      <c r="L28" s="39">
        <f t="shared" si="5"/>
        <v>164</v>
      </c>
      <c r="M28" s="39">
        <f t="shared" si="1"/>
        <v>490</v>
      </c>
      <c r="N28" s="38">
        <f t="shared" si="2"/>
        <v>356</v>
      </c>
      <c r="O28" s="38">
        <f t="shared" si="3"/>
        <v>68</v>
      </c>
      <c r="P28" s="64"/>
      <c r="Q28" s="55"/>
      <c r="R28" s="55"/>
      <c r="S28" s="55"/>
    </row>
    <row r="29" spans="1:19" x14ac:dyDescent="0.25">
      <c r="A29" s="57" t="s">
        <v>15</v>
      </c>
      <c r="B29" s="36">
        <v>26</v>
      </c>
      <c r="C29" s="34">
        <v>2</v>
      </c>
      <c r="D29" s="34">
        <v>4</v>
      </c>
      <c r="E29" s="35">
        <f t="shared" si="0"/>
        <v>4</v>
      </c>
      <c r="F29" s="53">
        <f t="shared" si="0"/>
        <v>7</v>
      </c>
      <c r="G29" s="50">
        <f>B29+G$2</f>
        <v>164</v>
      </c>
      <c r="H29" s="37">
        <f>E29+H$2</f>
        <v>44.5</v>
      </c>
      <c r="I29" s="36">
        <f>ROUND(((E29-1)/1.5),0)</f>
        <v>2</v>
      </c>
      <c r="J29" s="36">
        <f>ROUND(((F29-1)/1.5),0)</f>
        <v>4</v>
      </c>
      <c r="K29" s="38">
        <f t="shared" si="4"/>
        <v>2</v>
      </c>
      <c r="L29" s="39">
        <f t="shared" si="5"/>
        <v>165</v>
      </c>
      <c r="M29" s="39">
        <f t="shared" si="1"/>
        <v>493</v>
      </c>
      <c r="N29" s="38">
        <f t="shared" si="2"/>
        <v>356</v>
      </c>
      <c r="O29" s="38">
        <f t="shared" si="3"/>
        <v>56</v>
      </c>
      <c r="P29" s="64"/>
      <c r="Q29" s="55"/>
      <c r="R29" s="55"/>
      <c r="S29" s="55"/>
    </row>
    <row r="30" spans="1:19" x14ac:dyDescent="0.25">
      <c r="A30" s="57" t="s">
        <v>15</v>
      </c>
      <c r="B30" s="36">
        <v>27</v>
      </c>
      <c r="C30" s="34">
        <v>2</v>
      </c>
      <c r="D30" s="34">
        <v>3</v>
      </c>
      <c r="E30" s="35">
        <f t="shared" si="0"/>
        <v>4</v>
      </c>
      <c r="F30" s="53">
        <f t="shared" si="0"/>
        <v>5.5</v>
      </c>
      <c r="G30" s="50">
        <f>B30+G$2</f>
        <v>165</v>
      </c>
      <c r="H30" s="37">
        <f>E30+H$2</f>
        <v>44.5</v>
      </c>
      <c r="I30" s="36">
        <f>ROUND(((E30-1)/1.5),0)</f>
        <v>2</v>
      </c>
      <c r="J30" s="36">
        <f>ROUND(((F30-1)/1.5),0)</f>
        <v>3</v>
      </c>
      <c r="K30" s="38">
        <f t="shared" si="4"/>
        <v>2</v>
      </c>
      <c r="L30" s="39">
        <f t="shared" si="5"/>
        <v>166</v>
      </c>
      <c r="M30" s="39">
        <f t="shared" si="1"/>
        <v>496</v>
      </c>
      <c r="N30" s="38">
        <f t="shared" si="2"/>
        <v>356</v>
      </c>
      <c r="O30" s="38">
        <f t="shared" si="3"/>
        <v>44</v>
      </c>
      <c r="P30" s="64"/>
      <c r="Q30" s="55"/>
      <c r="R30" s="55"/>
      <c r="S30" s="55"/>
    </row>
    <row r="31" spans="1:19" x14ac:dyDescent="0.25">
      <c r="A31" s="57" t="s">
        <v>15</v>
      </c>
      <c r="B31" s="36">
        <v>28</v>
      </c>
      <c r="C31" s="34">
        <v>2</v>
      </c>
      <c r="D31" s="34">
        <v>2</v>
      </c>
      <c r="E31" s="35">
        <f t="shared" si="0"/>
        <v>4</v>
      </c>
      <c r="F31" s="53">
        <f t="shared" si="0"/>
        <v>4</v>
      </c>
      <c r="G31" s="50">
        <f>B31+G$2</f>
        <v>166</v>
      </c>
      <c r="H31" s="37">
        <f>E31+H$2</f>
        <v>44.5</v>
      </c>
      <c r="I31" s="36">
        <f>ROUND(((E31-1)/1.5),0)</f>
        <v>2</v>
      </c>
      <c r="J31" s="36">
        <f>ROUND(((F31-1)/1.5),0)</f>
        <v>2</v>
      </c>
      <c r="K31" s="38">
        <f t="shared" si="4"/>
        <v>2</v>
      </c>
      <c r="L31" s="39">
        <f t="shared" si="5"/>
        <v>167</v>
      </c>
      <c r="M31" s="39">
        <f t="shared" si="1"/>
        <v>499</v>
      </c>
      <c r="N31" s="38">
        <f t="shared" si="2"/>
        <v>356</v>
      </c>
      <c r="O31" s="38">
        <f t="shared" si="3"/>
        <v>32</v>
      </c>
      <c r="P31" s="64"/>
      <c r="Q31" s="55"/>
      <c r="R31" s="55"/>
      <c r="S31" s="55"/>
    </row>
    <row r="32" spans="1:19" x14ac:dyDescent="0.25">
      <c r="A32" s="57" t="s">
        <v>15</v>
      </c>
      <c r="B32" s="36">
        <v>29</v>
      </c>
      <c r="C32" s="34">
        <v>3</v>
      </c>
      <c r="D32" s="34">
        <v>2</v>
      </c>
      <c r="E32" s="35">
        <f t="shared" si="0"/>
        <v>5.5</v>
      </c>
      <c r="F32" s="53">
        <f t="shared" si="0"/>
        <v>4</v>
      </c>
      <c r="G32" s="50">
        <f>B32+G$2</f>
        <v>167</v>
      </c>
      <c r="H32" s="37">
        <f>E32+H$2</f>
        <v>46</v>
      </c>
      <c r="I32" s="36">
        <f>ROUND(((E32-1)/1.5),0)</f>
        <v>3</v>
      </c>
      <c r="J32" s="36">
        <f>ROUND(((F32-1)/1.5),0)</f>
        <v>2</v>
      </c>
      <c r="K32" s="38">
        <f t="shared" si="4"/>
        <v>2</v>
      </c>
      <c r="L32" s="39">
        <f t="shared" si="5"/>
        <v>168</v>
      </c>
      <c r="M32" s="39">
        <f t="shared" si="1"/>
        <v>502</v>
      </c>
      <c r="N32" s="38">
        <f t="shared" si="2"/>
        <v>368</v>
      </c>
      <c r="O32" s="38">
        <f t="shared" si="3"/>
        <v>32</v>
      </c>
      <c r="P32" s="64"/>
      <c r="Q32" s="55"/>
      <c r="R32" s="55"/>
      <c r="S32" s="55"/>
    </row>
    <row r="33" spans="1:19" x14ac:dyDescent="0.25">
      <c r="A33" s="57" t="s">
        <v>15</v>
      </c>
      <c r="B33" s="36">
        <v>30</v>
      </c>
      <c r="C33" s="34">
        <v>4</v>
      </c>
      <c r="D33" s="34">
        <v>2</v>
      </c>
      <c r="E33" s="35">
        <f t="shared" si="0"/>
        <v>7</v>
      </c>
      <c r="F33" s="53">
        <f t="shared" si="0"/>
        <v>4</v>
      </c>
      <c r="G33" s="50">
        <f>B33+G$2</f>
        <v>168</v>
      </c>
      <c r="H33" s="37">
        <f>E33+H$2</f>
        <v>47.5</v>
      </c>
      <c r="I33" s="36">
        <f>ROUND(((E33-1)/1.5),0)</f>
        <v>4</v>
      </c>
      <c r="J33" s="36">
        <f>ROUND(((F33-1)/1.5),0)</f>
        <v>2</v>
      </c>
      <c r="K33" s="38">
        <f t="shared" si="4"/>
        <v>2</v>
      </c>
      <c r="L33" s="39">
        <f t="shared" si="5"/>
        <v>169</v>
      </c>
      <c r="M33" s="39">
        <f t="shared" si="1"/>
        <v>505</v>
      </c>
      <c r="N33" s="38">
        <f t="shared" si="2"/>
        <v>380</v>
      </c>
      <c r="O33" s="38">
        <f t="shared" si="3"/>
        <v>32</v>
      </c>
      <c r="P33" s="64"/>
      <c r="Q33" s="55"/>
      <c r="R33" s="55"/>
      <c r="S33" s="55"/>
    </row>
    <row r="34" spans="1:19" x14ac:dyDescent="0.25">
      <c r="A34" s="57" t="s">
        <v>15</v>
      </c>
      <c r="B34" s="36">
        <v>31</v>
      </c>
      <c r="C34" s="34">
        <v>5</v>
      </c>
      <c r="D34" s="34">
        <v>2</v>
      </c>
      <c r="E34" s="35">
        <f t="shared" si="0"/>
        <v>8.5</v>
      </c>
      <c r="F34" s="53">
        <f t="shared" si="0"/>
        <v>4</v>
      </c>
      <c r="G34" s="50">
        <f>B34+G$2</f>
        <v>169</v>
      </c>
      <c r="H34" s="37">
        <f>E34+H$2</f>
        <v>49</v>
      </c>
      <c r="I34" s="36">
        <f>ROUND(((E34-1)/1.5),0)</f>
        <v>5</v>
      </c>
      <c r="J34" s="36">
        <f>ROUND(((F34-1)/1.5),0)</f>
        <v>2</v>
      </c>
      <c r="K34" s="38">
        <f t="shared" si="4"/>
        <v>2</v>
      </c>
      <c r="L34" s="39">
        <f t="shared" si="5"/>
        <v>170</v>
      </c>
      <c r="M34" s="39">
        <f t="shared" si="1"/>
        <v>508</v>
      </c>
      <c r="N34" s="38">
        <f t="shared" si="2"/>
        <v>392</v>
      </c>
      <c r="O34" s="38">
        <f t="shared" si="3"/>
        <v>32</v>
      </c>
      <c r="P34" s="64"/>
      <c r="Q34" s="55"/>
      <c r="R34" s="55"/>
      <c r="S34" s="55"/>
    </row>
    <row r="35" spans="1:19" x14ac:dyDescent="0.25">
      <c r="A35" s="57" t="s">
        <v>15</v>
      </c>
      <c r="B35" s="36">
        <v>32</v>
      </c>
      <c r="C35" s="34">
        <v>6</v>
      </c>
      <c r="D35" s="34">
        <v>2</v>
      </c>
      <c r="E35" s="35">
        <f t="shared" si="0"/>
        <v>10</v>
      </c>
      <c r="F35" s="53">
        <f t="shared" si="0"/>
        <v>4</v>
      </c>
      <c r="G35" s="50">
        <f>B35+G$2</f>
        <v>170</v>
      </c>
      <c r="H35" s="37">
        <f>E35+H$2</f>
        <v>50.5</v>
      </c>
      <c r="I35" s="36">
        <f>ROUND(((E35-1)/1.5),0)</f>
        <v>6</v>
      </c>
      <c r="J35" s="36">
        <f>ROUND(((F35-1)/1.5),0)</f>
        <v>2</v>
      </c>
      <c r="K35" s="38">
        <v>3</v>
      </c>
      <c r="L35" s="39">
        <v>1</v>
      </c>
      <c r="M35" s="39">
        <f t="shared" si="1"/>
        <v>1</v>
      </c>
      <c r="N35" s="38">
        <f t="shared" si="2"/>
        <v>404</v>
      </c>
      <c r="O35" s="38">
        <f t="shared" si="3"/>
        <v>32</v>
      </c>
      <c r="P35" s="64"/>
      <c r="Q35" s="55"/>
      <c r="R35" s="55"/>
      <c r="S35" s="55"/>
    </row>
    <row r="36" spans="1:19" x14ac:dyDescent="0.25">
      <c r="A36" s="57" t="s">
        <v>15</v>
      </c>
      <c r="B36" s="36">
        <v>33</v>
      </c>
      <c r="C36" s="34">
        <v>7</v>
      </c>
      <c r="D36" s="34">
        <v>2</v>
      </c>
      <c r="E36" s="35">
        <f t="shared" si="0"/>
        <v>11.5</v>
      </c>
      <c r="F36" s="53">
        <f t="shared" si="0"/>
        <v>4</v>
      </c>
      <c r="G36" s="50">
        <f>B36+G$2</f>
        <v>171</v>
      </c>
      <c r="H36" s="37">
        <f>E36+H$2</f>
        <v>52</v>
      </c>
      <c r="I36" s="36">
        <f>ROUND(((E36-1)/1.5),0)</f>
        <v>7</v>
      </c>
      <c r="J36" s="36">
        <f>ROUND(((F36-1)/1.5),0)</f>
        <v>2</v>
      </c>
      <c r="K36" s="38">
        <f t="shared" si="4"/>
        <v>3</v>
      </c>
      <c r="L36" s="39">
        <f t="shared" si="5"/>
        <v>2</v>
      </c>
      <c r="M36" s="39">
        <f t="shared" si="1"/>
        <v>4</v>
      </c>
      <c r="N36" s="38">
        <f t="shared" si="2"/>
        <v>416</v>
      </c>
      <c r="O36" s="38">
        <f t="shared" si="3"/>
        <v>32</v>
      </c>
      <c r="P36" s="64"/>
      <c r="Q36" s="55"/>
      <c r="R36" s="55"/>
      <c r="S36" s="55"/>
    </row>
    <row r="37" spans="1:19" x14ac:dyDescent="0.25">
      <c r="A37" s="57" t="s">
        <v>15</v>
      </c>
      <c r="B37" s="36">
        <v>34</v>
      </c>
      <c r="C37" s="34">
        <v>8</v>
      </c>
      <c r="D37" s="34">
        <v>2</v>
      </c>
      <c r="E37" s="35">
        <f t="shared" si="0"/>
        <v>13</v>
      </c>
      <c r="F37" s="53">
        <f t="shared" si="0"/>
        <v>4</v>
      </c>
      <c r="G37" s="50">
        <f>B37+G$2</f>
        <v>172</v>
      </c>
      <c r="H37" s="37">
        <f>E37+H$2</f>
        <v>53.5</v>
      </c>
      <c r="I37" s="36">
        <f>ROUND(((E37-1)/1.5),0)</f>
        <v>8</v>
      </c>
      <c r="J37" s="36">
        <f>ROUND(((F37-1)/1.5),0)</f>
        <v>2</v>
      </c>
      <c r="K37" s="38">
        <f t="shared" si="4"/>
        <v>3</v>
      </c>
      <c r="L37" s="39">
        <f t="shared" si="5"/>
        <v>3</v>
      </c>
      <c r="M37" s="39">
        <f t="shared" si="1"/>
        <v>7</v>
      </c>
      <c r="N37" s="38">
        <f t="shared" si="2"/>
        <v>428</v>
      </c>
      <c r="O37" s="38">
        <f t="shared" si="3"/>
        <v>32</v>
      </c>
      <c r="P37" s="64"/>
      <c r="Q37" s="55"/>
      <c r="R37" s="55"/>
      <c r="S37" s="55"/>
    </row>
    <row r="38" spans="1:19" x14ac:dyDescent="0.25">
      <c r="A38" s="57" t="s">
        <v>15</v>
      </c>
      <c r="B38" s="36">
        <v>35</v>
      </c>
      <c r="C38" s="34">
        <v>8</v>
      </c>
      <c r="D38" s="34">
        <v>1</v>
      </c>
      <c r="E38" s="35">
        <f t="shared" si="0"/>
        <v>13</v>
      </c>
      <c r="F38" s="53">
        <f t="shared" si="0"/>
        <v>2.5</v>
      </c>
      <c r="G38" s="50">
        <f>B38+G$2</f>
        <v>173</v>
      </c>
      <c r="H38" s="37">
        <f>E38+H$2</f>
        <v>53.5</v>
      </c>
      <c r="I38" s="36">
        <f>ROUND(((E38-1)/1.5),0)</f>
        <v>8</v>
      </c>
      <c r="J38" s="36">
        <f>ROUND(((F38-1)/1.5),0)</f>
        <v>1</v>
      </c>
      <c r="K38" s="38">
        <f t="shared" si="4"/>
        <v>3</v>
      </c>
      <c r="L38" s="39">
        <f t="shared" si="5"/>
        <v>4</v>
      </c>
      <c r="M38" s="39">
        <f t="shared" si="1"/>
        <v>10</v>
      </c>
      <c r="N38" s="38">
        <f t="shared" si="2"/>
        <v>428</v>
      </c>
      <c r="O38" s="38">
        <f t="shared" si="3"/>
        <v>20</v>
      </c>
      <c r="P38" s="64"/>
      <c r="Q38" s="55"/>
      <c r="R38" s="55"/>
      <c r="S38" s="55"/>
    </row>
    <row r="39" spans="1:19" x14ac:dyDescent="0.25">
      <c r="A39" s="57" t="s">
        <v>15</v>
      </c>
      <c r="B39" s="36">
        <v>36</v>
      </c>
      <c r="C39" s="34">
        <v>8</v>
      </c>
      <c r="D39" s="34">
        <v>0</v>
      </c>
      <c r="E39" s="35">
        <f t="shared" si="0"/>
        <v>13</v>
      </c>
      <c r="F39" s="53">
        <f t="shared" si="0"/>
        <v>1</v>
      </c>
      <c r="G39" s="50">
        <f>B39+G$2</f>
        <v>174</v>
      </c>
      <c r="H39" s="37">
        <f>E39+H$2</f>
        <v>53.5</v>
      </c>
      <c r="I39" s="36">
        <f>ROUND(((E39-1)/1.5),0)</f>
        <v>8</v>
      </c>
      <c r="J39" s="36">
        <f>ROUND(((F39-1)/1.5),0)</f>
        <v>0</v>
      </c>
      <c r="K39" s="38">
        <f t="shared" si="4"/>
        <v>3</v>
      </c>
      <c r="L39" s="39">
        <f t="shared" si="5"/>
        <v>5</v>
      </c>
      <c r="M39" s="39">
        <f t="shared" si="1"/>
        <v>13</v>
      </c>
      <c r="N39" s="38">
        <f t="shared" si="2"/>
        <v>428</v>
      </c>
      <c r="O39" s="38">
        <f t="shared" si="3"/>
        <v>8</v>
      </c>
      <c r="P39" s="64"/>
      <c r="Q39" s="55"/>
      <c r="R39" s="55"/>
      <c r="S39" s="55"/>
    </row>
    <row r="40" spans="1:19" x14ac:dyDescent="0.25">
      <c r="A40" s="57" t="s">
        <v>15</v>
      </c>
      <c r="B40" s="36">
        <v>37</v>
      </c>
      <c r="C40" s="34">
        <v>7</v>
      </c>
      <c r="D40" s="34">
        <v>0</v>
      </c>
      <c r="E40" s="35">
        <f t="shared" si="0"/>
        <v>11.5</v>
      </c>
      <c r="F40" s="53">
        <f t="shared" si="0"/>
        <v>1</v>
      </c>
      <c r="G40" s="50">
        <f>B40+G$2</f>
        <v>175</v>
      </c>
      <c r="H40" s="37">
        <f>E40+H$2</f>
        <v>52</v>
      </c>
      <c r="I40" s="36">
        <f>ROUND(((E40-1)/1.5),0)</f>
        <v>7</v>
      </c>
      <c r="J40" s="36">
        <f>ROUND(((F40-1)/1.5),0)</f>
        <v>0</v>
      </c>
      <c r="K40" s="38">
        <f t="shared" si="4"/>
        <v>3</v>
      </c>
      <c r="L40" s="39">
        <f t="shared" si="5"/>
        <v>6</v>
      </c>
      <c r="M40" s="39">
        <f t="shared" si="1"/>
        <v>16</v>
      </c>
      <c r="N40" s="38">
        <f t="shared" si="2"/>
        <v>416</v>
      </c>
      <c r="O40" s="38">
        <f t="shared" si="3"/>
        <v>8</v>
      </c>
      <c r="P40" s="64"/>
      <c r="Q40" s="55"/>
      <c r="R40" s="55"/>
      <c r="S40" s="55"/>
    </row>
    <row r="41" spans="1:19" x14ac:dyDescent="0.25">
      <c r="A41" s="57" t="s">
        <v>15</v>
      </c>
      <c r="B41" s="36">
        <v>38</v>
      </c>
      <c r="C41" s="34">
        <v>6</v>
      </c>
      <c r="D41" s="34">
        <v>0</v>
      </c>
      <c r="E41" s="35">
        <f t="shared" si="0"/>
        <v>10</v>
      </c>
      <c r="F41" s="53">
        <f t="shared" si="0"/>
        <v>1</v>
      </c>
      <c r="G41" s="50">
        <f>B41+G$2</f>
        <v>176</v>
      </c>
      <c r="H41" s="37">
        <f>E41+H$2</f>
        <v>50.5</v>
      </c>
      <c r="I41" s="36">
        <f>ROUND(((E41-1)/1.5),0)</f>
        <v>6</v>
      </c>
      <c r="J41" s="36">
        <f>ROUND(((F41-1)/1.5),0)</f>
        <v>0</v>
      </c>
      <c r="K41" s="38">
        <f t="shared" si="4"/>
        <v>3</v>
      </c>
      <c r="L41" s="39">
        <f t="shared" si="5"/>
        <v>7</v>
      </c>
      <c r="M41" s="39">
        <f t="shared" si="1"/>
        <v>19</v>
      </c>
      <c r="N41" s="38">
        <f t="shared" si="2"/>
        <v>404</v>
      </c>
      <c r="O41" s="38">
        <f t="shared" si="3"/>
        <v>8</v>
      </c>
      <c r="P41" s="64"/>
      <c r="Q41" s="55"/>
      <c r="R41" s="55"/>
      <c r="S41" s="55"/>
    </row>
    <row r="42" spans="1:19" x14ac:dyDescent="0.25">
      <c r="A42" s="57" t="s">
        <v>15</v>
      </c>
      <c r="B42" s="36">
        <v>39</v>
      </c>
      <c r="C42" s="34">
        <v>5</v>
      </c>
      <c r="D42" s="34">
        <v>0</v>
      </c>
      <c r="E42" s="35">
        <f t="shared" si="0"/>
        <v>8.5</v>
      </c>
      <c r="F42" s="53">
        <f t="shared" si="0"/>
        <v>1</v>
      </c>
      <c r="G42" s="50">
        <f>B42+G$2</f>
        <v>177</v>
      </c>
      <c r="H42" s="37">
        <f>E42+H$2</f>
        <v>49</v>
      </c>
      <c r="I42" s="36">
        <f>ROUND(((E42-1)/1.5),0)</f>
        <v>5</v>
      </c>
      <c r="J42" s="36">
        <f>ROUND(((F42-1)/1.5),0)</f>
        <v>0</v>
      </c>
      <c r="K42" s="38">
        <f t="shared" si="4"/>
        <v>3</v>
      </c>
      <c r="L42" s="39">
        <f t="shared" si="5"/>
        <v>8</v>
      </c>
      <c r="M42" s="39">
        <f t="shared" si="1"/>
        <v>22</v>
      </c>
      <c r="N42" s="38">
        <f t="shared" si="2"/>
        <v>392</v>
      </c>
      <c r="O42" s="38">
        <f t="shared" si="3"/>
        <v>8</v>
      </c>
      <c r="P42" s="64"/>
      <c r="Q42" s="55"/>
      <c r="R42" s="55"/>
      <c r="S42" s="55"/>
    </row>
    <row r="43" spans="1:19" x14ac:dyDescent="0.25">
      <c r="A43" s="57" t="s">
        <v>15</v>
      </c>
      <c r="B43" s="36">
        <v>40</v>
      </c>
      <c r="C43" s="34">
        <v>4</v>
      </c>
      <c r="D43" s="34">
        <v>0</v>
      </c>
      <c r="E43" s="35">
        <f t="shared" si="0"/>
        <v>7</v>
      </c>
      <c r="F43" s="53">
        <f t="shared" si="0"/>
        <v>1</v>
      </c>
      <c r="G43" s="50">
        <f>B43+G$2</f>
        <v>178</v>
      </c>
      <c r="H43" s="37">
        <f>E43+H$2</f>
        <v>47.5</v>
      </c>
      <c r="I43" s="36">
        <f>ROUND(((E43-1)/1.5),0)</f>
        <v>4</v>
      </c>
      <c r="J43" s="36">
        <f>ROUND(((F43-1)/1.5),0)</f>
        <v>0</v>
      </c>
      <c r="K43" s="38">
        <f t="shared" si="4"/>
        <v>3</v>
      </c>
      <c r="L43" s="39">
        <f t="shared" si="5"/>
        <v>9</v>
      </c>
      <c r="M43" s="39">
        <f t="shared" si="1"/>
        <v>25</v>
      </c>
      <c r="N43" s="38">
        <f t="shared" si="2"/>
        <v>380</v>
      </c>
      <c r="O43" s="38">
        <f t="shared" si="3"/>
        <v>8</v>
      </c>
      <c r="P43" s="64"/>
      <c r="Q43" s="55"/>
      <c r="R43" s="55"/>
      <c r="S43" s="55"/>
    </row>
    <row r="44" spans="1:19" x14ac:dyDescent="0.25">
      <c r="A44" s="57" t="s">
        <v>15</v>
      </c>
      <c r="B44" s="36">
        <v>41</v>
      </c>
      <c r="C44" s="34">
        <v>3</v>
      </c>
      <c r="D44" s="34">
        <v>0</v>
      </c>
      <c r="E44" s="35">
        <f t="shared" si="0"/>
        <v>5.5</v>
      </c>
      <c r="F44" s="53">
        <f t="shared" si="0"/>
        <v>1</v>
      </c>
      <c r="G44" s="50">
        <f>B44+G$2</f>
        <v>179</v>
      </c>
      <c r="H44" s="37">
        <f>E44+H$2</f>
        <v>46</v>
      </c>
      <c r="I44" s="36">
        <f>ROUND(((E44-1)/1.5),0)</f>
        <v>3</v>
      </c>
      <c r="J44" s="36">
        <f>ROUND(((F44-1)/1.5),0)</f>
        <v>0</v>
      </c>
      <c r="K44" s="38">
        <f t="shared" si="4"/>
        <v>3</v>
      </c>
      <c r="L44" s="39">
        <f t="shared" si="5"/>
        <v>10</v>
      </c>
      <c r="M44" s="39">
        <f t="shared" si="1"/>
        <v>28</v>
      </c>
      <c r="N44" s="38">
        <f t="shared" si="2"/>
        <v>368</v>
      </c>
      <c r="O44" s="38">
        <f t="shared" si="3"/>
        <v>8</v>
      </c>
      <c r="P44" s="64"/>
      <c r="Q44" s="55"/>
      <c r="R44" s="55"/>
      <c r="S44" s="55"/>
    </row>
    <row r="45" spans="1:19" x14ac:dyDescent="0.25">
      <c r="A45" s="57" t="s">
        <v>15</v>
      </c>
      <c r="B45" s="36">
        <v>42</v>
      </c>
      <c r="C45" s="34">
        <v>2</v>
      </c>
      <c r="D45" s="34">
        <v>0</v>
      </c>
      <c r="E45" s="35">
        <f t="shared" si="0"/>
        <v>4</v>
      </c>
      <c r="F45" s="53">
        <f t="shared" si="0"/>
        <v>1</v>
      </c>
      <c r="G45" s="50">
        <f>B45+G$2</f>
        <v>180</v>
      </c>
      <c r="H45" s="37">
        <f>E45+H$2</f>
        <v>44.5</v>
      </c>
      <c r="I45" s="36">
        <f>ROUND(((E45-1)/1.5),0)</f>
        <v>2</v>
      </c>
      <c r="J45" s="36">
        <f>ROUND(((F45-1)/1.5),0)</f>
        <v>0</v>
      </c>
      <c r="K45" s="38">
        <f t="shared" si="4"/>
        <v>3</v>
      </c>
      <c r="L45" s="39">
        <f t="shared" si="5"/>
        <v>11</v>
      </c>
      <c r="M45" s="39">
        <f t="shared" si="1"/>
        <v>31</v>
      </c>
      <c r="N45" s="38">
        <f t="shared" si="2"/>
        <v>356</v>
      </c>
      <c r="O45" s="38">
        <f t="shared" si="3"/>
        <v>8</v>
      </c>
      <c r="P45" s="64"/>
      <c r="Q45" s="55"/>
      <c r="R45" s="55"/>
      <c r="S45" s="55"/>
    </row>
    <row r="46" spans="1:19" x14ac:dyDescent="0.25">
      <c r="A46" s="57" t="s">
        <v>15</v>
      </c>
      <c r="B46" s="36">
        <v>43</v>
      </c>
      <c r="C46" s="34">
        <v>1</v>
      </c>
      <c r="D46" s="34">
        <v>0</v>
      </c>
      <c r="E46" s="35">
        <f t="shared" si="0"/>
        <v>2.5</v>
      </c>
      <c r="F46" s="53">
        <f t="shared" si="0"/>
        <v>1</v>
      </c>
      <c r="G46" s="50">
        <f>B46+G$2</f>
        <v>181</v>
      </c>
      <c r="H46" s="37">
        <f>E46+H$2</f>
        <v>43</v>
      </c>
      <c r="I46" s="36">
        <f>ROUND(((E46-1)/1.5),0)</f>
        <v>1</v>
      </c>
      <c r="J46" s="36">
        <f>ROUND(((F46-1)/1.5),0)</f>
        <v>0</v>
      </c>
      <c r="K46" s="38">
        <f t="shared" si="4"/>
        <v>3</v>
      </c>
      <c r="L46" s="39">
        <f t="shared" si="5"/>
        <v>12</v>
      </c>
      <c r="M46" s="39">
        <f t="shared" si="1"/>
        <v>34</v>
      </c>
      <c r="N46" s="38">
        <f t="shared" si="2"/>
        <v>344</v>
      </c>
      <c r="O46" s="38">
        <f t="shared" si="3"/>
        <v>8</v>
      </c>
      <c r="P46" s="64"/>
      <c r="Q46" s="55"/>
      <c r="R46" s="55"/>
      <c r="S46" s="55"/>
    </row>
    <row r="47" spans="1:19" x14ac:dyDescent="0.25">
      <c r="A47" s="61"/>
      <c r="B47" s="1"/>
      <c r="E47" s="2"/>
      <c r="F47" s="2"/>
      <c r="G47" s="11"/>
      <c r="H47" s="2"/>
      <c r="I47" s="1"/>
      <c r="J47" s="1"/>
      <c r="K47" s="26"/>
      <c r="L47" s="27"/>
      <c r="M47" s="27"/>
      <c r="N47" s="26">
        <f t="shared" si="2"/>
        <v>0</v>
      </c>
      <c r="O47" s="26">
        <f t="shared" si="3"/>
        <v>0</v>
      </c>
      <c r="P47" s="64"/>
      <c r="Q47" s="55"/>
      <c r="R47" s="55"/>
      <c r="S47" s="55"/>
    </row>
    <row r="48" spans="1:19" x14ac:dyDescent="0.25">
      <c r="A48" s="61"/>
      <c r="B48" s="1"/>
      <c r="E48" s="2"/>
      <c r="F48" s="2"/>
      <c r="G48" s="11"/>
      <c r="H48" s="2"/>
      <c r="I48" s="1"/>
      <c r="J48" s="1"/>
      <c r="K48" s="26"/>
      <c r="L48" s="27"/>
      <c r="M48" s="27"/>
      <c r="N48" s="26">
        <f t="shared" si="2"/>
        <v>0</v>
      </c>
      <c r="O48" s="26">
        <f t="shared" si="3"/>
        <v>0</v>
      </c>
      <c r="P48" s="64"/>
      <c r="Q48" s="55"/>
      <c r="R48" s="55"/>
      <c r="S48" s="55"/>
    </row>
    <row r="49" spans="1:19" x14ac:dyDescent="0.25">
      <c r="A49" s="61"/>
      <c r="B49" s="1"/>
      <c r="E49" s="2"/>
      <c r="F49" s="2"/>
      <c r="G49" s="11"/>
      <c r="H49" s="2"/>
      <c r="I49" s="1"/>
      <c r="J49" s="1"/>
      <c r="K49" s="26"/>
      <c r="L49" s="27"/>
      <c r="M49" s="27"/>
      <c r="N49" s="26">
        <f t="shared" si="2"/>
        <v>0</v>
      </c>
      <c r="O49" s="26">
        <f t="shared" si="3"/>
        <v>0</v>
      </c>
      <c r="P49" s="64"/>
      <c r="Q49" s="55"/>
      <c r="R49" s="55"/>
      <c r="S49" s="55"/>
    </row>
    <row r="50" spans="1:19" x14ac:dyDescent="0.25">
      <c r="A50" s="61"/>
      <c r="B50" s="1"/>
      <c r="E50" s="2"/>
      <c r="F50" s="2"/>
      <c r="G50" s="11"/>
      <c r="H50" s="2"/>
      <c r="I50" s="1"/>
      <c r="J50" s="1"/>
      <c r="K50" s="26"/>
      <c r="L50" s="27"/>
      <c r="M50" s="27"/>
      <c r="N50" s="26">
        <f t="shared" si="2"/>
        <v>0</v>
      </c>
      <c r="O50" s="26">
        <f t="shared" si="3"/>
        <v>0</v>
      </c>
      <c r="P50" s="64"/>
      <c r="Q50" s="55"/>
      <c r="R50" s="55"/>
      <c r="S50" s="55"/>
    </row>
    <row r="51" spans="1:19" x14ac:dyDescent="0.25">
      <c r="A51" s="61"/>
      <c r="B51" s="1"/>
      <c r="E51" s="2"/>
      <c r="F51" s="2"/>
      <c r="G51" s="11"/>
      <c r="H51" s="2"/>
      <c r="I51" s="1"/>
      <c r="J51" s="1"/>
      <c r="K51" s="26"/>
      <c r="L51" s="27"/>
      <c r="M51" s="27"/>
      <c r="N51" s="26">
        <f t="shared" si="2"/>
        <v>0</v>
      </c>
      <c r="O51" s="26">
        <f t="shared" si="3"/>
        <v>0</v>
      </c>
      <c r="P51" s="64"/>
      <c r="Q51" s="55"/>
      <c r="R51" s="55"/>
      <c r="S51" s="55"/>
    </row>
    <row r="52" spans="1:19" x14ac:dyDescent="0.25">
      <c r="A52" s="61"/>
      <c r="B52" s="1"/>
      <c r="E52" s="2"/>
      <c r="F52" s="2"/>
      <c r="G52" s="11"/>
      <c r="H52" s="2"/>
      <c r="I52" s="1"/>
      <c r="J52" s="1"/>
      <c r="K52" s="22"/>
      <c r="L52" s="23"/>
      <c r="M52" s="23"/>
      <c r="N52" s="22">
        <f t="shared" si="2"/>
        <v>0</v>
      </c>
      <c r="O52" s="22">
        <f t="shared" si="3"/>
        <v>0</v>
      </c>
      <c r="P52" s="64"/>
      <c r="Q52" s="55"/>
      <c r="R52" s="55"/>
      <c r="S52" s="55"/>
    </row>
    <row r="53" spans="1:19" x14ac:dyDescent="0.25">
      <c r="A53" s="61"/>
      <c r="B53" s="1"/>
      <c r="E53" s="2"/>
      <c r="F53" s="2"/>
      <c r="G53" s="11"/>
      <c r="H53" s="2"/>
      <c r="I53" s="1"/>
      <c r="J53" s="1"/>
      <c r="K53" s="22"/>
      <c r="L53" s="23"/>
      <c r="M53" s="23"/>
      <c r="N53" s="22">
        <f t="shared" si="2"/>
        <v>0</v>
      </c>
      <c r="O53" s="22">
        <f t="shared" si="3"/>
        <v>0</v>
      </c>
      <c r="P53" s="64"/>
      <c r="Q53" s="55"/>
      <c r="R53" s="55"/>
      <c r="S53" s="55"/>
    </row>
    <row r="54" spans="1:19" x14ac:dyDescent="0.25">
      <c r="A54" s="61"/>
      <c r="B54" s="1"/>
      <c r="E54" s="2"/>
      <c r="F54" s="2"/>
      <c r="G54" s="11"/>
      <c r="H54" s="2"/>
      <c r="I54" s="1"/>
      <c r="J54" s="1"/>
      <c r="K54" s="22"/>
      <c r="L54" s="23"/>
      <c r="M54" s="23"/>
      <c r="N54" s="22">
        <f t="shared" si="2"/>
        <v>0</v>
      </c>
      <c r="O54" s="22">
        <f t="shared" si="3"/>
        <v>0</v>
      </c>
      <c r="P54" s="64"/>
      <c r="Q54" s="55"/>
      <c r="R54" s="55"/>
      <c r="S54" s="55"/>
    </row>
    <row r="55" spans="1:19" x14ac:dyDescent="0.25">
      <c r="A55" s="61"/>
      <c r="B55" s="1"/>
      <c r="E55" s="2"/>
      <c r="F55" s="2"/>
      <c r="G55" s="11"/>
      <c r="H55" s="2"/>
      <c r="I55" s="1"/>
      <c r="J55" s="1"/>
      <c r="K55" s="22"/>
      <c r="L55" s="23"/>
      <c r="M55" s="23"/>
      <c r="N55" s="22">
        <f t="shared" si="2"/>
        <v>0</v>
      </c>
      <c r="O55" s="22">
        <f t="shared" si="3"/>
        <v>0</v>
      </c>
      <c r="P55" s="64"/>
      <c r="Q55" s="55"/>
      <c r="R55" s="55"/>
      <c r="S55" s="55"/>
    </row>
    <row r="56" spans="1:19" x14ac:dyDescent="0.25">
      <c r="A56" s="61"/>
      <c r="B56" s="1"/>
      <c r="E56" s="2"/>
      <c r="F56" s="2"/>
      <c r="G56" s="11"/>
      <c r="H56" s="2"/>
      <c r="I56" s="1"/>
      <c r="J56" s="1"/>
      <c r="K56" s="22"/>
      <c r="L56" s="23"/>
      <c r="M56" s="23"/>
      <c r="N56" s="22">
        <f t="shared" si="2"/>
        <v>0</v>
      </c>
      <c r="O56" s="22">
        <f t="shared" si="3"/>
        <v>0</v>
      </c>
      <c r="P56" s="64"/>
      <c r="Q56" s="55"/>
      <c r="R56" s="55"/>
      <c r="S56" s="55"/>
    </row>
    <row r="57" spans="1:19" x14ac:dyDescent="0.25">
      <c r="A57" s="61"/>
      <c r="B57" s="1"/>
      <c r="E57" s="2"/>
      <c r="F57" s="2"/>
      <c r="G57" s="11"/>
      <c r="H57" s="2"/>
      <c r="I57" s="1"/>
      <c r="J57" s="1"/>
      <c r="K57" s="22"/>
      <c r="L57" s="23"/>
      <c r="M57" s="23"/>
      <c r="N57" s="22">
        <f t="shared" si="2"/>
        <v>0</v>
      </c>
      <c r="O57" s="22">
        <f t="shared" si="3"/>
        <v>0</v>
      </c>
      <c r="P57" s="64"/>
      <c r="Q57" s="55"/>
      <c r="R57" s="55"/>
      <c r="S57" s="55"/>
    </row>
    <row r="58" spans="1:19" x14ac:dyDescent="0.25">
      <c r="A58" s="61"/>
      <c r="B58" s="1"/>
      <c r="E58" s="2"/>
      <c r="F58" s="2"/>
      <c r="G58" s="11"/>
      <c r="H58" s="2"/>
      <c r="I58" s="1"/>
      <c r="J58" s="1"/>
      <c r="K58" s="22"/>
      <c r="L58" s="23"/>
      <c r="M58" s="23"/>
      <c r="N58" s="22">
        <f t="shared" si="2"/>
        <v>0</v>
      </c>
      <c r="O58" s="22">
        <f t="shared" si="3"/>
        <v>0</v>
      </c>
      <c r="P58" s="64"/>
      <c r="Q58" s="55"/>
      <c r="R58" s="55"/>
      <c r="S58" s="55"/>
    </row>
    <row r="59" spans="1:19" x14ac:dyDescent="0.25">
      <c r="A59" s="61"/>
      <c r="B59" s="1"/>
      <c r="E59" s="2"/>
      <c r="F59" s="2"/>
      <c r="G59" s="11"/>
      <c r="H59" s="2"/>
      <c r="I59" s="1"/>
      <c r="J59" s="1"/>
      <c r="K59" s="22"/>
      <c r="L59" s="23"/>
      <c r="M59" s="23"/>
      <c r="N59" s="22">
        <f t="shared" si="2"/>
        <v>0</v>
      </c>
      <c r="O59" s="22">
        <f t="shared" si="3"/>
        <v>0</v>
      </c>
      <c r="P59" s="64"/>
      <c r="Q59" s="55"/>
      <c r="R59" s="55"/>
      <c r="S59" s="55"/>
    </row>
    <row r="60" spans="1:19" x14ac:dyDescent="0.25">
      <c r="A60" s="61"/>
      <c r="B60" s="1"/>
      <c r="E60" s="2"/>
      <c r="F60" s="2"/>
      <c r="G60" s="11"/>
      <c r="H60" s="2"/>
      <c r="I60" s="1"/>
      <c r="J60" s="1"/>
      <c r="K60" s="22"/>
      <c r="L60" s="23"/>
      <c r="M60" s="23"/>
      <c r="N60" s="22">
        <f t="shared" si="2"/>
        <v>0</v>
      </c>
      <c r="O60" s="22">
        <f t="shared" si="3"/>
        <v>0</v>
      </c>
      <c r="P60" s="64"/>
      <c r="Q60" s="55"/>
      <c r="R60" s="55"/>
      <c r="S60" s="55"/>
    </row>
    <row r="61" spans="1:19" x14ac:dyDescent="0.25">
      <c r="A61" s="61"/>
      <c r="B61" s="1"/>
      <c r="E61" s="2"/>
      <c r="F61" s="2"/>
      <c r="G61" s="11"/>
      <c r="H61" s="2"/>
      <c r="I61" s="1"/>
      <c r="J61" s="1"/>
      <c r="K61" s="22"/>
      <c r="L61" s="23"/>
      <c r="M61" s="23"/>
      <c r="N61" s="22">
        <f t="shared" si="2"/>
        <v>0</v>
      </c>
      <c r="O61" s="22">
        <f t="shared" si="3"/>
        <v>0</v>
      </c>
      <c r="P61" s="64"/>
      <c r="Q61" s="55"/>
      <c r="R61" s="55"/>
      <c r="S61" s="55"/>
    </row>
    <row r="62" spans="1:19" x14ac:dyDescent="0.25">
      <c r="A62" s="61"/>
      <c r="B62" s="1"/>
      <c r="E62" s="2"/>
      <c r="F62" s="2"/>
      <c r="G62" s="11"/>
      <c r="H62" s="2"/>
      <c r="I62" s="1"/>
      <c r="J62" s="1"/>
      <c r="K62" s="22"/>
      <c r="L62" s="23"/>
      <c r="M62" s="23"/>
      <c r="N62" s="22">
        <f t="shared" si="2"/>
        <v>0</v>
      </c>
      <c r="O62" s="22">
        <f t="shared" si="3"/>
        <v>0</v>
      </c>
      <c r="P62" s="64"/>
      <c r="Q62" s="55"/>
      <c r="R62" s="55"/>
      <c r="S62" s="55"/>
    </row>
    <row r="63" spans="1:19" x14ac:dyDescent="0.25">
      <c r="A63" s="61"/>
      <c r="B63" s="1"/>
      <c r="E63" s="2"/>
      <c r="F63" s="2"/>
      <c r="G63" s="11"/>
      <c r="H63" s="2"/>
      <c r="I63" s="1"/>
      <c r="J63" s="1"/>
      <c r="K63" s="22"/>
      <c r="L63" s="23"/>
      <c r="M63" s="23"/>
      <c r="N63" s="22">
        <f t="shared" si="2"/>
        <v>0</v>
      </c>
      <c r="O63" s="22">
        <f t="shared" si="3"/>
        <v>0</v>
      </c>
      <c r="P63" s="64"/>
      <c r="Q63" s="55"/>
      <c r="R63" s="55"/>
      <c r="S63" s="55"/>
    </row>
    <row r="64" spans="1:19" x14ac:dyDescent="0.25">
      <c r="A64" s="61"/>
      <c r="B64" s="1"/>
      <c r="E64" s="2"/>
      <c r="F64" s="2"/>
      <c r="G64" s="11"/>
      <c r="H64" s="2"/>
      <c r="I64" s="1"/>
      <c r="J64" s="1"/>
      <c r="K64" s="22"/>
      <c r="L64" s="23"/>
      <c r="M64" s="23"/>
      <c r="N64" s="22">
        <f t="shared" si="2"/>
        <v>0</v>
      </c>
      <c r="O64" s="22">
        <f t="shared" si="3"/>
        <v>0</v>
      </c>
      <c r="P64" s="64"/>
      <c r="Q64" s="55"/>
      <c r="R64" s="55"/>
      <c r="S64" s="55"/>
    </row>
    <row r="65" spans="1:20" x14ac:dyDescent="0.25">
      <c r="A65" s="61"/>
      <c r="B65" s="1"/>
      <c r="E65" s="2"/>
      <c r="F65" s="2"/>
      <c r="G65" s="11"/>
      <c r="H65" s="2"/>
      <c r="I65" s="1"/>
      <c r="J65" s="1"/>
      <c r="K65" s="22"/>
      <c r="L65" s="23"/>
      <c r="M65" s="23"/>
      <c r="N65" s="22">
        <f t="shared" si="2"/>
        <v>0</v>
      </c>
      <c r="O65" s="22">
        <f t="shared" si="3"/>
        <v>0</v>
      </c>
      <c r="P65" s="64"/>
      <c r="Q65" s="55"/>
      <c r="R65" s="55"/>
      <c r="S65" s="55"/>
    </row>
    <row r="66" spans="1:20" x14ac:dyDescent="0.25">
      <c r="A66" s="61"/>
      <c r="B66" s="1"/>
      <c r="E66" s="2"/>
      <c r="F66" s="2"/>
      <c r="G66" s="11"/>
      <c r="H66" s="2"/>
      <c r="I66" s="1"/>
      <c r="J66" s="1"/>
      <c r="K66" s="22"/>
      <c r="L66" s="23"/>
      <c r="M66" s="23"/>
      <c r="N66" s="22">
        <f t="shared" si="2"/>
        <v>0</v>
      </c>
      <c r="O66" s="22">
        <f t="shared" si="3"/>
        <v>0</v>
      </c>
      <c r="P66" s="64"/>
      <c r="Q66" s="55"/>
      <c r="R66" s="55"/>
      <c r="S66" s="55"/>
    </row>
    <row r="67" spans="1:20" x14ac:dyDescent="0.25">
      <c r="A67" s="61"/>
      <c r="B67" s="11"/>
      <c r="C67" s="14"/>
      <c r="D67" s="14"/>
      <c r="E67" s="13"/>
      <c r="F67" s="13"/>
      <c r="G67" s="11"/>
      <c r="H67" s="13"/>
      <c r="I67" s="11"/>
      <c r="J67" s="11"/>
      <c r="K67" s="15"/>
      <c r="L67" s="46"/>
      <c r="M67" s="46"/>
      <c r="N67" s="15">
        <f t="shared" si="2"/>
        <v>0</v>
      </c>
      <c r="O67" s="15">
        <f t="shared" si="3"/>
        <v>0</v>
      </c>
      <c r="P67" s="64"/>
      <c r="Q67" s="55"/>
      <c r="R67" s="55"/>
      <c r="S67" s="55"/>
      <c r="T67" s="14"/>
    </row>
    <row r="68" spans="1:20" x14ac:dyDescent="0.25">
      <c r="A68" s="61"/>
      <c r="B68" s="11"/>
      <c r="C68" s="14"/>
      <c r="D68" s="14"/>
      <c r="E68" s="13"/>
      <c r="F68" s="13"/>
      <c r="G68" s="11"/>
      <c r="H68" s="13"/>
      <c r="I68" s="11"/>
      <c r="J68" s="11"/>
      <c r="K68" s="15"/>
      <c r="L68" s="46"/>
      <c r="M68" s="46"/>
      <c r="N68" s="15">
        <f t="shared" ref="N68:N72" si="6">ROUND(H68*8,0)</f>
        <v>0</v>
      </c>
      <c r="O68" s="15">
        <f t="shared" ref="O68:O72" si="7">ROUND(F68*8,0)</f>
        <v>0</v>
      </c>
      <c r="P68" s="64"/>
      <c r="Q68" s="55"/>
      <c r="R68" s="55"/>
      <c r="S68" s="55"/>
      <c r="T68" s="14"/>
    </row>
    <row r="69" spans="1:20" x14ac:dyDescent="0.25">
      <c r="A69" s="61"/>
      <c r="B69" s="11"/>
      <c r="C69" s="14"/>
      <c r="D69" s="14"/>
      <c r="E69" s="13"/>
      <c r="F69" s="13"/>
      <c r="G69" s="11"/>
      <c r="H69" s="13"/>
      <c r="I69" s="11"/>
      <c r="J69" s="11"/>
      <c r="K69" s="15"/>
      <c r="L69" s="46"/>
      <c r="M69" s="46"/>
      <c r="N69" s="15">
        <f t="shared" si="6"/>
        <v>0</v>
      </c>
      <c r="O69" s="15">
        <f t="shared" si="7"/>
        <v>0</v>
      </c>
      <c r="P69" s="64"/>
      <c r="Q69" s="55"/>
      <c r="R69" s="55"/>
      <c r="S69" s="55"/>
      <c r="T69" s="14"/>
    </row>
    <row r="70" spans="1:20" x14ac:dyDescent="0.25">
      <c r="A70" s="61"/>
      <c r="B70" s="11"/>
      <c r="C70" s="14"/>
      <c r="D70" s="14"/>
      <c r="E70" s="13"/>
      <c r="F70" s="13"/>
      <c r="G70" s="11"/>
      <c r="H70" s="13"/>
      <c r="I70" s="11"/>
      <c r="J70" s="11"/>
      <c r="K70" s="15"/>
      <c r="L70" s="46"/>
      <c r="M70" s="46"/>
      <c r="N70" s="15">
        <f t="shared" si="6"/>
        <v>0</v>
      </c>
      <c r="O70" s="15">
        <f t="shared" si="7"/>
        <v>0</v>
      </c>
      <c r="P70" s="64"/>
      <c r="Q70" s="55"/>
      <c r="R70" s="55"/>
      <c r="S70" s="55"/>
      <c r="T70" s="14"/>
    </row>
    <row r="71" spans="1:20" x14ac:dyDescent="0.25">
      <c r="A71" s="61"/>
      <c r="B71" s="42"/>
      <c r="C71" s="14"/>
      <c r="D71" s="11"/>
      <c r="E71" s="13"/>
      <c r="F71" s="13"/>
      <c r="G71" s="11"/>
      <c r="H71" s="13"/>
      <c r="I71" s="11"/>
      <c r="J71" s="11"/>
      <c r="K71" s="15"/>
      <c r="L71" s="46"/>
      <c r="M71" s="46"/>
      <c r="N71" s="15">
        <f t="shared" si="6"/>
        <v>0</v>
      </c>
      <c r="O71" s="15">
        <f t="shared" si="7"/>
        <v>0</v>
      </c>
      <c r="P71" s="64"/>
      <c r="Q71" s="55"/>
      <c r="R71" s="55"/>
      <c r="S71" s="55"/>
      <c r="T71" s="14"/>
    </row>
    <row r="72" spans="1:20" x14ac:dyDescent="0.25">
      <c r="A72" s="61"/>
      <c r="B72" s="42"/>
      <c r="C72" s="14"/>
      <c r="D72" s="11"/>
      <c r="E72" s="13"/>
      <c r="F72" s="13"/>
      <c r="G72" s="11"/>
      <c r="H72" s="13"/>
      <c r="I72" s="11"/>
      <c r="J72" s="11"/>
      <c r="K72" s="15"/>
      <c r="L72" s="46"/>
      <c r="M72" s="46"/>
      <c r="N72" s="15">
        <f t="shared" si="6"/>
        <v>0</v>
      </c>
      <c r="O72" s="15">
        <f t="shared" si="7"/>
        <v>0</v>
      </c>
      <c r="P72" s="64"/>
      <c r="Q72" s="55"/>
      <c r="R72" s="55"/>
      <c r="S72" s="55"/>
      <c r="T72" s="14"/>
    </row>
    <row r="73" spans="1:20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47"/>
      <c r="N73" s="14"/>
      <c r="O73" s="14"/>
      <c r="T73" s="14"/>
    </row>
    <row r="74" spans="1:20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47"/>
      <c r="N74" s="14"/>
      <c r="O74" s="14"/>
      <c r="T74" s="14"/>
    </row>
    <row r="75" spans="1:20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47"/>
      <c r="N75" s="14"/>
      <c r="O75" s="14"/>
      <c r="T75" s="1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pane ySplit="1" topLeftCell="A47" activePane="bottomLeft" state="frozen"/>
      <selection pane="bottomLeft" activeCell="P1" sqref="P1:S1048576"/>
    </sheetView>
  </sheetViews>
  <sheetFormatPr defaultRowHeight="15" x14ac:dyDescent="0.25"/>
  <cols>
    <col min="1" max="1" width="6.7109375" style="58" customWidth="1"/>
    <col min="2" max="2" width="6.7109375" style="2" customWidth="1"/>
    <col min="3" max="3" width="4.28515625" customWidth="1"/>
    <col min="4" max="4" width="5.140625" customWidth="1"/>
    <col min="5" max="5" width="7" customWidth="1"/>
    <col min="6" max="6" width="6.85546875" customWidth="1"/>
    <col min="7" max="7" width="6.7109375" customWidth="1"/>
    <col min="9" max="12" width="6.7109375" customWidth="1"/>
    <col min="13" max="13" width="6.7109375" style="25" customWidth="1"/>
    <col min="14" max="15" width="6.7109375" customWidth="1"/>
    <col min="16" max="19" width="15.7109375" customWidth="1"/>
  </cols>
  <sheetData>
    <row r="1" spans="1:19" ht="52.5" customHeight="1" x14ac:dyDescent="0.25">
      <c r="A1" s="56" t="s">
        <v>3</v>
      </c>
      <c r="B1" s="29" t="s">
        <v>11</v>
      </c>
      <c r="C1" s="29" t="s">
        <v>9</v>
      </c>
      <c r="D1" s="29" t="s">
        <v>10</v>
      </c>
      <c r="E1" s="29" t="s">
        <v>0</v>
      </c>
      <c r="F1" s="51" t="s">
        <v>1</v>
      </c>
      <c r="G1" s="48" t="s">
        <v>12</v>
      </c>
      <c r="H1" s="29" t="s">
        <v>19</v>
      </c>
      <c r="I1" s="29" t="s">
        <v>20</v>
      </c>
      <c r="J1" s="29" t="s">
        <v>21</v>
      </c>
      <c r="K1" s="29" t="s">
        <v>22</v>
      </c>
      <c r="L1" s="29" t="s">
        <v>24</v>
      </c>
      <c r="M1" s="29" t="s">
        <v>23</v>
      </c>
      <c r="N1" s="29" t="s">
        <v>35</v>
      </c>
      <c r="O1" s="29" t="s">
        <v>36</v>
      </c>
      <c r="P1" s="62" t="s">
        <v>37</v>
      </c>
      <c r="Q1" s="62" t="s">
        <v>38</v>
      </c>
      <c r="R1" s="62" t="s">
        <v>39</v>
      </c>
      <c r="S1" s="62" t="s">
        <v>40</v>
      </c>
    </row>
    <row r="2" spans="1:19" s="21" customFormat="1" ht="15" customHeight="1" x14ac:dyDescent="0.25">
      <c r="A2" s="44"/>
      <c r="B2" s="49" t="s">
        <v>30</v>
      </c>
      <c r="C2" s="44"/>
      <c r="D2" s="44"/>
      <c r="E2" s="44"/>
      <c r="F2" s="52"/>
      <c r="G2" s="49">
        <v>182</v>
      </c>
      <c r="H2" s="45">
        <v>0</v>
      </c>
      <c r="I2" s="44"/>
      <c r="J2" s="44"/>
      <c r="K2" s="30"/>
      <c r="L2" s="30"/>
      <c r="M2" s="30"/>
      <c r="N2" s="30"/>
      <c r="O2" s="30"/>
      <c r="P2" s="44"/>
      <c r="Q2" s="63"/>
      <c r="R2" s="63"/>
      <c r="S2" s="63"/>
    </row>
    <row r="3" spans="1:19" x14ac:dyDescent="0.25">
      <c r="A3" s="57" t="s">
        <v>16</v>
      </c>
      <c r="B3" s="32">
        <v>0</v>
      </c>
      <c r="C3" s="34">
        <v>0</v>
      </c>
      <c r="D3" s="34">
        <v>0</v>
      </c>
      <c r="E3" s="35">
        <f>C3*1.5+1</f>
        <v>1</v>
      </c>
      <c r="F3" s="53">
        <f>D3*1.5+1</f>
        <v>1</v>
      </c>
      <c r="G3" s="50">
        <f>B3+G$2</f>
        <v>182</v>
      </c>
      <c r="H3" s="37">
        <f>E3+H$2</f>
        <v>1</v>
      </c>
      <c r="I3" s="36">
        <f>ROUND(((E3-1)/1.5),0)</f>
        <v>0</v>
      </c>
      <c r="J3" s="36">
        <f>ROUND(((F3-1)/1.5),0)</f>
        <v>0</v>
      </c>
      <c r="K3" s="38">
        <v>3</v>
      </c>
      <c r="L3" s="39" t="s">
        <v>26</v>
      </c>
      <c r="M3" s="39">
        <f>L3*3-2</f>
        <v>37</v>
      </c>
      <c r="N3" s="38">
        <f>ROUND(H3*8,0)</f>
        <v>8</v>
      </c>
      <c r="O3" s="38">
        <f>ROUND(F3*8,0)</f>
        <v>8</v>
      </c>
      <c r="P3" s="64"/>
      <c r="Q3" s="55"/>
      <c r="R3" s="55"/>
      <c r="S3" s="55"/>
    </row>
    <row r="4" spans="1:19" x14ac:dyDescent="0.25">
      <c r="A4" s="57" t="s">
        <v>16</v>
      </c>
      <c r="B4" s="36">
        <v>1</v>
      </c>
      <c r="C4" s="34">
        <v>0</v>
      </c>
      <c r="D4" s="34">
        <v>1</v>
      </c>
      <c r="E4" s="35">
        <f t="shared" ref="E4:F58" si="0">C4*1.5+1</f>
        <v>1</v>
      </c>
      <c r="F4" s="53">
        <f t="shared" si="0"/>
        <v>2.5</v>
      </c>
      <c r="G4" s="50">
        <f>B4+G$2</f>
        <v>183</v>
      </c>
      <c r="H4" s="37">
        <f>E4+H$2</f>
        <v>1</v>
      </c>
      <c r="I4" s="36">
        <f>ROUND(((E4-1)/1.5),0)</f>
        <v>0</v>
      </c>
      <c r="J4" s="36">
        <f>ROUND(((F4-1)/1.5),0)</f>
        <v>1</v>
      </c>
      <c r="K4" s="38">
        <f>K3</f>
        <v>3</v>
      </c>
      <c r="L4" s="39">
        <f>L3+1</f>
        <v>14</v>
      </c>
      <c r="M4" s="39">
        <f t="shared" ref="M4:M67" si="1">L4*3-2</f>
        <v>40</v>
      </c>
      <c r="N4" s="38">
        <f t="shared" ref="N4:N67" si="2">ROUND(H4*8,0)</f>
        <v>8</v>
      </c>
      <c r="O4" s="38">
        <f t="shared" ref="O4:O67" si="3">ROUND(F4*8,0)</f>
        <v>20</v>
      </c>
      <c r="P4" s="64"/>
      <c r="Q4" s="55"/>
      <c r="R4" s="55"/>
      <c r="S4" s="55"/>
    </row>
    <row r="5" spans="1:19" x14ac:dyDescent="0.25">
      <c r="A5" s="57" t="s">
        <v>16</v>
      </c>
      <c r="B5" s="32">
        <v>2</v>
      </c>
      <c r="C5" s="34">
        <v>0</v>
      </c>
      <c r="D5" s="34">
        <v>2</v>
      </c>
      <c r="E5" s="35">
        <f t="shared" si="0"/>
        <v>1</v>
      </c>
      <c r="F5" s="53">
        <f t="shared" si="0"/>
        <v>4</v>
      </c>
      <c r="G5" s="50">
        <f>B5+G$2</f>
        <v>184</v>
      </c>
      <c r="H5" s="37">
        <f>E5+H$2</f>
        <v>1</v>
      </c>
      <c r="I5" s="36">
        <f>ROUND(((E5-1)/1.5),0)</f>
        <v>0</v>
      </c>
      <c r="J5" s="36">
        <f>ROUND(((F5-1)/1.5),0)</f>
        <v>2</v>
      </c>
      <c r="K5" s="38">
        <f t="shared" ref="K5:K68" si="4">K4</f>
        <v>3</v>
      </c>
      <c r="L5" s="39">
        <f t="shared" ref="L5:L68" si="5">L4+1</f>
        <v>15</v>
      </c>
      <c r="M5" s="39">
        <f t="shared" si="1"/>
        <v>43</v>
      </c>
      <c r="N5" s="38">
        <f t="shared" si="2"/>
        <v>8</v>
      </c>
      <c r="O5" s="38">
        <f t="shared" si="3"/>
        <v>32</v>
      </c>
      <c r="P5" s="64"/>
      <c r="Q5" s="55"/>
      <c r="R5" s="55"/>
      <c r="S5" s="55"/>
    </row>
    <row r="6" spans="1:19" x14ac:dyDescent="0.25">
      <c r="A6" s="57" t="s">
        <v>16</v>
      </c>
      <c r="B6" s="36">
        <v>3</v>
      </c>
      <c r="C6" s="34">
        <v>1</v>
      </c>
      <c r="D6" s="34">
        <v>2</v>
      </c>
      <c r="E6" s="35">
        <f t="shared" si="0"/>
        <v>2.5</v>
      </c>
      <c r="F6" s="53">
        <f t="shared" si="0"/>
        <v>4</v>
      </c>
      <c r="G6" s="50">
        <f>B6+G$2</f>
        <v>185</v>
      </c>
      <c r="H6" s="37">
        <f>E6+H$2</f>
        <v>2.5</v>
      </c>
      <c r="I6" s="36">
        <f>ROUND(((E6-1)/1.5),0)</f>
        <v>1</v>
      </c>
      <c r="J6" s="36">
        <f>ROUND(((F6-1)/1.5),0)</f>
        <v>2</v>
      </c>
      <c r="K6" s="38">
        <f t="shared" si="4"/>
        <v>3</v>
      </c>
      <c r="L6" s="39">
        <f t="shared" si="5"/>
        <v>16</v>
      </c>
      <c r="M6" s="39">
        <f t="shared" si="1"/>
        <v>46</v>
      </c>
      <c r="N6" s="38">
        <f t="shared" si="2"/>
        <v>20</v>
      </c>
      <c r="O6" s="38">
        <f t="shared" si="3"/>
        <v>32</v>
      </c>
      <c r="P6" s="64"/>
      <c r="Q6" s="55"/>
      <c r="R6" s="55"/>
      <c r="S6" s="55"/>
    </row>
    <row r="7" spans="1:19" x14ac:dyDescent="0.25">
      <c r="A7" s="57" t="s">
        <v>16</v>
      </c>
      <c r="B7" s="36">
        <v>4</v>
      </c>
      <c r="C7" s="34">
        <v>2</v>
      </c>
      <c r="D7" s="34">
        <v>2</v>
      </c>
      <c r="E7" s="35">
        <f t="shared" si="0"/>
        <v>4</v>
      </c>
      <c r="F7" s="53">
        <f t="shared" si="0"/>
        <v>4</v>
      </c>
      <c r="G7" s="50">
        <f>B7+G$2</f>
        <v>186</v>
      </c>
      <c r="H7" s="37">
        <f>E7+H$2</f>
        <v>4</v>
      </c>
      <c r="I7" s="36">
        <f>ROUND(((E7-1)/1.5),0)</f>
        <v>2</v>
      </c>
      <c r="J7" s="36">
        <f>ROUND(((F7-1)/1.5),0)</f>
        <v>2</v>
      </c>
      <c r="K7" s="38">
        <f t="shared" si="4"/>
        <v>3</v>
      </c>
      <c r="L7" s="39">
        <f t="shared" si="5"/>
        <v>17</v>
      </c>
      <c r="M7" s="39">
        <f t="shared" si="1"/>
        <v>49</v>
      </c>
      <c r="N7" s="38">
        <f t="shared" si="2"/>
        <v>32</v>
      </c>
      <c r="O7" s="38">
        <f t="shared" si="3"/>
        <v>32</v>
      </c>
      <c r="P7" s="64"/>
      <c r="Q7" s="55"/>
      <c r="R7" s="55"/>
      <c r="S7" s="55"/>
    </row>
    <row r="8" spans="1:19" x14ac:dyDescent="0.25">
      <c r="A8" s="57" t="s">
        <v>16</v>
      </c>
      <c r="B8" s="32">
        <v>5</v>
      </c>
      <c r="C8" s="34">
        <v>3</v>
      </c>
      <c r="D8" s="34">
        <v>2</v>
      </c>
      <c r="E8" s="35">
        <f t="shared" si="0"/>
        <v>5.5</v>
      </c>
      <c r="F8" s="53">
        <f t="shared" si="0"/>
        <v>4</v>
      </c>
      <c r="G8" s="50">
        <f>B8+G$2</f>
        <v>187</v>
      </c>
      <c r="H8" s="37">
        <f>E8+H$2</f>
        <v>5.5</v>
      </c>
      <c r="I8" s="36">
        <f>ROUND(((E8-1)/1.5),0)</f>
        <v>3</v>
      </c>
      <c r="J8" s="36">
        <f>ROUND(((F8-1)/1.5),0)</f>
        <v>2</v>
      </c>
      <c r="K8" s="38">
        <f t="shared" si="4"/>
        <v>3</v>
      </c>
      <c r="L8" s="39">
        <f t="shared" si="5"/>
        <v>18</v>
      </c>
      <c r="M8" s="39">
        <f t="shared" si="1"/>
        <v>52</v>
      </c>
      <c r="N8" s="38">
        <f t="shared" si="2"/>
        <v>44</v>
      </c>
      <c r="O8" s="38">
        <f t="shared" si="3"/>
        <v>32</v>
      </c>
      <c r="P8" s="64"/>
      <c r="Q8" s="55"/>
      <c r="R8" s="55"/>
      <c r="S8" s="55"/>
    </row>
    <row r="9" spans="1:19" x14ac:dyDescent="0.25">
      <c r="A9" s="57" t="s">
        <v>16</v>
      </c>
      <c r="B9" s="36">
        <v>6</v>
      </c>
      <c r="C9" s="34">
        <v>3</v>
      </c>
      <c r="D9" s="34">
        <v>3</v>
      </c>
      <c r="E9" s="35">
        <f t="shared" si="0"/>
        <v>5.5</v>
      </c>
      <c r="F9" s="53">
        <f t="shared" si="0"/>
        <v>5.5</v>
      </c>
      <c r="G9" s="50">
        <f>B9+G$2</f>
        <v>188</v>
      </c>
      <c r="H9" s="37">
        <f>E9+H$2</f>
        <v>5.5</v>
      </c>
      <c r="I9" s="36">
        <f>ROUND(((E9-1)/1.5),0)</f>
        <v>3</v>
      </c>
      <c r="J9" s="36">
        <f>ROUND(((F9-1)/1.5),0)</f>
        <v>3</v>
      </c>
      <c r="K9" s="38">
        <f t="shared" si="4"/>
        <v>3</v>
      </c>
      <c r="L9" s="39">
        <f t="shared" si="5"/>
        <v>19</v>
      </c>
      <c r="M9" s="39">
        <f t="shared" si="1"/>
        <v>55</v>
      </c>
      <c r="N9" s="38">
        <f t="shared" si="2"/>
        <v>44</v>
      </c>
      <c r="O9" s="38">
        <f t="shared" si="3"/>
        <v>44</v>
      </c>
      <c r="P9" s="64"/>
      <c r="Q9" s="55"/>
      <c r="R9" s="55"/>
      <c r="S9" s="55"/>
    </row>
    <row r="10" spans="1:19" x14ac:dyDescent="0.25">
      <c r="A10" s="57" t="s">
        <v>16</v>
      </c>
      <c r="B10" s="36">
        <v>7</v>
      </c>
      <c r="C10" s="34">
        <v>3</v>
      </c>
      <c r="D10" s="34">
        <v>4</v>
      </c>
      <c r="E10" s="35">
        <f t="shared" si="0"/>
        <v>5.5</v>
      </c>
      <c r="F10" s="53">
        <f t="shared" si="0"/>
        <v>7</v>
      </c>
      <c r="G10" s="50">
        <f>B10+G$2</f>
        <v>189</v>
      </c>
      <c r="H10" s="37">
        <f>E10+H$2</f>
        <v>5.5</v>
      </c>
      <c r="I10" s="36">
        <f>ROUND(((E10-1)/1.5),0)</f>
        <v>3</v>
      </c>
      <c r="J10" s="36">
        <f>ROUND(((F10-1)/1.5),0)</f>
        <v>4</v>
      </c>
      <c r="K10" s="38">
        <f t="shared" si="4"/>
        <v>3</v>
      </c>
      <c r="L10" s="39">
        <f t="shared" si="5"/>
        <v>20</v>
      </c>
      <c r="M10" s="39">
        <f t="shared" si="1"/>
        <v>58</v>
      </c>
      <c r="N10" s="38">
        <f t="shared" si="2"/>
        <v>44</v>
      </c>
      <c r="O10" s="38">
        <f t="shared" si="3"/>
        <v>56</v>
      </c>
      <c r="P10" s="64"/>
      <c r="Q10" s="55"/>
      <c r="R10" s="55"/>
      <c r="S10" s="55"/>
    </row>
    <row r="11" spans="1:19" x14ac:dyDescent="0.25">
      <c r="A11" s="57" t="s">
        <v>16</v>
      </c>
      <c r="B11" s="36">
        <v>8</v>
      </c>
      <c r="C11" s="34">
        <v>3</v>
      </c>
      <c r="D11" s="34">
        <v>5</v>
      </c>
      <c r="E11" s="35">
        <f t="shared" si="0"/>
        <v>5.5</v>
      </c>
      <c r="F11" s="53">
        <f t="shared" si="0"/>
        <v>8.5</v>
      </c>
      <c r="G11" s="50">
        <f>B11+G$2</f>
        <v>190</v>
      </c>
      <c r="H11" s="37">
        <f>E11+H$2</f>
        <v>5.5</v>
      </c>
      <c r="I11" s="36">
        <f>ROUND(((E11-1)/1.5),0)</f>
        <v>3</v>
      </c>
      <c r="J11" s="36">
        <f>ROUND(((F11-1)/1.5),0)</f>
        <v>5</v>
      </c>
      <c r="K11" s="38">
        <f t="shared" si="4"/>
        <v>3</v>
      </c>
      <c r="L11" s="39">
        <f t="shared" si="5"/>
        <v>21</v>
      </c>
      <c r="M11" s="39">
        <f t="shared" si="1"/>
        <v>61</v>
      </c>
      <c r="N11" s="38">
        <f t="shared" si="2"/>
        <v>44</v>
      </c>
      <c r="O11" s="38">
        <f t="shared" si="3"/>
        <v>68</v>
      </c>
      <c r="P11" s="64"/>
      <c r="Q11" s="55"/>
      <c r="R11" s="55"/>
      <c r="S11" s="55"/>
    </row>
    <row r="12" spans="1:19" x14ac:dyDescent="0.25">
      <c r="A12" s="57" t="s">
        <v>16</v>
      </c>
      <c r="B12" s="36">
        <v>9</v>
      </c>
      <c r="C12" s="34">
        <v>3</v>
      </c>
      <c r="D12" s="34">
        <v>6</v>
      </c>
      <c r="E12" s="35">
        <f t="shared" si="0"/>
        <v>5.5</v>
      </c>
      <c r="F12" s="53">
        <f t="shared" si="0"/>
        <v>10</v>
      </c>
      <c r="G12" s="50">
        <f>B12+G$2</f>
        <v>191</v>
      </c>
      <c r="H12" s="37">
        <f>E12+H$2</f>
        <v>5.5</v>
      </c>
      <c r="I12" s="36">
        <f>ROUND(((E12-1)/1.5),0)</f>
        <v>3</v>
      </c>
      <c r="J12" s="36">
        <f>ROUND(((F12-1)/1.5),0)</f>
        <v>6</v>
      </c>
      <c r="K12" s="38">
        <f t="shared" si="4"/>
        <v>3</v>
      </c>
      <c r="L12" s="39">
        <f t="shared" si="5"/>
        <v>22</v>
      </c>
      <c r="M12" s="39">
        <f t="shared" si="1"/>
        <v>64</v>
      </c>
      <c r="N12" s="38">
        <f t="shared" si="2"/>
        <v>44</v>
      </c>
      <c r="O12" s="38">
        <f t="shared" si="3"/>
        <v>80</v>
      </c>
      <c r="P12" s="64"/>
      <c r="Q12" s="55"/>
      <c r="R12" s="55"/>
      <c r="S12" s="55"/>
    </row>
    <row r="13" spans="1:19" x14ac:dyDescent="0.25">
      <c r="A13" s="57" t="s">
        <v>16</v>
      </c>
      <c r="B13" s="36">
        <v>10</v>
      </c>
      <c r="C13" s="34">
        <v>3</v>
      </c>
      <c r="D13" s="34">
        <v>7</v>
      </c>
      <c r="E13" s="35">
        <f t="shared" si="0"/>
        <v>5.5</v>
      </c>
      <c r="F13" s="53">
        <f t="shared" si="0"/>
        <v>11.5</v>
      </c>
      <c r="G13" s="50">
        <f>B13+G$2</f>
        <v>192</v>
      </c>
      <c r="H13" s="37">
        <f>E13+H$2</f>
        <v>5.5</v>
      </c>
      <c r="I13" s="36">
        <f>ROUND(((E13-1)/1.5),0)</f>
        <v>3</v>
      </c>
      <c r="J13" s="36">
        <f>ROUND(((F13-1)/1.5),0)</f>
        <v>7</v>
      </c>
      <c r="K13" s="38">
        <f t="shared" si="4"/>
        <v>3</v>
      </c>
      <c r="L13" s="39">
        <f t="shared" si="5"/>
        <v>23</v>
      </c>
      <c r="M13" s="39">
        <f t="shared" si="1"/>
        <v>67</v>
      </c>
      <c r="N13" s="38">
        <f t="shared" si="2"/>
        <v>44</v>
      </c>
      <c r="O13" s="38">
        <f t="shared" si="3"/>
        <v>92</v>
      </c>
      <c r="P13" s="64"/>
      <c r="Q13" s="55"/>
      <c r="R13" s="55"/>
      <c r="S13" s="55"/>
    </row>
    <row r="14" spans="1:19" x14ac:dyDescent="0.25">
      <c r="A14" s="57" t="s">
        <v>16</v>
      </c>
      <c r="B14" s="36">
        <v>11</v>
      </c>
      <c r="C14" s="34">
        <v>3</v>
      </c>
      <c r="D14" s="34">
        <v>8</v>
      </c>
      <c r="E14" s="35">
        <f t="shared" si="0"/>
        <v>5.5</v>
      </c>
      <c r="F14" s="53">
        <f t="shared" si="0"/>
        <v>13</v>
      </c>
      <c r="G14" s="50">
        <f>B14+G$2</f>
        <v>193</v>
      </c>
      <c r="H14" s="37">
        <f>E14+H$2</f>
        <v>5.5</v>
      </c>
      <c r="I14" s="36">
        <f>ROUND(((E14-1)/1.5),0)</f>
        <v>3</v>
      </c>
      <c r="J14" s="36">
        <f>ROUND(((F14-1)/1.5),0)</f>
        <v>8</v>
      </c>
      <c r="K14" s="38">
        <f t="shared" si="4"/>
        <v>3</v>
      </c>
      <c r="L14" s="39">
        <f t="shared" si="5"/>
        <v>24</v>
      </c>
      <c r="M14" s="39">
        <f t="shared" si="1"/>
        <v>70</v>
      </c>
      <c r="N14" s="38">
        <f t="shared" si="2"/>
        <v>44</v>
      </c>
      <c r="O14" s="38">
        <f t="shared" si="3"/>
        <v>104</v>
      </c>
      <c r="P14" s="64"/>
      <c r="Q14" s="55"/>
      <c r="R14" s="55"/>
      <c r="S14" s="55"/>
    </row>
    <row r="15" spans="1:19" x14ac:dyDescent="0.25">
      <c r="A15" s="57" t="s">
        <v>16</v>
      </c>
      <c r="B15" s="36">
        <v>12</v>
      </c>
      <c r="C15" s="34">
        <v>3</v>
      </c>
      <c r="D15" s="34">
        <v>9</v>
      </c>
      <c r="E15" s="35">
        <f t="shared" si="0"/>
        <v>5.5</v>
      </c>
      <c r="F15" s="53">
        <f t="shared" si="0"/>
        <v>14.5</v>
      </c>
      <c r="G15" s="50">
        <f>B15+G$2</f>
        <v>194</v>
      </c>
      <c r="H15" s="37">
        <f>E15+H$2</f>
        <v>5.5</v>
      </c>
      <c r="I15" s="36">
        <f>ROUND(((E15-1)/1.5),0)</f>
        <v>3</v>
      </c>
      <c r="J15" s="36">
        <f>ROUND(((F15-1)/1.5),0)</f>
        <v>9</v>
      </c>
      <c r="K15" s="38">
        <f t="shared" si="4"/>
        <v>3</v>
      </c>
      <c r="L15" s="39">
        <f t="shared" si="5"/>
        <v>25</v>
      </c>
      <c r="M15" s="39">
        <f t="shared" si="1"/>
        <v>73</v>
      </c>
      <c r="N15" s="38">
        <f t="shared" si="2"/>
        <v>44</v>
      </c>
      <c r="O15" s="38">
        <f t="shared" si="3"/>
        <v>116</v>
      </c>
      <c r="P15" s="64"/>
      <c r="Q15" s="55"/>
      <c r="R15" s="55"/>
      <c r="S15" s="55"/>
    </row>
    <row r="16" spans="1:19" x14ac:dyDescent="0.25">
      <c r="A16" s="57" t="s">
        <v>16</v>
      </c>
      <c r="B16" s="36">
        <v>13</v>
      </c>
      <c r="C16" s="34">
        <v>3</v>
      </c>
      <c r="D16" s="34">
        <v>10</v>
      </c>
      <c r="E16" s="35">
        <f t="shared" si="0"/>
        <v>5.5</v>
      </c>
      <c r="F16" s="53">
        <f t="shared" si="0"/>
        <v>16</v>
      </c>
      <c r="G16" s="50">
        <f>B16+G$2</f>
        <v>195</v>
      </c>
      <c r="H16" s="37">
        <f>E16+H$2</f>
        <v>5.5</v>
      </c>
      <c r="I16" s="36">
        <f>ROUND(((E16-1)/1.5),0)</f>
        <v>3</v>
      </c>
      <c r="J16" s="36">
        <f>ROUND(((F16-1)/1.5),0)</f>
        <v>10</v>
      </c>
      <c r="K16" s="38">
        <f t="shared" si="4"/>
        <v>3</v>
      </c>
      <c r="L16" s="39">
        <f t="shared" si="5"/>
        <v>26</v>
      </c>
      <c r="M16" s="39">
        <f t="shared" si="1"/>
        <v>76</v>
      </c>
      <c r="N16" s="38">
        <f t="shared" si="2"/>
        <v>44</v>
      </c>
      <c r="O16" s="38">
        <f t="shared" si="3"/>
        <v>128</v>
      </c>
      <c r="P16" s="64"/>
      <c r="Q16" s="55"/>
      <c r="R16" s="55"/>
      <c r="S16" s="55"/>
    </row>
    <row r="17" spans="1:19" x14ac:dyDescent="0.25">
      <c r="A17" s="57" t="s">
        <v>16</v>
      </c>
      <c r="B17" s="36">
        <v>14</v>
      </c>
      <c r="C17" s="34">
        <v>3</v>
      </c>
      <c r="D17" s="34">
        <v>11</v>
      </c>
      <c r="E17" s="35">
        <f t="shared" si="0"/>
        <v>5.5</v>
      </c>
      <c r="F17" s="53">
        <f t="shared" si="0"/>
        <v>17.5</v>
      </c>
      <c r="G17" s="50">
        <f>B17+G$2</f>
        <v>196</v>
      </c>
      <c r="H17" s="37">
        <f>E17+H$2</f>
        <v>5.5</v>
      </c>
      <c r="I17" s="36">
        <f>ROUND(((E17-1)/1.5),0)</f>
        <v>3</v>
      </c>
      <c r="J17" s="36">
        <f>ROUND(((F17-1)/1.5),0)</f>
        <v>11</v>
      </c>
      <c r="K17" s="38">
        <f t="shared" si="4"/>
        <v>3</v>
      </c>
      <c r="L17" s="39">
        <f t="shared" si="5"/>
        <v>27</v>
      </c>
      <c r="M17" s="39">
        <f t="shared" si="1"/>
        <v>79</v>
      </c>
      <c r="N17" s="38">
        <f t="shared" si="2"/>
        <v>44</v>
      </c>
      <c r="O17" s="38">
        <f t="shared" si="3"/>
        <v>140</v>
      </c>
      <c r="P17" s="64"/>
      <c r="Q17" s="55"/>
      <c r="R17" s="55"/>
      <c r="S17" s="55"/>
    </row>
    <row r="18" spans="1:19" x14ac:dyDescent="0.25">
      <c r="A18" s="57" t="s">
        <v>16</v>
      </c>
      <c r="B18" s="32">
        <v>15</v>
      </c>
      <c r="C18" s="34">
        <v>3</v>
      </c>
      <c r="D18" s="34">
        <v>12</v>
      </c>
      <c r="E18" s="35">
        <f t="shared" si="0"/>
        <v>5.5</v>
      </c>
      <c r="F18" s="53">
        <f t="shared" si="0"/>
        <v>19</v>
      </c>
      <c r="G18" s="50">
        <f>B18+G$2</f>
        <v>197</v>
      </c>
      <c r="H18" s="37">
        <f>E18+H$2</f>
        <v>5.5</v>
      </c>
      <c r="I18" s="36">
        <f>ROUND(((E18-1)/1.5),0)</f>
        <v>3</v>
      </c>
      <c r="J18" s="36">
        <f>ROUND(((F18-1)/1.5),0)</f>
        <v>12</v>
      </c>
      <c r="K18" s="38">
        <f t="shared" si="4"/>
        <v>3</v>
      </c>
      <c r="L18" s="39">
        <f t="shared" si="5"/>
        <v>28</v>
      </c>
      <c r="M18" s="39">
        <f t="shared" si="1"/>
        <v>82</v>
      </c>
      <c r="N18" s="38">
        <f t="shared" si="2"/>
        <v>44</v>
      </c>
      <c r="O18" s="38">
        <f t="shared" si="3"/>
        <v>152</v>
      </c>
      <c r="P18" s="64"/>
      <c r="Q18" s="55"/>
      <c r="R18" s="55"/>
      <c r="S18" s="55"/>
    </row>
    <row r="19" spans="1:19" x14ac:dyDescent="0.25">
      <c r="A19" s="57" t="s">
        <v>16</v>
      </c>
      <c r="B19" s="36">
        <v>16</v>
      </c>
      <c r="C19" s="34">
        <v>2</v>
      </c>
      <c r="D19" s="34">
        <v>12</v>
      </c>
      <c r="E19" s="35">
        <f t="shared" si="0"/>
        <v>4</v>
      </c>
      <c r="F19" s="53">
        <f t="shared" si="0"/>
        <v>19</v>
      </c>
      <c r="G19" s="50">
        <f>B19+G$2</f>
        <v>198</v>
      </c>
      <c r="H19" s="37">
        <f>E19+H$2</f>
        <v>4</v>
      </c>
      <c r="I19" s="36">
        <f>ROUND(((E19-1)/1.5),0)</f>
        <v>2</v>
      </c>
      <c r="J19" s="36">
        <f>ROUND(((F19-1)/1.5),0)</f>
        <v>12</v>
      </c>
      <c r="K19" s="38">
        <f t="shared" si="4"/>
        <v>3</v>
      </c>
      <c r="L19" s="39">
        <f t="shared" si="5"/>
        <v>29</v>
      </c>
      <c r="M19" s="39">
        <f t="shared" si="1"/>
        <v>85</v>
      </c>
      <c r="N19" s="38">
        <f t="shared" si="2"/>
        <v>32</v>
      </c>
      <c r="O19" s="38">
        <f t="shared" si="3"/>
        <v>152</v>
      </c>
      <c r="P19" s="64"/>
      <c r="Q19" s="55"/>
      <c r="R19" s="55"/>
      <c r="S19" s="55"/>
    </row>
    <row r="20" spans="1:19" x14ac:dyDescent="0.25">
      <c r="A20" s="57" t="s">
        <v>16</v>
      </c>
      <c r="B20" s="36">
        <v>17</v>
      </c>
      <c r="C20" s="34">
        <v>1</v>
      </c>
      <c r="D20" s="34">
        <v>12</v>
      </c>
      <c r="E20" s="35">
        <f t="shared" si="0"/>
        <v>2.5</v>
      </c>
      <c r="F20" s="53">
        <f t="shared" si="0"/>
        <v>19</v>
      </c>
      <c r="G20" s="50">
        <f>B20+G$2</f>
        <v>199</v>
      </c>
      <c r="H20" s="37">
        <f>E20+H$2</f>
        <v>2.5</v>
      </c>
      <c r="I20" s="36">
        <f>ROUND(((E20-1)/1.5),0)</f>
        <v>1</v>
      </c>
      <c r="J20" s="36">
        <f>ROUND(((F20-1)/1.5),0)</f>
        <v>12</v>
      </c>
      <c r="K20" s="38">
        <f t="shared" si="4"/>
        <v>3</v>
      </c>
      <c r="L20" s="39">
        <f t="shared" si="5"/>
        <v>30</v>
      </c>
      <c r="M20" s="39">
        <f t="shared" si="1"/>
        <v>88</v>
      </c>
      <c r="N20" s="38">
        <f t="shared" si="2"/>
        <v>20</v>
      </c>
      <c r="O20" s="38">
        <f t="shared" si="3"/>
        <v>152</v>
      </c>
      <c r="P20" s="64"/>
      <c r="Q20" s="55"/>
      <c r="R20" s="55"/>
      <c r="S20" s="55"/>
    </row>
    <row r="21" spans="1:19" x14ac:dyDescent="0.25">
      <c r="A21" s="57" t="s">
        <v>16</v>
      </c>
      <c r="B21" s="32">
        <v>18</v>
      </c>
      <c r="C21" s="34">
        <v>0</v>
      </c>
      <c r="D21" s="34">
        <v>12</v>
      </c>
      <c r="E21" s="35">
        <f t="shared" si="0"/>
        <v>1</v>
      </c>
      <c r="F21" s="53">
        <f t="shared" si="0"/>
        <v>19</v>
      </c>
      <c r="G21" s="50">
        <f>B21+G$2</f>
        <v>200</v>
      </c>
      <c r="H21" s="37">
        <f>E21+H$2</f>
        <v>1</v>
      </c>
      <c r="I21" s="36">
        <f>ROUND(((E21-1)/1.5),0)</f>
        <v>0</v>
      </c>
      <c r="J21" s="36">
        <f>ROUND(((F21-1)/1.5),0)</f>
        <v>12</v>
      </c>
      <c r="K21" s="38">
        <f t="shared" si="4"/>
        <v>3</v>
      </c>
      <c r="L21" s="39">
        <f t="shared" si="5"/>
        <v>31</v>
      </c>
      <c r="M21" s="39">
        <f t="shared" si="1"/>
        <v>91</v>
      </c>
      <c r="N21" s="38">
        <f t="shared" si="2"/>
        <v>8</v>
      </c>
      <c r="O21" s="38">
        <f t="shared" si="3"/>
        <v>152</v>
      </c>
      <c r="P21" s="64"/>
      <c r="Q21" s="55"/>
      <c r="R21" s="55"/>
      <c r="S21" s="55"/>
    </row>
    <row r="22" spans="1:19" x14ac:dyDescent="0.25">
      <c r="A22" s="57" t="s">
        <v>16</v>
      </c>
      <c r="B22" s="36">
        <v>19</v>
      </c>
      <c r="C22" s="34">
        <v>0</v>
      </c>
      <c r="D22" s="34">
        <v>13</v>
      </c>
      <c r="E22" s="35">
        <f t="shared" si="0"/>
        <v>1</v>
      </c>
      <c r="F22" s="53">
        <f t="shared" si="0"/>
        <v>20.5</v>
      </c>
      <c r="G22" s="50">
        <f>B22+G$2</f>
        <v>201</v>
      </c>
      <c r="H22" s="37">
        <f>E22+H$2</f>
        <v>1</v>
      </c>
      <c r="I22" s="36">
        <f>ROUND(((E22-1)/1.5),0)</f>
        <v>0</v>
      </c>
      <c r="J22" s="36">
        <f>ROUND(((F22-1)/1.5),0)</f>
        <v>13</v>
      </c>
      <c r="K22" s="38">
        <f t="shared" si="4"/>
        <v>3</v>
      </c>
      <c r="L22" s="39">
        <f t="shared" si="5"/>
        <v>32</v>
      </c>
      <c r="M22" s="39">
        <f t="shared" si="1"/>
        <v>94</v>
      </c>
      <c r="N22" s="38">
        <f t="shared" si="2"/>
        <v>8</v>
      </c>
      <c r="O22" s="38">
        <f t="shared" si="3"/>
        <v>164</v>
      </c>
      <c r="P22" s="64"/>
      <c r="Q22" s="55"/>
      <c r="R22" s="55"/>
      <c r="S22" s="55"/>
    </row>
    <row r="23" spans="1:19" x14ac:dyDescent="0.25">
      <c r="A23" s="57" t="s">
        <v>16</v>
      </c>
      <c r="B23" s="32">
        <v>20</v>
      </c>
      <c r="C23" s="34">
        <v>0</v>
      </c>
      <c r="D23" s="34">
        <v>14</v>
      </c>
      <c r="E23" s="35">
        <f t="shared" si="0"/>
        <v>1</v>
      </c>
      <c r="F23" s="53">
        <f t="shared" si="0"/>
        <v>22</v>
      </c>
      <c r="G23" s="50">
        <f>B23+G$2</f>
        <v>202</v>
      </c>
      <c r="H23" s="37">
        <f>E23+H$2</f>
        <v>1</v>
      </c>
      <c r="I23" s="36">
        <f>ROUND(((E23-1)/1.5),0)</f>
        <v>0</v>
      </c>
      <c r="J23" s="36">
        <f>ROUND(((F23-1)/1.5),0)</f>
        <v>14</v>
      </c>
      <c r="K23" s="38">
        <f t="shared" si="4"/>
        <v>3</v>
      </c>
      <c r="L23" s="39">
        <f t="shared" si="5"/>
        <v>33</v>
      </c>
      <c r="M23" s="39">
        <f t="shared" si="1"/>
        <v>97</v>
      </c>
      <c r="N23" s="38">
        <f t="shared" si="2"/>
        <v>8</v>
      </c>
      <c r="O23" s="38">
        <f t="shared" si="3"/>
        <v>176</v>
      </c>
      <c r="P23" s="64"/>
      <c r="Q23" s="55"/>
      <c r="R23" s="55"/>
      <c r="S23" s="55"/>
    </row>
    <row r="24" spans="1:19" x14ac:dyDescent="0.25">
      <c r="A24" s="57" t="s">
        <v>16</v>
      </c>
      <c r="B24" s="36">
        <v>21</v>
      </c>
      <c r="C24" s="34">
        <v>1</v>
      </c>
      <c r="D24" s="34">
        <v>14</v>
      </c>
      <c r="E24" s="35">
        <f t="shared" si="0"/>
        <v>2.5</v>
      </c>
      <c r="F24" s="53">
        <f t="shared" si="0"/>
        <v>22</v>
      </c>
      <c r="G24" s="50">
        <f>B24+G$2</f>
        <v>203</v>
      </c>
      <c r="H24" s="37">
        <f>E24+H$2</f>
        <v>2.5</v>
      </c>
      <c r="I24" s="36">
        <f>ROUND(((E24-1)/1.5),0)</f>
        <v>1</v>
      </c>
      <c r="J24" s="36">
        <f>ROUND(((F24-1)/1.5),0)</f>
        <v>14</v>
      </c>
      <c r="K24" s="38">
        <f t="shared" si="4"/>
        <v>3</v>
      </c>
      <c r="L24" s="39">
        <f t="shared" si="5"/>
        <v>34</v>
      </c>
      <c r="M24" s="39">
        <f t="shared" si="1"/>
        <v>100</v>
      </c>
      <c r="N24" s="38">
        <f t="shared" si="2"/>
        <v>20</v>
      </c>
      <c r="O24" s="38">
        <f t="shared" si="3"/>
        <v>176</v>
      </c>
      <c r="P24" s="64"/>
      <c r="Q24" s="55"/>
      <c r="R24" s="55"/>
      <c r="S24" s="55"/>
    </row>
    <row r="25" spans="1:19" x14ac:dyDescent="0.25">
      <c r="A25" s="57" t="s">
        <v>16</v>
      </c>
      <c r="B25" s="36">
        <v>22</v>
      </c>
      <c r="C25" s="34">
        <v>2</v>
      </c>
      <c r="D25" s="34">
        <v>14</v>
      </c>
      <c r="E25" s="35">
        <f t="shared" si="0"/>
        <v>4</v>
      </c>
      <c r="F25" s="53">
        <f t="shared" si="0"/>
        <v>22</v>
      </c>
      <c r="G25" s="50">
        <f>B25+G$2</f>
        <v>204</v>
      </c>
      <c r="H25" s="37">
        <f>E25+H$2</f>
        <v>4</v>
      </c>
      <c r="I25" s="36">
        <f>ROUND(((E25-1)/1.5),0)</f>
        <v>2</v>
      </c>
      <c r="J25" s="36">
        <f>ROUND(((F25-1)/1.5),0)</f>
        <v>14</v>
      </c>
      <c r="K25" s="38">
        <f t="shared" si="4"/>
        <v>3</v>
      </c>
      <c r="L25" s="39">
        <f t="shared" si="5"/>
        <v>35</v>
      </c>
      <c r="M25" s="39">
        <f t="shared" si="1"/>
        <v>103</v>
      </c>
      <c r="N25" s="38">
        <f t="shared" si="2"/>
        <v>32</v>
      </c>
      <c r="O25" s="38">
        <f t="shared" si="3"/>
        <v>176</v>
      </c>
      <c r="P25" s="64"/>
      <c r="Q25" s="55"/>
      <c r="R25" s="55"/>
      <c r="S25" s="55"/>
    </row>
    <row r="26" spans="1:19" x14ac:dyDescent="0.25">
      <c r="A26" s="57" t="s">
        <v>16</v>
      </c>
      <c r="B26" s="36">
        <v>23</v>
      </c>
      <c r="C26" s="34">
        <v>3</v>
      </c>
      <c r="D26" s="34">
        <v>14</v>
      </c>
      <c r="E26" s="35">
        <f t="shared" si="0"/>
        <v>5.5</v>
      </c>
      <c r="F26" s="53">
        <f t="shared" si="0"/>
        <v>22</v>
      </c>
      <c r="G26" s="50">
        <f>B26+G$2</f>
        <v>205</v>
      </c>
      <c r="H26" s="37">
        <f>E26+H$2</f>
        <v>5.5</v>
      </c>
      <c r="I26" s="36">
        <f>ROUND(((E26-1)/1.5),0)</f>
        <v>3</v>
      </c>
      <c r="J26" s="36">
        <f>ROUND(((F26-1)/1.5),0)</f>
        <v>14</v>
      </c>
      <c r="K26" s="38">
        <f t="shared" si="4"/>
        <v>3</v>
      </c>
      <c r="L26" s="39">
        <f t="shared" si="5"/>
        <v>36</v>
      </c>
      <c r="M26" s="39">
        <f t="shared" si="1"/>
        <v>106</v>
      </c>
      <c r="N26" s="38">
        <f t="shared" si="2"/>
        <v>44</v>
      </c>
      <c r="O26" s="38">
        <f t="shared" si="3"/>
        <v>176</v>
      </c>
      <c r="P26" s="64"/>
      <c r="Q26" s="55"/>
      <c r="R26" s="55"/>
      <c r="S26" s="55"/>
    </row>
    <row r="27" spans="1:19" x14ac:dyDescent="0.25">
      <c r="A27" s="57" t="s">
        <v>16</v>
      </c>
      <c r="B27" s="36">
        <v>24</v>
      </c>
      <c r="C27" s="34">
        <v>4</v>
      </c>
      <c r="D27" s="34">
        <v>14</v>
      </c>
      <c r="E27" s="35">
        <f t="shared" si="0"/>
        <v>7</v>
      </c>
      <c r="F27" s="53">
        <f t="shared" si="0"/>
        <v>22</v>
      </c>
      <c r="G27" s="50">
        <f>B27+G$2</f>
        <v>206</v>
      </c>
      <c r="H27" s="37">
        <f>E27+H$2</f>
        <v>7</v>
      </c>
      <c r="I27" s="36">
        <f>ROUND(((E27-1)/1.5),0)</f>
        <v>4</v>
      </c>
      <c r="J27" s="36">
        <f>ROUND(((F27-1)/1.5),0)</f>
        <v>14</v>
      </c>
      <c r="K27" s="38">
        <f t="shared" si="4"/>
        <v>3</v>
      </c>
      <c r="L27" s="39">
        <f t="shared" si="5"/>
        <v>37</v>
      </c>
      <c r="M27" s="39">
        <f t="shared" si="1"/>
        <v>109</v>
      </c>
      <c r="N27" s="38">
        <f t="shared" si="2"/>
        <v>56</v>
      </c>
      <c r="O27" s="38">
        <f t="shared" si="3"/>
        <v>176</v>
      </c>
      <c r="P27" s="64"/>
      <c r="Q27" s="55"/>
      <c r="R27" s="55"/>
      <c r="S27" s="55"/>
    </row>
    <row r="28" spans="1:19" x14ac:dyDescent="0.25">
      <c r="A28" s="57" t="s">
        <v>16</v>
      </c>
      <c r="B28" s="36">
        <v>25</v>
      </c>
      <c r="C28" s="34">
        <v>5</v>
      </c>
      <c r="D28" s="34">
        <v>14</v>
      </c>
      <c r="E28" s="35">
        <f t="shared" si="0"/>
        <v>8.5</v>
      </c>
      <c r="F28" s="53">
        <f t="shared" si="0"/>
        <v>22</v>
      </c>
      <c r="G28" s="50">
        <f>B28+G$2</f>
        <v>207</v>
      </c>
      <c r="H28" s="37">
        <f>E28+H$2</f>
        <v>8.5</v>
      </c>
      <c r="I28" s="36">
        <f>ROUND(((E28-1)/1.5),0)</f>
        <v>5</v>
      </c>
      <c r="J28" s="36">
        <f>ROUND(((F28-1)/1.5),0)</f>
        <v>14</v>
      </c>
      <c r="K28" s="38">
        <f t="shared" si="4"/>
        <v>3</v>
      </c>
      <c r="L28" s="39">
        <f t="shared" si="5"/>
        <v>38</v>
      </c>
      <c r="M28" s="39">
        <f t="shared" si="1"/>
        <v>112</v>
      </c>
      <c r="N28" s="38">
        <f t="shared" si="2"/>
        <v>68</v>
      </c>
      <c r="O28" s="38">
        <f t="shared" si="3"/>
        <v>176</v>
      </c>
      <c r="P28" s="64"/>
      <c r="Q28" s="55"/>
      <c r="R28" s="55"/>
      <c r="S28" s="55"/>
    </row>
    <row r="29" spans="1:19" x14ac:dyDescent="0.25">
      <c r="A29" s="57" t="s">
        <v>16</v>
      </c>
      <c r="B29" s="36">
        <v>26</v>
      </c>
      <c r="C29" s="34">
        <v>6</v>
      </c>
      <c r="D29" s="34">
        <v>14</v>
      </c>
      <c r="E29" s="35">
        <f t="shared" si="0"/>
        <v>10</v>
      </c>
      <c r="F29" s="53">
        <f t="shared" si="0"/>
        <v>22</v>
      </c>
      <c r="G29" s="50">
        <f>B29+G$2</f>
        <v>208</v>
      </c>
      <c r="H29" s="37">
        <f>E29+H$2</f>
        <v>10</v>
      </c>
      <c r="I29" s="36">
        <f>ROUND(((E29-1)/1.5),0)</f>
        <v>6</v>
      </c>
      <c r="J29" s="36">
        <f>ROUND(((F29-1)/1.5),0)</f>
        <v>14</v>
      </c>
      <c r="K29" s="38">
        <f t="shared" si="4"/>
        <v>3</v>
      </c>
      <c r="L29" s="39">
        <f t="shared" si="5"/>
        <v>39</v>
      </c>
      <c r="M29" s="39">
        <f t="shared" si="1"/>
        <v>115</v>
      </c>
      <c r="N29" s="38">
        <f t="shared" si="2"/>
        <v>80</v>
      </c>
      <c r="O29" s="38">
        <f t="shared" si="3"/>
        <v>176</v>
      </c>
      <c r="P29" s="64"/>
      <c r="Q29" s="55"/>
      <c r="R29" s="55"/>
      <c r="S29" s="55"/>
    </row>
    <row r="30" spans="1:19" x14ac:dyDescent="0.25">
      <c r="A30" s="57" t="s">
        <v>16</v>
      </c>
      <c r="B30" s="36">
        <v>27</v>
      </c>
      <c r="C30" s="34">
        <v>7</v>
      </c>
      <c r="D30" s="34">
        <v>14</v>
      </c>
      <c r="E30" s="35">
        <f t="shared" si="0"/>
        <v>11.5</v>
      </c>
      <c r="F30" s="53">
        <f t="shared" si="0"/>
        <v>22</v>
      </c>
      <c r="G30" s="50">
        <f>B30+G$2</f>
        <v>209</v>
      </c>
      <c r="H30" s="37">
        <f>E30+H$2</f>
        <v>11.5</v>
      </c>
      <c r="I30" s="36">
        <f>ROUND(((E30-1)/1.5),0)</f>
        <v>7</v>
      </c>
      <c r="J30" s="36">
        <f>ROUND(((F30-1)/1.5),0)</f>
        <v>14</v>
      </c>
      <c r="K30" s="38">
        <f t="shared" si="4"/>
        <v>3</v>
      </c>
      <c r="L30" s="39">
        <f t="shared" si="5"/>
        <v>40</v>
      </c>
      <c r="M30" s="39">
        <f t="shared" si="1"/>
        <v>118</v>
      </c>
      <c r="N30" s="38">
        <f t="shared" si="2"/>
        <v>92</v>
      </c>
      <c r="O30" s="38">
        <f t="shared" si="3"/>
        <v>176</v>
      </c>
      <c r="P30" s="64"/>
      <c r="Q30" s="55"/>
      <c r="R30" s="55"/>
      <c r="S30" s="55"/>
    </row>
    <row r="31" spans="1:19" x14ac:dyDescent="0.25">
      <c r="A31" s="57" t="s">
        <v>16</v>
      </c>
      <c r="B31" s="32">
        <v>28</v>
      </c>
      <c r="C31" s="34">
        <v>8</v>
      </c>
      <c r="D31" s="34">
        <v>14</v>
      </c>
      <c r="E31" s="35">
        <f t="shared" si="0"/>
        <v>13</v>
      </c>
      <c r="F31" s="53">
        <f t="shared" si="0"/>
        <v>22</v>
      </c>
      <c r="G31" s="50">
        <f>B31+G$2</f>
        <v>210</v>
      </c>
      <c r="H31" s="37">
        <f>E31+H$2</f>
        <v>13</v>
      </c>
      <c r="I31" s="36">
        <f>ROUND(((E31-1)/1.5),0)</f>
        <v>8</v>
      </c>
      <c r="J31" s="36">
        <f>ROUND(((F31-1)/1.5),0)</f>
        <v>14</v>
      </c>
      <c r="K31" s="38">
        <f t="shared" si="4"/>
        <v>3</v>
      </c>
      <c r="L31" s="39">
        <f t="shared" si="5"/>
        <v>41</v>
      </c>
      <c r="M31" s="39">
        <f t="shared" si="1"/>
        <v>121</v>
      </c>
      <c r="N31" s="38">
        <f t="shared" si="2"/>
        <v>104</v>
      </c>
      <c r="O31" s="38">
        <f t="shared" si="3"/>
        <v>176</v>
      </c>
      <c r="P31" s="64"/>
      <c r="Q31" s="55"/>
      <c r="R31" s="55"/>
      <c r="S31" s="55"/>
    </row>
    <row r="32" spans="1:19" x14ac:dyDescent="0.25">
      <c r="A32" s="57" t="s">
        <v>16</v>
      </c>
      <c r="B32" s="36">
        <v>29</v>
      </c>
      <c r="C32" s="34">
        <v>8</v>
      </c>
      <c r="D32" s="34">
        <v>13</v>
      </c>
      <c r="E32" s="35">
        <f t="shared" si="0"/>
        <v>13</v>
      </c>
      <c r="F32" s="53">
        <f t="shared" si="0"/>
        <v>20.5</v>
      </c>
      <c r="G32" s="50">
        <f>B32+G$2</f>
        <v>211</v>
      </c>
      <c r="H32" s="37">
        <f>E32+H$2</f>
        <v>13</v>
      </c>
      <c r="I32" s="36">
        <f>ROUND(((E32-1)/1.5),0)</f>
        <v>8</v>
      </c>
      <c r="J32" s="36">
        <f>ROUND(((F32-1)/1.5),0)</f>
        <v>13</v>
      </c>
      <c r="K32" s="38">
        <f t="shared" si="4"/>
        <v>3</v>
      </c>
      <c r="L32" s="39">
        <f t="shared" si="5"/>
        <v>42</v>
      </c>
      <c r="M32" s="39">
        <f t="shared" si="1"/>
        <v>124</v>
      </c>
      <c r="N32" s="38">
        <f t="shared" si="2"/>
        <v>104</v>
      </c>
      <c r="O32" s="38">
        <f t="shared" si="3"/>
        <v>164</v>
      </c>
      <c r="P32" s="64"/>
      <c r="Q32" s="55"/>
      <c r="R32" s="55"/>
      <c r="S32" s="55"/>
    </row>
    <row r="33" spans="1:19" x14ac:dyDescent="0.25">
      <c r="A33" s="57" t="s">
        <v>16</v>
      </c>
      <c r="B33" s="32">
        <v>30</v>
      </c>
      <c r="C33" s="34">
        <v>8</v>
      </c>
      <c r="D33" s="34">
        <v>12</v>
      </c>
      <c r="E33" s="35">
        <f t="shared" si="0"/>
        <v>13</v>
      </c>
      <c r="F33" s="53">
        <f t="shared" si="0"/>
        <v>19</v>
      </c>
      <c r="G33" s="50">
        <f>B33+G$2</f>
        <v>212</v>
      </c>
      <c r="H33" s="37">
        <f>E33+H$2</f>
        <v>13</v>
      </c>
      <c r="I33" s="36">
        <f>ROUND(((E33-1)/1.5),0)</f>
        <v>8</v>
      </c>
      <c r="J33" s="36">
        <f>ROUND(((F33-1)/1.5),0)</f>
        <v>12</v>
      </c>
      <c r="K33" s="38">
        <f t="shared" si="4"/>
        <v>3</v>
      </c>
      <c r="L33" s="39">
        <f t="shared" si="5"/>
        <v>43</v>
      </c>
      <c r="M33" s="39">
        <f t="shared" si="1"/>
        <v>127</v>
      </c>
      <c r="N33" s="38">
        <f t="shared" si="2"/>
        <v>104</v>
      </c>
      <c r="O33" s="38">
        <f t="shared" si="3"/>
        <v>152</v>
      </c>
      <c r="P33" s="64"/>
      <c r="Q33" s="55"/>
      <c r="R33" s="55"/>
      <c r="S33" s="55"/>
    </row>
    <row r="34" spans="1:19" x14ac:dyDescent="0.25">
      <c r="A34" s="57" t="s">
        <v>16</v>
      </c>
      <c r="B34" s="36">
        <v>31</v>
      </c>
      <c r="C34" s="34">
        <v>7</v>
      </c>
      <c r="D34" s="34">
        <v>12</v>
      </c>
      <c r="E34" s="35">
        <f t="shared" si="0"/>
        <v>11.5</v>
      </c>
      <c r="F34" s="53">
        <f t="shared" si="0"/>
        <v>19</v>
      </c>
      <c r="G34" s="50">
        <f>B34+G$2</f>
        <v>213</v>
      </c>
      <c r="H34" s="37">
        <f>E34+H$2</f>
        <v>11.5</v>
      </c>
      <c r="I34" s="36">
        <f>ROUND(((E34-1)/1.5),0)</f>
        <v>7</v>
      </c>
      <c r="J34" s="36">
        <f>ROUND(((F34-1)/1.5),0)</f>
        <v>12</v>
      </c>
      <c r="K34" s="38">
        <f t="shared" si="4"/>
        <v>3</v>
      </c>
      <c r="L34" s="39">
        <f t="shared" si="5"/>
        <v>44</v>
      </c>
      <c r="M34" s="39">
        <f t="shared" si="1"/>
        <v>130</v>
      </c>
      <c r="N34" s="38">
        <f t="shared" si="2"/>
        <v>92</v>
      </c>
      <c r="O34" s="38">
        <f t="shared" si="3"/>
        <v>152</v>
      </c>
      <c r="P34" s="64"/>
      <c r="Q34" s="55"/>
      <c r="R34" s="55"/>
      <c r="S34" s="55"/>
    </row>
    <row r="35" spans="1:19" x14ac:dyDescent="0.25">
      <c r="A35" s="57" t="s">
        <v>16</v>
      </c>
      <c r="B35" s="36">
        <v>32</v>
      </c>
      <c r="C35" s="34">
        <v>6</v>
      </c>
      <c r="D35" s="34">
        <v>12</v>
      </c>
      <c r="E35" s="35">
        <f t="shared" si="0"/>
        <v>10</v>
      </c>
      <c r="F35" s="53">
        <f t="shared" si="0"/>
        <v>19</v>
      </c>
      <c r="G35" s="50">
        <f>B35+G$2</f>
        <v>214</v>
      </c>
      <c r="H35" s="37">
        <f>E35+H$2</f>
        <v>10</v>
      </c>
      <c r="I35" s="36">
        <f>ROUND(((E35-1)/1.5),0)</f>
        <v>6</v>
      </c>
      <c r="J35" s="36">
        <f>ROUND(((F35-1)/1.5),0)</f>
        <v>12</v>
      </c>
      <c r="K35" s="38">
        <f t="shared" si="4"/>
        <v>3</v>
      </c>
      <c r="L35" s="39">
        <f t="shared" si="5"/>
        <v>45</v>
      </c>
      <c r="M35" s="39">
        <f t="shared" si="1"/>
        <v>133</v>
      </c>
      <c r="N35" s="38">
        <f t="shared" si="2"/>
        <v>80</v>
      </c>
      <c r="O35" s="38">
        <f t="shared" si="3"/>
        <v>152</v>
      </c>
      <c r="P35" s="64"/>
      <c r="Q35" s="55"/>
      <c r="R35" s="55"/>
      <c r="S35" s="55"/>
    </row>
    <row r="36" spans="1:19" x14ac:dyDescent="0.25">
      <c r="A36" s="57" t="s">
        <v>16</v>
      </c>
      <c r="B36" s="32">
        <v>33</v>
      </c>
      <c r="C36" s="34">
        <v>5</v>
      </c>
      <c r="D36" s="34">
        <v>12</v>
      </c>
      <c r="E36" s="35">
        <f t="shared" si="0"/>
        <v>8.5</v>
      </c>
      <c r="F36" s="53">
        <f t="shared" si="0"/>
        <v>19</v>
      </c>
      <c r="G36" s="50">
        <f>B36+G$2</f>
        <v>215</v>
      </c>
      <c r="H36" s="37">
        <f>E36+H$2</f>
        <v>8.5</v>
      </c>
      <c r="I36" s="36">
        <f>ROUND(((E36-1)/1.5),0)</f>
        <v>5</v>
      </c>
      <c r="J36" s="36">
        <f>ROUND(((F36-1)/1.5),0)</f>
        <v>12</v>
      </c>
      <c r="K36" s="38">
        <f t="shared" si="4"/>
        <v>3</v>
      </c>
      <c r="L36" s="39">
        <f t="shared" si="5"/>
        <v>46</v>
      </c>
      <c r="M36" s="39">
        <f t="shared" si="1"/>
        <v>136</v>
      </c>
      <c r="N36" s="38">
        <f t="shared" si="2"/>
        <v>68</v>
      </c>
      <c r="O36" s="38">
        <f t="shared" si="3"/>
        <v>152</v>
      </c>
      <c r="P36" s="64"/>
      <c r="Q36" s="55"/>
      <c r="R36" s="55"/>
      <c r="S36" s="55"/>
    </row>
    <row r="37" spans="1:19" x14ac:dyDescent="0.25">
      <c r="A37" s="57" t="s">
        <v>16</v>
      </c>
      <c r="B37" s="36">
        <v>34</v>
      </c>
      <c r="C37" s="34">
        <v>5</v>
      </c>
      <c r="D37" s="34">
        <v>11</v>
      </c>
      <c r="E37" s="35">
        <f t="shared" si="0"/>
        <v>8.5</v>
      </c>
      <c r="F37" s="53">
        <f t="shared" si="0"/>
        <v>17.5</v>
      </c>
      <c r="G37" s="50">
        <f>B37+G$2</f>
        <v>216</v>
      </c>
      <c r="H37" s="37">
        <f>E37+H$2</f>
        <v>8.5</v>
      </c>
      <c r="I37" s="36">
        <f>ROUND(((E37-1)/1.5),0)</f>
        <v>5</v>
      </c>
      <c r="J37" s="36">
        <f>ROUND(((F37-1)/1.5),0)</f>
        <v>11</v>
      </c>
      <c r="K37" s="38">
        <f t="shared" si="4"/>
        <v>3</v>
      </c>
      <c r="L37" s="39">
        <f t="shared" si="5"/>
        <v>47</v>
      </c>
      <c r="M37" s="39">
        <f t="shared" si="1"/>
        <v>139</v>
      </c>
      <c r="N37" s="38">
        <f t="shared" si="2"/>
        <v>68</v>
      </c>
      <c r="O37" s="38">
        <f t="shared" si="3"/>
        <v>140</v>
      </c>
      <c r="P37" s="64"/>
      <c r="Q37" s="55"/>
      <c r="R37" s="55"/>
      <c r="S37" s="55"/>
    </row>
    <row r="38" spans="1:19" x14ac:dyDescent="0.25">
      <c r="A38" s="57" t="s">
        <v>16</v>
      </c>
      <c r="B38" s="36">
        <v>35</v>
      </c>
      <c r="C38" s="34">
        <v>5</v>
      </c>
      <c r="D38" s="34">
        <v>10</v>
      </c>
      <c r="E38" s="35">
        <f t="shared" si="0"/>
        <v>8.5</v>
      </c>
      <c r="F38" s="53">
        <f t="shared" si="0"/>
        <v>16</v>
      </c>
      <c r="G38" s="50">
        <f>B38+G$2</f>
        <v>217</v>
      </c>
      <c r="H38" s="37">
        <f>E38+H$2</f>
        <v>8.5</v>
      </c>
      <c r="I38" s="36">
        <f>ROUND(((E38-1)/1.5),0)</f>
        <v>5</v>
      </c>
      <c r="J38" s="36">
        <f>ROUND(((F38-1)/1.5),0)</f>
        <v>10</v>
      </c>
      <c r="K38" s="38">
        <f t="shared" si="4"/>
        <v>3</v>
      </c>
      <c r="L38" s="39">
        <f t="shared" si="5"/>
        <v>48</v>
      </c>
      <c r="M38" s="39">
        <f t="shared" si="1"/>
        <v>142</v>
      </c>
      <c r="N38" s="38">
        <f t="shared" si="2"/>
        <v>68</v>
      </c>
      <c r="O38" s="38">
        <f t="shared" si="3"/>
        <v>128</v>
      </c>
      <c r="P38" s="64"/>
      <c r="Q38" s="55"/>
      <c r="R38" s="55"/>
      <c r="S38" s="55"/>
    </row>
    <row r="39" spans="1:19" x14ac:dyDescent="0.25">
      <c r="A39" s="57" t="s">
        <v>16</v>
      </c>
      <c r="B39" s="36">
        <v>36</v>
      </c>
      <c r="C39" s="34">
        <v>5</v>
      </c>
      <c r="D39" s="34">
        <v>9</v>
      </c>
      <c r="E39" s="35">
        <f t="shared" si="0"/>
        <v>8.5</v>
      </c>
      <c r="F39" s="53">
        <f t="shared" si="0"/>
        <v>14.5</v>
      </c>
      <c r="G39" s="50">
        <f>B39+G$2</f>
        <v>218</v>
      </c>
      <c r="H39" s="37">
        <f>E39+H$2</f>
        <v>8.5</v>
      </c>
      <c r="I39" s="36">
        <f>ROUND(((E39-1)/1.5),0)</f>
        <v>5</v>
      </c>
      <c r="J39" s="36">
        <f>ROUND(((F39-1)/1.5),0)</f>
        <v>9</v>
      </c>
      <c r="K39" s="38">
        <f t="shared" si="4"/>
        <v>3</v>
      </c>
      <c r="L39" s="39">
        <f t="shared" si="5"/>
        <v>49</v>
      </c>
      <c r="M39" s="39">
        <f t="shared" si="1"/>
        <v>145</v>
      </c>
      <c r="N39" s="38">
        <f t="shared" si="2"/>
        <v>68</v>
      </c>
      <c r="O39" s="38">
        <f t="shared" si="3"/>
        <v>116</v>
      </c>
      <c r="P39" s="64"/>
      <c r="Q39" s="55"/>
      <c r="R39" s="55"/>
      <c r="S39" s="55"/>
    </row>
    <row r="40" spans="1:19" x14ac:dyDescent="0.25">
      <c r="A40" s="57" t="s">
        <v>16</v>
      </c>
      <c r="B40" s="36">
        <v>37</v>
      </c>
      <c r="C40" s="34">
        <v>5</v>
      </c>
      <c r="D40" s="34">
        <v>8</v>
      </c>
      <c r="E40" s="35">
        <f t="shared" si="0"/>
        <v>8.5</v>
      </c>
      <c r="F40" s="53">
        <f t="shared" si="0"/>
        <v>13</v>
      </c>
      <c r="G40" s="50">
        <f>B40+G$2</f>
        <v>219</v>
      </c>
      <c r="H40" s="37">
        <f>E40+H$2</f>
        <v>8.5</v>
      </c>
      <c r="I40" s="36">
        <f>ROUND(((E40-1)/1.5),0)</f>
        <v>5</v>
      </c>
      <c r="J40" s="36">
        <f>ROUND(((F40-1)/1.5),0)</f>
        <v>8</v>
      </c>
      <c r="K40" s="38">
        <f t="shared" si="4"/>
        <v>3</v>
      </c>
      <c r="L40" s="39">
        <f t="shared" si="5"/>
        <v>50</v>
      </c>
      <c r="M40" s="39">
        <f t="shared" si="1"/>
        <v>148</v>
      </c>
      <c r="N40" s="38">
        <f t="shared" si="2"/>
        <v>68</v>
      </c>
      <c r="O40" s="38">
        <f t="shared" si="3"/>
        <v>104</v>
      </c>
      <c r="P40" s="64"/>
      <c r="Q40" s="55"/>
      <c r="R40" s="55"/>
      <c r="S40" s="55"/>
    </row>
    <row r="41" spans="1:19" x14ac:dyDescent="0.25">
      <c r="A41" s="57" t="s">
        <v>16</v>
      </c>
      <c r="B41" s="36">
        <v>38</v>
      </c>
      <c r="C41" s="34">
        <v>5</v>
      </c>
      <c r="D41" s="34">
        <v>7</v>
      </c>
      <c r="E41" s="35">
        <f t="shared" si="0"/>
        <v>8.5</v>
      </c>
      <c r="F41" s="53">
        <f t="shared" si="0"/>
        <v>11.5</v>
      </c>
      <c r="G41" s="50">
        <f>B41+G$2</f>
        <v>220</v>
      </c>
      <c r="H41" s="37">
        <f>E41+H$2</f>
        <v>8.5</v>
      </c>
      <c r="I41" s="36">
        <f>ROUND(((E41-1)/1.5),0)</f>
        <v>5</v>
      </c>
      <c r="J41" s="36">
        <f>ROUND(((F41-1)/1.5),0)</f>
        <v>7</v>
      </c>
      <c r="K41" s="38">
        <f t="shared" si="4"/>
        <v>3</v>
      </c>
      <c r="L41" s="39">
        <f t="shared" si="5"/>
        <v>51</v>
      </c>
      <c r="M41" s="39">
        <f t="shared" si="1"/>
        <v>151</v>
      </c>
      <c r="N41" s="38">
        <f t="shared" si="2"/>
        <v>68</v>
      </c>
      <c r="O41" s="38">
        <f t="shared" si="3"/>
        <v>92</v>
      </c>
      <c r="P41" s="64"/>
      <c r="Q41" s="55"/>
      <c r="R41" s="55"/>
      <c r="S41" s="55"/>
    </row>
    <row r="42" spans="1:19" x14ac:dyDescent="0.25">
      <c r="A42" s="57" t="s">
        <v>16</v>
      </c>
      <c r="B42" s="36">
        <v>39</v>
      </c>
      <c r="C42" s="34">
        <v>5</v>
      </c>
      <c r="D42" s="34">
        <v>6</v>
      </c>
      <c r="E42" s="35">
        <f t="shared" si="0"/>
        <v>8.5</v>
      </c>
      <c r="F42" s="53">
        <f t="shared" si="0"/>
        <v>10</v>
      </c>
      <c r="G42" s="50">
        <f>B42+G$2</f>
        <v>221</v>
      </c>
      <c r="H42" s="37">
        <f>E42+H$2</f>
        <v>8.5</v>
      </c>
      <c r="I42" s="36">
        <f>ROUND(((E42-1)/1.5),0)</f>
        <v>5</v>
      </c>
      <c r="J42" s="36">
        <f>ROUND(((F42-1)/1.5),0)</f>
        <v>6</v>
      </c>
      <c r="K42" s="38">
        <f t="shared" si="4"/>
        <v>3</v>
      </c>
      <c r="L42" s="39">
        <f t="shared" si="5"/>
        <v>52</v>
      </c>
      <c r="M42" s="39">
        <f t="shared" si="1"/>
        <v>154</v>
      </c>
      <c r="N42" s="38">
        <f t="shared" si="2"/>
        <v>68</v>
      </c>
      <c r="O42" s="38">
        <f t="shared" si="3"/>
        <v>80</v>
      </c>
      <c r="P42" s="64"/>
      <c r="Q42" s="55"/>
      <c r="R42" s="55"/>
      <c r="S42" s="55"/>
    </row>
    <row r="43" spans="1:19" x14ac:dyDescent="0.25">
      <c r="A43" s="57" t="s">
        <v>16</v>
      </c>
      <c r="B43" s="36">
        <v>40</v>
      </c>
      <c r="C43" s="34">
        <v>5</v>
      </c>
      <c r="D43" s="34">
        <v>5</v>
      </c>
      <c r="E43" s="35">
        <f t="shared" si="0"/>
        <v>8.5</v>
      </c>
      <c r="F43" s="53">
        <f t="shared" si="0"/>
        <v>8.5</v>
      </c>
      <c r="G43" s="50">
        <f>B43+G$2</f>
        <v>222</v>
      </c>
      <c r="H43" s="37">
        <f>E43+H$2</f>
        <v>8.5</v>
      </c>
      <c r="I43" s="36">
        <f>ROUND(((E43-1)/1.5),0)</f>
        <v>5</v>
      </c>
      <c r="J43" s="36">
        <f>ROUND(((F43-1)/1.5),0)</f>
        <v>5</v>
      </c>
      <c r="K43" s="38">
        <f t="shared" si="4"/>
        <v>3</v>
      </c>
      <c r="L43" s="39">
        <f t="shared" si="5"/>
        <v>53</v>
      </c>
      <c r="M43" s="39">
        <f t="shared" si="1"/>
        <v>157</v>
      </c>
      <c r="N43" s="38">
        <f t="shared" si="2"/>
        <v>68</v>
      </c>
      <c r="O43" s="38">
        <f t="shared" si="3"/>
        <v>68</v>
      </c>
      <c r="P43" s="64"/>
      <c r="Q43" s="55"/>
      <c r="R43" s="55"/>
      <c r="S43" s="55"/>
    </row>
    <row r="44" spans="1:19" x14ac:dyDescent="0.25">
      <c r="A44" s="57" t="s">
        <v>16</v>
      </c>
      <c r="B44" s="36">
        <v>41</v>
      </c>
      <c r="C44" s="34">
        <v>5</v>
      </c>
      <c r="D44" s="34">
        <v>4</v>
      </c>
      <c r="E44" s="35">
        <f t="shared" si="0"/>
        <v>8.5</v>
      </c>
      <c r="F44" s="53">
        <f t="shared" si="0"/>
        <v>7</v>
      </c>
      <c r="G44" s="50">
        <f>B44+G$2</f>
        <v>223</v>
      </c>
      <c r="H44" s="37">
        <f>E44+H$2</f>
        <v>8.5</v>
      </c>
      <c r="I44" s="36">
        <f>ROUND(((E44-1)/1.5),0)</f>
        <v>5</v>
      </c>
      <c r="J44" s="36">
        <f>ROUND(((F44-1)/1.5),0)</f>
        <v>4</v>
      </c>
      <c r="K44" s="38">
        <f t="shared" si="4"/>
        <v>3</v>
      </c>
      <c r="L44" s="39">
        <f t="shared" si="5"/>
        <v>54</v>
      </c>
      <c r="M44" s="39">
        <f t="shared" si="1"/>
        <v>160</v>
      </c>
      <c r="N44" s="38">
        <f t="shared" si="2"/>
        <v>68</v>
      </c>
      <c r="O44" s="38">
        <f t="shared" si="3"/>
        <v>56</v>
      </c>
      <c r="P44" s="64"/>
      <c r="Q44" s="55"/>
      <c r="R44" s="55"/>
      <c r="S44" s="55"/>
    </row>
    <row r="45" spans="1:19" x14ac:dyDescent="0.25">
      <c r="A45" s="57" t="s">
        <v>16</v>
      </c>
      <c r="B45" s="36">
        <v>42</v>
      </c>
      <c r="C45" s="34">
        <v>5</v>
      </c>
      <c r="D45" s="34">
        <v>3</v>
      </c>
      <c r="E45" s="35">
        <f t="shared" si="0"/>
        <v>8.5</v>
      </c>
      <c r="F45" s="53">
        <f t="shared" si="0"/>
        <v>5.5</v>
      </c>
      <c r="G45" s="50">
        <f>B45+G$2</f>
        <v>224</v>
      </c>
      <c r="H45" s="37">
        <f>E45+H$2</f>
        <v>8.5</v>
      </c>
      <c r="I45" s="36">
        <f>ROUND(((E45-1)/1.5),0)</f>
        <v>5</v>
      </c>
      <c r="J45" s="36">
        <f>ROUND(((F45-1)/1.5),0)</f>
        <v>3</v>
      </c>
      <c r="K45" s="38">
        <f t="shared" si="4"/>
        <v>3</v>
      </c>
      <c r="L45" s="39">
        <f t="shared" si="5"/>
        <v>55</v>
      </c>
      <c r="M45" s="39">
        <f t="shared" si="1"/>
        <v>163</v>
      </c>
      <c r="N45" s="38">
        <f t="shared" si="2"/>
        <v>68</v>
      </c>
      <c r="O45" s="38">
        <f t="shared" si="3"/>
        <v>44</v>
      </c>
      <c r="P45" s="64"/>
      <c r="Q45" s="55"/>
      <c r="R45" s="55"/>
      <c r="S45" s="55"/>
    </row>
    <row r="46" spans="1:19" x14ac:dyDescent="0.25">
      <c r="A46" s="57" t="s">
        <v>16</v>
      </c>
      <c r="B46" s="32">
        <v>43</v>
      </c>
      <c r="C46" s="34">
        <v>5</v>
      </c>
      <c r="D46" s="34">
        <v>2</v>
      </c>
      <c r="E46" s="35">
        <f t="shared" si="0"/>
        <v>8.5</v>
      </c>
      <c r="F46" s="53">
        <f t="shared" si="0"/>
        <v>4</v>
      </c>
      <c r="G46" s="50">
        <f>B46+G$2</f>
        <v>225</v>
      </c>
      <c r="H46" s="37">
        <f>E46+H$2</f>
        <v>8.5</v>
      </c>
      <c r="I46" s="36">
        <f>ROUND(((E46-1)/1.5),0)</f>
        <v>5</v>
      </c>
      <c r="J46" s="36">
        <f>ROUND(((F46-1)/1.5),0)</f>
        <v>2</v>
      </c>
      <c r="K46" s="38">
        <f t="shared" si="4"/>
        <v>3</v>
      </c>
      <c r="L46" s="39">
        <f t="shared" si="5"/>
        <v>56</v>
      </c>
      <c r="M46" s="39">
        <f t="shared" si="1"/>
        <v>166</v>
      </c>
      <c r="N46" s="38">
        <f t="shared" si="2"/>
        <v>68</v>
      </c>
      <c r="O46" s="38">
        <f t="shared" si="3"/>
        <v>32</v>
      </c>
      <c r="P46" s="64"/>
      <c r="Q46" s="55"/>
      <c r="R46" s="55"/>
      <c r="S46" s="55"/>
    </row>
    <row r="47" spans="1:19" x14ac:dyDescent="0.25">
      <c r="A47" s="57" t="s">
        <v>16</v>
      </c>
      <c r="B47" s="36">
        <v>44</v>
      </c>
      <c r="C47" s="34">
        <v>6</v>
      </c>
      <c r="D47" s="34">
        <v>2</v>
      </c>
      <c r="E47" s="35">
        <f t="shared" si="0"/>
        <v>10</v>
      </c>
      <c r="F47" s="53">
        <f t="shared" si="0"/>
        <v>4</v>
      </c>
      <c r="G47" s="50">
        <f>B47+G$2</f>
        <v>226</v>
      </c>
      <c r="H47" s="37">
        <f>E47+H$2</f>
        <v>10</v>
      </c>
      <c r="I47" s="36">
        <f>ROUND(((E47-1)/1.5),0)</f>
        <v>6</v>
      </c>
      <c r="J47" s="36">
        <f>ROUND(((F47-1)/1.5),0)</f>
        <v>2</v>
      </c>
      <c r="K47" s="38">
        <f t="shared" si="4"/>
        <v>3</v>
      </c>
      <c r="L47" s="39">
        <f t="shared" si="5"/>
        <v>57</v>
      </c>
      <c r="M47" s="39">
        <f t="shared" si="1"/>
        <v>169</v>
      </c>
      <c r="N47" s="38">
        <f t="shared" si="2"/>
        <v>80</v>
      </c>
      <c r="O47" s="38">
        <f t="shared" si="3"/>
        <v>32</v>
      </c>
      <c r="P47" s="64"/>
      <c r="Q47" s="55"/>
      <c r="R47" s="55"/>
      <c r="S47" s="55"/>
    </row>
    <row r="48" spans="1:19" x14ac:dyDescent="0.25">
      <c r="A48" s="57" t="s">
        <v>16</v>
      </c>
      <c r="B48" s="36">
        <v>45</v>
      </c>
      <c r="C48" s="34">
        <v>7</v>
      </c>
      <c r="D48" s="34">
        <v>2</v>
      </c>
      <c r="E48" s="35">
        <f t="shared" si="0"/>
        <v>11.5</v>
      </c>
      <c r="F48" s="53">
        <f t="shared" si="0"/>
        <v>4</v>
      </c>
      <c r="G48" s="50">
        <f>B48+G$2</f>
        <v>227</v>
      </c>
      <c r="H48" s="37">
        <f>E48+H$2</f>
        <v>11.5</v>
      </c>
      <c r="I48" s="36">
        <f>ROUND(((E48-1)/1.5),0)</f>
        <v>7</v>
      </c>
      <c r="J48" s="36">
        <f>ROUND(((F48-1)/1.5),0)</f>
        <v>2</v>
      </c>
      <c r="K48" s="38">
        <f t="shared" si="4"/>
        <v>3</v>
      </c>
      <c r="L48" s="39">
        <f t="shared" si="5"/>
        <v>58</v>
      </c>
      <c r="M48" s="39">
        <f t="shared" si="1"/>
        <v>172</v>
      </c>
      <c r="N48" s="38">
        <f t="shared" si="2"/>
        <v>92</v>
      </c>
      <c r="O48" s="38">
        <f t="shared" si="3"/>
        <v>32</v>
      </c>
      <c r="P48" s="64"/>
      <c r="Q48" s="55"/>
      <c r="R48" s="55"/>
      <c r="S48" s="55"/>
    </row>
    <row r="49" spans="1:19" x14ac:dyDescent="0.25">
      <c r="A49" s="57" t="s">
        <v>16</v>
      </c>
      <c r="B49" s="32">
        <v>46</v>
      </c>
      <c r="C49" s="34">
        <v>8</v>
      </c>
      <c r="D49" s="34">
        <v>2</v>
      </c>
      <c r="E49" s="35">
        <f t="shared" si="0"/>
        <v>13</v>
      </c>
      <c r="F49" s="53">
        <f t="shared" si="0"/>
        <v>4</v>
      </c>
      <c r="G49" s="50">
        <f>B49+G$2</f>
        <v>228</v>
      </c>
      <c r="H49" s="37">
        <f>E49+H$2</f>
        <v>13</v>
      </c>
      <c r="I49" s="36">
        <f>ROUND(((E49-1)/1.5),0)</f>
        <v>8</v>
      </c>
      <c r="J49" s="36">
        <f>ROUND(((F49-1)/1.5),0)</f>
        <v>2</v>
      </c>
      <c r="K49" s="38">
        <f t="shared" si="4"/>
        <v>3</v>
      </c>
      <c r="L49" s="39">
        <f t="shared" si="5"/>
        <v>59</v>
      </c>
      <c r="M49" s="39">
        <f t="shared" si="1"/>
        <v>175</v>
      </c>
      <c r="N49" s="38">
        <f t="shared" si="2"/>
        <v>104</v>
      </c>
      <c r="O49" s="38">
        <f t="shared" si="3"/>
        <v>32</v>
      </c>
      <c r="P49" s="64"/>
      <c r="Q49" s="55"/>
      <c r="R49" s="55"/>
      <c r="S49" s="55"/>
    </row>
    <row r="50" spans="1:19" x14ac:dyDescent="0.25">
      <c r="A50" s="57" t="s">
        <v>16</v>
      </c>
      <c r="B50" s="36">
        <v>47</v>
      </c>
      <c r="C50" s="34">
        <v>8</v>
      </c>
      <c r="D50" s="34">
        <v>1</v>
      </c>
      <c r="E50" s="35">
        <f t="shared" si="0"/>
        <v>13</v>
      </c>
      <c r="F50" s="53">
        <f t="shared" si="0"/>
        <v>2.5</v>
      </c>
      <c r="G50" s="50">
        <f>B50+G$2</f>
        <v>229</v>
      </c>
      <c r="H50" s="37">
        <f>E50+H$2</f>
        <v>13</v>
      </c>
      <c r="I50" s="36">
        <f>ROUND(((E50-1)/1.5),0)</f>
        <v>8</v>
      </c>
      <c r="J50" s="36">
        <f>ROUND(((F50-1)/1.5),0)</f>
        <v>1</v>
      </c>
      <c r="K50" s="38">
        <f t="shared" si="4"/>
        <v>3</v>
      </c>
      <c r="L50" s="39">
        <f t="shared" si="5"/>
        <v>60</v>
      </c>
      <c r="M50" s="39">
        <f t="shared" si="1"/>
        <v>178</v>
      </c>
      <c r="N50" s="38">
        <f t="shared" si="2"/>
        <v>104</v>
      </c>
      <c r="O50" s="38">
        <f t="shared" si="3"/>
        <v>20</v>
      </c>
      <c r="P50" s="64"/>
      <c r="Q50" s="55"/>
      <c r="R50" s="55"/>
      <c r="S50" s="55"/>
    </row>
    <row r="51" spans="1:19" x14ac:dyDescent="0.25">
      <c r="A51" s="57" t="s">
        <v>16</v>
      </c>
      <c r="B51" s="32">
        <v>48</v>
      </c>
      <c r="C51" s="34">
        <v>8</v>
      </c>
      <c r="D51" s="34">
        <v>0</v>
      </c>
      <c r="E51" s="35">
        <f t="shared" si="0"/>
        <v>13</v>
      </c>
      <c r="F51" s="53">
        <f t="shared" si="0"/>
        <v>1</v>
      </c>
      <c r="G51" s="50">
        <f>B51+G$2</f>
        <v>230</v>
      </c>
      <c r="H51" s="37">
        <f>E51+H$2</f>
        <v>13</v>
      </c>
      <c r="I51" s="36">
        <f>ROUND(((E51-1)/1.5),0)</f>
        <v>8</v>
      </c>
      <c r="J51" s="36">
        <f>ROUND(((F51-1)/1.5),0)</f>
        <v>0</v>
      </c>
      <c r="K51" s="38">
        <f t="shared" si="4"/>
        <v>3</v>
      </c>
      <c r="L51" s="39">
        <f t="shared" si="5"/>
        <v>61</v>
      </c>
      <c r="M51" s="39">
        <f t="shared" si="1"/>
        <v>181</v>
      </c>
      <c r="N51" s="38">
        <f t="shared" si="2"/>
        <v>104</v>
      </c>
      <c r="O51" s="38">
        <f t="shared" si="3"/>
        <v>8</v>
      </c>
      <c r="P51" s="64"/>
      <c r="Q51" s="55"/>
      <c r="R51" s="55"/>
      <c r="S51" s="55"/>
    </row>
    <row r="52" spans="1:19" x14ac:dyDescent="0.25">
      <c r="A52" s="57" t="s">
        <v>16</v>
      </c>
      <c r="B52" s="36">
        <v>49</v>
      </c>
      <c r="C52" s="34">
        <v>7</v>
      </c>
      <c r="D52" s="34">
        <v>0</v>
      </c>
      <c r="E52" s="35">
        <f t="shared" si="0"/>
        <v>11.5</v>
      </c>
      <c r="F52" s="53">
        <f t="shared" si="0"/>
        <v>1</v>
      </c>
      <c r="G52" s="50">
        <f>B52+G$2</f>
        <v>231</v>
      </c>
      <c r="H52" s="37">
        <f>E52+H$2</f>
        <v>11.5</v>
      </c>
      <c r="I52" s="36">
        <f>ROUND(((E52-1)/1.5),0)</f>
        <v>7</v>
      </c>
      <c r="J52" s="36">
        <f>ROUND(((F52-1)/1.5),0)</f>
        <v>0</v>
      </c>
      <c r="K52" s="38">
        <f t="shared" si="4"/>
        <v>3</v>
      </c>
      <c r="L52" s="39">
        <f t="shared" si="5"/>
        <v>62</v>
      </c>
      <c r="M52" s="39">
        <f t="shared" si="1"/>
        <v>184</v>
      </c>
      <c r="N52" s="38">
        <f t="shared" si="2"/>
        <v>92</v>
      </c>
      <c r="O52" s="38">
        <f t="shared" si="3"/>
        <v>8</v>
      </c>
      <c r="P52" s="64"/>
      <c r="Q52" s="55"/>
      <c r="R52" s="55"/>
      <c r="S52" s="55"/>
    </row>
    <row r="53" spans="1:19" x14ac:dyDescent="0.25">
      <c r="A53" s="57" t="s">
        <v>16</v>
      </c>
      <c r="B53" s="36">
        <v>50</v>
      </c>
      <c r="C53" s="34">
        <v>6</v>
      </c>
      <c r="D53" s="34">
        <v>0</v>
      </c>
      <c r="E53" s="35">
        <f t="shared" si="0"/>
        <v>10</v>
      </c>
      <c r="F53" s="53">
        <f t="shared" si="0"/>
        <v>1</v>
      </c>
      <c r="G53" s="50">
        <f>B53+G$2</f>
        <v>232</v>
      </c>
      <c r="H53" s="37">
        <f>E53+H$2</f>
        <v>10</v>
      </c>
      <c r="I53" s="36">
        <f>ROUND(((E53-1)/1.5),0)</f>
        <v>6</v>
      </c>
      <c r="J53" s="36">
        <f>ROUND(((F53-1)/1.5),0)</f>
        <v>0</v>
      </c>
      <c r="K53" s="38">
        <f t="shared" si="4"/>
        <v>3</v>
      </c>
      <c r="L53" s="39">
        <f t="shared" si="5"/>
        <v>63</v>
      </c>
      <c r="M53" s="39">
        <f t="shared" si="1"/>
        <v>187</v>
      </c>
      <c r="N53" s="38">
        <f t="shared" si="2"/>
        <v>80</v>
      </c>
      <c r="O53" s="38">
        <f t="shared" si="3"/>
        <v>8</v>
      </c>
      <c r="P53" s="64"/>
      <c r="Q53" s="55"/>
      <c r="R53" s="55"/>
      <c r="S53" s="55"/>
    </row>
    <row r="54" spans="1:19" x14ac:dyDescent="0.25">
      <c r="A54" s="57" t="s">
        <v>16</v>
      </c>
      <c r="B54" s="36">
        <v>51</v>
      </c>
      <c r="C54" s="34">
        <v>5</v>
      </c>
      <c r="D54" s="34">
        <v>0</v>
      </c>
      <c r="E54" s="35">
        <f t="shared" si="0"/>
        <v>8.5</v>
      </c>
      <c r="F54" s="53">
        <f t="shared" si="0"/>
        <v>1</v>
      </c>
      <c r="G54" s="50">
        <f>B54+G$2</f>
        <v>233</v>
      </c>
      <c r="H54" s="37">
        <f>E54+H$2</f>
        <v>8.5</v>
      </c>
      <c r="I54" s="36">
        <f>ROUND(((E54-1)/1.5),0)</f>
        <v>5</v>
      </c>
      <c r="J54" s="36">
        <f>ROUND(((F54-1)/1.5),0)</f>
        <v>0</v>
      </c>
      <c r="K54" s="38">
        <f t="shared" si="4"/>
        <v>3</v>
      </c>
      <c r="L54" s="39">
        <f t="shared" si="5"/>
        <v>64</v>
      </c>
      <c r="M54" s="39">
        <f t="shared" si="1"/>
        <v>190</v>
      </c>
      <c r="N54" s="38">
        <f t="shared" si="2"/>
        <v>68</v>
      </c>
      <c r="O54" s="38">
        <f t="shared" si="3"/>
        <v>8</v>
      </c>
      <c r="P54" s="64"/>
      <c r="Q54" s="55"/>
      <c r="R54" s="55"/>
      <c r="S54" s="55"/>
    </row>
    <row r="55" spans="1:19" x14ac:dyDescent="0.25">
      <c r="A55" s="57" t="s">
        <v>16</v>
      </c>
      <c r="B55" s="36">
        <v>52</v>
      </c>
      <c r="C55" s="34">
        <v>4</v>
      </c>
      <c r="D55" s="34">
        <v>0</v>
      </c>
      <c r="E55" s="35">
        <f t="shared" si="0"/>
        <v>7</v>
      </c>
      <c r="F55" s="53">
        <f t="shared" si="0"/>
        <v>1</v>
      </c>
      <c r="G55" s="50">
        <f>B55+G$2</f>
        <v>234</v>
      </c>
      <c r="H55" s="37">
        <f>E55+H$2</f>
        <v>7</v>
      </c>
      <c r="I55" s="36">
        <f>ROUND(((E55-1)/1.5),0)</f>
        <v>4</v>
      </c>
      <c r="J55" s="36">
        <f>ROUND(((F55-1)/1.5),0)</f>
        <v>0</v>
      </c>
      <c r="K55" s="38">
        <f t="shared" si="4"/>
        <v>3</v>
      </c>
      <c r="L55" s="39">
        <f t="shared" si="5"/>
        <v>65</v>
      </c>
      <c r="M55" s="39">
        <f t="shared" si="1"/>
        <v>193</v>
      </c>
      <c r="N55" s="38">
        <f t="shared" si="2"/>
        <v>56</v>
      </c>
      <c r="O55" s="38">
        <f t="shared" si="3"/>
        <v>8</v>
      </c>
      <c r="P55" s="64"/>
      <c r="Q55" s="55"/>
      <c r="R55" s="55"/>
      <c r="S55" s="55"/>
    </row>
    <row r="56" spans="1:19" x14ac:dyDescent="0.25">
      <c r="A56" s="57" t="s">
        <v>16</v>
      </c>
      <c r="B56" s="36">
        <v>53</v>
      </c>
      <c r="C56" s="34">
        <v>3</v>
      </c>
      <c r="D56" s="34">
        <v>0</v>
      </c>
      <c r="E56" s="35">
        <f t="shared" si="0"/>
        <v>5.5</v>
      </c>
      <c r="F56" s="53">
        <f t="shared" si="0"/>
        <v>1</v>
      </c>
      <c r="G56" s="50">
        <f>B56+G$2</f>
        <v>235</v>
      </c>
      <c r="H56" s="37">
        <f>E56+H$2</f>
        <v>5.5</v>
      </c>
      <c r="I56" s="36">
        <f>ROUND(((E56-1)/1.5),0)</f>
        <v>3</v>
      </c>
      <c r="J56" s="36">
        <f>ROUND(((F56-1)/1.5),0)</f>
        <v>0</v>
      </c>
      <c r="K56" s="38">
        <f t="shared" si="4"/>
        <v>3</v>
      </c>
      <c r="L56" s="39">
        <f t="shared" si="5"/>
        <v>66</v>
      </c>
      <c r="M56" s="39">
        <f t="shared" si="1"/>
        <v>196</v>
      </c>
      <c r="N56" s="38">
        <f t="shared" si="2"/>
        <v>44</v>
      </c>
      <c r="O56" s="38">
        <f t="shared" si="3"/>
        <v>8</v>
      </c>
      <c r="P56" s="64"/>
      <c r="Q56" s="55"/>
      <c r="R56" s="55"/>
      <c r="S56" s="55"/>
    </row>
    <row r="57" spans="1:19" x14ac:dyDescent="0.25">
      <c r="A57" s="57" t="s">
        <v>16</v>
      </c>
      <c r="B57" s="36">
        <v>54</v>
      </c>
      <c r="C57" s="34">
        <v>2</v>
      </c>
      <c r="D57" s="34">
        <v>0</v>
      </c>
      <c r="E57" s="35">
        <f t="shared" si="0"/>
        <v>4</v>
      </c>
      <c r="F57" s="53">
        <f t="shared" si="0"/>
        <v>1</v>
      </c>
      <c r="G57" s="50">
        <f>B57+G$2</f>
        <v>236</v>
      </c>
      <c r="H57" s="37">
        <f>E57+H$2</f>
        <v>4</v>
      </c>
      <c r="I57" s="36">
        <f>ROUND(((E57-1)/1.5),0)</f>
        <v>2</v>
      </c>
      <c r="J57" s="36">
        <f>ROUND(((F57-1)/1.5),0)</f>
        <v>0</v>
      </c>
      <c r="K57" s="38">
        <f t="shared" si="4"/>
        <v>3</v>
      </c>
      <c r="L57" s="39">
        <f t="shared" si="5"/>
        <v>67</v>
      </c>
      <c r="M57" s="39">
        <f t="shared" si="1"/>
        <v>199</v>
      </c>
      <c r="N57" s="38">
        <f t="shared" si="2"/>
        <v>32</v>
      </c>
      <c r="O57" s="38">
        <f t="shared" si="3"/>
        <v>8</v>
      </c>
      <c r="P57" s="64"/>
      <c r="Q57" s="55"/>
      <c r="R57" s="55"/>
      <c r="S57" s="55"/>
    </row>
    <row r="58" spans="1:19" x14ac:dyDescent="0.25">
      <c r="A58" s="57" t="s">
        <v>16</v>
      </c>
      <c r="B58" s="32">
        <v>55</v>
      </c>
      <c r="C58" s="34">
        <v>1</v>
      </c>
      <c r="D58" s="34">
        <v>0</v>
      </c>
      <c r="E58" s="35">
        <f t="shared" si="0"/>
        <v>2.5</v>
      </c>
      <c r="F58" s="53">
        <f t="shared" si="0"/>
        <v>1</v>
      </c>
      <c r="G58" s="50">
        <f>B58+G$2</f>
        <v>237</v>
      </c>
      <c r="H58" s="37">
        <f>E58+H$2</f>
        <v>2.5</v>
      </c>
      <c r="I58" s="36">
        <f>ROUND(((E58-1)/1.5),0)</f>
        <v>1</v>
      </c>
      <c r="J58" s="36">
        <f>ROUND(((F58-1)/1.5),0)</f>
        <v>0</v>
      </c>
      <c r="K58" s="38">
        <f t="shared" si="4"/>
        <v>3</v>
      </c>
      <c r="L58" s="39">
        <f t="shared" si="5"/>
        <v>68</v>
      </c>
      <c r="M58" s="39">
        <f t="shared" si="1"/>
        <v>202</v>
      </c>
      <c r="N58" s="38">
        <f t="shared" si="2"/>
        <v>20</v>
      </c>
      <c r="O58" s="38">
        <f t="shared" si="3"/>
        <v>8</v>
      </c>
      <c r="P58" s="64"/>
      <c r="Q58" s="55"/>
      <c r="R58" s="55"/>
      <c r="S58" s="55"/>
    </row>
    <row r="59" spans="1:19" x14ac:dyDescent="0.25">
      <c r="A59" s="57" t="s">
        <v>16</v>
      </c>
      <c r="B59" s="36">
        <v>56</v>
      </c>
      <c r="C59" s="33">
        <v>7</v>
      </c>
      <c r="D59" s="34">
        <v>5</v>
      </c>
      <c r="E59" s="35">
        <f t="shared" ref="E4:F67" si="6">C59*1.5+1</f>
        <v>11.5</v>
      </c>
      <c r="F59" s="53">
        <f t="shared" si="6"/>
        <v>8.5</v>
      </c>
      <c r="G59" s="50">
        <f>B59+G$2</f>
        <v>238</v>
      </c>
      <c r="H59" s="37">
        <f>E59+H$2</f>
        <v>11.5</v>
      </c>
      <c r="I59" s="36">
        <f>ROUND(((E59-1)/1.5),0)</f>
        <v>7</v>
      </c>
      <c r="J59" s="36">
        <f>ROUND(((F59-1)/1.5),0)</f>
        <v>5</v>
      </c>
      <c r="K59" s="38">
        <f t="shared" si="4"/>
        <v>3</v>
      </c>
      <c r="L59" s="39">
        <f t="shared" si="5"/>
        <v>69</v>
      </c>
      <c r="M59" s="39">
        <f t="shared" si="1"/>
        <v>205</v>
      </c>
      <c r="N59" s="38">
        <f t="shared" si="2"/>
        <v>92</v>
      </c>
      <c r="O59" s="38">
        <f t="shared" si="3"/>
        <v>68</v>
      </c>
      <c r="P59" s="64"/>
      <c r="Q59" s="55"/>
      <c r="R59" s="55"/>
      <c r="S59" s="55"/>
    </row>
    <row r="60" spans="1:19" x14ac:dyDescent="0.25">
      <c r="A60" s="57" t="s">
        <v>16</v>
      </c>
      <c r="B60" s="32">
        <v>57</v>
      </c>
      <c r="C60" s="33">
        <v>7</v>
      </c>
      <c r="D60" s="34">
        <v>6</v>
      </c>
      <c r="E60" s="35">
        <f t="shared" si="6"/>
        <v>11.5</v>
      </c>
      <c r="F60" s="53">
        <f t="shared" si="6"/>
        <v>10</v>
      </c>
      <c r="G60" s="50">
        <f>B60+G$2</f>
        <v>239</v>
      </c>
      <c r="H60" s="37">
        <f>E60+H$2</f>
        <v>11.5</v>
      </c>
      <c r="I60" s="36">
        <f>ROUND(((E60-1)/1.5),0)</f>
        <v>7</v>
      </c>
      <c r="J60" s="36">
        <f>ROUND(((F60-1)/1.5),0)</f>
        <v>6</v>
      </c>
      <c r="K60" s="38">
        <f t="shared" si="4"/>
        <v>3</v>
      </c>
      <c r="L60" s="39">
        <f t="shared" si="5"/>
        <v>70</v>
      </c>
      <c r="M60" s="39">
        <f t="shared" si="1"/>
        <v>208</v>
      </c>
      <c r="N60" s="38">
        <f t="shared" si="2"/>
        <v>92</v>
      </c>
      <c r="O60" s="38">
        <f t="shared" si="3"/>
        <v>80</v>
      </c>
      <c r="P60" s="64"/>
      <c r="Q60" s="55"/>
      <c r="R60" s="55"/>
      <c r="S60" s="55"/>
    </row>
    <row r="61" spans="1:19" x14ac:dyDescent="0.25">
      <c r="A61" s="57" t="s">
        <v>16</v>
      </c>
      <c r="B61" s="36">
        <v>58</v>
      </c>
      <c r="C61" s="33">
        <v>6</v>
      </c>
      <c r="D61" s="34">
        <v>6</v>
      </c>
      <c r="E61" s="35">
        <f t="shared" si="6"/>
        <v>10</v>
      </c>
      <c r="F61" s="53">
        <f t="shared" si="6"/>
        <v>10</v>
      </c>
      <c r="G61" s="50">
        <f>B61+G$2</f>
        <v>240</v>
      </c>
      <c r="H61" s="37">
        <f>E61+H$2</f>
        <v>10</v>
      </c>
      <c r="I61" s="36">
        <f>ROUND(((E61-1)/1.5),0)</f>
        <v>6</v>
      </c>
      <c r="J61" s="36">
        <f>ROUND(((F61-1)/1.5),0)</f>
        <v>6</v>
      </c>
      <c r="K61" s="38">
        <f t="shared" si="4"/>
        <v>3</v>
      </c>
      <c r="L61" s="39">
        <f t="shared" si="5"/>
        <v>71</v>
      </c>
      <c r="M61" s="39">
        <f t="shared" si="1"/>
        <v>211</v>
      </c>
      <c r="N61" s="38">
        <f t="shared" si="2"/>
        <v>80</v>
      </c>
      <c r="O61" s="38">
        <f t="shared" si="3"/>
        <v>80</v>
      </c>
      <c r="P61" s="64"/>
      <c r="Q61" s="55"/>
      <c r="R61" s="55"/>
      <c r="S61" s="55"/>
    </row>
    <row r="62" spans="1:19" x14ac:dyDescent="0.25">
      <c r="A62" s="57" t="s">
        <v>16</v>
      </c>
      <c r="B62" s="36">
        <v>59</v>
      </c>
      <c r="C62" s="33">
        <v>5</v>
      </c>
      <c r="D62" s="34">
        <v>6</v>
      </c>
      <c r="E62" s="35">
        <f t="shared" si="6"/>
        <v>8.5</v>
      </c>
      <c r="F62" s="53">
        <f t="shared" si="6"/>
        <v>10</v>
      </c>
      <c r="G62" s="50">
        <f>B62+G$2</f>
        <v>241</v>
      </c>
      <c r="H62" s="37">
        <f>E62+H$2</f>
        <v>8.5</v>
      </c>
      <c r="I62" s="36">
        <f>ROUND(((E62-1)/1.5),0)</f>
        <v>5</v>
      </c>
      <c r="J62" s="36">
        <f>ROUND(((F62-1)/1.5),0)</f>
        <v>6</v>
      </c>
      <c r="K62" s="38">
        <f t="shared" si="4"/>
        <v>3</v>
      </c>
      <c r="L62" s="39">
        <f t="shared" si="5"/>
        <v>72</v>
      </c>
      <c r="M62" s="39">
        <f t="shared" si="1"/>
        <v>214</v>
      </c>
      <c r="N62" s="38">
        <f t="shared" si="2"/>
        <v>68</v>
      </c>
      <c r="O62" s="38">
        <f t="shared" si="3"/>
        <v>80</v>
      </c>
      <c r="P62" s="64"/>
      <c r="Q62" s="55"/>
      <c r="R62" s="55"/>
      <c r="S62" s="55"/>
    </row>
    <row r="63" spans="1:19" x14ac:dyDescent="0.25">
      <c r="A63" s="57" t="s">
        <v>16</v>
      </c>
      <c r="B63" s="36">
        <v>60</v>
      </c>
      <c r="C63" s="33">
        <v>4</v>
      </c>
      <c r="D63" s="34">
        <v>6</v>
      </c>
      <c r="E63" s="35">
        <f t="shared" si="6"/>
        <v>7</v>
      </c>
      <c r="F63" s="53">
        <f t="shared" si="6"/>
        <v>10</v>
      </c>
      <c r="G63" s="50">
        <f>B63+G$2</f>
        <v>242</v>
      </c>
      <c r="H63" s="37">
        <f>E63+H$2</f>
        <v>7</v>
      </c>
      <c r="I63" s="36">
        <f>ROUND(((E63-1)/1.5),0)</f>
        <v>4</v>
      </c>
      <c r="J63" s="36">
        <f>ROUND(((F63-1)/1.5),0)</f>
        <v>6</v>
      </c>
      <c r="K63" s="38">
        <f t="shared" si="4"/>
        <v>3</v>
      </c>
      <c r="L63" s="39">
        <f t="shared" si="5"/>
        <v>73</v>
      </c>
      <c r="M63" s="39">
        <f t="shared" si="1"/>
        <v>217</v>
      </c>
      <c r="N63" s="38">
        <f t="shared" si="2"/>
        <v>56</v>
      </c>
      <c r="O63" s="38">
        <f t="shared" si="3"/>
        <v>80</v>
      </c>
      <c r="P63" s="64"/>
      <c r="Q63" s="55"/>
      <c r="R63" s="55"/>
      <c r="S63" s="55"/>
    </row>
    <row r="64" spans="1:19" x14ac:dyDescent="0.25">
      <c r="A64" s="57" t="s">
        <v>16</v>
      </c>
      <c r="B64" s="36">
        <v>61</v>
      </c>
      <c r="C64" s="33">
        <v>3</v>
      </c>
      <c r="D64" s="34">
        <v>6</v>
      </c>
      <c r="E64" s="35">
        <f t="shared" si="6"/>
        <v>5.5</v>
      </c>
      <c r="F64" s="53">
        <f t="shared" si="6"/>
        <v>10</v>
      </c>
      <c r="G64" s="50">
        <f>B64+G$2</f>
        <v>243</v>
      </c>
      <c r="H64" s="37">
        <f>E64+H$2</f>
        <v>5.5</v>
      </c>
      <c r="I64" s="36">
        <f>ROUND(((E64-1)/1.5),0)</f>
        <v>3</v>
      </c>
      <c r="J64" s="36">
        <f>ROUND(((F64-1)/1.5),0)</f>
        <v>6</v>
      </c>
      <c r="K64" s="38">
        <f t="shared" si="4"/>
        <v>3</v>
      </c>
      <c r="L64" s="39">
        <f t="shared" si="5"/>
        <v>74</v>
      </c>
      <c r="M64" s="39">
        <f t="shared" si="1"/>
        <v>220</v>
      </c>
      <c r="N64" s="38">
        <f t="shared" si="2"/>
        <v>44</v>
      </c>
      <c r="O64" s="38">
        <f t="shared" si="3"/>
        <v>80</v>
      </c>
      <c r="P64" s="64"/>
      <c r="Q64" s="55"/>
      <c r="R64" s="55"/>
      <c r="S64" s="55"/>
    </row>
    <row r="65" spans="1:19" x14ac:dyDescent="0.25">
      <c r="A65" s="57" t="s">
        <v>16</v>
      </c>
      <c r="B65" s="32">
        <v>62</v>
      </c>
      <c r="C65" s="33">
        <v>2</v>
      </c>
      <c r="D65" s="34">
        <v>6</v>
      </c>
      <c r="E65" s="35">
        <f t="shared" si="6"/>
        <v>4</v>
      </c>
      <c r="F65" s="53">
        <f t="shared" si="6"/>
        <v>10</v>
      </c>
      <c r="G65" s="50">
        <f>B65+G$2</f>
        <v>244</v>
      </c>
      <c r="H65" s="37">
        <f>E65+H$2</f>
        <v>4</v>
      </c>
      <c r="I65" s="36">
        <f>ROUND(((E65-1)/1.5),0)</f>
        <v>2</v>
      </c>
      <c r="J65" s="36">
        <f>ROUND(((F65-1)/1.5),0)</f>
        <v>6</v>
      </c>
      <c r="K65" s="38">
        <f t="shared" si="4"/>
        <v>3</v>
      </c>
      <c r="L65" s="39">
        <f t="shared" si="5"/>
        <v>75</v>
      </c>
      <c r="M65" s="39">
        <f t="shared" si="1"/>
        <v>223</v>
      </c>
      <c r="N65" s="38">
        <f t="shared" si="2"/>
        <v>32</v>
      </c>
      <c r="O65" s="38">
        <f t="shared" si="3"/>
        <v>80</v>
      </c>
      <c r="P65" s="64"/>
      <c r="Q65" s="55"/>
      <c r="R65" s="55"/>
      <c r="S65" s="55"/>
    </row>
    <row r="66" spans="1:19" x14ac:dyDescent="0.25">
      <c r="A66" s="57" t="s">
        <v>16</v>
      </c>
      <c r="B66" s="36">
        <v>63</v>
      </c>
      <c r="C66" s="33">
        <v>2</v>
      </c>
      <c r="D66" s="34">
        <v>5</v>
      </c>
      <c r="E66" s="35">
        <f t="shared" si="6"/>
        <v>4</v>
      </c>
      <c r="F66" s="53">
        <f t="shared" si="6"/>
        <v>8.5</v>
      </c>
      <c r="G66" s="50">
        <f>B66+G$2</f>
        <v>245</v>
      </c>
      <c r="H66" s="37">
        <f>E66+H$2</f>
        <v>4</v>
      </c>
      <c r="I66" s="36">
        <f>ROUND(((E66-1)/1.5),0)</f>
        <v>2</v>
      </c>
      <c r="J66" s="36">
        <f>ROUND(((F66-1)/1.5),0)</f>
        <v>5</v>
      </c>
      <c r="K66" s="38">
        <f t="shared" si="4"/>
        <v>3</v>
      </c>
      <c r="L66" s="39">
        <f t="shared" si="5"/>
        <v>76</v>
      </c>
      <c r="M66" s="39">
        <f t="shared" si="1"/>
        <v>226</v>
      </c>
      <c r="N66" s="38">
        <f t="shared" si="2"/>
        <v>32</v>
      </c>
      <c r="O66" s="38">
        <f t="shared" si="3"/>
        <v>68</v>
      </c>
      <c r="P66" s="64"/>
      <c r="Q66" s="55"/>
      <c r="R66" s="55"/>
      <c r="S66" s="55"/>
    </row>
    <row r="67" spans="1:19" x14ac:dyDescent="0.25">
      <c r="A67" s="57" t="s">
        <v>16</v>
      </c>
      <c r="B67" s="36">
        <v>64</v>
      </c>
      <c r="C67" s="33">
        <v>2</v>
      </c>
      <c r="D67" s="34">
        <v>4</v>
      </c>
      <c r="E67" s="35">
        <f t="shared" si="6"/>
        <v>4</v>
      </c>
      <c r="F67" s="53">
        <f t="shared" si="6"/>
        <v>7</v>
      </c>
      <c r="G67" s="50">
        <f>B67+G$2</f>
        <v>246</v>
      </c>
      <c r="H67" s="37">
        <f>E67+H$2</f>
        <v>4</v>
      </c>
      <c r="I67" s="36">
        <f>ROUND(((E67-1)/1.5),0)</f>
        <v>2</v>
      </c>
      <c r="J67" s="36">
        <f>ROUND(((F67-1)/1.5),0)</f>
        <v>4</v>
      </c>
      <c r="K67" s="38">
        <f t="shared" si="4"/>
        <v>3</v>
      </c>
      <c r="L67" s="39">
        <f t="shared" si="5"/>
        <v>77</v>
      </c>
      <c r="M67" s="39">
        <f t="shared" si="1"/>
        <v>229</v>
      </c>
      <c r="N67" s="38">
        <f t="shared" si="2"/>
        <v>32</v>
      </c>
      <c r="O67" s="38">
        <f t="shared" si="3"/>
        <v>56</v>
      </c>
      <c r="P67" s="64"/>
      <c r="Q67" s="55"/>
      <c r="R67" s="55"/>
      <c r="S67" s="55"/>
    </row>
    <row r="68" spans="1:19" x14ac:dyDescent="0.25">
      <c r="A68" s="57" t="s">
        <v>16</v>
      </c>
      <c r="B68" s="36">
        <v>65</v>
      </c>
      <c r="C68" s="33">
        <v>2</v>
      </c>
      <c r="D68" s="34">
        <v>3</v>
      </c>
      <c r="E68" s="35">
        <f t="shared" ref="E68:F72" si="7">C68*1.5+1</f>
        <v>4</v>
      </c>
      <c r="F68" s="53">
        <f t="shared" si="7"/>
        <v>5.5</v>
      </c>
      <c r="G68" s="50">
        <f>B68+G$2</f>
        <v>247</v>
      </c>
      <c r="H68" s="37">
        <f>E68+H$2</f>
        <v>4</v>
      </c>
      <c r="I68" s="36">
        <f>ROUND(((E68-1)/1.5),0)</f>
        <v>2</v>
      </c>
      <c r="J68" s="36">
        <f>ROUND(((F68-1)/1.5),0)</f>
        <v>3</v>
      </c>
      <c r="K68" s="38">
        <f t="shared" si="4"/>
        <v>3</v>
      </c>
      <c r="L68" s="39">
        <f t="shared" si="5"/>
        <v>78</v>
      </c>
      <c r="M68" s="39">
        <f t="shared" ref="M68:M72" si="8">L68*3-2</f>
        <v>232</v>
      </c>
      <c r="N68" s="38">
        <f t="shared" ref="N68:N72" si="9">ROUND(H68*8,0)</f>
        <v>32</v>
      </c>
      <c r="O68" s="38">
        <f t="shared" ref="O68:O72" si="10">ROUND(F68*8,0)</f>
        <v>44</v>
      </c>
      <c r="P68" s="64"/>
      <c r="Q68" s="55"/>
      <c r="R68" s="55"/>
      <c r="S68" s="55"/>
    </row>
    <row r="69" spans="1:19" x14ac:dyDescent="0.25">
      <c r="A69" s="57" t="s">
        <v>16</v>
      </c>
      <c r="B69" s="36">
        <v>66</v>
      </c>
      <c r="C69" s="33">
        <v>2</v>
      </c>
      <c r="D69" s="34">
        <v>2</v>
      </c>
      <c r="E69" s="35">
        <f t="shared" si="7"/>
        <v>4</v>
      </c>
      <c r="F69" s="53">
        <f t="shared" si="7"/>
        <v>4</v>
      </c>
      <c r="G69" s="50">
        <f>B69+G$2</f>
        <v>248</v>
      </c>
      <c r="H69" s="37">
        <f>E69+H$2</f>
        <v>4</v>
      </c>
      <c r="I69" s="36">
        <f>ROUND(((E69-1)/1.5),0)</f>
        <v>2</v>
      </c>
      <c r="J69" s="36">
        <f>ROUND(((F69-1)/1.5),0)</f>
        <v>2</v>
      </c>
      <c r="K69" s="38">
        <f t="shared" ref="K69:K72" si="11">K68</f>
        <v>3</v>
      </c>
      <c r="L69" s="39">
        <f t="shared" ref="L69:L72" si="12">L68+1</f>
        <v>79</v>
      </c>
      <c r="M69" s="39">
        <f t="shared" si="8"/>
        <v>235</v>
      </c>
      <c r="N69" s="38">
        <f t="shared" si="9"/>
        <v>32</v>
      </c>
      <c r="O69" s="38">
        <f t="shared" si="10"/>
        <v>32</v>
      </c>
      <c r="P69" s="64"/>
      <c r="Q69" s="55"/>
      <c r="R69" s="55"/>
      <c r="S69" s="55"/>
    </row>
    <row r="70" spans="1:19" x14ac:dyDescent="0.25">
      <c r="A70" s="57" t="s">
        <v>16</v>
      </c>
      <c r="B70" s="36">
        <v>67</v>
      </c>
      <c r="C70" s="33">
        <v>2</v>
      </c>
      <c r="D70" s="34">
        <v>1</v>
      </c>
      <c r="E70" s="35">
        <f t="shared" si="7"/>
        <v>4</v>
      </c>
      <c r="F70" s="53">
        <f t="shared" si="7"/>
        <v>2.5</v>
      </c>
      <c r="G70" s="50">
        <f>B70+G$2</f>
        <v>249</v>
      </c>
      <c r="H70" s="37">
        <f>E70+H$2</f>
        <v>4</v>
      </c>
      <c r="I70" s="36">
        <f>ROUND(((E70-1)/1.5),0)</f>
        <v>2</v>
      </c>
      <c r="J70" s="36">
        <f>ROUND(((F70-1)/1.5),0)</f>
        <v>1</v>
      </c>
      <c r="K70" s="38">
        <f t="shared" si="11"/>
        <v>3</v>
      </c>
      <c r="L70" s="39">
        <f t="shared" si="12"/>
        <v>80</v>
      </c>
      <c r="M70" s="39">
        <f t="shared" si="8"/>
        <v>238</v>
      </c>
      <c r="N70" s="38">
        <f t="shared" si="9"/>
        <v>32</v>
      </c>
      <c r="O70" s="38">
        <f t="shared" si="10"/>
        <v>20</v>
      </c>
      <c r="P70" s="64"/>
      <c r="Q70" s="55"/>
      <c r="R70" s="55"/>
      <c r="S70" s="55"/>
    </row>
    <row r="71" spans="1:19" x14ac:dyDescent="0.25">
      <c r="A71" s="57" t="s">
        <v>16</v>
      </c>
      <c r="B71" s="32">
        <v>68</v>
      </c>
      <c r="C71" s="33">
        <v>2</v>
      </c>
      <c r="D71" s="34">
        <v>0</v>
      </c>
      <c r="E71" s="35">
        <f t="shared" si="7"/>
        <v>4</v>
      </c>
      <c r="F71" s="53">
        <f t="shared" si="7"/>
        <v>1</v>
      </c>
      <c r="G71" s="50">
        <f>B71+G$2</f>
        <v>250</v>
      </c>
      <c r="H71" s="37">
        <f>E71+H$2</f>
        <v>4</v>
      </c>
      <c r="I71" s="36">
        <f>ROUND(((E71-1)/1.5),0)</f>
        <v>2</v>
      </c>
      <c r="J71" s="36">
        <f>ROUND(((F71-1)/1.5),0)</f>
        <v>0</v>
      </c>
      <c r="K71" s="38">
        <f t="shared" si="11"/>
        <v>3</v>
      </c>
      <c r="L71" s="39">
        <f t="shared" si="12"/>
        <v>81</v>
      </c>
      <c r="M71" s="39">
        <f t="shared" si="8"/>
        <v>241</v>
      </c>
      <c r="N71" s="38">
        <f t="shared" si="9"/>
        <v>32</v>
      </c>
      <c r="O71" s="38">
        <f t="shared" si="10"/>
        <v>8</v>
      </c>
      <c r="P71" s="64"/>
      <c r="Q71" s="55"/>
      <c r="R71" s="55"/>
      <c r="S71" s="55"/>
    </row>
    <row r="72" spans="1:19" x14ac:dyDescent="0.25">
      <c r="A72" s="57" t="s">
        <v>16</v>
      </c>
      <c r="B72" s="32">
        <v>69</v>
      </c>
      <c r="C72" s="33">
        <v>1</v>
      </c>
      <c r="D72" s="34">
        <v>0</v>
      </c>
      <c r="E72" s="35">
        <f t="shared" si="7"/>
        <v>2.5</v>
      </c>
      <c r="F72" s="53">
        <f t="shared" si="7"/>
        <v>1</v>
      </c>
      <c r="G72" s="50">
        <f>B72+G$2</f>
        <v>251</v>
      </c>
      <c r="H72" s="37">
        <f>E72+H$2</f>
        <v>2.5</v>
      </c>
      <c r="I72" s="36">
        <f>ROUND(((E72-1)/1.5),0)</f>
        <v>1</v>
      </c>
      <c r="J72" s="36">
        <f>ROUND(((F72-1)/1.5),0)</f>
        <v>0</v>
      </c>
      <c r="K72" s="38">
        <f t="shared" si="11"/>
        <v>3</v>
      </c>
      <c r="L72" s="39">
        <f t="shared" si="12"/>
        <v>82</v>
      </c>
      <c r="M72" s="39">
        <f t="shared" si="8"/>
        <v>244</v>
      </c>
      <c r="N72" s="38">
        <f t="shared" si="9"/>
        <v>20</v>
      </c>
      <c r="O72" s="38">
        <f t="shared" si="10"/>
        <v>8</v>
      </c>
      <c r="P72" s="64"/>
      <c r="Q72" s="55"/>
      <c r="R72" s="55"/>
      <c r="S72" s="55"/>
    </row>
    <row r="73" spans="1:19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1"/>
      <c r="L73" s="11"/>
      <c r="M73" s="43"/>
      <c r="N73" s="11"/>
      <c r="O73" s="11"/>
    </row>
    <row r="74" spans="1:19" x14ac:dyDescent="0.25">
      <c r="B74" s="13"/>
      <c r="C74" s="14"/>
      <c r="D74" s="14"/>
      <c r="E74" s="14"/>
      <c r="F74" s="14"/>
      <c r="G74" s="14"/>
      <c r="H74" s="14"/>
      <c r="I74" s="14"/>
      <c r="J74" s="14"/>
      <c r="K74" s="11"/>
      <c r="L74" s="11"/>
      <c r="M74" s="43"/>
      <c r="N74" s="11"/>
      <c r="O74" s="11"/>
    </row>
    <row r="75" spans="1:19" x14ac:dyDescent="0.25">
      <c r="B75" s="13"/>
      <c r="C75" s="14"/>
      <c r="D75" s="14"/>
      <c r="E75" s="14"/>
      <c r="F75" s="14"/>
      <c r="G75" s="14"/>
      <c r="H75" s="14"/>
      <c r="I75" s="14"/>
      <c r="J75" s="14"/>
      <c r="K75" s="11"/>
      <c r="L75" s="11"/>
      <c r="M75" s="43"/>
      <c r="N75" s="11"/>
      <c r="O75" s="11"/>
    </row>
    <row r="76" spans="1:19" x14ac:dyDescent="0.25">
      <c r="B76" s="13"/>
      <c r="C76" s="14"/>
      <c r="D76" s="14"/>
      <c r="E76" s="14"/>
      <c r="F76" s="14"/>
      <c r="G76" s="14"/>
      <c r="H76" s="14"/>
      <c r="I76" s="14"/>
      <c r="J76" s="14"/>
      <c r="K76" s="11"/>
      <c r="L76" s="11"/>
      <c r="M76" s="43"/>
      <c r="N76" s="11"/>
      <c r="O76" s="11"/>
    </row>
    <row r="77" spans="1:19" x14ac:dyDescent="0.25">
      <c r="B77" s="13"/>
      <c r="C77" s="14"/>
      <c r="D77" s="14"/>
      <c r="E77" s="14"/>
      <c r="F77" s="14"/>
      <c r="G77" s="14"/>
      <c r="H77" s="14"/>
      <c r="I77" s="14"/>
      <c r="J77" s="14"/>
      <c r="K77" s="11"/>
      <c r="L77" s="11"/>
      <c r="M77" s="43"/>
      <c r="N77" s="11"/>
      <c r="O77" s="11"/>
    </row>
    <row r="78" spans="1:19" x14ac:dyDescent="0.25">
      <c r="K78" s="1"/>
      <c r="L78" s="1"/>
      <c r="M78" s="28"/>
      <c r="N78" s="1"/>
      <c r="O78" s="1"/>
    </row>
    <row r="79" spans="1:19" x14ac:dyDescent="0.25">
      <c r="K79" s="1"/>
      <c r="L79" s="1"/>
      <c r="M79" s="28"/>
      <c r="N79" s="1"/>
      <c r="O79" s="1"/>
    </row>
    <row r="80" spans="1:19" x14ac:dyDescent="0.25">
      <c r="K80" s="1"/>
      <c r="L80" s="1"/>
      <c r="M80" s="28"/>
      <c r="N80" s="1"/>
      <c r="O80" s="1"/>
    </row>
    <row r="81" spans="11:15" x14ac:dyDescent="0.25">
      <c r="K81" s="1"/>
      <c r="L81" s="1"/>
      <c r="M81" s="28"/>
      <c r="N81" s="1"/>
      <c r="O81" s="1"/>
    </row>
    <row r="82" spans="11:15" x14ac:dyDescent="0.25">
      <c r="K82" s="1"/>
      <c r="L82" s="1"/>
      <c r="M82" s="28"/>
      <c r="N82" s="1"/>
      <c r="O82" s="1"/>
    </row>
    <row r="83" spans="11:15" x14ac:dyDescent="0.25">
      <c r="K83" s="1"/>
      <c r="L83" s="1"/>
      <c r="M83" s="28"/>
      <c r="N83" s="1"/>
      <c r="O83" s="1"/>
    </row>
    <row r="84" spans="11:15" x14ac:dyDescent="0.25">
      <c r="K84" s="1"/>
      <c r="L84" s="1"/>
      <c r="M84" s="28"/>
      <c r="N84" s="1"/>
      <c r="O84" s="1"/>
    </row>
    <row r="85" spans="11:15" x14ac:dyDescent="0.25">
      <c r="K85" s="1"/>
      <c r="L85" s="1"/>
      <c r="M85" s="28"/>
      <c r="N85" s="1"/>
      <c r="O85" s="1"/>
    </row>
    <row r="86" spans="11:15" x14ac:dyDescent="0.25">
      <c r="K86" s="1"/>
      <c r="L86" s="1"/>
      <c r="M86" s="28"/>
      <c r="N86" s="1"/>
      <c r="O86" s="1"/>
    </row>
    <row r="87" spans="11:15" x14ac:dyDescent="0.25">
      <c r="K87" s="1"/>
      <c r="L87" s="1"/>
      <c r="M87" s="28"/>
      <c r="N87" s="1"/>
      <c r="O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 (1)</vt:lpstr>
      <vt:lpstr>A (1)</vt:lpstr>
      <vt:lpstr>P (1)</vt:lpstr>
      <vt:lpstr>P (2)</vt:lpstr>
      <vt:lpstr>Y (1)</vt:lpstr>
      <vt:lpstr>H (2)</vt:lpstr>
      <vt:lpstr>O</vt:lpstr>
      <vt:lpstr>L</vt:lpstr>
      <vt:lpstr>I</vt:lpstr>
      <vt:lpstr>D</vt:lpstr>
      <vt:lpstr>A (2)</vt:lpstr>
      <vt:lpstr>Y (2)</vt:lpstr>
      <vt:lpstr>S</vt:lpstr>
      <vt:lpstr>Counts</vt:lpstr>
      <vt:lpstr>HAPPY</vt:lpstr>
      <vt:lpstr>HOLIDAYS</vt:lpstr>
      <vt:lpstr>Sorted Col</vt:lpstr>
      <vt:lpstr>Sorted Row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2017-07-25T13:55:10Z</dcterms:created>
  <dcterms:modified xsi:type="dcterms:W3CDTF">2018-03-19T23:52:03Z</dcterms:modified>
</cp:coreProperties>
</file>