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20364_student_hcmus_edu_vn/Documents/HK Hè/Kỹ Năng Mềm - Giffins/"/>
    </mc:Choice>
  </mc:AlternateContent>
  <xr:revisionPtr revIDLastSave="665" documentId="11_E60897F41BE170836B02CE998F75CCDC64E183C8" xr6:coauthVersionLast="47" xr6:coauthVersionMax="47" xr10:uidLastSave="{8D20E6D7-BBC0-42EA-A3D7-BA356232B2C8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3" i="1"/>
  <c r="E2" i="1"/>
  <c r="B4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K5" i="1"/>
  <c r="K6" i="1"/>
  <c r="K9" i="1"/>
  <c r="K10" i="1"/>
  <c r="K3" i="1"/>
  <c r="K8" i="1" l="1"/>
  <c r="F36" i="1"/>
  <c r="F47" i="1"/>
  <c r="K7" i="1"/>
  <c r="M7" i="1" s="1"/>
  <c r="F15" i="1"/>
  <c r="F2" i="1"/>
  <c r="L3" i="1"/>
  <c r="M6" i="1" s="1"/>
  <c r="K4" i="1"/>
  <c r="M4" i="1" s="1"/>
  <c r="M8" i="1" l="1"/>
  <c r="M10" i="1"/>
  <c r="M3" i="1"/>
  <c r="M9" i="1"/>
  <c r="M5" i="1"/>
</calcChain>
</file>

<file path=xl/sharedStrings.xml><?xml version="1.0" encoding="utf-8"?>
<sst xmlns="http://schemas.openxmlformats.org/spreadsheetml/2006/main" count="192" uniqueCount="53">
  <si>
    <t>Thời gian</t>
  </si>
  <si>
    <t>Công việc</t>
  </si>
  <si>
    <t xml:space="preserve">Phân công </t>
  </si>
  <si>
    <t>Kết quả đánh giá</t>
  </si>
  <si>
    <t>Đánh giá</t>
  </si>
  <si>
    <t xml:space="preserve">Tổng </t>
  </si>
  <si>
    <t xml:space="preserve">Tổng điểm tất cả </t>
  </si>
  <si>
    <t>Kết quả cuối (%)</t>
  </si>
  <si>
    <t>Tuần 1 (14/7 -17/7)</t>
  </si>
  <si>
    <t>Hoàn thành hợp đồng thành lập nhóm</t>
  </si>
  <si>
    <t>Sang</t>
  </si>
  <si>
    <t>HT</t>
  </si>
  <si>
    <t xml:space="preserve">Hoàn thành kế hoạch quản lý dự án </t>
  </si>
  <si>
    <t>Thọ</t>
  </si>
  <si>
    <t>Thiết kế website nhóm</t>
  </si>
  <si>
    <t>Trà</t>
  </si>
  <si>
    <t>Dương</t>
  </si>
  <si>
    <t>Lên ý tưởng kịch bản thô phần 1</t>
  </si>
  <si>
    <t>Thành</t>
  </si>
  <si>
    <t>Lên ý tưởng kịch bản thô phần 2</t>
  </si>
  <si>
    <t>An</t>
  </si>
  <si>
    <t>Mai</t>
  </si>
  <si>
    <t>Uyên</t>
  </si>
  <si>
    <t xml:space="preserve">Lên ý tưởng kịch bản thô phần 3 </t>
  </si>
  <si>
    <t>Nhãn</t>
  </si>
  <si>
    <t>Chú thích</t>
  </si>
  <si>
    <t xml:space="preserve">Điểm </t>
  </si>
  <si>
    <t>Vẽ lại sơ đồ tư duy</t>
  </si>
  <si>
    <t>CDG</t>
  </si>
  <si>
    <t>Chưa đánh giá</t>
  </si>
  <si>
    <t xml:space="preserve">Viết biên bản họp nhóm </t>
  </si>
  <si>
    <t>CHT</t>
  </si>
  <si>
    <t xml:space="preserve">Chưa hoàn thành </t>
  </si>
  <si>
    <t>Tuần 2 (21/7 -28/7)</t>
  </si>
  <si>
    <t>Viết bài thu hoạch nhóm</t>
  </si>
  <si>
    <t>Hoàn thành</t>
  </si>
  <si>
    <t>HTT</t>
  </si>
  <si>
    <t xml:space="preserve">Hoàn thành tốt </t>
  </si>
  <si>
    <t>XS</t>
  </si>
  <si>
    <t>Xuất sắc</t>
  </si>
  <si>
    <t>Than gia buổi quay 25/7</t>
  </si>
  <si>
    <t>Tham gia buổi quay 26/7</t>
  </si>
  <si>
    <t>Edit các source quay</t>
  </si>
  <si>
    <t>Làm website nhóm</t>
  </si>
  <si>
    <t>Tuần 3 (28/7 -31/7)</t>
  </si>
  <si>
    <t>Viết Six Hats Thinking</t>
  </si>
  <si>
    <t>Tuần 4 (31/7 - 2/8)</t>
  </si>
  <si>
    <t>Lồng tiếng</t>
  </si>
  <si>
    <t xml:space="preserve"> Góp ý poster-video </t>
  </si>
  <si>
    <t>Làm trailer</t>
  </si>
  <si>
    <t>Edit video</t>
  </si>
  <si>
    <t xml:space="preserve">Đóng góp bổ sung </t>
  </si>
  <si>
    <t>Kết quả làm tròn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</si>
</sst>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5" borderId="0" xfId="0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8" borderId="0" xfId="0" applyFill="1"/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vertical="center"/>
    </xf>
    <xf numFmtId="0" fontId="0" fillId="4" borderId="13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3" borderId="3" xfId="0" applyFill="1" applyBorder="1"/>
    <xf numFmtId="0" fontId="0" fillId="0" borderId="6" xfId="0" applyBorder="1" applyAlignment="1">
      <alignment horizontal="left" vertical="center"/>
    </xf>
    <xf numFmtId="0" fontId="0" fillId="11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3" borderId="6" xfId="0" applyFill="1" applyBorder="1"/>
    <xf numFmtId="0" fontId="0" fillId="3" borderId="20" xfId="0" applyFill="1" applyBorder="1"/>
    <xf numFmtId="0" fontId="0" fillId="5" borderId="3" xfId="0" applyFill="1" applyBorder="1"/>
    <xf numFmtId="0" fontId="0" fillId="4" borderId="3" xfId="0" applyFill="1" applyBorder="1" applyAlignment="1">
      <alignment horizontal="center"/>
    </xf>
    <xf numFmtId="0" fontId="0" fillId="8" borderId="3" xfId="0" applyFill="1" applyBorder="1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" fillId="5" borderId="14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8" borderId="15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16" borderId="24" xfId="0" applyFill="1" applyBorder="1"/>
  </cellXfs>
  <cellStyles count="1">
    <cellStyle name="Bình thường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workbookViewId="0">
      <selection activeCell="Q12" sqref="Q12"/>
    </sheetView>
  </sheetViews>
  <sheetFormatPr defaultRowHeight="13.8" x14ac:dyDescent="0.25"/>
  <cols>
    <col min="1" max="1" width="24" style="1" customWidth="1"/>
    <col min="2" max="2" width="35.69921875" customWidth="1"/>
    <col min="3" max="3" width="17.19921875" style="4" customWidth="1"/>
    <col min="4" max="4" width="18" style="33" customWidth="1"/>
    <col min="5" max="5" width="14.59765625" style="2" customWidth="1"/>
    <col min="6" max="6" width="9.09765625" style="6"/>
    <col min="10" max="10" width="12.3984375" customWidth="1"/>
    <col min="11" max="11" width="13.19921875" customWidth="1"/>
    <col min="12" max="12" width="10" customWidth="1"/>
    <col min="13" max="13" width="16.69921875" customWidth="1"/>
    <col min="14" max="14" width="20.8984375" customWidth="1"/>
  </cols>
  <sheetData>
    <row r="1" spans="1:14" ht="27" customHeight="1" x14ac:dyDescent="0.25">
      <c r="A1" s="46" t="s">
        <v>0</v>
      </c>
      <c r="B1" s="47" t="s">
        <v>1</v>
      </c>
      <c r="C1" s="48" t="s">
        <v>2</v>
      </c>
      <c r="D1" s="47" t="s">
        <v>3</v>
      </c>
      <c r="E1" s="49" t="s">
        <v>4</v>
      </c>
      <c r="F1" s="50" t="s">
        <v>5</v>
      </c>
      <c r="J1" s="18"/>
      <c r="K1" s="23" t="s">
        <v>5</v>
      </c>
      <c r="L1" s="22" t="s">
        <v>6</v>
      </c>
      <c r="M1" s="19" t="s">
        <v>7</v>
      </c>
      <c r="N1" s="72" t="s">
        <v>52</v>
      </c>
    </row>
    <row r="2" spans="1:14" x14ac:dyDescent="0.25">
      <c r="A2" s="52" t="s">
        <v>8</v>
      </c>
      <c r="B2" s="28" t="s">
        <v>9</v>
      </c>
      <c r="C2" s="7" t="s">
        <v>10</v>
      </c>
      <c r="D2" s="31" t="s">
        <v>11</v>
      </c>
      <c r="E2" s="41">
        <f>VLOOKUP(D2,$J$12:$L$17,3,0)</f>
        <v>1</v>
      </c>
      <c r="F2" s="55">
        <f>SUM(E2:E10)</f>
        <v>11</v>
      </c>
      <c r="J2" s="20"/>
      <c r="K2" s="24"/>
      <c r="L2" s="5"/>
      <c r="M2" s="73"/>
      <c r="N2" s="74"/>
    </row>
    <row r="3" spans="1:14" x14ac:dyDescent="0.25">
      <c r="A3" s="53"/>
      <c r="B3" s="8" t="s">
        <v>12</v>
      </c>
      <c r="C3" s="9" t="s">
        <v>10</v>
      </c>
      <c r="D3" s="31" t="s">
        <v>11</v>
      </c>
      <c r="E3" s="27">
        <f t="shared" ref="E3:E63" si="0">VLOOKUP(D3,$J$12:$L$17,3,0)</f>
        <v>1</v>
      </c>
      <c r="F3" s="56"/>
      <c r="J3" s="25" t="s">
        <v>13</v>
      </c>
      <c r="K3" s="24">
        <f>SUMIF($C$2:$C$63,J3,$E$2:$E$63)</f>
        <v>11</v>
      </c>
      <c r="L3" s="58">
        <f>SUM($E$2:$E$62)</f>
        <v>84</v>
      </c>
      <c r="M3" s="73">
        <f>K3*100/$L$3</f>
        <v>13.095238095238095</v>
      </c>
      <c r="N3" s="74">
        <f>ROUND(M3,0)</f>
        <v>13</v>
      </c>
    </row>
    <row r="4" spans="1:14" x14ac:dyDescent="0.25">
      <c r="A4" s="53"/>
      <c r="B4" s="8" t="s">
        <v>14</v>
      </c>
      <c r="C4" s="9" t="s">
        <v>15</v>
      </c>
      <c r="D4" s="31" t="s">
        <v>11</v>
      </c>
      <c r="E4" s="27">
        <f t="shared" si="0"/>
        <v>1</v>
      </c>
      <c r="F4" s="56"/>
      <c r="J4" s="25" t="s">
        <v>16</v>
      </c>
      <c r="K4" s="24">
        <f>SUMIF($C$2:$C$63,J4,$E$2:$E$63)</f>
        <v>11</v>
      </c>
      <c r="L4" s="59">
        <v>0</v>
      </c>
      <c r="M4" s="73">
        <f t="shared" ref="M4:M10" si="1">K4*100/$L$3</f>
        <v>13.095238095238095</v>
      </c>
      <c r="N4" s="74">
        <f t="shared" ref="N4:N10" si="2">ROUND(M4,0)</f>
        <v>13</v>
      </c>
    </row>
    <row r="5" spans="1:14" x14ac:dyDescent="0.25">
      <c r="A5" s="53"/>
      <c r="B5" s="51" t="s">
        <v>17</v>
      </c>
      <c r="C5" s="9" t="s">
        <v>10</v>
      </c>
      <c r="D5" s="31" t="s">
        <v>11</v>
      </c>
      <c r="E5" s="27">
        <f t="shared" si="0"/>
        <v>1</v>
      </c>
      <c r="F5" s="56"/>
      <c r="J5" s="25" t="s">
        <v>15</v>
      </c>
      <c r="K5" s="24">
        <f t="shared" ref="K5:K10" si="3">SUMIF($C$2:$C$63,J5,$E$2:$E$63)</f>
        <v>11</v>
      </c>
      <c r="L5" s="59"/>
      <c r="M5" s="73">
        <f t="shared" si="1"/>
        <v>13.095238095238095</v>
      </c>
      <c r="N5" s="74">
        <f t="shared" si="2"/>
        <v>13</v>
      </c>
    </row>
    <row r="6" spans="1:14" x14ac:dyDescent="0.25">
      <c r="A6" s="53"/>
      <c r="B6" s="51"/>
      <c r="C6" s="9" t="s">
        <v>13</v>
      </c>
      <c r="D6" s="31" t="s">
        <v>11</v>
      </c>
      <c r="E6" s="27">
        <f t="shared" si="0"/>
        <v>1</v>
      </c>
      <c r="F6" s="56"/>
      <c r="J6" s="25" t="s">
        <v>18</v>
      </c>
      <c r="K6" s="24">
        <f t="shared" si="3"/>
        <v>10</v>
      </c>
      <c r="L6" s="59"/>
      <c r="M6" s="73">
        <f t="shared" si="1"/>
        <v>11.904761904761905</v>
      </c>
      <c r="N6" s="74">
        <f t="shared" si="2"/>
        <v>12</v>
      </c>
    </row>
    <row r="7" spans="1:14" x14ac:dyDescent="0.25">
      <c r="A7" s="53"/>
      <c r="B7" s="51" t="s">
        <v>19</v>
      </c>
      <c r="C7" s="9" t="s">
        <v>18</v>
      </c>
      <c r="D7" s="31" t="s">
        <v>36</v>
      </c>
      <c r="E7" s="27">
        <f t="shared" si="0"/>
        <v>2</v>
      </c>
      <c r="F7" s="56"/>
      <c r="J7" s="25" t="s">
        <v>20</v>
      </c>
      <c r="K7" s="24">
        <f t="shared" si="3"/>
        <v>10</v>
      </c>
      <c r="L7" s="59"/>
      <c r="M7" s="73">
        <f t="shared" si="1"/>
        <v>11.904761904761905</v>
      </c>
      <c r="N7" s="74">
        <f t="shared" si="2"/>
        <v>12</v>
      </c>
    </row>
    <row r="8" spans="1:14" x14ac:dyDescent="0.25">
      <c r="A8" s="53"/>
      <c r="B8" s="51"/>
      <c r="C8" s="9" t="s">
        <v>21</v>
      </c>
      <c r="D8" s="31" t="s">
        <v>11</v>
      </c>
      <c r="E8" s="27">
        <f t="shared" si="0"/>
        <v>1</v>
      </c>
      <c r="F8" s="56"/>
      <c r="J8" s="25" t="s">
        <v>21</v>
      </c>
      <c r="K8" s="24">
        <f t="shared" si="3"/>
        <v>10</v>
      </c>
      <c r="L8" s="59"/>
      <c r="M8" s="73">
        <f t="shared" si="1"/>
        <v>11.904761904761905</v>
      </c>
      <c r="N8" s="74">
        <f t="shared" si="2"/>
        <v>12</v>
      </c>
    </row>
    <row r="9" spans="1:14" x14ac:dyDescent="0.25">
      <c r="A9" s="53"/>
      <c r="B9" s="51"/>
      <c r="C9" s="9" t="s">
        <v>20</v>
      </c>
      <c r="D9" s="31" t="s">
        <v>36</v>
      </c>
      <c r="E9" s="27">
        <f t="shared" si="0"/>
        <v>2</v>
      </c>
      <c r="F9" s="56"/>
      <c r="J9" s="25" t="s">
        <v>22</v>
      </c>
      <c r="K9" s="24">
        <f t="shared" si="3"/>
        <v>10</v>
      </c>
      <c r="L9" s="59"/>
      <c r="M9" s="73">
        <f t="shared" si="1"/>
        <v>11.904761904761905</v>
      </c>
      <c r="N9" s="74">
        <f t="shared" si="2"/>
        <v>12</v>
      </c>
    </row>
    <row r="10" spans="1:14" x14ac:dyDescent="0.25">
      <c r="A10" s="53"/>
      <c r="B10" s="51" t="s">
        <v>23</v>
      </c>
      <c r="C10" s="9" t="s">
        <v>22</v>
      </c>
      <c r="D10" s="31" t="s">
        <v>11</v>
      </c>
      <c r="E10" s="27">
        <f t="shared" si="0"/>
        <v>1</v>
      </c>
      <c r="F10" s="56"/>
      <c r="J10" s="26" t="s">
        <v>10</v>
      </c>
      <c r="K10" s="29">
        <f t="shared" si="3"/>
        <v>11</v>
      </c>
      <c r="L10" s="60"/>
      <c r="M10" s="73">
        <f t="shared" si="1"/>
        <v>13.095238095238095</v>
      </c>
      <c r="N10" s="74">
        <f t="shared" si="2"/>
        <v>13</v>
      </c>
    </row>
    <row r="11" spans="1:14" x14ac:dyDescent="0.25">
      <c r="A11" s="53"/>
      <c r="B11" s="51"/>
      <c r="C11" s="9" t="s">
        <v>15</v>
      </c>
      <c r="D11" s="31" t="s">
        <v>11</v>
      </c>
      <c r="E11" s="27">
        <f t="shared" si="0"/>
        <v>1</v>
      </c>
      <c r="F11" s="56"/>
    </row>
    <row r="12" spans="1:14" x14ac:dyDescent="0.25">
      <c r="A12" s="53"/>
      <c r="B12" s="51"/>
      <c r="C12" s="9" t="s">
        <v>16</v>
      </c>
      <c r="D12" s="31" t="s">
        <v>11</v>
      </c>
      <c r="E12" s="27">
        <f t="shared" si="0"/>
        <v>1</v>
      </c>
      <c r="F12" s="56"/>
      <c r="J12" s="36" t="s">
        <v>24</v>
      </c>
      <c r="K12" s="38" t="s">
        <v>25</v>
      </c>
      <c r="L12" s="37" t="s">
        <v>26</v>
      </c>
    </row>
    <row r="13" spans="1:14" x14ac:dyDescent="0.25">
      <c r="A13" s="53"/>
      <c r="B13" s="10" t="s">
        <v>27</v>
      </c>
      <c r="C13" s="3" t="s">
        <v>22</v>
      </c>
      <c r="D13" s="31" t="s">
        <v>11</v>
      </c>
      <c r="E13" s="27">
        <f t="shared" si="0"/>
        <v>1</v>
      </c>
      <c r="F13" s="56"/>
      <c r="J13" s="34" t="s">
        <v>28</v>
      </c>
      <c r="K13" s="39" t="s">
        <v>29</v>
      </c>
      <c r="L13" s="21">
        <v>0</v>
      </c>
    </row>
    <row r="14" spans="1:14" x14ac:dyDescent="0.25">
      <c r="A14" s="54"/>
      <c r="B14" s="11" t="s">
        <v>30</v>
      </c>
      <c r="C14" s="12" t="s">
        <v>13</v>
      </c>
      <c r="D14" s="31" t="s">
        <v>11</v>
      </c>
      <c r="E14" s="42">
        <f t="shared" si="0"/>
        <v>1</v>
      </c>
      <c r="F14" s="57"/>
      <c r="J14" s="34" t="s">
        <v>31</v>
      </c>
      <c r="K14" s="39" t="s">
        <v>32</v>
      </c>
      <c r="L14" s="21">
        <v>0</v>
      </c>
    </row>
    <row r="15" spans="1:14" x14ac:dyDescent="0.25">
      <c r="A15" s="62" t="s">
        <v>33</v>
      </c>
      <c r="B15" s="65" t="s">
        <v>34</v>
      </c>
      <c r="C15" s="13" t="s">
        <v>10</v>
      </c>
      <c r="D15" s="31" t="s">
        <v>11</v>
      </c>
      <c r="E15" s="27">
        <f t="shared" si="0"/>
        <v>1</v>
      </c>
      <c r="F15" s="66">
        <f>SUM(E15:E27)</f>
        <v>16</v>
      </c>
      <c r="J15" s="34" t="s">
        <v>11</v>
      </c>
      <c r="K15" s="39" t="s">
        <v>35</v>
      </c>
      <c r="L15" s="21">
        <v>1</v>
      </c>
    </row>
    <row r="16" spans="1:14" x14ac:dyDescent="0.25">
      <c r="A16" s="53"/>
      <c r="B16" s="65"/>
      <c r="C16" s="9" t="s">
        <v>21</v>
      </c>
      <c r="D16" s="31" t="s">
        <v>36</v>
      </c>
      <c r="E16" s="27">
        <f t="shared" si="0"/>
        <v>2</v>
      </c>
      <c r="F16" s="56"/>
      <c r="J16" s="34" t="s">
        <v>36</v>
      </c>
      <c r="K16" s="39" t="s">
        <v>37</v>
      </c>
      <c r="L16" s="21">
        <v>2</v>
      </c>
    </row>
    <row r="17" spans="1:12" x14ac:dyDescent="0.25">
      <c r="A17" s="53"/>
      <c r="B17" s="65"/>
      <c r="C17" s="9" t="s">
        <v>15</v>
      </c>
      <c r="D17" s="31" t="s">
        <v>11</v>
      </c>
      <c r="E17" s="27">
        <f t="shared" si="0"/>
        <v>1</v>
      </c>
      <c r="F17" s="56"/>
      <c r="J17" s="35" t="s">
        <v>38</v>
      </c>
      <c r="K17" s="40" t="s">
        <v>39</v>
      </c>
      <c r="L17" s="30">
        <v>3</v>
      </c>
    </row>
    <row r="18" spans="1:12" x14ac:dyDescent="0.25">
      <c r="A18" s="53"/>
      <c r="B18" s="65"/>
      <c r="C18" s="9" t="s">
        <v>16</v>
      </c>
      <c r="D18" s="31" t="s">
        <v>11</v>
      </c>
      <c r="E18" s="27">
        <f t="shared" si="0"/>
        <v>1</v>
      </c>
      <c r="F18" s="56"/>
    </row>
    <row r="19" spans="1:12" x14ac:dyDescent="0.25">
      <c r="A19" s="53"/>
      <c r="B19" s="65"/>
      <c r="C19" s="9" t="s">
        <v>18</v>
      </c>
      <c r="D19" s="31" t="s">
        <v>36</v>
      </c>
      <c r="E19" s="27">
        <f t="shared" si="0"/>
        <v>2</v>
      </c>
      <c r="F19" s="56"/>
    </row>
    <row r="20" spans="1:12" x14ac:dyDescent="0.25">
      <c r="A20" s="53"/>
      <c r="B20" s="65"/>
      <c r="C20" s="9" t="s">
        <v>13</v>
      </c>
      <c r="D20" s="31" t="s">
        <v>11</v>
      </c>
      <c r="E20" s="27">
        <f t="shared" si="0"/>
        <v>1</v>
      </c>
      <c r="F20" s="56"/>
    </row>
    <row r="21" spans="1:12" x14ac:dyDescent="0.25">
      <c r="A21" s="53"/>
      <c r="B21" s="65"/>
      <c r="C21" s="9" t="s">
        <v>20</v>
      </c>
      <c r="D21" s="31" t="s">
        <v>36</v>
      </c>
      <c r="E21" s="27">
        <f t="shared" si="0"/>
        <v>2</v>
      </c>
      <c r="F21" s="56"/>
    </row>
    <row r="22" spans="1:12" x14ac:dyDescent="0.25">
      <c r="A22" s="53"/>
      <c r="B22" s="61"/>
      <c r="C22" s="9" t="s">
        <v>22</v>
      </c>
      <c r="D22" s="31" t="s">
        <v>11</v>
      </c>
      <c r="E22" s="27">
        <f t="shared" si="0"/>
        <v>1</v>
      </c>
      <c r="F22" s="56"/>
    </row>
    <row r="23" spans="1:12" x14ac:dyDescent="0.25">
      <c r="A23" s="53"/>
      <c r="B23" s="51" t="s">
        <v>40</v>
      </c>
      <c r="C23" s="9" t="s">
        <v>13</v>
      </c>
      <c r="D23" s="31" t="s">
        <v>11</v>
      </c>
      <c r="E23" s="27">
        <f t="shared" si="0"/>
        <v>1</v>
      </c>
      <c r="F23" s="56"/>
    </row>
    <row r="24" spans="1:12" x14ac:dyDescent="0.25">
      <c r="A24" s="53"/>
      <c r="B24" s="51"/>
      <c r="C24" s="9" t="s">
        <v>10</v>
      </c>
      <c r="D24" s="31" t="s">
        <v>11</v>
      </c>
      <c r="E24" s="27">
        <f t="shared" si="0"/>
        <v>1</v>
      </c>
      <c r="F24" s="56"/>
    </row>
    <row r="25" spans="1:12" x14ac:dyDescent="0.25">
      <c r="A25" s="53"/>
      <c r="B25" s="51"/>
      <c r="C25" s="9" t="s">
        <v>16</v>
      </c>
      <c r="D25" s="31" t="s">
        <v>11</v>
      </c>
      <c r="E25" s="27">
        <f t="shared" si="0"/>
        <v>1</v>
      </c>
      <c r="F25" s="56"/>
    </row>
    <row r="26" spans="1:12" x14ac:dyDescent="0.25">
      <c r="A26" s="53"/>
      <c r="B26" s="71"/>
      <c r="C26" s="9" t="s">
        <v>15</v>
      </c>
      <c r="D26" s="31" t="s">
        <v>11</v>
      </c>
      <c r="E26" s="27">
        <f t="shared" si="0"/>
        <v>1</v>
      </c>
      <c r="F26" s="56"/>
    </row>
    <row r="27" spans="1:12" x14ac:dyDescent="0.25">
      <c r="A27" s="67"/>
      <c r="B27" s="51" t="s">
        <v>41</v>
      </c>
      <c r="C27" s="16" t="s">
        <v>22</v>
      </c>
      <c r="D27" s="31" t="s">
        <v>11</v>
      </c>
      <c r="E27" s="27">
        <f t="shared" si="0"/>
        <v>1</v>
      </c>
      <c r="F27" s="56"/>
    </row>
    <row r="28" spans="1:12" x14ac:dyDescent="0.25">
      <c r="A28" s="67"/>
      <c r="B28" s="51"/>
      <c r="C28" s="16" t="s">
        <v>18</v>
      </c>
      <c r="D28" s="31" t="s">
        <v>36</v>
      </c>
      <c r="E28" s="27">
        <f t="shared" si="0"/>
        <v>2</v>
      </c>
      <c r="F28" s="56"/>
    </row>
    <row r="29" spans="1:12" x14ac:dyDescent="0.25">
      <c r="A29" s="67"/>
      <c r="B29" s="51"/>
      <c r="C29" s="16" t="s">
        <v>10</v>
      </c>
      <c r="D29" s="31" t="s">
        <v>11</v>
      </c>
      <c r="E29" s="27">
        <f t="shared" si="0"/>
        <v>1</v>
      </c>
      <c r="F29" s="56"/>
    </row>
    <row r="30" spans="1:12" x14ac:dyDescent="0.25">
      <c r="A30" s="67"/>
      <c r="B30" s="51"/>
      <c r="C30" s="16" t="s">
        <v>21</v>
      </c>
      <c r="D30" s="31" t="s">
        <v>36</v>
      </c>
      <c r="E30" s="27">
        <f t="shared" si="0"/>
        <v>2</v>
      </c>
      <c r="F30" s="56"/>
    </row>
    <row r="31" spans="1:12" x14ac:dyDescent="0.25">
      <c r="A31" s="67"/>
      <c r="B31" s="51"/>
      <c r="C31" s="16" t="s">
        <v>13</v>
      </c>
      <c r="D31" s="31" t="s">
        <v>11</v>
      </c>
      <c r="E31" s="27">
        <f t="shared" si="0"/>
        <v>1</v>
      </c>
      <c r="F31" s="56"/>
    </row>
    <row r="32" spans="1:12" x14ac:dyDescent="0.25">
      <c r="A32" s="67"/>
      <c r="B32" s="71"/>
      <c r="C32" s="17" t="s">
        <v>20</v>
      </c>
      <c r="D32" s="31" t="s">
        <v>36</v>
      </c>
      <c r="E32" s="27">
        <f t="shared" si="0"/>
        <v>2</v>
      </c>
      <c r="F32" s="56"/>
    </row>
    <row r="33" spans="1:6" x14ac:dyDescent="0.25">
      <c r="A33" s="67"/>
      <c r="B33" s="8" t="s">
        <v>42</v>
      </c>
      <c r="C33" s="9" t="s">
        <v>16</v>
      </c>
      <c r="D33" s="31" t="s">
        <v>11</v>
      </c>
      <c r="E33" s="27">
        <f t="shared" si="0"/>
        <v>1</v>
      </c>
      <c r="F33" s="69"/>
    </row>
    <row r="34" spans="1:6" x14ac:dyDescent="0.25">
      <c r="A34" s="67"/>
      <c r="B34" s="10" t="s">
        <v>43</v>
      </c>
      <c r="C34" s="3" t="s">
        <v>15</v>
      </c>
      <c r="D34" s="31" t="s">
        <v>11</v>
      </c>
      <c r="E34" s="27">
        <f t="shared" si="0"/>
        <v>1</v>
      </c>
      <c r="F34" s="69"/>
    </row>
    <row r="35" spans="1:6" x14ac:dyDescent="0.25">
      <c r="A35" s="68"/>
      <c r="B35" s="11" t="s">
        <v>30</v>
      </c>
      <c r="C35" s="12" t="s">
        <v>13</v>
      </c>
      <c r="D35" s="31" t="s">
        <v>11</v>
      </c>
      <c r="E35" s="42">
        <f t="shared" si="0"/>
        <v>1</v>
      </c>
      <c r="F35" s="70"/>
    </row>
    <row r="36" spans="1:6" x14ac:dyDescent="0.25">
      <c r="A36" s="62" t="s">
        <v>44</v>
      </c>
      <c r="B36" s="61" t="s">
        <v>45</v>
      </c>
      <c r="C36" s="13" t="s">
        <v>10</v>
      </c>
      <c r="D36" s="31" t="s">
        <v>36</v>
      </c>
      <c r="E36" s="27">
        <f t="shared" si="0"/>
        <v>2</v>
      </c>
      <c r="F36" s="66">
        <f>SUM(E36:E43)</f>
        <v>12</v>
      </c>
    </row>
    <row r="37" spans="1:6" x14ac:dyDescent="0.25">
      <c r="A37" s="53"/>
      <c r="B37" s="51"/>
      <c r="C37" s="9" t="s">
        <v>21</v>
      </c>
      <c r="D37" s="31" t="s">
        <v>11</v>
      </c>
      <c r="E37" s="27">
        <f t="shared" si="0"/>
        <v>1</v>
      </c>
      <c r="F37" s="56"/>
    </row>
    <row r="38" spans="1:6" x14ac:dyDescent="0.25">
      <c r="A38" s="53"/>
      <c r="B38" s="51"/>
      <c r="C38" s="9" t="s">
        <v>15</v>
      </c>
      <c r="D38" s="31" t="s">
        <v>11</v>
      </c>
      <c r="E38" s="27">
        <f t="shared" si="0"/>
        <v>1</v>
      </c>
      <c r="F38" s="56"/>
    </row>
    <row r="39" spans="1:6" x14ac:dyDescent="0.25">
      <c r="A39" s="53"/>
      <c r="B39" s="51"/>
      <c r="C39" s="9" t="s">
        <v>16</v>
      </c>
      <c r="D39" s="31" t="s">
        <v>36</v>
      </c>
      <c r="E39" s="27">
        <f t="shared" si="0"/>
        <v>2</v>
      </c>
      <c r="F39" s="56"/>
    </row>
    <row r="40" spans="1:6" x14ac:dyDescent="0.25">
      <c r="A40" s="53"/>
      <c r="B40" s="51"/>
      <c r="C40" s="9" t="s">
        <v>18</v>
      </c>
      <c r="D40" s="31" t="s">
        <v>36</v>
      </c>
      <c r="E40" s="27">
        <f t="shared" si="0"/>
        <v>2</v>
      </c>
      <c r="F40" s="56"/>
    </row>
    <row r="41" spans="1:6" x14ac:dyDescent="0.25">
      <c r="A41" s="53"/>
      <c r="B41" s="51"/>
      <c r="C41" s="9" t="s">
        <v>13</v>
      </c>
      <c r="D41" s="31" t="s">
        <v>11</v>
      </c>
      <c r="E41" s="27">
        <f t="shared" si="0"/>
        <v>1</v>
      </c>
      <c r="F41" s="56"/>
    </row>
    <row r="42" spans="1:6" x14ac:dyDescent="0.25">
      <c r="A42" s="53"/>
      <c r="B42" s="51"/>
      <c r="C42" s="9" t="s">
        <v>20</v>
      </c>
      <c r="D42" s="31" t="s">
        <v>11</v>
      </c>
      <c r="E42" s="27">
        <f t="shared" si="0"/>
        <v>1</v>
      </c>
      <c r="F42" s="56"/>
    </row>
    <row r="43" spans="1:6" ht="14.25" customHeight="1" x14ac:dyDescent="0.25">
      <c r="A43" s="53"/>
      <c r="B43" s="51"/>
      <c r="C43" s="9" t="s">
        <v>22</v>
      </c>
      <c r="D43" s="31" t="s">
        <v>36</v>
      </c>
      <c r="E43" s="27">
        <f t="shared" si="0"/>
        <v>2</v>
      </c>
      <c r="F43" s="56"/>
    </row>
    <row r="44" spans="1:6" x14ac:dyDescent="0.25">
      <c r="A44" s="53"/>
      <c r="B44" s="8" t="s">
        <v>42</v>
      </c>
      <c r="C44" s="9" t="s">
        <v>16</v>
      </c>
      <c r="D44" s="31" t="s">
        <v>11</v>
      </c>
      <c r="E44" s="27">
        <f t="shared" si="0"/>
        <v>1</v>
      </c>
      <c r="F44" s="56"/>
    </row>
    <row r="45" spans="1:6" x14ac:dyDescent="0.25">
      <c r="A45" s="53"/>
      <c r="B45" s="10" t="s">
        <v>43</v>
      </c>
      <c r="C45" s="3" t="s">
        <v>15</v>
      </c>
      <c r="D45" s="31" t="s">
        <v>11</v>
      </c>
      <c r="E45" s="27">
        <f t="shared" si="0"/>
        <v>1</v>
      </c>
      <c r="F45" s="56"/>
    </row>
    <row r="46" spans="1:6" x14ac:dyDescent="0.25">
      <c r="A46" s="54"/>
      <c r="B46" s="11" t="s">
        <v>30</v>
      </c>
      <c r="C46" s="12" t="s">
        <v>13</v>
      </c>
      <c r="D46" s="31" t="s">
        <v>11</v>
      </c>
      <c r="E46" s="42">
        <f t="shared" si="0"/>
        <v>1</v>
      </c>
      <c r="F46" s="57"/>
    </row>
    <row r="47" spans="1:6" x14ac:dyDescent="0.25">
      <c r="A47" s="62" t="s">
        <v>46</v>
      </c>
      <c r="B47" s="61" t="s">
        <v>47</v>
      </c>
      <c r="C47" s="44" t="s">
        <v>21</v>
      </c>
      <c r="D47" s="31" t="s">
        <v>11</v>
      </c>
      <c r="E47" s="27">
        <f t="shared" si="0"/>
        <v>1</v>
      </c>
      <c r="F47" s="63">
        <f>SUM(E51:E59)</f>
        <v>17</v>
      </c>
    </row>
    <row r="48" spans="1:6" x14ac:dyDescent="0.25">
      <c r="A48" s="53"/>
      <c r="B48" s="51"/>
      <c r="C48" s="3" t="s">
        <v>22</v>
      </c>
      <c r="D48" s="31" t="s">
        <v>11</v>
      </c>
      <c r="E48" s="27">
        <f t="shared" si="0"/>
        <v>1</v>
      </c>
      <c r="F48" s="63"/>
    </row>
    <row r="49" spans="1:6" x14ac:dyDescent="0.25">
      <c r="A49" s="53"/>
      <c r="B49" s="51"/>
      <c r="C49" s="3" t="s">
        <v>10</v>
      </c>
      <c r="D49" s="31" t="s">
        <v>36</v>
      </c>
      <c r="E49" s="27">
        <f t="shared" si="0"/>
        <v>2</v>
      </c>
      <c r="F49" s="63"/>
    </row>
    <row r="50" spans="1:6" x14ac:dyDescent="0.25">
      <c r="A50" s="53"/>
      <c r="B50" s="51"/>
      <c r="C50" s="3" t="s">
        <v>20</v>
      </c>
      <c r="D50" s="31" t="s">
        <v>11</v>
      </c>
      <c r="E50" s="27">
        <f t="shared" si="0"/>
        <v>1</v>
      </c>
      <c r="F50" s="63"/>
    </row>
    <row r="51" spans="1:6" x14ac:dyDescent="0.25">
      <c r="A51" s="53"/>
      <c r="B51" s="51"/>
      <c r="C51" s="9" t="s">
        <v>13</v>
      </c>
      <c r="D51" s="31" t="s">
        <v>11</v>
      </c>
      <c r="E51" s="27">
        <f t="shared" si="0"/>
        <v>1</v>
      </c>
      <c r="F51" s="63"/>
    </row>
    <row r="52" spans="1:6" x14ac:dyDescent="0.25">
      <c r="A52" s="53"/>
      <c r="B52" s="51" t="s">
        <v>48</v>
      </c>
      <c r="C52" s="9" t="s">
        <v>10</v>
      </c>
      <c r="D52" s="31" t="s">
        <v>11</v>
      </c>
      <c r="E52" s="27">
        <f t="shared" si="0"/>
        <v>1</v>
      </c>
      <c r="F52" s="63"/>
    </row>
    <row r="53" spans="1:6" x14ac:dyDescent="0.25">
      <c r="A53" s="53"/>
      <c r="B53" s="51"/>
      <c r="C53" s="9" t="s">
        <v>21</v>
      </c>
      <c r="D53" s="31" t="s">
        <v>38</v>
      </c>
      <c r="E53" s="27">
        <f t="shared" si="0"/>
        <v>3</v>
      </c>
      <c r="F53" s="63"/>
    </row>
    <row r="54" spans="1:6" x14ac:dyDescent="0.25">
      <c r="A54" s="53"/>
      <c r="B54" s="51"/>
      <c r="C54" s="9" t="s">
        <v>15</v>
      </c>
      <c r="D54" s="31" t="s">
        <v>38</v>
      </c>
      <c r="E54" s="27">
        <f t="shared" si="0"/>
        <v>3</v>
      </c>
      <c r="F54" s="63"/>
    </row>
    <row r="55" spans="1:6" x14ac:dyDescent="0.25">
      <c r="A55" s="53"/>
      <c r="B55" s="51"/>
      <c r="C55" s="9" t="s">
        <v>16</v>
      </c>
      <c r="D55" s="31" t="s">
        <v>11</v>
      </c>
      <c r="E55" s="27">
        <f t="shared" si="0"/>
        <v>1</v>
      </c>
      <c r="F55" s="63"/>
    </row>
    <row r="56" spans="1:6" x14ac:dyDescent="0.25">
      <c r="A56" s="53"/>
      <c r="B56" s="51"/>
      <c r="C56" s="9" t="s">
        <v>18</v>
      </c>
      <c r="D56" s="31" t="s">
        <v>36</v>
      </c>
      <c r="E56" s="27">
        <f t="shared" si="0"/>
        <v>2</v>
      </c>
      <c r="F56" s="63"/>
    </row>
    <row r="57" spans="1:6" x14ac:dyDescent="0.25">
      <c r="A57" s="53"/>
      <c r="B57" s="51"/>
      <c r="C57" s="9" t="s">
        <v>13</v>
      </c>
      <c r="D57" s="31" t="s">
        <v>11</v>
      </c>
      <c r="E57" s="27">
        <f t="shared" si="0"/>
        <v>1</v>
      </c>
      <c r="F57" s="63"/>
    </row>
    <row r="58" spans="1:6" x14ac:dyDescent="0.25">
      <c r="A58" s="53"/>
      <c r="B58" s="51"/>
      <c r="C58" s="9" t="s">
        <v>20</v>
      </c>
      <c r="D58" s="31" t="s">
        <v>36</v>
      </c>
      <c r="E58" s="27">
        <f t="shared" si="0"/>
        <v>2</v>
      </c>
      <c r="F58" s="63"/>
    </row>
    <row r="59" spans="1:6" x14ac:dyDescent="0.25">
      <c r="A59" s="53"/>
      <c r="B59" s="51"/>
      <c r="C59" s="9" t="s">
        <v>22</v>
      </c>
      <c r="D59" s="31" t="s">
        <v>38</v>
      </c>
      <c r="E59" s="27">
        <f t="shared" si="0"/>
        <v>3</v>
      </c>
      <c r="F59" s="63"/>
    </row>
    <row r="60" spans="1:6" x14ac:dyDescent="0.25">
      <c r="A60" s="53"/>
      <c r="B60" s="15" t="s">
        <v>49</v>
      </c>
      <c r="C60" s="9" t="s">
        <v>15</v>
      </c>
      <c r="D60" s="31" t="s">
        <v>11</v>
      </c>
      <c r="E60" s="27">
        <f t="shared" si="0"/>
        <v>1</v>
      </c>
      <c r="F60" s="63"/>
    </row>
    <row r="61" spans="1:6" x14ac:dyDescent="0.25">
      <c r="A61" s="53"/>
      <c r="B61" s="15" t="s">
        <v>50</v>
      </c>
      <c r="C61" s="9" t="s">
        <v>16</v>
      </c>
      <c r="D61" s="31" t="s">
        <v>38</v>
      </c>
      <c r="E61" s="27">
        <f t="shared" si="0"/>
        <v>3</v>
      </c>
      <c r="F61" s="63"/>
    </row>
    <row r="62" spans="1:6" x14ac:dyDescent="0.25">
      <c r="A62" s="54"/>
      <c r="B62" s="11" t="s">
        <v>30</v>
      </c>
      <c r="C62" s="12" t="s">
        <v>13</v>
      </c>
      <c r="D62" s="31" t="s">
        <v>11</v>
      </c>
      <c r="E62" s="42">
        <f t="shared" si="0"/>
        <v>1</v>
      </c>
      <c r="F62" s="64"/>
    </row>
    <row r="63" spans="1:6" x14ac:dyDescent="0.25">
      <c r="A63" s="43" t="s">
        <v>51</v>
      </c>
      <c r="B63" s="14"/>
      <c r="C63" s="44"/>
      <c r="D63" s="32" t="s">
        <v>28</v>
      </c>
      <c r="E63" s="27">
        <f t="shared" si="0"/>
        <v>0</v>
      </c>
      <c r="F63" s="45"/>
    </row>
  </sheetData>
  <dataConsolidate>
    <dataRefs count="1">
      <dataRef ref="C2:E62" sheet="Sheet1"/>
    </dataRefs>
  </dataConsolidate>
  <mergeCells count="18">
    <mergeCell ref="B47:B51"/>
    <mergeCell ref="A47:A62"/>
    <mergeCell ref="B52:B59"/>
    <mergeCell ref="F47:F62"/>
    <mergeCell ref="B15:B22"/>
    <mergeCell ref="A36:A46"/>
    <mergeCell ref="B36:B43"/>
    <mergeCell ref="F36:F46"/>
    <mergeCell ref="A15:A35"/>
    <mergeCell ref="F15:F35"/>
    <mergeCell ref="B23:B26"/>
    <mergeCell ref="B27:B32"/>
    <mergeCell ref="B7:B9"/>
    <mergeCell ref="B10:B12"/>
    <mergeCell ref="A2:A14"/>
    <mergeCell ref="F2:F14"/>
    <mergeCell ref="L3:L1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5E8E-D27A-4B71-AF43-7AEB6A7734A9}">
  <dimension ref="A2:C11"/>
  <sheetViews>
    <sheetView workbookViewId="0">
      <selection activeCell="C4" sqref="C4"/>
    </sheetView>
  </sheetViews>
  <sheetFormatPr defaultRowHeight="13.8" x14ac:dyDescent="0.25"/>
  <cols>
    <col min="1" max="1" width="15.19921875" customWidth="1"/>
    <col min="2" max="2" width="23.3984375" customWidth="1"/>
    <col min="3" max="3" width="43.19921875" customWidth="1"/>
  </cols>
  <sheetData>
    <row r="2" spans="1:3" x14ac:dyDescent="0.25">
      <c r="A2" s="18"/>
      <c r="B2" s="22" t="s">
        <v>6</v>
      </c>
      <c r="C2" s="19" t="s">
        <v>7</v>
      </c>
    </row>
    <row r="3" spans="1:3" x14ac:dyDescent="0.25">
      <c r="A3" s="20"/>
      <c r="B3" s="5"/>
      <c r="C3" s="21"/>
    </row>
    <row r="4" spans="1:3" x14ac:dyDescent="0.25">
      <c r="A4" s="25" t="s">
        <v>13</v>
      </c>
      <c r="B4" s="58">
        <f>SUM(C4:C11)</f>
        <v>100</v>
      </c>
      <c r="C4" s="21">
        <v>13</v>
      </c>
    </row>
    <row r="5" spans="1:3" x14ac:dyDescent="0.25">
      <c r="A5" s="25" t="s">
        <v>16</v>
      </c>
      <c r="B5" s="59">
        <v>0</v>
      </c>
      <c r="C5" s="21">
        <v>13</v>
      </c>
    </row>
    <row r="6" spans="1:3" x14ac:dyDescent="0.25">
      <c r="A6" s="25" t="s">
        <v>15</v>
      </c>
      <c r="B6" s="59"/>
      <c r="C6" s="21">
        <v>13</v>
      </c>
    </row>
    <row r="7" spans="1:3" x14ac:dyDescent="0.25">
      <c r="A7" s="25" t="s">
        <v>18</v>
      </c>
      <c r="B7" s="59"/>
      <c r="C7" s="21">
        <v>12</v>
      </c>
    </row>
    <row r="8" spans="1:3" x14ac:dyDescent="0.25">
      <c r="A8" s="25" t="s">
        <v>20</v>
      </c>
      <c r="B8" s="59"/>
      <c r="C8" s="21">
        <v>12</v>
      </c>
    </row>
    <row r="9" spans="1:3" x14ac:dyDescent="0.25">
      <c r="A9" s="25" t="s">
        <v>21</v>
      </c>
      <c r="B9" s="59"/>
      <c r="C9" s="21">
        <v>12</v>
      </c>
    </row>
    <row r="10" spans="1:3" x14ac:dyDescent="0.25">
      <c r="A10" s="25" t="s">
        <v>22</v>
      </c>
      <c r="B10" s="59"/>
      <c r="C10" s="21">
        <v>12</v>
      </c>
    </row>
    <row r="11" spans="1:3" x14ac:dyDescent="0.25">
      <c r="A11" s="26" t="s">
        <v>10</v>
      </c>
      <c r="B11" s="60"/>
      <c r="C11" s="21">
        <v>13</v>
      </c>
    </row>
  </sheetData>
  <mergeCells count="1">
    <mergeCell ref="B4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Sang Phạm</cp:lastModifiedBy>
  <cp:revision/>
  <dcterms:created xsi:type="dcterms:W3CDTF">2022-08-16T02:46:20Z</dcterms:created>
  <dcterms:modified xsi:type="dcterms:W3CDTF">2022-08-17T08:28:12Z</dcterms:modified>
  <cp:category/>
  <cp:contentStatus/>
</cp:coreProperties>
</file>