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6mar\Desktop\Calcolo Scientifico\Progetto 1 Nassim\slss-comparison-test\docs\"/>
    </mc:Choice>
  </mc:AlternateContent>
  <bookViews>
    <workbookView xWindow="0" yWindow="0" windowWidth="23040" windowHeight="9384" activeTab="3"/>
  </bookViews>
  <sheets>
    <sheet name="Matrices" sheetId="2" r:id="rId1"/>
    <sheet name="Filters" sheetId="7" r:id="rId2"/>
    <sheet name="Results" sheetId="5" r:id="rId3"/>
    <sheet name="OrderBy_Size" sheetId="8" r:id="rId4"/>
    <sheet name="OrderBy_NonZeros" sheetId="11" r:id="rId5"/>
  </sheets>
  <definedNames>
    <definedName name="_xlnm._FilterDatabase" localSheetId="0" hidden="1">Matrices!$A$1:$C$1</definedName>
    <definedName name="_xlnm._FilterDatabase" localSheetId="4" hidden="1">OrderBy_NonZeros!$A$13:$I$20</definedName>
    <definedName name="_xlnm._FilterDatabase" localSheetId="3" hidden="1">OrderBy_Size!$A$23:$I$31</definedName>
    <definedName name="_xlnm._FilterDatabase" localSheetId="2" hidden="1">Results!$A$1:$L$25</definedName>
    <definedName name="_xlnm.Extract" localSheetId="4">OrderBy_NonZeros!$A$23:$I$23</definedName>
    <definedName name="_xlnm.Extract" localSheetId="3">OrderBy_Size!$A$23:$I$23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" i="5"/>
</calcChain>
</file>

<file path=xl/sharedStrings.xml><?xml version="1.0" encoding="utf-8"?>
<sst xmlns="http://schemas.openxmlformats.org/spreadsheetml/2006/main" count="315" uniqueCount="40">
  <si>
    <t>date</t>
  </si>
  <si>
    <t>platform</t>
  </si>
  <si>
    <t>name</t>
  </si>
  <si>
    <t>library</t>
  </si>
  <si>
    <t>relative error</t>
  </si>
  <si>
    <t>matrix size</t>
  </si>
  <si>
    <t>matrix</t>
  </si>
  <si>
    <t xml:space="preserve"> size</t>
  </si>
  <si>
    <t xml:space="preserve"> nonzeros</t>
  </si>
  <si>
    <t>Flan_1565.mat</t>
  </si>
  <si>
    <t>G3_circuit.mat</t>
  </si>
  <si>
    <t>StocF-1465.mat</t>
  </si>
  <si>
    <t>apache2.mat</t>
  </si>
  <si>
    <t>cfd1.mat</t>
  </si>
  <si>
    <t>cfd2.mat</t>
  </si>
  <si>
    <t>ex15.mat</t>
  </si>
  <si>
    <t>parabolic_fem.mat</t>
  </si>
  <si>
    <t>shallow_water1.mat</t>
  </si>
  <si>
    <t>Linux</t>
  </si>
  <si>
    <t>ex15</t>
  </si>
  <si>
    <t>scikit-sparse</t>
  </si>
  <si>
    <t>matlab</t>
  </si>
  <si>
    <t>eigen</t>
  </si>
  <si>
    <t>shallow_water1</t>
  </si>
  <si>
    <t>apache2</t>
  </si>
  <si>
    <t>parabolic_fem</t>
  </si>
  <si>
    <t>G3_circuit</t>
  </si>
  <si>
    <t>cfd1</t>
  </si>
  <si>
    <t>cfd2</t>
  </si>
  <si>
    <t>StocF-1465</t>
  </si>
  <si>
    <t>Flan_1565</t>
  </si>
  <si>
    <t>physical memory (byte)</t>
  </si>
  <si>
    <t>virtual memory (byte)</t>
  </si>
  <si>
    <t>factorization time (sec)</t>
  </si>
  <si>
    <t>resolution time (sec)</t>
  </si>
  <si>
    <t>total time (min)</t>
  </si>
  <si>
    <t>matrix nonzeros</t>
  </si>
  <si>
    <t>FILTERING CRITERIAS</t>
  </si>
  <si>
    <t>Windows</t>
  </si>
  <si>
    <t>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</si>
</sst>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"/>
    <numFmt numFmtId="165" formatCode="#,###"/>
    <numFmt numFmtId="166" formatCode="0.0000000000"/>
    <numFmt numFmtId="167" formatCode="0.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0" fillId="0" borderId="0" xfId="0" applyNumberFormat="1"/>
    <xf numFmtId="22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9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22" fontId="0" fillId="0" borderId="4" xfId="0" applyNumberFormat="1" applyBorder="1"/>
    <xf numFmtId="49" fontId="0" fillId="0" borderId="0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2" fontId="0" fillId="0" borderId="6" xfId="0" applyNumberFormat="1" applyBorder="1"/>
    <xf numFmtId="49" fontId="0" fillId="0" borderId="7" xfId="0" applyNumberFormat="1" applyBorder="1"/>
    <xf numFmtId="164" fontId="0" fillId="0" borderId="7" xfId="0" applyNumberFormat="1" applyBorder="1"/>
    <xf numFmtId="11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2" fontId="0" fillId="0" borderId="0" xfId="0" applyNumberFormat="1" applyBorder="1"/>
    <xf numFmtId="165" fontId="0" fillId="0" borderId="0" xfId="0" applyNumberFormat="1" applyFill="1" applyBorder="1"/>
    <xf numFmtId="3" fontId="0" fillId="0" borderId="5" xfId="0" applyNumberFormat="1" applyBorder="1"/>
    <xf numFmtId="165" fontId="0" fillId="0" borderId="7" xfId="0" applyNumberFormat="1" applyFill="1" applyBorder="1"/>
    <xf numFmtId="3" fontId="0" fillId="0" borderId="8" xfId="0" applyNumberFormat="1" applyBorder="1"/>
    <xf numFmtId="0" fontId="0" fillId="0" borderId="0" xfId="0" applyBorder="1"/>
    <xf numFmtId="2" fontId="0" fillId="0" borderId="0" xfId="0" applyNumberFormat="1" applyBorder="1"/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Resolution</a:t>
            </a:r>
            <a:r>
              <a:rPr lang="it-IT" baseline="0"/>
              <a:t> time compared to matrix size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156789611824836"/>
          <c:y val="0.15225779967159278"/>
          <c:w val="0.62082306366828799"/>
          <c:h val="0.66546261458696976"/>
        </c:manualLayout>
      </c:layout>
      <c:scatterChart>
        <c:scatterStyle val="smoothMarker"/>
        <c:varyColors val="0"/>
        <c:ser>
          <c:idx val="0"/>
          <c:order val="0"/>
          <c:tx>
            <c:v>Linux Matlab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OrderBy_Size!$H$2:$H$10</c:f>
              <c:numCache>
                <c:formatCode>#,###</c:formatCode>
                <c:ptCount val="9"/>
                <c:pt idx="0">
                  <c:v>6867</c:v>
                </c:pt>
                <c:pt idx="1">
                  <c:v>70656</c:v>
                </c:pt>
                <c:pt idx="2">
                  <c:v>81920</c:v>
                </c:pt>
                <c:pt idx="3">
                  <c:v>123440</c:v>
                </c:pt>
                <c:pt idx="4">
                  <c:v>525825</c:v>
                </c:pt>
                <c:pt idx="5">
                  <c:v>715176</c:v>
                </c:pt>
                <c:pt idx="6">
                  <c:v>1465137</c:v>
                </c:pt>
                <c:pt idx="7">
                  <c:v>1564794</c:v>
                </c:pt>
                <c:pt idx="8">
                  <c:v>1585478</c:v>
                </c:pt>
              </c:numCache>
            </c:numRef>
          </c:xVal>
          <c:yVal>
            <c:numRef>
              <c:f>OrderBy_Size!$E$2:$E$10</c:f>
              <c:numCache>
                <c:formatCode>0.000000000</c:formatCode>
                <c:ptCount val="9"/>
                <c:pt idx="0">
                  <c:v>2.1583833333333334E-3</c:v>
                </c:pt>
                <c:pt idx="1">
                  <c:v>2.0741783333333333E-2</c:v>
                </c:pt>
                <c:pt idx="2">
                  <c:v>5.8669500000000001E-3</c:v>
                </c:pt>
                <c:pt idx="3">
                  <c:v>4.2978283333333332E-2</c:v>
                </c:pt>
                <c:pt idx="4">
                  <c:v>3.4884749999999999E-2</c:v>
                </c:pt>
                <c:pt idx="5">
                  <c:v>0.11516821666666667</c:v>
                </c:pt>
                <c:pt idx="6">
                  <c:v>6.8821426333333333</c:v>
                </c:pt>
                <c:pt idx="7">
                  <c:v>3.9371472166666668</c:v>
                </c:pt>
                <c:pt idx="8">
                  <c:v>0.15677703333333334</c:v>
                </c:pt>
              </c:numCache>
            </c:numRef>
          </c:yVal>
          <c:smooth val="1"/>
        </c:ser>
        <c:ser>
          <c:idx val="1"/>
          <c:order val="1"/>
          <c:tx>
            <c:v>Linux Eigen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OrderBy_Size!$H$14:$H$20</c:f>
              <c:numCache>
                <c:formatCode>#,###</c:formatCode>
                <c:ptCount val="7"/>
                <c:pt idx="0">
                  <c:v>6867</c:v>
                </c:pt>
                <c:pt idx="1">
                  <c:v>70656</c:v>
                </c:pt>
                <c:pt idx="2">
                  <c:v>81920</c:v>
                </c:pt>
                <c:pt idx="3">
                  <c:v>123440</c:v>
                </c:pt>
                <c:pt idx="4">
                  <c:v>525825</c:v>
                </c:pt>
                <c:pt idx="5">
                  <c:v>715176</c:v>
                </c:pt>
                <c:pt idx="6">
                  <c:v>1585478</c:v>
                </c:pt>
              </c:numCache>
            </c:numRef>
          </c:xVal>
          <c:yVal>
            <c:numRef>
              <c:f>OrderBy_Size!$E$14:$E$20</c:f>
              <c:numCache>
                <c:formatCode>0.000000000</c:formatCode>
                <c:ptCount val="7"/>
                <c:pt idx="0">
                  <c:v>4.5085500000000001E-3</c:v>
                </c:pt>
                <c:pt idx="1">
                  <c:v>3.2244516499999998</c:v>
                </c:pt>
                <c:pt idx="2">
                  <c:v>8.4144133333333329E-2</c:v>
                </c:pt>
                <c:pt idx="3">
                  <c:v>10.500882583333333</c:v>
                </c:pt>
                <c:pt idx="4">
                  <c:v>1.7526512333333335</c:v>
                </c:pt>
                <c:pt idx="5">
                  <c:v>38.54576325</c:v>
                </c:pt>
                <c:pt idx="6">
                  <c:v>18.98785225</c:v>
                </c:pt>
              </c:numCache>
            </c:numRef>
          </c:yVal>
          <c:smooth val="1"/>
        </c:ser>
        <c:ser>
          <c:idx val="2"/>
          <c:order val="2"/>
          <c:tx>
            <c:v>Linux Scikit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OrderBy_Size!$H$24:$H$31</c:f>
              <c:numCache>
                <c:formatCode>#,###</c:formatCode>
                <c:ptCount val="8"/>
                <c:pt idx="0">
                  <c:v>6867</c:v>
                </c:pt>
                <c:pt idx="1">
                  <c:v>70656</c:v>
                </c:pt>
                <c:pt idx="2">
                  <c:v>81920</c:v>
                </c:pt>
                <c:pt idx="3">
                  <c:v>123440</c:v>
                </c:pt>
                <c:pt idx="4">
                  <c:v>525825</c:v>
                </c:pt>
                <c:pt idx="5">
                  <c:v>715176</c:v>
                </c:pt>
                <c:pt idx="6">
                  <c:v>1465137</c:v>
                </c:pt>
                <c:pt idx="7">
                  <c:v>1585478</c:v>
                </c:pt>
              </c:numCache>
            </c:numRef>
          </c:xVal>
          <c:yVal>
            <c:numRef>
              <c:f>OrderBy_Size!$E$24:$E$31</c:f>
              <c:numCache>
                <c:formatCode>0.000000000</c:formatCode>
                <c:ptCount val="8"/>
                <c:pt idx="0">
                  <c:v>1.1423409833333335E-3</c:v>
                </c:pt>
                <c:pt idx="1">
                  <c:v>0.17141946053333165</c:v>
                </c:pt>
                <c:pt idx="2">
                  <c:v>2.8287374066666662E-2</c:v>
                </c:pt>
                <c:pt idx="3">
                  <c:v>0.36733719496666667</c:v>
                </c:pt>
                <c:pt idx="4">
                  <c:v>0.30187590580000001</c:v>
                </c:pt>
                <c:pt idx="5">
                  <c:v>1.7656081588666666</c:v>
                </c:pt>
                <c:pt idx="6">
                  <c:v>32.438696512199996</c:v>
                </c:pt>
                <c:pt idx="7">
                  <c:v>1.0974146546000001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81088"/>
        <c:axId val="540478912"/>
      </c:scatterChart>
      <c:valAx>
        <c:axId val="540481088"/>
        <c:scaling>
          <c:logBase val="10"/>
          <c:orientation val="minMax"/>
          <c:max val="20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Matrix size</a:t>
                </a:r>
              </a:p>
            </c:rich>
          </c:tx>
          <c:layout>
            <c:manualLayout>
              <c:xMode val="edge"/>
              <c:yMode val="edge"/>
              <c:x val="0.40552835154608446"/>
              <c:y val="0.8967282106978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#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8912"/>
        <c:crosses val="autoZero"/>
        <c:crossBetween val="midCat"/>
      </c:valAx>
      <c:valAx>
        <c:axId val="54047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31432082070075"/>
          <c:y val="0.44963991570019263"/>
          <c:w val="0.17669532580134925"/>
          <c:h val="0.2063488650270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Occupied memory </a:t>
            </a:r>
            <a:r>
              <a:rPr lang="it-IT" baseline="0"/>
              <a:t>compared to matrix size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100242836681427"/>
          <c:y val="0.15225779967159278"/>
          <c:w val="0.6171121701892528"/>
          <c:h val="0.66546261458696976"/>
        </c:manualLayout>
      </c:layout>
      <c:scatterChart>
        <c:scatterStyle val="smoothMarker"/>
        <c:varyColors val="0"/>
        <c:ser>
          <c:idx val="0"/>
          <c:order val="0"/>
          <c:tx>
            <c:v>Linux Matlab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OrderBy_Size!$H$2:$H$10</c:f>
              <c:numCache>
                <c:formatCode>#,###</c:formatCode>
                <c:ptCount val="9"/>
                <c:pt idx="0">
                  <c:v>6867</c:v>
                </c:pt>
                <c:pt idx="1">
                  <c:v>70656</c:v>
                </c:pt>
                <c:pt idx="2">
                  <c:v>81920</c:v>
                </c:pt>
                <c:pt idx="3">
                  <c:v>123440</c:v>
                </c:pt>
                <c:pt idx="4">
                  <c:v>525825</c:v>
                </c:pt>
                <c:pt idx="5">
                  <c:v>715176</c:v>
                </c:pt>
                <c:pt idx="6">
                  <c:v>1465137</c:v>
                </c:pt>
                <c:pt idx="7">
                  <c:v>1564794</c:v>
                </c:pt>
                <c:pt idx="8">
                  <c:v>1585478</c:v>
                </c:pt>
              </c:numCache>
            </c:numRef>
          </c:xVal>
          <c:yVal>
            <c:numRef>
              <c:f>OrderBy_Size!$G$2:$G$10</c:f>
              <c:numCache>
                <c:formatCode>#,###</c:formatCode>
                <c:ptCount val="9"/>
                <c:pt idx="0">
                  <c:v>616226.81599999999</c:v>
                </c:pt>
                <c:pt idx="1">
                  <c:v>903798.78399999999</c:v>
                </c:pt>
                <c:pt idx="2">
                  <c:v>678342.65599999996</c:v>
                </c:pt>
                <c:pt idx="3">
                  <c:v>1393491.9680000001</c:v>
                </c:pt>
                <c:pt idx="4">
                  <c:v>1170915.328</c:v>
                </c:pt>
                <c:pt idx="5">
                  <c:v>2747580.4160000002</c:v>
                </c:pt>
                <c:pt idx="6">
                  <c:v>39069523.968000002</c:v>
                </c:pt>
                <c:pt idx="7">
                  <c:v>38290833.408</c:v>
                </c:pt>
                <c:pt idx="8">
                  <c:v>3213533.1839999999</c:v>
                </c:pt>
              </c:numCache>
            </c:numRef>
          </c:yVal>
          <c:smooth val="1"/>
        </c:ser>
        <c:ser>
          <c:idx val="1"/>
          <c:order val="1"/>
          <c:tx>
            <c:v>Linux Eigen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OrderBy_Size!$H$14:$H$20</c:f>
              <c:numCache>
                <c:formatCode>#,###</c:formatCode>
                <c:ptCount val="7"/>
                <c:pt idx="0">
                  <c:v>6867</c:v>
                </c:pt>
                <c:pt idx="1">
                  <c:v>70656</c:v>
                </c:pt>
                <c:pt idx="2">
                  <c:v>81920</c:v>
                </c:pt>
                <c:pt idx="3">
                  <c:v>123440</c:v>
                </c:pt>
                <c:pt idx="4">
                  <c:v>525825</c:v>
                </c:pt>
                <c:pt idx="5">
                  <c:v>715176</c:v>
                </c:pt>
                <c:pt idx="6">
                  <c:v>1585478</c:v>
                </c:pt>
              </c:numCache>
            </c:numRef>
          </c:xVal>
          <c:yVal>
            <c:numRef>
              <c:f>OrderBy_Size!$G$14:$G$20</c:f>
              <c:numCache>
                <c:formatCode>#,###</c:formatCode>
                <c:ptCount val="7"/>
                <c:pt idx="0">
                  <c:v>663.55200000000002</c:v>
                </c:pt>
                <c:pt idx="1">
                  <c:v>649670.65599999996</c:v>
                </c:pt>
                <c:pt idx="2">
                  <c:v>59678.720000000001</c:v>
                </c:pt>
                <c:pt idx="3">
                  <c:v>1335214.0800000001</c:v>
                </c:pt>
                <c:pt idx="4">
                  <c:v>762085.37600000005</c:v>
                </c:pt>
                <c:pt idx="5">
                  <c:v>3796258.8160000001</c:v>
                </c:pt>
                <c:pt idx="6">
                  <c:v>3125329.9199999999</c:v>
                </c:pt>
              </c:numCache>
            </c:numRef>
          </c:yVal>
          <c:smooth val="1"/>
        </c:ser>
        <c:ser>
          <c:idx val="2"/>
          <c:order val="2"/>
          <c:tx>
            <c:v>Linux Scikit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xVal>
            <c:numRef>
              <c:f>OrderBy_Size!$H$24:$H$31</c:f>
              <c:numCache>
                <c:formatCode>#,###</c:formatCode>
                <c:ptCount val="8"/>
                <c:pt idx="0">
                  <c:v>6867</c:v>
                </c:pt>
                <c:pt idx="1">
                  <c:v>70656</c:v>
                </c:pt>
                <c:pt idx="2">
                  <c:v>81920</c:v>
                </c:pt>
                <c:pt idx="3">
                  <c:v>123440</c:v>
                </c:pt>
                <c:pt idx="4">
                  <c:v>525825</c:v>
                </c:pt>
                <c:pt idx="5">
                  <c:v>715176</c:v>
                </c:pt>
                <c:pt idx="6">
                  <c:v>1465137</c:v>
                </c:pt>
                <c:pt idx="7">
                  <c:v>1585478</c:v>
                </c:pt>
              </c:numCache>
            </c:numRef>
          </c:xVal>
          <c:yVal>
            <c:numRef>
              <c:f>OrderBy_Size!$G$24:$G$31</c:f>
              <c:numCache>
                <c:formatCode>#,###</c:formatCode>
                <c:ptCount val="8"/>
                <c:pt idx="0">
                  <c:v>602.11199999999997</c:v>
                </c:pt>
                <c:pt idx="1">
                  <c:v>328826.88</c:v>
                </c:pt>
                <c:pt idx="2">
                  <c:v>77299.712</c:v>
                </c:pt>
                <c:pt idx="3">
                  <c:v>559341.56799999997</c:v>
                </c:pt>
                <c:pt idx="4">
                  <c:v>618078.20799999998</c:v>
                </c:pt>
                <c:pt idx="5">
                  <c:v>1694273.5360000001</c:v>
                </c:pt>
                <c:pt idx="6">
                  <c:v>11211063.296</c:v>
                </c:pt>
                <c:pt idx="7">
                  <c:v>1575497.7279999999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74560"/>
        <c:axId val="540475648"/>
      </c:scatterChart>
      <c:valAx>
        <c:axId val="540474560"/>
        <c:scaling>
          <c:logBase val="10"/>
          <c:orientation val="minMax"/>
          <c:max val="20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Matrix size</a:t>
                </a:r>
              </a:p>
            </c:rich>
          </c:tx>
          <c:layout>
            <c:manualLayout>
              <c:xMode val="edge"/>
              <c:yMode val="edge"/>
              <c:x val="0.40552835154608446"/>
              <c:y val="0.8967282106978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5648"/>
        <c:crosses val="autoZero"/>
        <c:crossBetween val="midCat"/>
      </c:valAx>
      <c:valAx>
        <c:axId val="54047564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 (kilobytes)</a:t>
                </a:r>
              </a:p>
            </c:rich>
          </c:tx>
          <c:layout>
            <c:manualLayout>
              <c:xMode val="edge"/>
              <c:yMode val="edge"/>
              <c:x val="1.8467220683287166E-2"/>
              <c:y val="0.3094042124044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2272340611162"/>
          <c:y val="0.44963991570019263"/>
          <c:w val="0.17860165332519032"/>
          <c:h val="0.20782165160389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 error </a:t>
            </a:r>
            <a:r>
              <a:rPr lang="it-IT" baseline="0"/>
              <a:t>compared to matrix size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156789611824836"/>
          <c:y val="0.15225779967159278"/>
          <c:w val="0.62082306366828799"/>
          <c:h val="0.66546261458696976"/>
        </c:manualLayout>
      </c:layout>
      <c:scatterChart>
        <c:scatterStyle val="smoothMarker"/>
        <c:varyColors val="0"/>
        <c:ser>
          <c:idx val="0"/>
          <c:order val="0"/>
          <c:tx>
            <c:v>Linux Matlab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OrderBy_Size!$H$2:$H$10</c:f>
              <c:numCache>
                <c:formatCode>#,###</c:formatCode>
                <c:ptCount val="9"/>
                <c:pt idx="0">
                  <c:v>6867</c:v>
                </c:pt>
                <c:pt idx="1">
                  <c:v>70656</c:v>
                </c:pt>
                <c:pt idx="2">
                  <c:v>81920</c:v>
                </c:pt>
                <c:pt idx="3">
                  <c:v>123440</c:v>
                </c:pt>
                <c:pt idx="4">
                  <c:v>525825</c:v>
                </c:pt>
                <c:pt idx="5">
                  <c:v>715176</c:v>
                </c:pt>
                <c:pt idx="6">
                  <c:v>1465137</c:v>
                </c:pt>
                <c:pt idx="7">
                  <c:v>1564794</c:v>
                </c:pt>
                <c:pt idx="8">
                  <c:v>1585478</c:v>
                </c:pt>
              </c:numCache>
            </c:numRef>
          </c:xVal>
          <c:yVal>
            <c:numRef>
              <c:f>OrderBy_Size!$F$2:$F$10</c:f>
              <c:numCache>
                <c:formatCode>0.00E+00</c:formatCode>
                <c:ptCount val="9"/>
                <c:pt idx="0">
                  <c:v>6.8030370000000005E-7</c:v>
                </c:pt>
                <c:pt idx="1">
                  <c:v>9.4510409999999995E-14</c:v>
                </c:pt>
                <c:pt idx="2">
                  <c:v>2.376904E-16</c:v>
                </c:pt>
                <c:pt idx="3">
                  <c:v>4.1297679999999999E-13</c:v>
                </c:pt>
                <c:pt idx="4">
                  <c:v>1.0859329999999999E-12</c:v>
                </c:pt>
                <c:pt idx="5">
                  <c:v>4.3741089999999998E-11</c:v>
                </c:pt>
                <c:pt idx="6">
                  <c:v>2.4336309999999998E-10</c:v>
                </c:pt>
                <c:pt idx="7">
                  <c:v>2.553922E-12</c:v>
                </c:pt>
                <c:pt idx="8">
                  <c:v>3.5231239999999999E-12</c:v>
                </c:pt>
              </c:numCache>
            </c:numRef>
          </c:yVal>
          <c:smooth val="1"/>
        </c:ser>
        <c:ser>
          <c:idx val="1"/>
          <c:order val="1"/>
          <c:tx>
            <c:v>Linux Eigen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OrderBy_Size!$H$14:$H$20</c:f>
              <c:numCache>
                <c:formatCode>#,###</c:formatCode>
                <c:ptCount val="7"/>
                <c:pt idx="0">
                  <c:v>6867</c:v>
                </c:pt>
                <c:pt idx="1">
                  <c:v>70656</c:v>
                </c:pt>
                <c:pt idx="2">
                  <c:v>81920</c:v>
                </c:pt>
                <c:pt idx="3">
                  <c:v>123440</c:v>
                </c:pt>
                <c:pt idx="4">
                  <c:v>525825</c:v>
                </c:pt>
                <c:pt idx="5">
                  <c:v>715176</c:v>
                </c:pt>
                <c:pt idx="6">
                  <c:v>1585478</c:v>
                </c:pt>
              </c:numCache>
            </c:numRef>
          </c:xVal>
          <c:yVal>
            <c:numRef>
              <c:f>OrderBy_Size!$F$14:$F$20</c:f>
              <c:numCache>
                <c:formatCode>0.00E+00</c:formatCode>
                <c:ptCount val="7"/>
                <c:pt idx="0">
                  <c:v>7.2664100000000003E-7</c:v>
                </c:pt>
                <c:pt idx="1">
                  <c:v>2.5655500000000001E-12</c:v>
                </c:pt>
                <c:pt idx="2">
                  <c:v>2.42931E-16</c:v>
                </c:pt>
                <c:pt idx="3">
                  <c:v>5.5853899999999999E-12</c:v>
                </c:pt>
                <c:pt idx="4">
                  <c:v>2.4557400000000002E-12</c:v>
                </c:pt>
                <c:pt idx="5">
                  <c:v>9.8846499999999996E-11</c:v>
                </c:pt>
                <c:pt idx="6">
                  <c:v>6.2847099999999998E-12</c:v>
                </c:pt>
              </c:numCache>
            </c:numRef>
          </c:yVal>
          <c:smooth val="1"/>
        </c:ser>
        <c:ser>
          <c:idx val="2"/>
          <c:order val="2"/>
          <c:tx>
            <c:v>Linux Scikit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OrderBy_Size!$H$24:$H$31</c:f>
              <c:numCache>
                <c:formatCode>#,###</c:formatCode>
                <c:ptCount val="8"/>
                <c:pt idx="0">
                  <c:v>6867</c:v>
                </c:pt>
                <c:pt idx="1">
                  <c:v>70656</c:v>
                </c:pt>
                <c:pt idx="2">
                  <c:v>81920</c:v>
                </c:pt>
                <c:pt idx="3">
                  <c:v>123440</c:v>
                </c:pt>
                <c:pt idx="4">
                  <c:v>525825</c:v>
                </c:pt>
                <c:pt idx="5">
                  <c:v>715176</c:v>
                </c:pt>
                <c:pt idx="6">
                  <c:v>1465137</c:v>
                </c:pt>
                <c:pt idx="7">
                  <c:v>1585478</c:v>
                </c:pt>
              </c:numCache>
            </c:numRef>
          </c:xVal>
          <c:yVal>
            <c:numRef>
              <c:f>OrderBy_Size!$F$24:$F$31</c:f>
              <c:numCache>
                <c:formatCode>0.00E+00</c:formatCode>
                <c:ptCount val="8"/>
                <c:pt idx="0">
                  <c:v>6.3730398920252504E-7</c:v>
                </c:pt>
                <c:pt idx="1">
                  <c:v>2.4936662481657501E-14</c:v>
                </c:pt>
                <c:pt idx="2">
                  <c:v>2.4191432592763301E-16</c:v>
                </c:pt>
                <c:pt idx="3">
                  <c:v>3.79734620529076E-13</c:v>
                </c:pt>
                <c:pt idx="4">
                  <c:v>1.21863429788556E-12</c:v>
                </c:pt>
                <c:pt idx="5">
                  <c:v>2.6439542358305401E-11</c:v>
                </c:pt>
                <c:pt idx="6">
                  <c:v>2.67284714348429E-10</c:v>
                </c:pt>
                <c:pt idx="7">
                  <c:v>2.74196635996452E-12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70208"/>
        <c:axId val="540471840"/>
      </c:scatterChart>
      <c:valAx>
        <c:axId val="540470208"/>
        <c:scaling>
          <c:logBase val="10"/>
          <c:orientation val="minMax"/>
          <c:max val="20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Matrix size</a:t>
                </a:r>
              </a:p>
            </c:rich>
          </c:tx>
          <c:layout>
            <c:manualLayout>
              <c:xMode val="edge"/>
              <c:yMode val="edge"/>
              <c:x val="0.40552835154608446"/>
              <c:y val="0.8967282106978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1840"/>
        <c:crosses val="autoZero"/>
        <c:crossBetween val="midCat"/>
      </c:valAx>
      <c:valAx>
        <c:axId val="540471840"/>
        <c:scaling>
          <c:logBase val="10"/>
          <c:orientation val="minMax"/>
          <c:max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</a:t>
                </a:r>
                <a:r>
                  <a:rPr lang="it-IT" baseline="0"/>
                  <a:t> error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31432082070075"/>
          <c:y val="0.44963991570019263"/>
          <c:w val="0.17860165332519032"/>
          <c:h val="0.20782165160389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Resolution</a:t>
            </a:r>
            <a:r>
              <a:rPr lang="it-IT" baseline="0"/>
              <a:t> time compared to matrix non-zero elements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156789611824836"/>
          <c:y val="0.15225779967159278"/>
          <c:w val="0.60567994270799252"/>
          <c:h val="0.66546261458696976"/>
        </c:manualLayout>
      </c:layout>
      <c:scatterChart>
        <c:scatterStyle val="smoothMarker"/>
        <c:varyColors val="0"/>
        <c:ser>
          <c:idx val="0"/>
          <c:order val="0"/>
          <c:tx>
            <c:v>Linux Matlab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OrderBy_NonZeros!$I$2:$I$10</c:f>
              <c:numCache>
                <c:formatCode>#,##0</c:formatCode>
                <c:ptCount val="9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  <c:pt idx="7">
                  <c:v>21005389</c:v>
                </c:pt>
                <c:pt idx="8">
                  <c:v>114165372</c:v>
                </c:pt>
              </c:numCache>
            </c:numRef>
          </c:xVal>
          <c:yVal>
            <c:numRef>
              <c:f>OrderBy_NonZeros!$E$2:$E$10</c:f>
              <c:numCache>
                <c:formatCode>0.000000000</c:formatCode>
                <c:ptCount val="9"/>
                <c:pt idx="0">
                  <c:v>2.1583833333333334E-3</c:v>
                </c:pt>
                <c:pt idx="1">
                  <c:v>5.8669500000000001E-3</c:v>
                </c:pt>
                <c:pt idx="2">
                  <c:v>2.0741783333333333E-2</c:v>
                </c:pt>
                <c:pt idx="3">
                  <c:v>4.2978283333333332E-2</c:v>
                </c:pt>
                <c:pt idx="4">
                  <c:v>3.4884749999999999E-2</c:v>
                </c:pt>
                <c:pt idx="5">
                  <c:v>0.11516821666666667</c:v>
                </c:pt>
                <c:pt idx="6">
                  <c:v>0.15677703333333334</c:v>
                </c:pt>
                <c:pt idx="7">
                  <c:v>6.8821426333333333</c:v>
                </c:pt>
                <c:pt idx="8">
                  <c:v>3.9371472166666668</c:v>
                </c:pt>
              </c:numCache>
            </c:numRef>
          </c:yVal>
          <c:smooth val="1"/>
        </c:ser>
        <c:ser>
          <c:idx val="1"/>
          <c:order val="1"/>
          <c:tx>
            <c:v>Linux Eigen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OrderBy_NonZeros!$I$2:$I$10</c:f>
              <c:numCache>
                <c:formatCode>#,##0</c:formatCode>
                <c:ptCount val="9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  <c:pt idx="7">
                  <c:v>21005389</c:v>
                </c:pt>
                <c:pt idx="8">
                  <c:v>114165372</c:v>
                </c:pt>
              </c:numCache>
            </c:numRef>
          </c:xVal>
          <c:yVal>
            <c:numRef>
              <c:f>OrderBy_NonZeros!$E$14:$E$20</c:f>
              <c:numCache>
                <c:formatCode>0.000000000</c:formatCode>
                <c:ptCount val="7"/>
                <c:pt idx="0">
                  <c:v>4.5085500000000001E-3</c:v>
                </c:pt>
                <c:pt idx="1">
                  <c:v>8.4144133333333329E-2</c:v>
                </c:pt>
                <c:pt idx="2">
                  <c:v>3.2244516499999998</c:v>
                </c:pt>
                <c:pt idx="3">
                  <c:v>10.500882583333333</c:v>
                </c:pt>
                <c:pt idx="4">
                  <c:v>1.7526512333333335</c:v>
                </c:pt>
                <c:pt idx="5">
                  <c:v>38.54576325</c:v>
                </c:pt>
                <c:pt idx="6">
                  <c:v>18.98785225</c:v>
                </c:pt>
              </c:numCache>
            </c:numRef>
          </c:yVal>
          <c:smooth val="1"/>
        </c:ser>
        <c:ser>
          <c:idx val="2"/>
          <c:order val="2"/>
          <c:tx>
            <c:v>Linux Scikit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OrderBy_NonZeros!$I$2:$I$10</c:f>
              <c:numCache>
                <c:formatCode>#,##0</c:formatCode>
                <c:ptCount val="9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  <c:pt idx="7">
                  <c:v>21005389</c:v>
                </c:pt>
                <c:pt idx="8">
                  <c:v>114165372</c:v>
                </c:pt>
              </c:numCache>
            </c:numRef>
          </c:xVal>
          <c:yVal>
            <c:numRef>
              <c:f>OrderBy_NonZeros!$E$24:$E$31</c:f>
              <c:numCache>
                <c:formatCode>0.000000000</c:formatCode>
                <c:ptCount val="8"/>
                <c:pt idx="0">
                  <c:v>1.1423409833333335E-3</c:v>
                </c:pt>
                <c:pt idx="1">
                  <c:v>2.8287374066666662E-2</c:v>
                </c:pt>
                <c:pt idx="2">
                  <c:v>0.17141946053333165</c:v>
                </c:pt>
                <c:pt idx="3">
                  <c:v>0.36733719496666667</c:v>
                </c:pt>
                <c:pt idx="4">
                  <c:v>0.30187590580000001</c:v>
                </c:pt>
                <c:pt idx="5">
                  <c:v>1.7656081588666666</c:v>
                </c:pt>
                <c:pt idx="6">
                  <c:v>1.0974146546000001</c:v>
                </c:pt>
                <c:pt idx="7">
                  <c:v>32.438696512199996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72928"/>
        <c:axId val="540482176"/>
      </c:scatterChart>
      <c:valAx>
        <c:axId val="540472928"/>
        <c:scaling>
          <c:logBase val="10"/>
          <c:orientation val="minMax"/>
          <c:max val="115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non-zero</a:t>
                </a:r>
                <a:r>
                  <a:rPr lang="it-IT" baseline="0"/>
                  <a:t> elements in the matrix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20931413178615832"/>
              <c:y val="0.91314857194574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82176"/>
        <c:crosses val="autoZero"/>
        <c:crossBetween val="midCat"/>
        <c:minorUnit val="1"/>
      </c:valAx>
      <c:valAx>
        <c:axId val="540482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38911306446824"/>
          <c:y val="0.44963991570019263"/>
          <c:w val="0.17860165332519032"/>
          <c:h val="0.20782165160389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Occupied memory</a:t>
            </a:r>
            <a:r>
              <a:rPr lang="it-IT" baseline="0"/>
              <a:t> compared to matrix non-zero elements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93955366234959"/>
          <c:y val="0.15188370188370187"/>
          <c:w val="0.61162457151872396"/>
          <c:h val="0.6662845737648887"/>
        </c:manualLayout>
      </c:layout>
      <c:scatterChart>
        <c:scatterStyle val="smoothMarker"/>
        <c:varyColors val="0"/>
        <c:ser>
          <c:idx val="0"/>
          <c:order val="0"/>
          <c:tx>
            <c:v>Linux Matlab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OrderBy_NonZeros!$I$2:$I$10</c:f>
              <c:numCache>
                <c:formatCode>#,##0</c:formatCode>
                <c:ptCount val="9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  <c:pt idx="7">
                  <c:v>21005389</c:v>
                </c:pt>
                <c:pt idx="8">
                  <c:v>114165372</c:v>
                </c:pt>
              </c:numCache>
            </c:numRef>
          </c:xVal>
          <c:yVal>
            <c:numRef>
              <c:f>OrderBy_NonZeros!$G$2:$G$10</c:f>
              <c:numCache>
                <c:formatCode>#,###</c:formatCode>
                <c:ptCount val="9"/>
                <c:pt idx="0">
                  <c:v>616226.81599999999</c:v>
                </c:pt>
                <c:pt idx="1">
                  <c:v>678342.65599999996</c:v>
                </c:pt>
                <c:pt idx="2">
                  <c:v>903798.78399999999</c:v>
                </c:pt>
                <c:pt idx="3">
                  <c:v>1393491.9680000001</c:v>
                </c:pt>
                <c:pt idx="4">
                  <c:v>1170915.328</c:v>
                </c:pt>
                <c:pt idx="5">
                  <c:v>2747580.4160000002</c:v>
                </c:pt>
                <c:pt idx="6">
                  <c:v>3213533.1839999999</c:v>
                </c:pt>
                <c:pt idx="7">
                  <c:v>39069523.968000002</c:v>
                </c:pt>
                <c:pt idx="8">
                  <c:v>38290833.408</c:v>
                </c:pt>
              </c:numCache>
            </c:numRef>
          </c:yVal>
          <c:smooth val="1"/>
        </c:ser>
        <c:ser>
          <c:idx val="1"/>
          <c:order val="1"/>
          <c:tx>
            <c:v>Linux Eigen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OrderBy_NonZeros!$I$2:$I$10</c:f>
              <c:numCache>
                <c:formatCode>#,##0</c:formatCode>
                <c:ptCount val="9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  <c:pt idx="7">
                  <c:v>21005389</c:v>
                </c:pt>
                <c:pt idx="8">
                  <c:v>114165372</c:v>
                </c:pt>
              </c:numCache>
            </c:numRef>
          </c:xVal>
          <c:yVal>
            <c:numRef>
              <c:f>OrderBy_NonZeros!$G$14:$G$20</c:f>
              <c:numCache>
                <c:formatCode>#,###</c:formatCode>
                <c:ptCount val="7"/>
                <c:pt idx="0">
                  <c:v>663.55200000000002</c:v>
                </c:pt>
                <c:pt idx="1">
                  <c:v>59678.720000000001</c:v>
                </c:pt>
                <c:pt idx="2">
                  <c:v>649670.65599999996</c:v>
                </c:pt>
                <c:pt idx="3">
                  <c:v>1335214.0800000001</c:v>
                </c:pt>
                <c:pt idx="4">
                  <c:v>762085.37600000005</c:v>
                </c:pt>
                <c:pt idx="5">
                  <c:v>3796258.8160000001</c:v>
                </c:pt>
                <c:pt idx="6">
                  <c:v>3125329.9199999999</c:v>
                </c:pt>
              </c:numCache>
            </c:numRef>
          </c:yVal>
          <c:smooth val="1"/>
        </c:ser>
        <c:ser>
          <c:idx val="2"/>
          <c:order val="2"/>
          <c:tx>
            <c:v>Linux Scikit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OrderBy_NonZeros!$I$2:$I$10</c:f>
              <c:numCache>
                <c:formatCode>#,##0</c:formatCode>
                <c:ptCount val="9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  <c:pt idx="7">
                  <c:v>21005389</c:v>
                </c:pt>
                <c:pt idx="8">
                  <c:v>114165372</c:v>
                </c:pt>
              </c:numCache>
            </c:numRef>
          </c:xVal>
          <c:yVal>
            <c:numRef>
              <c:f>OrderBy_NonZeros!$G$24:$G$31</c:f>
              <c:numCache>
                <c:formatCode>#,###</c:formatCode>
                <c:ptCount val="8"/>
                <c:pt idx="0">
                  <c:v>602.11199999999997</c:v>
                </c:pt>
                <c:pt idx="1">
                  <c:v>77299.712</c:v>
                </c:pt>
                <c:pt idx="2">
                  <c:v>328826.88</c:v>
                </c:pt>
                <c:pt idx="3">
                  <c:v>559341.56799999997</c:v>
                </c:pt>
                <c:pt idx="4">
                  <c:v>618078.20799999998</c:v>
                </c:pt>
                <c:pt idx="5">
                  <c:v>1694273.5360000001</c:v>
                </c:pt>
                <c:pt idx="6">
                  <c:v>1575497.7279999999</c:v>
                </c:pt>
                <c:pt idx="7">
                  <c:v>11211063.296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77824"/>
        <c:axId val="540476192"/>
      </c:scatterChart>
      <c:valAx>
        <c:axId val="540477824"/>
        <c:scaling>
          <c:logBase val="10"/>
          <c:orientation val="minMax"/>
          <c:max val="115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non-zero</a:t>
                </a:r>
                <a:r>
                  <a:rPr lang="it-IT" baseline="0"/>
                  <a:t> elements in the matrix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23834566785709163"/>
              <c:y val="0.9131182005197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6192"/>
        <c:crosses val="autoZero"/>
        <c:crossBetween val="midCat"/>
        <c:minorUnit val="1"/>
      </c:valAx>
      <c:valAx>
        <c:axId val="5404761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(kilobytes</a:t>
                </a:r>
                <a:r>
                  <a:rPr lang="it-IT"/>
                  <a:t>)</a:t>
                </a:r>
              </a:p>
            </c:rich>
          </c:tx>
          <c:layout>
            <c:manualLayout>
              <c:xMode val="edge"/>
              <c:yMode val="edge"/>
              <c:x val="1.8214936247723135E-2"/>
              <c:y val="0.309872506722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51585560001736"/>
          <c:y val="0.44976365055105211"/>
          <c:w val="0.1761617400283981"/>
          <c:h val="0.20731103329528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 error</a:t>
            </a:r>
            <a:r>
              <a:rPr lang="it-IT" baseline="0"/>
              <a:t> compared to matrix non-zero elements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627989761252334"/>
          <c:y val="0.15850427350427351"/>
          <c:w val="0.58888233021766367"/>
          <c:h val="0.65173800390335823"/>
        </c:manualLayout>
      </c:layout>
      <c:scatterChart>
        <c:scatterStyle val="smoothMarker"/>
        <c:varyColors val="0"/>
        <c:ser>
          <c:idx val="0"/>
          <c:order val="0"/>
          <c:tx>
            <c:v>Linux Matlab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OrderBy_NonZeros!$I$2:$I$10</c:f>
              <c:numCache>
                <c:formatCode>#,##0</c:formatCode>
                <c:ptCount val="9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  <c:pt idx="7">
                  <c:v>21005389</c:v>
                </c:pt>
                <c:pt idx="8">
                  <c:v>114165372</c:v>
                </c:pt>
              </c:numCache>
            </c:numRef>
          </c:xVal>
          <c:yVal>
            <c:numRef>
              <c:f>OrderBy_NonZeros!$F$2:$F$10</c:f>
              <c:numCache>
                <c:formatCode>0.00E+00</c:formatCode>
                <c:ptCount val="9"/>
                <c:pt idx="0">
                  <c:v>6.8030370000000005E-7</c:v>
                </c:pt>
                <c:pt idx="1">
                  <c:v>2.376904E-16</c:v>
                </c:pt>
                <c:pt idx="2">
                  <c:v>9.4510409999999995E-14</c:v>
                </c:pt>
                <c:pt idx="3">
                  <c:v>4.1297679999999999E-13</c:v>
                </c:pt>
                <c:pt idx="4">
                  <c:v>1.0859329999999999E-12</c:v>
                </c:pt>
                <c:pt idx="5">
                  <c:v>4.3741089999999998E-11</c:v>
                </c:pt>
                <c:pt idx="6">
                  <c:v>3.5231239999999999E-12</c:v>
                </c:pt>
                <c:pt idx="7">
                  <c:v>2.4336309999999998E-10</c:v>
                </c:pt>
                <c:pt idx="8">
                  <c:v>2.553922E-12</c:v>
                </c:pt>
              </c:numCache>
            </c:numRef>
          </c:yVal>
          <c:smooth val="1"/>
        </c:ser>
        <c:ser>
          <c:idx val="1"/>
          <c:order val="1"/>
          <c:tx>
            <c:v>Linux Eigen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OrderBy_NonZeros!$I$2:$I$10</c:f>
              <c:numCache>
                <c:formatCode>#,##0</c:formatCode>
                <c:ptCount val="9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  <c:pt idx="7">
                  <c:v>21005389</c:v>
                </c:pt>
                <c:pt idx="8">
                  <c:v>114165372</c:v>
                </c:pt>
              </c:numCache>
            </c:numRef>
          </c:xVal>
          <c:yVal>
            <c:numRef>
              <c:f>OrderBy_NonZeros!$F$14:$F$20</c:f>
              <c:numCache>
                <c:formatCode>0.00E+00</c:formatCode>
                <c:ptCount val="7"/>
                <c:pt idx="0">
                  <c:v>7.2664100000000003E-7</c:v>
                </c:pt>
                <c:pt idx="1">
                  <c:v>2.42931E-16</c:v>
                </c:pt>
                <c:pt idx="2">
                  <c:v>2.5655500000000001E-12</c:v>
                </c:pt>
                <c:pt idx="3">
                  <c:v>5.5853899999999999E-12</c:v>
                </c:pt>
                <c:pt idx="4">
                  <c:v>2.4557400000000002E-12</c:v>
                </c:pt>
                <c:pt idx="5">
                  <c:v>9.8846499999999996E-11</c:v>
                </c:pt>
                <c:pt idx="6">
                  <c:v>6.2847099999999998E-12</c:v>
                </c:pt>
              </c:numCache>
            </c:numRef>
          </c:yVal>
          <c:smooth val="1"/>
        </c:ser>
        <c:ser>
          <c:idx val="2"/>
          <c:order val="2"/>
          <c:tx>
            <c:v>Linux Scikit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OrderBy_NonZeros!$I$2:$I$10</c:f>
              <c:numCache>
                <c:formatCode>#,##0</c:formatCode>
                <c:ptCount val="9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  <c:pt idx="7">
                  <c:v>21005389</c:v>
                </c:pt>
                <c:pt idx="8">
                  <c:v>114165372</c:v>
                </c:pt>
              </c:numCache>
            </c:numRef>
          </c:xVal>
          <c:yVal>
            <c:numRef>
              <c:f>OrderBy_NonZeros!$F$24:$F$31</c:f>
              <c:numCache>
                <c:formatCode>0.00E+00</c:formatCode>
                <c:ptCount val="8"/>
                <c:pt idx="0">
                  <c:v>6.3730398920252504E-7</c:v>
                </c:pt>
                <c:pt idx="1">
                  <c:v>2.4191432592763301E-16</c:v>
                </c:pt>
                <c:pt idx="2">
                  <c:v>2.4936662481657501E-14</c:v>
                </c:pt>
                <c:pt idx="3">
                  <c:v>3.79734620529076E-13</c:v>
                </c:pt>
                <c:pt idx="4">
                  <c:v>1.21863429788556E-12</c:v>
                </c:pt>
                <c:pt idx="5">
                  <c:v>2.6439542358305401E-11</c:v>
                </c:pt>
                <c:pt idx="6">
                  <c:v>2.74196635996452E-12</c:v>
                </c:pt>
                <c:pt idx="7">
                  <c:v>2.67284714348429E-10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71296"/>
        <c:axId val="540472384"/>
      </c:scatterChart>
      <c:valAx>
        <c:axId val="540471296"/>
        <c:scaling>
          <c:logBase val="10"/>
          <c:orientation val="minMax"/>
          <c:max val="115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non-zero</a:t>
                </a:r>
                <a:r>
                  <a:rPr lang="it-IT" baseline="0"/>
                  <a:t> elements in the matrix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23424601154566821"/>
              <c:y val="0.90510666935863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2384"/>
        <c:crosses val="autoZero"/>
        <c:crossBetween val="midCat"/>
        <c:minorUnit val="1"/>
      </c:valAx>
      <c:valAx>
        <c:axId val="540472384"/>
        <c:scaling>
          <c:logBase val="10"/>
          <c:orientation val="minMax"/>
          <c:max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7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11637730290596"/>
          <c:y val="0.44757386095968771"/>
          <c:w val="0.17737330632845585"/>
          <c:h val="0.21634766807995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312467</xdr:colOff>
      <xdr:row>32</xdr:row>
      <xdr:rowOff>115432</xdr:rowOff>
    </xdr:from>
    <xdr:to>
      <xdr:col>6</xdr:col>
      <xdr:colOff>266747</xdr:colOff>
      <xdr:row>49</xdr:row>
      <xdr:rowOff>95002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467321</xdr:colOff>
      <xdr:row>32</xdr:row>
      <xdr:rowOff>113687</xdr:rowOff>
    </xdr:from>
    <xdr:to>
      <xdr:col>13</xdr:col>
      <xdr:colOff>93941</xdr:colOff>
      <xdr:row>49</xdr:row>
      <xdr:rowOff>93257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285360</xdr:colOff>
      <xdr:row>50</xdr:row>
      <xdr:rowOff>102410</xdr:rowOff>
    </xdr:from>
    <xdr:to>
      <xdr:col>8</xdr:col>
      <xdr:colOff>1117356</xdr:colOff>
      <xdr:row>67</xdr:row>
      <xdr:rowOff>87171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32</xdr:row>
      <xdr:rowOff>121920</xdr:rowOff>
    </xdr:from>
    <xdr:to>
      <xdr:col>6</xdr:col>
      <xdr:colOff>190500</xdr:colOff>
      <xdr:row>49</xdr:row>
      <xdr:rowOff>106680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32</xdr:row>
      <xdr:rowOff>129540</xdr:rowOff>
    </xdr:from>
    <xdr:to>
      <xdr:col>12</xdr:col>
      <xdr:colOff>571500</xdr:colOff>
      <xdr:row>49</xdr:row>
      <xdr:rowOff>121920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708660</xdr:colOff>
      <xdr:row>51</xdr:row>
      <xdr:rowOff>22860</xdr:rowOff>
    </xdr:from>
    <xdr:to>
      <xdr:col>8</xdr:col>
      <xdr:colOff>563880</xdr:colOff>
      <xdr:row>67</xdr:row>
      <xdr:rowOff>68580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4" sqref="E4"/>
    </sheetView>
  </sheetViews>
  <sheetFormatPr defaultRowHeight="14.4" x14ac:dyDescent="0.3"/>
  <cols>
    <col min="1" max="1" width="19.33203125" customWidth="1"/>
    <col min="2" max="2" width="15.5546875" style="6" customWidth="1"/>
    <col min="3" max="3" width="15.44140625" style="6" customWidth="1"/>
  </cols>
  <sheetData>
    <row r="1" spans="1:3" x14ac:dyDescent="0.3">
      <c r="A1" t="s">
        <v>6</v>
      </c>
      <c r="B1" s="6" t="s">
        <v>7</v>
      </c>
      <c r="C1" s="6" t="s">
        <v>8</v>
      </c>
    </row>
    <row r="2" spans="1:3" x14ac:dyDescent="0.3">
      <c r="A2" t="s">
        <v>15</v>
      </c>
      <c r="B2" s="6">
        <v>6867</v>
      </c>
      <c r="C2" s="6">
        <v>98671</v>
      </c>
    </row>
    <row r="3" spans="1:3" x14ac:dyDescent="0.3">
      <c r="A3" t="s">
        <v>17</v>
      </c>
      <c r="B3" s="6">
        <v>81920</v>
      </c>
      <c r="C3" s="6">
        <v>327680</v>
      </c>
    </row>
    <row r="4" spans="1:3" x14ac:dyDescent="0.3">
      <c r="A4" t="s">
        <v>13</v>
      </c>
      <c r="B4" s="6">
        <v>70656</v>
      </c>
      <c r="C4" s="6">
        <v>1825580</v>
      </c>
    </row>
    <row r="5" spans="1:3" x14ac:dyDescent="0.3">
      <c r="A5" t="s">
        <v>14</v>
      </c>
      <c r="B5" s="6">
        <v>123440</v>
      </c>
      <c r="C5" s="6">
        <v>3085406</v>
      </c>
    </row>
    <row r="6" spans="1:3" x14ac:dyDescent="0.3">
      <c r="A6" t="s">
        <v>16</v>
      </c>
      <c r="B6" s="6">
        <v>525825</v>
      </c>
      <c r="C6" s="6">
        <v>3674625</v>
      </c>
    </row>
    <row r="7" spans="1:3" x14ac:dyDescent="0.3">
      <c r="A7" t="s">
        <v>12</v>
      </c>
      <c r="B7" s="6">
        <v>715176</v>
      </c>
      <c r="C7" s="6">
        <v>4817870</v>
      </c>
    </row>
    <row r="8" spans="1:3" x14ac:dyDescent="0.3">
      <c r="A8" t="s">
        <v>10</v>
      </c>
      <c r="B8" s="6">
        <v>1585478</v>
      </c>
      <c r="C8" s="6">
        <v>7660826</v>
      </c>
    </row>
    <row r="9" spans="1:3" x14ac:dyDescent="0.3">
      <c r="A9" t="s">
        <v>11</v>
      </c>
      <c r="B9" s="6">
        <v>1465137</v>
      </c>
      <c r="C9" s="6">
        <v>21005389</v>
      </c>
    </row>
    <row r="10" spans="1:3" x14ac:dyDescent="0.3">
      <c r="A10" t="s">
        <v>9</v>
      </c>
      <c r="B10" s="6">
        <v>1564794</v>
      </c>
      <c r="C10" s="6">
        <v>114165372</v>
      </c>
    </row>
  </sheetData>
  <autoFilter ref="A1:C1">
    <sortState ref="A2:C10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1" sqref="H11"/>
    </sheetView>
  </sheetViews>
  <sheetFormatPr defaultRowHeight="14.4" x14ac:dyDescent="0.3"/>
  <cols>
    <col min="1" max="13" width="11.77734375" customWidth="1"/>
  </cols>
  <sheetData>
    <row r="1" spans="1:9" ht="21" x14ac:dyDescent="0.4">
      <c r="A1" s="45" t="s">
        <v>37</v>
      </c>
      <c r="B1" s="45"/>
      <c r="C1" s="45"/>
      <c r="D1" s="45"/>
      <c r="E1" s="45"/>
      <c r="F1" s="45"/>
      <c r="G1" s="45"/>
      <c r="H1" s="45"/>
      <c r="I1" s="45"/>
    </row>
    <row r="5" spans="1:9" x14ac:dyDescent="0.3">
      <c r="A5" s="19" t="s">
        <v>1</v>
      </c>
      <c r="B5" s="17" t="s">
        <v>3</v>
      </c>
      <c r="D5" s="19" t="s">
        <v>1</v>
      </c>
      <c r="E5" s="17" t="s">
        <v>3</v>
      </c>
      <c r="G5" s="19" t="s">
        <v>1</v>
      </c>
      <c r="H5" s="17" t="s">
        <v>3</v>
      </c>
    </row>
    <row r="6" spans="1:9" x14ac:dyDescent="0.3">
      <c r="A6" s="20" t="s">
        <v>18</v>
      </c>
      <c r="B6" s="18" t="s">
        <v>21</v>
      </c>
      <c r="D6" s="20" t="s">
        <v>18</v>
      </c>
      <c r="E6" s="21" t="s">
        <v>22</v>
      </c>
      <c r="G6" s="20" t="s">
        <v>18</v>
      </c>
      <c r="H6" s="21" t="s">
        <v>20</v>
      </c>
    </row>
    <row r="9" spans="1:9" x14ac:dyDescent="0.3">
      <c r="A9" s="19" t="s">
        <v>1</v>
      </c>
      <c r="B9" s="17" t="s">
        <v>3</v>
      </c>
      <c r="D9" s="19" t="s">
        <v>1</v>
      </c>
      <c r="E9" s="17" t="s">
        <v>3</v>
      </c>
    </row>
    <row r="10" spans="1:9" x14ac:dyDescent="0.3">
      <c r="A10" s="20" t="s">
        <v>38</v>
      </c>
      <c r="B10" s="18" t="s">
        <v>21</v>
      </c>
      <c r="D10" s="20" t="s">
        <v>38</v>
      </c>
      <c r="E10" s="21" t="s">
        <v>22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26" sqref="C26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14.109375" bestFit="1" customWidth="1"/>
    <col min="4" max="4" width="11" bestFit="1" customWidth="1"/>
    <col min="5" max="5" width="21.88671875" style="7" bestFit="1" customWidth="1"/>
    <col min="6" max="6" width="19.6640625" style="5" bestFit="1" customWidth="1"/>
    <col min="7" max="7" width="22.21875" bestFit="1" customWidth="1"/>
    <col min="8" max="8" width="20.88671875" bestFit="1" customWidth="1"/>
    <col min="9" max="9" width="15.88671875" style="5" bestFit="1" customWidth="1"/>
    <col min="10" max="10" width="13.88671875" style="4" bestFit="1" customWidth="1"/>
    <col min="11" max="11" width="13.5546875" customWidth="1"/>
    <col min="12" max="12" width="16.44140625" bestFit="1" customWidth="1"/>
    <col min="15" max="15" width="11.6640625" customWidth="1"/>
    <col min="16" max="16" width="12.44140625" customWidth="1"/>
    <col min="17" max="22" width="10.77734375" style="15" customWidth="1"/>
  </cols>
  <sheetData>
    <row r="1" spans="1:12" s="13" customFormat="1" ht="14.4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33</v>
      </c>
      <c r="F1" s="11" t="s">
        <v>34</v>
      </c>
      <c r="G1" s="9" t="s">
        <v>31</v>
      </c>
      <c r="H1" s="9" t="s">
        <v>32</v>
      </c>
      <c r="I1" s="11" t="s">
        <v>35</v>
      </c>
      <c r="J1" s="12" t="s">
        <v>4</v>
      </c>
      <c r="K1" s="13" t="s">
        <v>5</v>
      </c>
      <c r="L1" s="13" t="s">
        <v>36</v>
      </c>
    </row>
    <row r="2" spans="1:12" x14ac:dyDescent="0.3">
      <c r="A2" s="2">
        <v>43616.431111111109</v>
      </c>
      <c r="B2" s="1" t="s">
        <v>18</v>
      </c>
      <c r="C2" s="1" t="s">
        <v>19</v>
      </c>
      <c r="D2" s="1" t="s">
        <v>21</v>
      </c>
      <c r="E2" s="8">
        <v>0.12950300000000001</v>
      </c>
      <c r="F2" s="5">
        <v>0</v>
      </c>
      <c r="G2" s="6">
        <v>616226816</v>
      </c>
      <c r="H2" s="6">
        <v>5586984960</v>
      </c>
      <c r="I2" s="5">
        <f t="shared" ref="I2:I25" si="0">(E2+F2)/60</f>
        <v>2.1583833333333334E-3</v>
      </c>
      <c r="J2" s="3">
        <v>6.8030370000000005E-7</v>
      </c>
      <c r="K2" s="6">
        <v>6867</v>
      </c>
      <c r="L2" s="6">
        <v>98671</v>
      </c>
    </row>
    <row r="3" spans="1:12" x14ac:dyDescent="0.3">
      <c r="A3" s="2">
        <v>43616.431168981479</v>
      </c>
      <c r="B3" s="1" t="s">
        <v>18</v>
      </c>
      <c r="C3" s="1" t="s">
        <v>19</v>
      </c>
      <c r="D3" s="1" t="s">
        <v>20</v>
      </c>
      <c r="E3" s="8">
        <v>6.7697246000000003E-2</v>
      </c>
      <c r="F3" s="5">
        <v>8.4321300000000899E-4</v>
      </c>
      <c r="G3" s="6">
        <v>602112</v>
      </c>
      <c r="H3" s="6">
        <v>18378752</v>
      </c>
      <c r="I3" s="5">
        <f t="shared" si="0"/>
        <v>1.1423409833333335E-3</v>
      </c>
      <c r="J3" s="3">
        <v>6.3730398920252504E-7</v>
      </c>
      <c r="K3" s="6">
        <v>6867</v>
      </c>
      <c r="L3" s="6">
        <v>98671</v>
      </c>
    </row>
    <row r="4" spans="1:12" x14ac:dyDescent="0.3">
      <c r="A4" s="2">
        <v>43616.431180555555</v>
      </c>
      <c r="B4" s="1" t="s">
        <v>18</v>
      </c>
      <c r="C4" s="1" t="s">
        <v>19</v>
      </c>
      <c r="D4" s="1" t="s">
        <v>22</v>
      </c>
      <c r="E4" s="8">
        <v>0.25424799999999997</v>
      </c>
      <c r="F4" s="5">
        <v>1.6265000000000002E-2</v>
      </c>
      <c r="G4" s="6">
        <v>663552</v>
      </c>
      <c r="H4" s="6">
        <v>14495744</v>
      </c>
      <c r="I4" s="5">
        <f t="shared" si="0"/>
        <v>4.5085500000000001E-3</v>
      </c>
      <c r="J4" s="3">
        <v>7.2664100000000003E-7</v>
      </c>
      <c r="K4" s="6">
        <v>6867</v>
      </c>
      <c r="L4" s="6">
        <v>98671</v>
      </c>
    </row>
    <row r="5" spans="1:12" ht="14.4" customHeight="1" x14ac:dyDescent="0.3">
      <c r="A5" s="2">
        <v>43616.431261574071</v>
      </c>
      <c r="B5" s="1" t="s">
        <v>18</v>
      </c>
      <c r="C5" s="1" t="s">
        <v>23</v>
      </c>
      <c r="D5" s="1" t="s">
        <v>21</v>
      </c>
      <c r="E5" s="8">
        <v>0.35201700000000002</v>
      </c>
      <c r="F5" s="5">
        <v>0</v>
      </c>
      <c r="G5" s="6">
        <v>678342656</v>
      </c>
      <c r="H5" s="6">
        <v>5637980160</v>
      </c>
      <c r="I5" s="5">
        <f t="shared" si="0"/>
        <v>5.8669500000000001E-3</v>
      </c>
      <c r="J5" s="3">
        <v>2.376904E-16</v>
      </c>
      <c r="K5" s="6">
        <v>81920</v>
      </c>
      <c r="L5" s="6">
        <v>327680</v>
      </c>
    </row>
    <row r="6" spans="1:12" x14ac:dyDescent="0.3">
      <c r="A6" s="2">
        <v>43616.431331018517</v>
      </c>
      <c r="B6" s="1" t="s">
        <v>18</v>
      </c>
      <c r="C6" s="1" t="s">
        <v>23</v>
      </c>
      <c r="D6" s="1" t="s">
        <v>20</v>
      </c>
      <c r="E6" s="8">
        <v>1.6854185509999999</v>
      </c>
      <c r="F6" s="5">
        <v>1.1823892999999801E-2</v>
      </c>
      <c r="G6" s="6">
        <v>77299712</v>
      </c>
      <c r="H6" s="6">
        <v>598962176</v>
      </c>
      <c r="I6" s="5">
        <f t="shared" si="0"/>
        <v>2.8287374066666662E-2</v>
      </c>
      <c r="J6" s="3">
        <v>2.4191432592763301E-16</v>
      </c>
      <c r="K6" s="6">
        <v>81920</v>
      </c>
      <c r="L6" s="6">
        <v>327680</v>
      </c>
    </row>
    <row r="7" spans="1:12" x14ac:dyDescent="0.3">
      <c r="A7" s="2">
        <v>43616.431400462963</v>
      </c>
      <c r="B7" s="1" t="s">
        <v>18</v>
      </c>
      <c r="C7" s="1" t="s">
        <v>23</v>
      </c>
      <c r="D7" s="1" t="s">
        <v>22</v>
      </c>
      <c r="E7" s="8">
        <v>4.8588459999999998</v>
      </c>
      <c r="F7" s="5">
        <v>0.189802</v>
      </c>
      <c r="G7" s="6">
        <v>59678720</v>
      </c>
      <c r="H7" s="6">
        <v>71680000</v>
      </c>
      <c r="I7" s="5">
        <f t="shared" si="0"/>
        <v>8.4144133333333329E-2</v>
      </c>
      <c r="J7" s="3">
        <v>2.42931E-16</v>
      </c>
      <c r="K7" s="6">
        <v>81920</v>
      </c>
      <c r="L7" s="6">
        <v>327680</v>
      </c>
    </row>
    <row r="8" spans="1:12" x14ac:dyDescent="0.3">
      <c r="A8" s="2">
        <v>43616.431562500002</v>
      </c>
      <c r="B8" s="1" t="s">
        <v>18</v>
      </c>
      <c r="C8" s="1" t="s">
        <v>24</v>
      </c>
      <c r="D8" s="1" t="s">
        <v>21</v>
      </c>
      <c r="E8" s="8">
        <v>6.9100929999999998</v>
      </c>
      <c r="F8" s="5">
        <v>0</v>
      </c>
      <c r="G8" s="6">
        <v>2747580416</v>
      </c>
      <c r="H8" s="6">
        <v>7712366592</v>
      </c>
      <c r="I8" s="5">
        <f t="shared" si="0"/>
        <v>0.11516821666666667</v>
      </c>
      <c r="J8" s="3">
        <v>4.3741089999999998E-11</v>
      </c>
      <c r="K8" s="6">
        <v>715176</v>
      </c>
      <c r="L8" s="6">
        <v>4817870</v>
      </c>
    </row>
    <row r="9" spans="1:12" x14ac:dyDescent="0.3">
      <c r="A9" s="2">
        <v>43616.43172453704</v>
      </c>
      <c r="B9" s="1" t="s">
        <v>18</v>
      </c>
      <c r="C9" s="1" t="s">
        <v>25</v>
      </c>
      <c r="D9" s="1" t="s">
        <v>21</v>
      </c>
      <c r="E9" s="8">
        <v>2.0930849999999999</v>
      </c>
      <c r="F9" s="5">
        <v>0</v>
      </c>
      <c r="G9" s="6">
        <v>1170915328</v>
      </c>
      <c r="H9" s="6">
        <v>6190460928</v>
      </c>
      <c r="I9" s="5">
        <f t="shared" si="0"/>
        <v>3.4884749999999999E-2</v>
      </c>
      <c r="J9" s="3">
        <v>1.0859329999999999E-12</v>
      </c>
      <c r="K9" s="6">
        <v>525825</v>
      </c>
      <c r="L9" s="6">
        <v>3674625</v>
      </c>
    </row>
    <row r="10" spans="1:12" x14ac:dyDescent="0.3">
      <c r="A10" s="2">
        <v>43616.431956018518</v>
      </c>
      <c r="B10" s="1" t="s">
        <v>18</v>
      </c>
      <c r="C10" s="1" t="s">
        <v>26</v>
      </c>
      <c r="D10" s="1" t="s">
        <v>21</v>
      </c>
      <c r="E10" s="8">
        <v>9.4066220000000005</v>
      </c>
      <c r="F10" s="5">
        <v>0</v>
      </c>
      <c r="G10" s="6">
        <v>3213533184</v>
      </c>
      <c r="H10" s="6">
        <v>8211214336</v>
      </c>
      <c r="I10" s="5">
        <f t="shared" si="0"/>
        <v>0.15677703333333334</v>
      </c>
      <c r="J10" s="3">
        <v>3.5231239999999999E-12</v>
      </c>
      <c r="K10" s="6">
        <v>1585478</v>
      </c>
      <c r="L10" s="6">
        <v>7660826</v>
      </c>
    </row>
    <row r="11" spans="1:12" x14ac:dyDescent="0.3">
      <c r="A11" s="2">
        <v>43616.432106481479</v>
      </c>
      <c r="B11" s="1" t="s">
        <v>18</v>
      </c>
      <c r="C11" s="1" t="s">
        <v>27</v>
      </c>
      <c r="D11" s="1" t="s">
        <v>21</v>
      </c>
      <c r="E11" s="8">
        <v>1.244507</v>
      </c>
      <c r="F11" s="5">
        <v>0</v>
      </c>
      <c r="G11" s="6">
        <v>903798784</v>
      </c>
      <c r="H11" s="6">
        <v>5995126784</v>
      </c>
      <c r="I11" s="5">
        <f t="shared" si="0"/>
        <v>2.0741783333333333E-2</v>
      </c>
      <c r="J11" s="3">
        <v>9.4510409999999995E-14</v>
      </c>
      <c r="K11" s="6">
        <v>70656</v>
      </c>
      <c r="L11" s="6">
        <v>1825580</v>
      </c>
    </row>
    <row r="12" spans="1:12" x14ac:dyDescent="0.3">
      <c r="A12" s="2">
        <v>43616.432268518518</v>
      </c>
      <c r="B12" s="1" t="s">
        <v>18</v>
      </c>
      <c r="C12" s="1" t="s">
        <v>28</v>
      </c>
      <c r="D12" s="1" t="s">
        <v>21</v>
      </c>
      <c r="E12" s="8">
        <v>2.578697</v>
      </c>
      <c r="F12" s="5">
        <v>0</v>
      </c>
      <c r="G12" s="6">
        <v>1393491968</v>
      </c>
      <c r="H12" s="6">
        <v>6454243328</v>
      </c>
      <c r="I12" s="5">
        <f t="shared" si="0"/>
        <v>4.2978283333333332E-2</v>
      </c>
      <c r="J12" s="3">
        <v>4.1297679999999999E-13</v>
      </c>
      <c r="K12" s="6">
        <v>123440</v>
      </c>
      <c r="L12" s="6">
        <v>3085406</v>
      </c>
    </row>
    <row r="13" spans="1:12" x14ac:dyDescent="0.3">
      <c r="A13" s="2">
        <v>43616.43240740741</v>
      </c>
      <c r="B13" s="1" t="s">
        <v>18</v>
      </c>
      <c r="C13" s="1" t="s">
        <v>27</v>
      </c>
      <c r="D13" s="1" t="s">
        <v>20</v>
      </c>
      <c r="E13" s="8">
        <v>10.2276085249999</v>
      </c>
      <c r="F13" s="5">
        <v>5.7559106999999401E-2</v>
      </c>
      <c r="G13" s="6">
        <v>328826880</v>
      </c>
      <c r="H13" s="6">
        <v>835584000</v>
      </c>
      <c r="I13" s="5">
        <f t="shared" si="0"/>
        <v>0.17141946053333165</v>
      </c>
      <c r="J13" s="3">
        <v>2.4936662481657501E-14</v>
      </c>
      <c r="K13" s="6">
        <v>70656</v>
      </c>
      <c r="L13" s="6">
        <v>1825580</v>
      </c>
    </row>
    <row r="14" spans="1:12" x14ac:dyDescent="0.3">
      <c r="A14" s="2">
        <v>43616.434675925928</v>
      </c>
      <c r="B14" s="1" t="s">
        <v>18</v>
      </c>
      <c r="C14" s="1" t="s">
        <v>27</v>
      </c>
      <c r="D14" s="1" t="s">
        <v>22</v>
      </c>
      <c r="E14" s="8">
        <v>192.11964</v>
      </c>
      <c r="F14" s="5">
        <v>1.347459</v>
      </c>
      <c r="G14" s="6">
        <v>649670656</v>
      </c>
      <c r="H14" s="6">
        <v>660803584</v>
      </c>
      <c r="I14" s="5">
        <f t="shared" si="0"/>
        <v>3.2244516499999998</v>
      </c>
      <c r="J14" s="3">
        <v>2.5655500000000001E-12</v>
      </c>
      <c r="K14" s="6">
        <v>70656</v>
      </c>
      <c r="L14" s="6">
        <v>1825580</v>
      </c>
    </row>
    <row r="15" spans="1:12" x14ac:dyDescent="0.3">
      <c r="A15" s="2">
        <v>43616.434895833336</v>
      </c>
      <c r="B15" s="1" t="s">
        <v>18</v>
      </c>
      <c r="C15" s="1" t="s">
        <v>28</v>
      </c>
      <c r="D15" s="1" t="s">
        <v>20</v>
      </c>
      <c r="E15" s="8">
        <v>21.929948377999999</v>
      </c>
      <c r="F15" s="5">
        <v>0.11028332</v>
      </c>
      <c r="G15" s="6">
        <v>559341568</v>
      </c>
      <c r="H15" s="6">
        <v>1066676224</v>
      </c>
      <c r="I15" s="5">
        <f t="shared" si="0"/>
        <v>0.36733719496666667</v>
      </c>
      <c r="J15" s="3">
        <v>3.79734620529076E-13</v>
      </c>
      <c r="K15" s="6">
        <v>123440</v>
      </c>
      <c r="L15" s="6">
        <v>3085406</v>
      </c>
    </row>
    <row r="16" spans="1:12" x14ac:dyDescent="0.3">
      <c r="A16" s="2">
        <v>43616.442233796297</v>
      </c>
      <c r="B16" s="1" t="s">
        <v>18</v>
      </c>
      <c r="C16" s="1" t="s">
        <v>28</v>
      </c>
      <c r="D16" s="1" t="s">
        <v>22</v>
      </c>
      <c r="E16" s="8">
        <v>627.242841</v>
      </c>
      <c r="F16" s="5">
        <v>2.810114</v>
      </c>
      <c r="G16" s="6">
        <v>1335214080</v>
      </c>
      <c r="H16" s="6">
        <v>1346207744</v>
      </c>
      <c r="I16" s="5">
        <f t="shared" si="0"/>
        <v>10.500882583333333</v>
      </c>
      <c r="J16" s="3">
        <v>5.5853899999999999E-12</v>
      </c>
      <c r="K16" s="6">
        <v>123440</v>
      </c>
      <c r="L16" s="6">
        <v>3085406</v>
      </c>
    </row>
    <row r="17" spans="1:12" x14ac:dyDescent="0.3">
      <c r="A17" s="2">
        <v>43616.443229166667</v>
      </c>
      <c r="B17" s="1" t="s">
        <v>18</v>
      </c>
      <c r="C17" s="1" t="s">
        <v>24</v>
      </c>
      <c r="D17" s="1" t="s">
        <v>20</v>
      </c>
      <c r="E17" s="8">
        <v>105.469261807</v>
      </c>
      <c r="F17" s="5">
        <v>0.46722772499999998</v>
      </c>
      <c r="G17" s="6">
        <v>1694273536</v>
      </c>
      <c r="H17" s="6">
        <v>2207207424</v>
      </c>
      <c r="I17" s="5">
        <f t="shared" si="0"/>
        <v>1.7656081588666666</v>
      </c>
      <c r="J17" s="3">
        <v>2.6439542358305401E-11</v>
      </c>
      <c r="K17" s="6">
        <v>715176</v>
      </c>
      <c r="L17" s="6">
        <v>4817870</v>
      </c>
    </row>
    <row r="18" spans="1:12" x14ac:dyDescent="0.3">
      <c r="A18" s="2">
        <v>43616.470081018517</v>
      </c>
      <c r="B18" s="1" t="s">
        <v>18</v>
      </c>
      <c r="C18" s="1" t="s">
        <v>24</v>
      </c>
      <c r="D18" s="1" t="s">
        <v>22</v>
      </c>
      <c r="E18" s="8">
        <v>2304.0767559999999</v>
      </c>
      <c r="F18" s="5">
        <v>8.6690389999999997</v>
      </c>
      <c r="G18" s="6">
        <v>3796258816</v>
      </c>
      <c r="H18" s="6">
        <v>3811684352</v>
      </c>
      <c r="I18" s="5">
        <f t="shared" si="0"/>
        <v>38.54576325</v>
      </c>
      <c r="J18" s="3">
        <v>9.8846499999999996E-11</v>
      </c>
      <c r="K18" s="6">
        <v>715176</v>
      </c>
      <c r="L18" s="6">
        <v>4817870</v>
      </c>
    </row>
    <row r="19" spans="1:12" x14ac:dyDescent="0.3">
      <c r="A19" s="2">
        <v>43616.470266203702</v>
      </c>
      <c r="B19" s="1" t="s">
        <v>18</v>
      </c>
      <c r="C19" s="1" t="s">
        <v>25</v>
      </c>
      <c r="D19" s="1" t="s">
        <v>20</v>
      </c>
      <c r="E19" s="8">
        <v>17.947793458</v>
      </c>
      <c r="F19" s="5">
        <v>0.16476088999999999</v>
      </c>
      <c r="G19" s="6">
        <v>618078208</v>
      </c>
      <c r="H19" s="6">
        <v>1124278272</v>
      </c>
      <c r="I19" s="5">
        <f t="shared" si="0"/>
        <v>0.30187590580000001</v>
      </c>
      <c r="J19" s="3">
        <v>1.21863429788556E-12</v>
      </c>
      <c r="K19" s="6">
        <v>525825</v>
      </c>
      <c r="L19" s="6">
        <v>3674625</v>
      </c>
    </row>
    <row r="20" spans="1:12" x14ac:dyDescent="0.3">
      <c r="A20" s="2">
        <v>43616.471550925926</v>
      </c>
      <c r="B20" s="1" t="s">
        <v>18</v>
      </c>
      <c r="C20" s="1" t="s">
        <v>25</v>
      </c>
      <c r="D20" s="1" t="s">
        <v>22</v>
      </c>
      <c r="E20" s="8">
        <v>103.164669</v>
      </c>
      <c r="F20" s="5">
        <v>1.994405</v>
      </c>
      <c r="G20" s="6">
        <v>762085376</v>
      </c>
      <c r="H20" s="6">
        <v>773099520</v>
      </c>
      <c r="I20" s="5">
        <f t="shared" si="0"/>
        <v>1.7526512333333335</v>
      </c>
      <c r="J20" s="3">
        <v>2.4557400000000002E-12</v>
      </c>
      <c r="K20" s="6">
        <v>525825</v>
      </c>
      <c r="L20" s="6">
        <v>3674625</v>
      </c>
    </row>
    <row r="21" spans="1:12" x14ac:dyDescent="0.3">
      <c r="A21" s="2">
        <v>43616.472141203703</v>
      </c>
      <c r="B21" s="1" t="s">
        <v>18</v>
      </c>
      <c r="C21" s="1" t="s">
        <v>26</v>
      </c>
      <c r="D21" s="1" t="s">
        <v>20</v>
      </c>
      <c r="E21" s="8">
        <v>65.404072154999994</v>
      </c>
      <c r="F21" s="5">
        <v>0.44080712100000502</v>
      </c>
      <c r="G21" s="6">
        <v>1575497728</v>
      </c>
      <c r="H21" s="6">
        <v>2087006208</v>
      </c>
      <c r="I21" s="5">
        <f t="shared" si="0"/>
        <v>1.0974146546000001</v>
      </c>
      <c r="J21" s="3">
        <v>2.74196635996452E-12</v>
      </c>
      <c r="K21" s="6">
        <v>1585478</v>
      </c>
      <c r="L21" s="6">
        <v>7660826</v>
      </c>
    </row>
    <row r="22" spans="1:12" x14ac:dyDescent="0.3">
      <c r="A22" s="2">
        <v>43616.485451388886</v>
      </c>
      <c r="B22" s="1" t="s">
        <v>18</v>
      </c>
      <c r="C22" s="1" t="s">
        <v>26</v>
      </c>
      <c r="D22" s="1" t="s">
        <v>22</v>
      </c>
      <c r="E22" s="8">
        <v>1131.028671</v>
      </c>
      <c r="F22" s="5">
        <v>8.242464</v>
      </c>
      <c r="G22" s="6">
        <v>3125329920</v>
      </c>
      <c r="H22" s="6">
        <v>3148861440</v>
      </c>
      <c r="I22" s="5">
        <f t="shared" si="0"/>
        <v>18.98785225</v>
      </c>
      <c r="J22" s="3">
        <v>6.2847099999999998E-12</v>
      </c>
      <c r="K22" s="6">
        <v>1585478</v>
      </c>
      <c r="L22" s="6">
        <v>7660826</v>
      </c>
    </row>
    <row r="23" spans="1:12" x14ac:dyDescent="0.3">
      <c r="A23" s="2">
        <v>43616.490439814814</v>
      </c>
      <c r="B23" s="1" t="s">
        <v>18</v>
      </c>
      <c r="C23" s="1" t="s">
        <v>29</v>
      </c>
      <c r="D23" s="1" t="s">
        <v>21</v>
      </c>
      <c r="E23" s="8">
        <v>412.92855800000001</v>
      </c>
      <c r="F23" s="5">
        <v>0</v>
      </c>
      <c r="G23" s="6">
        <v>39069523968</v>
      </c>
      <c r="H23" s="6">
        <v>44134256640</v>
      </c>
      <c r="I23" s="5">
        <f t="shared" si="0"/>
        <v>6.8821426333333333</v>
      </c>
      <c r="J23" s="3">
        <v>2.4336309999999998E-10</v>
      </c>
      <c r="K23" s="6">
        <v>1465137</v>
      </c>
      <c r="L23" s="6">
        <v>21005389</v>
      </c>
    </row>
    <row r="24" spans="1:12" x14ac:dyDescent="0.3">
      <c r="A24" s="2">
        <v>43616.493530092594</v>
      </c>
      <c r="B24" s="1" t="s">
        <v>18</v>
      </c>
      <c r="C24" s="1" t="s">
        <v>30</v>
      </c>
      <c r="D24" s="1" t="s">
        <v>21</v>
      </c>
      <c r="E24" s="8">
        <v>236.22883300000001</v>
      </c>
      <c r="F24" s="5">
        <v>0</v>
      </c>
      <c r="G24" s="6">
        <v>38290833408</v>
      </c>
      <c r="H24" s="6">
        <v>44119457792</v>
      </c>
      <c r="I24" s="5">
        <f t="shared" si="0"/>
        <v>3.9371472166666668</v>
      </c>
      <c r="J24" s="3">
        <v>2.553922E-12</v>
      </c>
      <c r="K24" s="6">
        <v>1564794</v>
      </c>
      <c r="L24" s="6">
        <v>114165372</v>
      </c>
    </row>
    <row r="25" spans="1:12" x14ac:dyDescent="0.3">
      <c r="A25" s="2">
        <v>43616.515011574076</v>
      </c>
      <c r="B25" s="1" t="s">
        <v>18</v>
      </c>
      <c r="C25" s="1" t="s">
        <v>29</v>
      </c>
      <c r="D25" s="1" t="s">
        <v>20</v>
      </c>
      <c r="E25" s="8">
        <v>1943.295802783</v>
      </c>
      <c r="F25" s="5">
        <v>3.0259879489999499</v>
      </c>
      <c r="G25" s="6">
        <v>11211063296</v>
      </c>
      <c r="H25" s="6">
        <v>11720224768</v>
      </c>
      <c r="I25" s="5">
        <f t="shared" si="0"/>
        <v>32.438696512199996</v>
      </c>
      <c r="J25" s="3">
        <v>2.67284714348429E-10</v>
      </c>
      <c r="K25" s="6">
        <v>1465137</v>
      </c>
      <c r="L25" s="6">
        <v>21005389</v>
      </c>
    </row>
    <row r="26" spans="1:12" x14ac:dyDescent="0.3">
      <c r="B26" s="1"/>
      <c r="D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Normal="100" workbookViewId="0">
      <selection activeCell="L14" sqref="L14"/>
    </sheetView>
  </sheetViews>
  <sheetFormatPr defaultRowHeight="14.4" x14ac:dyDescent="0.3"/>
  <cols>
    <col min="1" max="1" width="16.44140625" bestFit="1" customWidth="1"/>
    <col min="2" max="2" width="10.33203125" bestFit="1" customWidth="1"/>
    <col min="3" max="3" width="14.109375" bestFit="1" customWidth="1"/>
    <col min="4" max="4" width="11" bestFit="1" customWidth="1"/>
    <col min="5" max="5" width="15.88671875" style="5" bestFit="1" customWidth="1"/>
    <col min="6" max="6" width="13.88671875" style="4" bestFit="1" customWidth="1"/>
    <col min="7" max="7" width="13.77734375" customWidth="1"/>
    <col min="8" max="8" width="13.5546875" customWidth="1"/>
    <col min="9" max="9" width="16.44140625" bestFit="1" customWidth="1"/>
    <col min="12" max="12" width="11.6640625" customWidth="1"/>
    <col min="13" max="13" width="12.44140625" customWidth="1"/>
    <col min="14" max="19" width="10.77734375" style="15" customWidth="1"/>
  </cols>
  <sheetData>
    <row r="1" spans="1:9" s="14" customFormat="1" ht="14.4" customHeight="1" x14ac:dyDescent="0.3">
      <c r="A1" s="34" t="s">
        <v>0</v>
      </c>
      <c r="B1" s="35" t="s">
        <v>1</v>
      </c>
      <c r="C1" s="35" t="s">
        <v>2</v>
      </c>
      <c r="D1" s="35" t="s">
        <v>3</v>
      </c>
      <c r="E1" s="36" t="s">
        <v>35</v>
      </c>
      <c r="F1" s="37" t="s">
        <v>4</v>
      </c>
      <c r="G1" s="35" t="s">
        <v>39</v>
      </c>
      <c r="H1" s="16" t="s">
        <v>5</v>
      </c>
      <c r="I1" s="17" t="s">
        <v>36</v>
      </c>
    </row>
    <row r="2" spans="1:9" x14ac:dyDescent="0.3">
      <c r="A2" s="22">
        <v>43616.431111111109</v>
      </c>
      <c r="B2" s="23" t="s">
        <v>18</v>
      </c>
      <c r="C2" s="23" t="s">
        <v>19</v>
      </c>
      <c r="D2" s="23" t="s">
        <v>21</v>
      </c>
      <c r="E2" s="24">
        <v>2.1583833333333334E-3</v>
      </c>
      <c r="F2" s="25">
        <v>6.8030370000000005E-7</v>
      </c>
      <c r="G2" s="39">
        <v>616226.81599999999</v>
      </c>
      <c r="H2" s="26">
        <v>6867</v>
      </c>
      <c r="I2" s="40">
        <v>98671</v>
      </c>
    </row>
    <row r="3" spans="1:9" x14ac:dyDescent="0.3">
      <c r="A3" s="22">
        <v>43616.432106481479</v>
      </c>
      <c r="B3" s="23" t="s">
        <v>18</v>
      </c>
      <c r="C3" s="23" t="s">
        <v>27</v>
      </c>
      <c r="D3" s="23" t="s">
        <v>21</v>
      </c>
      <c r="E3" s="24">
        <v>2.0741783333333333E-2</v>
      </c>
      <c r="F3" s="25">
        <v>9.4510409999999995E-14</v>
      </c>
      <c r="G3" s="39">
        <v>903798.78399999999</v>
      </c>
      <c r="H3" s="26">
        <v>70656</v>
      </c>
      <c r="I3" s="40">
        <v>1825580</v>
      </c>
    </row>
    <row r="4" spans="1:9" x14ac:dyDescent="0.3">
      <c r="A4" s="22">
        <v>43616.431261574071</v>
      </c>
      <c r="B4" s="23" t="s">
        <v>18</v>
      </c>
      <c r="C4" s="23" t="s">
        <v>23</v>
      </c>
      <c r="D4" s="23" t="s">
        <v>21</v>
      </c>
      <c r="E4" s="24">
        <v>5.8669500000000001E-3</v>
      </c>
      <c r="F4" s="25">
        <v>2.376904E-16</v>
      </c>
      <c r="G4" s="39">
        <v>678342.65599999996</v>
      </c>
      <c r="H4" s="26">
        <v>81920</v>
      </c>
      <c r="I4" s="40">
        <v>327680</v>
      </c>
    </row>
    <row r="5" spans="1:9" ht="14.4" customHeight="1" x14ac:dyDescent="0.3">
      <c r="A5" s="22">
        <v>43616.432268518518</v>
      </c>
      <c r="B5" s="23" t="s">
        <v>18</v>
      </c>
      <c r="C5" s="23" t="s">
        <v>28</v>
      </c>
      <c r="D5" s="23" t="s">
        <v>21</v>
      </c>
      <c r="E5" s="24">
        <v>4.2978283333333332E-2</v>
      </c>
      <c r="F5" s="25">
        <v>4.1297679999999999E-13</v>
      </c>
      <c r="G5" s="39">
        <v>1393491.9680000001</v>
      </c>
      <c r="H5" s="26">
        <v>123440</v>
      </c>
      <c r="I5" s="40">
        <v>3085406</v>
      </c>
    </row>
    <row r="6" spans="1:9" x14ac:dyDescent="0.3">
      <c r="A6" s="22">
        <v>43616.43172453704</v>
      </c>
      <c r="B6" s="23" t="s">
        <v>18</v>
      </c>
      <c r="C6" s="23" t="s">
        <v>25</v>
      </c>
      <c r="D6" s="23" t="s">
        <v>21</v>
      </c>
      <c r="E6" s="24">
        <v>3.4884749999999999E-2</v>
      </c>
      <c r="F6" s="25">
        <v>1.0859329999999999E-12</v>
      </c>
      <c r="G6" s="39">
        <v>1170915.328</v>
      </c>
      <c r="H6" s="26">
        <v>525825</v>
      </c>
      <c r="I6" s="40">
        <v>3674625</v>
      </c>
    </row>
    <row r="7" spans="1:9" x14ac:dyDescent="0.3">
      <c r="A7" s="22">
        <v>43616.431562500002</v>
      </c>
      <c r="B7" s="23" t="s">
        <v>18</v>
      </c>
      <c r="C7" s="23" t="s">
        <v>24</v>
      </c>
      <c r="D7" s="23" t="s">
        <v>21</v>
      </c>
      <c r="E7" s="24">
        <v>0.11516821666666667</v>
      </c>
      <c r="F7" s="25">
        <v>4.3741089999999998E-11</v>
      </c>
      <c r="G7" s="39">
        <v>2747580.4160000002</v>
      </c>
      <c r="H7" s="26">
        <v>715176</v>
      </c>
      <c r="I7" s="40">
        <v>4817870</v>
      </c>
    </row>
    <row r="8" spans="1:9" x14ac:dyDescent="0.3">
      <c r="A8" s="22">
        <v>43616.490439814814</v>
      </c>
      <c r="B8" s="23" t="s">
        <v>18</v>
      </c>
      <c r="C8" s="23" t="s">
        <v>29</v>
      </c>
      <c r="D8" s="23" t="s">
        <v>21</v>
      </c>
      <c r="E8" s="24">
        <v>6.8821426333333333</v>
      </c>
      <c r="F8" s="25">
        <v>2.4336309999999998E-10</v>
      </c>
      <c r="G8" s="39">
        <v>39069523.968000002</v>
      </c>
      <c r="H8" s="26">
        <v>1465137</v>
      </c>
      <c r="I8" s="40">
        <v>21005389</v>
      </c>
    </row>
    <row r="9" spans="1:9" x14ac:dyDescent="0.3">
      <c r="A9" s="22">
        <v>43616.493530092594</v>
      </c>
      <c r="B9" s="23" t="s">
        <v>18</v>
      </c>
      <c r="C9" s="23" t="s">
        <v>30</v>
      </c>
      <c r="D9" s="23" t="s">
        <v>21</v>
      </c>
      <c r="E9" s="24">
        <v>3.9371472166666668</v>
      </c>
      <c r="F9" s="25">
        <v>2.553922E-12</v>
      </c>
      <c r="G9" s="39">
        <v>38290833.408</v>
      </c>
      <c r="H9" s="26">
        <v>1564794</v>
      </c>
      <c r="I9" s="40">
        <v>114165372</v>
      </c>
    </row>
    <row r="10" spans="1:9" x14ac:dyDescent="0.3">
      <c r="A10" s="28">
        <v>43616.431956018518</v>
      </c>
      <c r="B10" s="29" t="s">
        <v>18</v>
      </c>
      <c r="C10" s="29" t="s">
        <v>26</v>
      </c>
      <c r="D10" s="29" t="s">
        <v>21</v>
      </c>
      <c r="E10" s="30">
        <v>0.15677703333333334</v>
      </c>
      <c r="F10" s="31">
        <v>3.5231239999999999E-12</v>
      </c>
      <c r="G10" s="41">
        <v>3213533.1839999999</v>
      </c>
      <c r="H10" s="32">
        <v>1585478</v>
      </c>
      <c r="I10" s="42">
        <v>7660826</v>
      </c>
    </row>
    <row r="11" spans="1:9" x14ac:dyDescent="0.3">
      <c r="A11" s="43"/>
      <c r="B11" s="23"/>
      <c r="C11" s="43"/>
      <c r="D11" s="23"/>
      <c r="E11" s="24"/>
      <c r="F11" s="44"/>
      <c r="G11" s="39"/>
      <c r="H11" s="43"/>
      <c r="I11" s="43"/>
    </row>
    <row r="12" spans="1:9" x14ac:dyDescent="0.3">
      <c r="A12" s="38"/>
      <c r="B12" s="23"/>
      <c r="C12" s="23"/>
      <c r="D12" s="23"/>
      <c r="E12" s="24"/>
      <c r="F12" s="25"/>
      <c r="G12" s="26"/>
      <c r="H12" s="26"/>
      <c r="I12" s="26"/>
    </row>
    <row r="13" spans="1:9" s="15" customFormat="1" x14ac:dyDescent="0.3">
      <c r="A13" s="34" t="s">
        <v>0</v>
      </c>
      <c r="B13" s="35" t="s">
        <v>1</v>
      </c>
      <c r="C13" s="35" t="s">
        <v>2</v>
      </c>
      <c r="D13" s="35" t="s">
        <v>3</v>
      </c>
      <c r="E13" s="36" t="s">
        <v>35</v>
      </c>
      <c r="F13" s="37" t="s">
        <v>4</v>
      </c>
      <c r="G13" s="35" t="s">
        <v>39</v>
      </c>
      <c r="H13" s="16" t="s">
        <v>5</v>
      </c>
      <c r="I13" s="17" t="s">
        <v>36</v>
      </c>
    </row>
    <row r="14" spans="1:9" x14ac:dyDescent="0.3">
      <c r="A14" s="22">
        <v>43616.431180555555</v>
      </c>
      <c r="B14" s="23" t="s">
        <v>18</v>
      </c>
      <c r="C14" s="23" t="s">
        <v>19</v>
      </c>
      <c r="D14" s="23" t="s">
        <v>22</v>
      </c>
      <c r="E14" s="24">
        <v>4.5085500000000001E-3</v>
      </c>
      <c r="F14" s="25">
        <v>7.2664100000000003E-7</v>
      </c>
      <c r="G14" s="39">
        <v>663.55200000000002</v>
      </c>
      <c r="H14" s="26">
        <v>6867</v>
      </c>
      <c r="I14" s="27">
        <v>98671</v>
      </c>
    </row>
    <row r="15" spans="1:9" x14ac:dyDescent="0.3">
      <c r="A15" s="22">
        <v>43616.434675925928</v>
      </c>
      <c r="B15" s="23" t="s">
        <v>18</v>
      </c>
      <c r="C15" s="23" t="s">
        <v>27</v>
      </c>
      <c r="D15" s="23" t="s">
        <v>22</v>
      </c>
      <c r="E15" s="24">
        <v>3.2244516499999998</v>
      </c>
      <c r="F15" s="25">
        <v>2.5655500000000001E-12</v>
      </c>
      <c r="G15" s="39">
        <v>649670.65599999996</v>
      </c>
      <c r="H15" s="26">
        <v>70656</v>
      </c>
      <c r="I15" s="27">
        <v>1825580</v>
      </c>
    </row>
    <row r="16" spans="1:9" x14ac:dyDescent="0.3">
      <c r="A16" s="22">
        <v>43616.431400462963</v>
      </c>
      <c r="B16" s="23" t="s">
        <v>18</v>
      </c>
      <c r="C16" s="23" t="s">
        <v>23</v>
      </c>
      <c r="D16" s="23" t="s">
        <v>22</v>
      </c>
      <c r="E16" s="24">
        <v>8.4144133333333329E-2</v>
      </c>
      <c r="F16" s="25">
        <v>2.42931E-16</v>
      </c>
      <c r="G16" s="39">
        <v>59678.720000000001</v>
      </c>
      <c r="H16" s="26">
        <v>81920</v>
      </c>
      <c r="I16" s="27">
        <v>327680</v>
      </c>
    </row>
    <row r="17" spans="1:9" x14ac:dyDescent="0.3">
      <c r="A17" s="22">
        <v>43616.442233796297</v>
      </c>
      <c r="B17" s="23" t="s">
        <v>18</v>
      </c>
      <c r="C17" s="23" t="s">
        <v>28</v>
      </c>
      <c r="D17" s="23" t="s">
        <v>22</v>
      </c>
      <c r="E17" s="24">
        <v>10.500882583333333</v>
      </c>
      <c r="F17" s="25">
        <v>5.5853899999999999E-12</v>
      </c>
      <c r="G17" s="39">
        <v>1335214.0800000001</v>
      </c>
      <c r="H17" s="26">
        <v>123440</v>
      </c>
      <c r="I17" s="27">
        <v>3085406</v>
      </c>
    </row>
    <row r="18" spans="1:9" x14ac:dyDescent="0.3">
      <c r="A18" s="22">
        <v>43616.471550925926</v>
      </c>
      <c r="B18" s="23" t="s">
        <v>18</v>
      </c>
      <c r="C18" s="23" t="s">
        <v>25</v>
      </c>
      <c r="D18" s="23" t="s">
        <v>22</v>
      </c>
      <c r="E18" s="24">
        <v>1.7526512333333335</v>
      </c>
      <c r="F18" s="25">
        <v>2.4557400000000002E-12</v>
      </c>
      <c r="G18" s="39">
        <v>762085.37600000005</v>
      </c>
      <c r="H18" s="26">
        <v>525825</v>
      </c>
      <c r="I18" s="27">
        <v>3674625</v>
      </c>
    </row>
    <row r="19" spans="1:9" x14ac:dyDescent="0.3">
      <c r="A19" s="22">
        <v>43616.470081018517</v>
      </c>
      <c r="B19" s="23" t="s">
        <v>18</v>
      </c>
      <c r="C19" s="23" t="s">
        <v>24</v>
      </c>
      <c r="D19" s="23" t="s">
        <v>22</v>
      </c>
      <c r="E19" s="24">
        <v>38.54576325</v>
      </c>
      <c r="F19" s="25">
        <v>9.8846499999999996E-11</v>
      </c>
      <c r="G19" s="39">
        <v>3796258.8160000001</v>
      </c>
      <c r="H19" s="26">
        <v>715176</v>
      </c>
      <c r="I19" s="27">
        <v>4817870</v>
      </c>
    </row>
    <row r="20" spans="1:9" x14ac:dyDescent="0.3">
      <c r="A20" s="28">
        <v>43616.485451388886</v>
      </c>
      <c r="B20" s="29" t="s">
        <v>18</v>
      </c>
      <c r="C20" s="29" t="s">
        <v>26</v>
      </c>
      <c r="D20" s="29" t="s">
        <v>22</v>
      </c>
      <c r="E20" s="30">
        <v>18.98785225</v>
      </c>
      <c r="F20" s="31">
        <v>6.2847099999999998E-12</v>
      </c>
      <c r="G20" s="41">
        <v>3125329.9199999999</v>
      </c>
      <c r="H20" s="32">
        <v>1585478</v>
      </c>
      <c r="I20" s="33">
        <v>7660826</v>
      </c>
    </row>
    <row r="21" spans="1:9" x14ac:dyDescent="0.3">
      <c r="A21" s="38"/>
      <c r="B21" s="23"/>
      <c r="C21" s="23"/>
      <c r="D21" s="23"/>
      <c r="E21" s="24"/>
      <c r="F21" s="25"/>
      <c r="G21" s="26"/>
      <c r="H21" s="26"/>
      <c r="I21" s="26"/>
    </row>
    <row r="22" spans="1:9" x14ac:dyDescent="0.3">
      <c r="A22" s="43"/>
      <c r="B22" s="43"/>
      <c r="C22" s="43"/>
      <c r="D22" s="43"/>
      <c r="E22" s="24"/>
      <c r="F22" s="44"/>
      <c r="G22" s="43"/>
      <c r="H22" s="43"/>
      <c r="I22" s="43"/>
    </row>
    <row r="23" spans="1:9" s="15" customFormat="1" x14ac:dyDescent="0.3">
      <c r="A23" s="34" t="s">
        <v>0</v>
      </c>
      <c r="B23" s="35" t="s">
        <v>1</v>
      </c>
      <c r="C23" s="35" t="s">
        <v>2</v>
      </c>
      <c r="D23" s="35" t="s">
        <v>3</v>
      </c>
      <c r="E23" s="36" t="s">
        <v>35</v>
      </c>
      <c r="F23" s="37" t="s">
        <v>4</v>
      </c>
      <c r="G23" s="35" t="s">
        <v>39</v>
      </c>
      <c r="H23" s="16" t="s">
        <v>5</v>
      </c>
      <c r="I23" s="17" t="s">
        <v>36</v>
      </c>
    </row>
    <row r="24" spans="1:9" x14ac:dyDescent="0.3">
      <c r="A24" s="22">
        <v>43616.431168981479</v>
      </c>
      <c r="B24" s="23" t="s">
        <v>18</v>
      </c>
      <c r="C24" s="23" t="s">
        <v>19</v>
      </c>
      <c r="D24" s="23" t="s">
        <v>20</v>
      </c>
      <c r="E24" s="24">
        <v>1.1423409833333335E-3</v>
      </c>
      <c r="F24" s="25">
        <v>6.3730398920252504E-7</v>
      </c>
      <c r="G24" s="39">
        <v>602.11199999999997</v>
      </c>
      <c r="H24" s="26">
        <v>6867</v>
      </c>
      <c r="I24" s="27">
        <v>98671</v>
      </c>
    </row>
    <row r="25" spans="1:9" x14ac:dyDescent="0.3">
      <c r="A25" s="22">
        <v>43616.43240740741</v>
      </c>
      <c r="B25" s="23" t="s">
        <v>18</v>
      </c>
      <c r="C25" s="23" t="s">
        <v>27</v>
      </c>
      <c r="D25" s="23" t="s">
        <v>20</v>
      </c>
      <c r="E25" s="24">
        <v>0.17141946053333165</v>
      </c>
      <c r="F25" s="25">
        <v>2.4936662481657501E-14</v>
      </c>
      <c r="G25" s="39">
        <v>328826.88</v>
      </c>
      <c r="H25" s="26">
        <v>70656</v>
      </c>
      <c r="I25" s="27">
        <v>1825580</v>
      </c>
    </row>
    <row r="26" spans="1:9" x14ac:dyDescent="0.3">
      <c r="A26" s="22">
        <v>43616.431331018517</v>
      </c>
      <c r="B26" s="23" t="s">
        <v>18</v>
      </c>
      <c r="C26" s="23" t="s">
        <v>23</v>
      </c>
      <c r="D26" s="23" t="s">
        <v>20</v>
      </c>
      <c r="E26" s="24">
        <v>2.8287374066666662E-2</v>
      </c>
      <c r="F26" s="25">
        <v>2.4191432592763301E-16</v>
      </c>
      <c r="G26" s="39">
        <v>77299.712</v>
      </c>
      <c r="H26" s="26">
        <v>81920</v>
      </c>
      <c r="I26" s="27">
        <v>327680</v>
      </c>
    </row>
    <row r="27" spans="1:9" x14ac:dyDescent="0.3">
      <c r="A27" s="22">
        <v>43616.434895833336</v>
      </c>
      <c r="B27" s="23" t="s">
        <v>18</v>
      </c>
      <c r="C27" s="23" t="s">
        <v>28</v>
      </c>
      <c r="D27" s="23" t="s">
        <v>20</v>
      </c>
      <c r="E27" s="24">
        <v>0.36733719496666667</v>
      </c>
      <c r="F27" s="25">
        <v>3.79734620529076E-13</v>
      </c>
      <c r="G27" s="39">
        <v>559341.56799999997</v>
      </c>
      <c r="H27" s="26">
        <v>123440</v>
      </c>
      <c r="I27" s="27">
        <v>3085406</v>
      </c>
    </row>
    <row r="28" spans="1:9" x14ac:dyDescent="0.3">
      <c r="A28" s="22">
        <v>43616.470266203702</v>
      </c>
      <c r="B28" s="23" t="s">
        <v>18</v>
      </c>
      <c r="C28" s="23" t="s">
        <v>25</v>
      </c>
      <c r="D28" s="23" t="s">
        <v>20</v>
      </c>
      <c r="E28" s="24">
        <v>0.30187590580000001</v>
      </c>
      <c r="F28" s="25">
        <v>1.21863429788556E-12</v>
      </c>
      <c r="G28" s="39">
        <v>618078.20799999998</v>
      </c>
      <c r="H28" s="26">
        <v>525825</v>
      </c>
      <c r="I28" s="27">
        <v>3674625</v>
      </c>
    </row>
    <row r="29" spans="1:9" x14ac:dyDescent="0.3">
      <c r="A29" s="22">
        <v>43616.443229166667</v>
      </c>
      <c r="B29" s="23" t="s">
        <v>18</v>
      </c>
      <c r="C29" s="23" t="s">
        <v>24</v>
      </c>
      <c r="D29" s="23" t="s">
        <v>20</v>
      </c>
      <c r="E29" s="24">
        <v>1.7656081588666666</v>
      </c>
      <c r="F29" s="25">
        <v>2.6439542358305401E-11</v>
      </c>
      <c r="G29" s="39">
        <v>1694273.5360000001</v>
      </c>
      <c r="H29" s="26">
        <v>715176</v>
      </c>
      <c r="I29" s="27">
        <v>4817870</v>
      </c>
    </row>
    <row r="30" spans="1:9" x14ac:dyDescent="0.3">
      <c r="A30" s="22">
        <v>43616.515011574076</v>
      </c>
      <c r="B30" s="23" t="s">
        <v>18</v>
      </c>
      <c r="C30" s="23" t="s">
        <v>29</v>
      </c>
      <c r="D30" s="23" t="s">
        <v>20</v>
      </c>
      <c r="E30" s="24">
        <v>32.438696512199996</v>
      </c>
      <c r="F30" s="25">
        <v>2.67284714348429E-10</v>
      </c>
      <c r="G30" s="39">
        <v>11211063.296</v>
      </c>
      <c r="H30" s="26">
        <v>1465137</v>
      </c>
      <c r="I30" s="27">
        <v>21005389</v>
      </c>
    </row>
    <row r="31" spans="1:9" x14ac:dyDescent="0.3">
      <c r="A31" s="28">
        <v>43616.472141203703</v>
      </c>
      <c r="B31" s="29" t="s">
        <v>18</v>
      </c>
      <c r="C31" s="29" t="s">
        <v>26</v>
      </c>
      <c r="D31" s="29" t="s">
        <v>20</v>
      </c>
      <c r="E31" s="30">
        <v>1.0974146546000001</v>
      </c>
      <c r="F31" s="31">
        <v>2.74196635996452E-12</v>
      </c>
      <c r="G31" s="41">
        <v>1575497.7279999999</v>
      </c>
      <c r="H31" s="32">
        <v>1585478</v>
      </c>
      <c r="I31" s="33">
        <v>7660826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L55" sqref="L55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14.109375" bestFit="1" customWidth="1"/>
    <col min="4" max="4" width="11" bestFit="1" customWidth="1"/>
    <col min="5" max="5" width="15.88671875" style="5" bestFit="1" customWidth="1"/>
    <col min="6" max="6" width="13.88671875" style="4" bestFit="1" customWidth="1"/>
    <col min="7" max="7" width="14.44140625" customWidth="1"/>
    <col min="8" max="8" width="13.5546875" customWidth="1"/>
    <col min="9" max="9" width="16.44140625" bestFit="1" customWidth="1"/>
    <col min="11" max="11" width="11.6640625" customWidth="1"/>
    <col min="12" max="12" width="12.44140625" customWidth="1"/>
    <col min="13" max="18" width="10.77734375" style="15" customWidth="1"/>
  </cols>
  <sheetData>
    <row r="1" spans="1:9" s="14" customFormat="1" ht="14.4" customHeight="1" x14ac:dyDescent="0.3">
      <c r="A1" s="34" t="s">
        <v>0</v>
      </c>
      <c r="B1" s="35" t="s">
        <v>1</v>
      </c>
      <c r="C1" s="35" t="s">
        <v>2</v>
      </c>
      <c r="D1" s="35" t="s">
        <v>3</v>
      </c>
      <c r="E1" s="36" t="s">
        <v>35</v>
      </c>
      <c r="F1" s="37" t="s">
        <v>4</v>
      </c>
      <c r="G1" s="35" t="s">
        <v>39</v>
      </c>
      <c r="H1" s="16" t="s">
        <v>5</v>
      </c>
      <c r="I1" s="17" t="s">
        <v>36</v>
      </c>
    </row>
    <row r="2" spans="1:9" x14ac:dyDescent="0.3">
      <c r="A2" s="22">
        <v>43616.431111111109</v>
      </c>
      <c r="B2" s="23" t="s">
        <v>18</v>
      </c>
      <c r="C2" s="23" t="s">
        <v>19</v>
      </c>
      <c r="D2" s="23" t="s">
        <v>21</v>
      </c>
      <c r="E2" s="24">
        <v>2.1583833333333334E-3</v>
      </c>
      <c r="F2" s="25">
        <v>6.8030370000000005E-7</v>
      </c>
      <c r="G2" s="39">
        <v>616226.81599999999</v>
      </c>
      <c r="H2" s="26">
        <v>6867</v>
      </c>
      <c r="I2" s="40">
        <v>98671</v>
      </c>
    </row>
    <row r="3" spans="1:9" x14ac:dyDescent="0.3">
      <c r="A3" s="22">
        <v>43616.431261574071</v>
      </c>
      <c r="B3" s="23" t="s">
        <v>18</v>
      </c>
      <c r="C3" s="23" t="s">
        <v>23</v>
      </c>
      <c r="D3" s="23" t="s">
        <v>21</v>
      </c>
      <c r="E3" s="24">
        <v>5.8669500000000001E-3</v>
      </c>
      <c r="F3" s="25">
        <v>2.376904E-16</v>
      </c>
      <c r="G3" s="39">
        <v>678342.65599999996</v>
      </c>
      <c r="H3" s="26">
        <v>81920</v>
      </c>
      <c r="I3" s="40">
        <v>327680</v>
      </c>
    </row>
    <row r="4" spans="1:9" x14ac:dyDescent="0.3">
      <c r="A4" s="22">
        <v>43616.432106481479</v>
      </c>
      <c r="B4" s="23" t="s">
        <v>18</v>
      </c>
      <c r="C4" s="23" t="s">
        <v>27</v>
      </c>
      <c r="D4" s="23" t="s">
        <v>21</v>
      </c>
      <c r="E4" s="24">
        <v>2.0741783333333333E-2</v>
      </c>
      <c r="F4" s="25">
        <v>9.4510409999999995E-14</v>
      </c>
      <c r="G4" s="39">
        <v>903798.78399999999</v>
      </c>
      <c r="H4" s="26">
        <v>70656</v>
      </c>
      <c r="I4" s="40">
        <v>1825580</v>
      </c>
    </row>
    <row r="5" spans="1:9" ht="14.4" customHeight="1" x14ac:dyDescent="0.3">
      <c r="A5" s="22">
        <v>43616.432268518518</v>
      </c>
      <c r="B5" s="23" t="s">
        <v>18</v>
      </c>
      <c r="C5" s="23" t="s">
        <v>28</v>
      </c>
      <c r="D5" s="23" t="s">
        <v>21</v>
      </c>
      <c r="E5" s="24">
        <v>4.2978283333333332E-2</v>
      </c>
      <c r="F5" s="25">
        <v>4.1297679999999999E-13</v>
      </c>
      <c r="G5" s="39">
        <v>1393491.9680000001</v>
      </c>
      <c r="H5" s="26">
        <v>123440</v>
      </c>
      <c r="I5" s="40">
        <v>3085406</v>
      </c>
    </row>
    <row r="6" spans="1:9" x14ac:dyDescent="0.3">
      <c r="A6" s="22">
        <v>43616.43172453704</v>
      </c>
      <c r="B6" s="23" t="s">
        <v>18</v>
      </c>
      <c r="C6" s="23" t="s">
        <v>25</v>
      </c>
      <c r="D6" s="23" t="s">
        <v>21</v>
      </c>
      <c r="E6" s="24">
        <v>3.4884749999999999E-2</v>
      </c>
      <c r="F6" s="25">
        <v>1.0859329999999999E-12</v>
      </c>
      <c r="G6" s="39">
        <v>1170915.328</v>
      </c>
      <c r="H6" s="26">
        <v>525825</v>
      </c>
      <c r="I6" s="40">
        <v>3674625</v>
      </c>
    </row>
    <row r="7" spans="1:9" x14ac:dyDescent="0.3">
      <c r="A7" s="22">
        <v>43616.431562500002</v>
      </c>
      <c r="B7" s="23" t="s">
        <v>18</v>
      </c>
      <c r="C7" s="23" t="s">
        <v>24</v>
      </c>
      <c r="D7" s="23" t="s">
        <v>21</v>
      </c>
      <c r="E7" s="24">
        <v>0.11516821666666667</v>
      </c>
      <c r="F7" s="25">
        <v>4.3741089999999998E-11</v>
      </c>
      <c r="G7" s="39">
        <v>2747580.4160000002</v>
      </c>
      <c r="H7" s="26">
        <v>715176</v>
      </c>
      <c r="I7" s="40">
        <v>4817870</v>
      </c>
    </row>
    <row r="8" spans="1:9" x14ac:dyDescent="0.3">
      <c r="A8" s="22">
        <v>43616.431956018518</v>
      </c>
      <c r="B8" s="23" t="s">
        <v>18</v>
      </c>
      <c r="C8" s="23" t="s">
        <v>26</v>
      </c>
      <c r="D8" s="23" t="s">
        <v>21</v>
      </c>
      <c r="E8" s="24">
        <v>0.15677703333333334</v>
      </c>
      <c r="F8" s="25">
        <v>3.5231239999999999E-12</v>
      </c>
      <c r="G8" s="39">
        <v>3213533.1839999999</v>
      </c>
      <c r="H8" s="26">
        <v>1585478</v>
      </c>
      <c r="I8" s="40">
        <v>7660826</v>
      </c>
    </row>
    <row r="9" spans="1:9" x14ac:dyDescent="0.3">
      <c r="A9" s="22">
        <v>43616.490439814814</v>
      </c>
      <c r="B9" s="23" t="s">
        <v>18</v>
      </c>
      <c r="C9" s="23" t="s">
        <v>29</v>
      </c>
      <c r="D9" s="23" t="s">
        <v>21</v>
      </c>
      <c r="E9" s="24">
        <v>6.8821426333333333</v>
      </c>
      <c r="F9" s="25">
        <v>2.4336309999999998E-10</v>
      </c>
      <c r="G9" s="39">
        <v>39069523.968000002</v>
      </c>
      <c r="H9" s="26">
        <v>1465137</v>
      </c>
      <c r="I9" s="40">
        <v>21005389</v>
      </c>
    </row>
    <row r="10" spans="1:9" x14ac:dyDescent="0.3">
      <c r="A10" s="28">
        <v>43616.493530092594</v>
      </c>
      <c r="B10" s="29" t="s">
        <v>18</v>
      </c>
      <c r="C10" s="29" t="s">
        <v>30</v>
      </c>
      <c r="D10" s="29" t="s">
        <v>21</v>
      </c>
      <c r="E10" s="30">
        <v>3.9371472166666668</v>
      </c>
      <c r="F10" s="31">
        <v>2.553922E-12</v>
      </c>
      <c r="G10" s="41">
        <v>38290833.408</v>
      </c>
      <c r="H10" s="32">
        <v>1564794</v>
      </c>
      <c r="I10" s="42">
        <v>114165372</v>
      </c>
    </row>
    <row r="11" spans="1:9" x14ac:dyDescent="0.3">
      <c r="A11" s="43"/>
      <c r="B11" s="23"/>
      <c r="C11" s="43"/>
      <c r="D11" s="23"/>
      <c r="E11" s="24"/>
      <c r="F11" s="44"/>
      <c r="G11" s="39"/>
      <c r="H11" s="43"/>
      <c r="I11" s="43"/>
    </row>
    <row r="12" spans="1:9" x14ac:dyDescent="0.3">
      <c r="A12" s="38"/>
      <c r="B12" s="23"/>
      <c r="C12" s="23"/>
      <c r="D12" s="23"/>
      <c r="E12" s="24"/>
      <c r="F12" s="25"/>
      <c r="G12" s="26"/>
      <c r="H12" s="26"/>
      <c r="I12" s="26"/>
    </row>
    <row r="13" spans="1:9" s="15" customFormat="1" x14ac:dyDescent="0.3">
      <c r="A13" s="34" t="s">
        <v>0</v>
      </c>
      <c r="B13" s="35" t="s">
        <v>1</v>
      </c>
      <c r="C13" s="35" t="s">
        <v>2</v>
      </c>
      <c r="D13" s="35" t="s">
        <v>3</v>
      </c>
      <c r="E13" s="36" t="s">
        <v>35</v>
      </c>
      <c r="F13" s="37" t="s">
        <v>4</v>
      </c>
      <c r="G13" s="35" t="s">
        <v>39</v>
      </c>
      <c r="H13" s="16" t="s">
        <v>5</v>
      </c>
      <c r="I13" s="17" t="s">
        <v>36</v>
      </c>
    </row>
    <row r="14" spans="1:9" x14ac:dyDescent="0.3">
      <c r="A14" s="22">
        <v>43616.431180555555</v>
      </c>
      <c r="B14" s="23" t="s">
        <v>18</v>
      </c>
      <c r="C14" s="23" t="s">
        <v>19</v>
      </c>
      <c r="D14" s="23" t="s">
        <v>22</v>
      </c>
      <c r="E14" s="24">
        <v>4.5085500000000001E-3</v>
      </c>
      <c r="F14" s="25">
        <v>7.2664100000000003E-7</v>
      </c>
      <c r="G14" s="39">
        <v>663.55200000000002</v>
      </c>
      <c r="H14" s="26">
        <v>6867</v>
      </c>
      <c r="I14" s="27">
        <v>98671</v>
      </c>
    </row>
    <row r="15" spans="1:9" x14ac:dyDescent="0.3">
      <c r="A15" s="22">
        <v>43616.431400462963</v>
      </c>
      <c r="B15" s="23" t="s">
        <v>18</v>
      </c>
      <c r="C15" s="23" t="s">
        <v>23</v>
      </c>
      <c r="D15" s="23" t="s">
        <v>22</v>
      </c>
      <c r="E15" s="24">
        <v>8.4144133333333329E-2</v>
      </c>
      <c r="F15" s="25">
        <v>2.42931E-16</v>
      </c>
      <c r="G15" s="39">
        <v>59678.720000000001</v>
      </c>
      <c r="H15" s="26">
        <v>81920</v>
      </c>
      <c r="I15" s="27">
        <v>327680</v>
      </c>
    </row>
    <row r="16" spans="1:9" x14ac:dyDescent="0.3">
      <c r="A16" s="22">
        <v>43616.434675925928</v>
      </c>
      <c r="B16" s="23" t="s">
        <v>18</v>
      </c>
      <c r="C16" s="23" t="s">
        <v>27</v>
      </c>
      <c r="D16" s="23" t="s">
        <v>22</v>
      </c>
      <c r="E16" s="24">
        <v>3.2244516499999998</v>
      </c>
      <c r="F16" s="25">
        <v>2.5655500000000001E-12</v>
      </c>
      <c r="G16" s="39">
        <v>649670.65599999996</v>
      </c>
      <c r="H16" s="26">
        <v>70656</v>
      </c>
      <c r="I16" s="27">
        <v>1825580</v>
      </c>
    </row>
    <row r="17" spans="1:9" x14ac:dyDescent="0.3">
      <c r="A17" s="22">
        <v>43616.442233796297</v>
      </c>
      <c r="B17" s="23" t="s">
        <v>18</v>
      </c>
      <c r="C17" s="23" t="s">
        <v>28</v>
      </c>
      <c r="D17" s="23" t="s">
        <v>22</v>
      </c>
      <c r="E17" s="24">
        <v>10.500882583333333</v>
      </c>
      <c r="F17" s="25">
        <v>5.5853899999999999E-12</v>
      </c>
      <c r="G17" s="39">
        <v>1335214.0800000001</v>
      </c>
      <c r="H17" s="26">
        <v>123440</v>
      </c>
      <c r="I17" s="27">
        <v>3085406</v>
      </c>
    </row>
    <row r="18" spans="1:9" x14ac:dyDescent="0.3">
      <c r="A18" s="22">
        <v>43616.471550925926</v>
      </c>
      <c r="B18" s="23" t="s">
        <v>18</v>
      </c>
      <c r="C18" s="23" t="s">
        <v>25</v>
      </c>
      <c r="D18" s="23" t="s">
        <v>22</v>
      </c>
      <c r="E18" s="24">
        <v>1.7526512333333335</v>
      </c>
      <c r="F18" s="25">
        <v>2.4557400000000002E-12</v>
      </c>
      <c r="G18" s="39">
        <v>762085.37600000005</v>
      </c>
      <c r="H18" s="26">
        <v>525825</v>
      </c>
      <c r="I18" s="27">
        <v>3674625</v>
      </c>
    </row>
    <row r="19" spans="1:9" x14ac:dyDescent="0.3">
      <c r="A19" s="22">
        <v>43616.470081018517</v>
      </c>
      <c r="B19" s="23" t="s">
        <v>18</v>
      </c>
      <c r="C19" s="23" t="s">
        <v>24</v>
      </c>
      <c r="D19" s="23" t="s">
        <v>22</v>
      </c>
      <c r="E19" s="24">
        <v>38.54576325</v>
      </c>
      <c r="F19" s="25">
        <v>9.8846499999999996E-11</v>
      </c>
      <c r="G19" s="39">
        <v>3796258.8160000001</v>
      </c>
      <c r="H19" s="26">
        <v>715176</v>
      </c>
      <c r="I19" s="27">
        <v>4817870</v>
      </c>
    </row>
    <row r="20" spans="1:9" x14ac:dyDescent="0.3">
      <c r="A20" s="28">
        <v>43616.485451388886</v>
      </c>
      <c r="B20" s="29" t="s">
        <v>18</v>
      </c>
      <c r="C20" s="29" t="s">
        <v>26</v>
      </c>
      <c r="D20" s="29" t="s">
        <v>22</v>
      </c>
      <c r="E20" s="30">
        <v>18.98785225</v>
      </c>
      <c r="F20" s="31">
        <v>6.2847099999999998E-12</v>
      </c>
      <c r="G20" s="41">
        <v>3125329.9199999999</v>
      </c>
      <c r="H20" s="32">
        <v>1585478</v>
      </c>
      <c r="I20" s="33">
        <v>7660826</v>
      </c>
    </row>
    <row r="21" spans="1:9" x14ac:dyDescent="0.3">
      <c r="A21" s="38"/>
      <c r="B21" s="23"/>
      <c r="C21" s="23"/>
      <c r="D21" s="23"/>
      <c r="E21" s="24"/>
      <c r="F21" s="25"/>
      <c r="G21" s="26"/>
      <c r="H21" s="26"/>
      <c r="I21" s="26"/>
    </row>
    <row r="22" spans="1:9" x14ac:dyDescent="0.3">
      <c r="A22" s="43"/>
      <c r="B22" s="43"/>
      <c r="C22" s="43"/>
      <c r="D22" s="43"/>
      <c r="E22" s="24"/>
      <c r="F22" s="44"/>
      <c r="G22" s="43"/>
      <c r="H22" s="43"/>
      <c r="I22" s="43"/>
    </row>
    <row r="23" spans="1:9" s="15" customFormat="1" x14ac:dyDescent="0.3">
      <c r="A23" s="34" t="s">
        <v>0</v>
      </c>
      <c r="B23" s="35" t="s">
        <v>1</v>
      </c>
      <c r="C23" s="35" t="s">
        <v>2</v>
      </c>
      <c r="D23" s="35" t="s">
        <v>3</v>
      </c>
      <c r="E23" s="36" t="s">
        <v>35</v>
      </c>
      <c r="F23" s="37" t="s">
        <v>4</v>
      </c>
      <c r="G23" s="35" t="s">
        <v>39</v>
      </c>
      <c r="H23" s="16" t="s">
        <v>5</v>
      </c>
      <c r="I23" s="17" t="s">
        <v>36</v>
      </c>
    </row>
    <row r="24" spans="1:9" x14ac:dyDescent="0.3">
      <c r="A24" s="22">
        <v>43616.431168981479</v>
      </c>
      <c r="B24" s="23" t="s">
        <v>18</v>
      </c>
      <c r="C24" s="23" t="s">
        <v>19</v>
      </c>
      <c r="D24" s="23" t="s">
        <v>20</v>
      </c>
      <c r="E24" s="24">
        <v>1.1423409833333335E-3</v>
      </c>
      <c r="F24" s="25">
        <v>6.3730398920252504E-7</v>
      </c>
      <c r="G24" s="39">
        <v>602.11199999999997</v>
      </c>
      <c r="H24" s="26">
        <v>6867</v>
      </c>
      <c r="I24" s="27">
        <v>98671</v>
      </c>
    </row>
    <row r="25" spans="1:9" x14ac:dyDescent="0.3">
      <c r="A25" s="22">
        <v>43616.431331018517</v>
      </c>
      <c r="B25" s="23" t="s">
        <v>18</v>
      </c>
      <c r="C25" s="23" t="s">
        <v>23</v>
      </c>
      <c r="D25" s="23" t="s">
        <v>20</v>
      </c>
      <c r="E25" s="24">
        <v>2.8287374066666662E-2</v>
      </c>
      <c r="F25" s="25">
        <v>2.4191432592763301E-16</v>
      </c>
      <c r="G25" s="39">
        <v>77299.712</v>
      </c>
      <c r="H25" s="26">
        <v>81920</v>
      </c>
      <c r="I25" s="27">
        <v>327680</v>
      </c>
    </row>
    <row r="26" spans="1:9" x14ac:dyDescent="0.3">
      <c r="A26" s="22">
        <v>43616.43240740741</v>
      </c>
      <c r="B26" s="23" t="s">
        <v>18</v>
      </c>
      <c r="C26" s="23" t="s">
        <v>27</v>
      </c>
      <c r="D26" s="23" t="s">
        <v>20</v>
      </c>
      <c r="E26" s="24">
        <v>0.17141946053333165</v>
      </c>
      <c r="F26" s="25">
        <v>2.4936662481657501E-14</v>
      </c>
      <c r="G26" s="39">
        <v>328826.88</v>
      </c>
      <c r="H26" s="26">
        <v>70656</v>
      </c>
      <c r="I26" s="27">
        <v>1825580</v>
      </c>
    </row>
    <row r="27" spans="1:9" x14ac:dyDescent="0.3">
      <c r="A27" s="22">
        <v>43616.434895833336</v>
      </c>
      <c r="B27" s="23" t="s">
        <v>18</v>
      </c>
      <c r="C27" s="23" t="s">
        <v>28</v>
      </c>
      <c r="D27" s="23" t="s">
        <v>20</v>
      </c>
      <c r="E27" s="24">
        <v>0.36733719496666667</v>
      </c>
      <c r="F27" s="25">
        <v>3.79734620529076E-13</v>
      </c>
      <c r="G27" s="39">
        <v>559341.56799999997</v>
      </c>
      <c r="H27" s="26">
        <v>123440</v>
      </c>
      <c r="I27" s="27">
        <v>3085406</v>
      </c>
    </row>
    <row r="28" spans="1:9" x14ac:dyDescent="0.3">
      <c r="A28" s="22">
        <v>43616.470266203702</v>
      </c>
      <c r="B28" s="23" t="s">
        <v>18</v>
      </c>
      <c r="C28" s="23" t="s">
        <v>25</v>
      </c>
      <c r="D28" s="23" t="s">
        <v>20</v>
      </c>
      <c r="E28" s="24">
        <v>0.30187590580000001</v>
      </c>
      <c r="F28" s="25">
        <v>1.21863429788556E-12</v>
      </c>
      <c r="G28" s="39">
        <v>618078.20799999998</v>
      </c>
      <c r="H28" s="26">
        <v>525825</v>
      </c>
      <c r="I28" s="27">
        <v>3674625</v>
      </c>
    </row>
    <row r="29" spans="1:9" x14ac:dyDescent="0.3">
      <c r="A29" s="22">
        <v>43616.443229166667</v>
      </c>
      <c r="B29" s="23" t="s">
        <v>18</v>
      </c>
      <c r="C29" s="23" t="s">
        <v>24</v>
      </c>
      <c r="D29" s="23" t="s">
        <v>20</v>
      </c>
      <c r="E29" s="24">
        <v>1.7656081588666666</v>
      </c>
      <c r="F29" s="25">
        <v>2.6439542358305401E-11</v>
      </c>
      <c r="G29" s="39">
        <v>1694273.5360000001</v>
      </c>
      <c r="H29" s="26">
        <v>715176</v>
      </c>
      <c r="I29" s="27">
        <v>4817870</v>
      </c>
    </row>
    <row r="30" spans="1:9" x14ac:dyDescent="0.3">
      <c r="A30" s="22">
        <v>43616.472141203703</v>
      </c>
      <c r="B30" s="23" t="s">
        <v>18</v>
      </c>
      <c r="C30" s="23" t="s">
        <v>26</v>
      </c>
      <c r="D30" s="23" t="s">
        <v>20</v>
      </c>
      <c r="E30" s="24">
        <v>1.0974146546000001</v>
      </c>
      <c r="F30" s="25">
        <v>2.74196635996452E-12</v>
      </c>
      <c r="G30" s="39">
        <v>1575497.7279999999</v>
      </c>
      <c r="H30" s="26">
        <v>1585478</v>
      </c>
      <c r="I30" s="27">
        <v>7660826</v>
      </c>
    </row>
    <row r="31" spans="1:9" x14ac:dyDescent="0.3">
      <c r="A31" s="28">
        <v>43616.515011574076</v>
      </c>
      <c r="B31" s="29" t="s">
        <v>18</v>
      </c>
      <c r="C31" s="29" t="s">
        <v>29</v>
      </c>
      <c r="D31" s="29" t="s">
        <v>20</v>
      </c>
      <c r="E31" s="30">
        <v>32.438696512199996</v>
      </c>
      <c r="F31" s="31">
        <v>2.67284714348429E-10</v>
      </c>
      <c r="G31" s="41">
        <v>11211063.296</v>
      </c>
      <c r="H31" s="32">
        <v>1465137</v>
      </c>
      <c r="I31" s="33">
        <v>21005389</v>
      </c>
    </row>
    <row r="33" spans="7:7" x14ac:dyDescent="0.3">
      <c r="G33" s="39"/>
    </row>
    <row r="34" spans="7:7" x14ac:dyDescent="0.3">
      <c r="G34" s="39"/>
    </row>
    <row r="35" spans="7:7" x14ac:dyDescent="0.3">
      <c r="G35" s="39"/>
    </row>
    <row r="36" spans="7:7" x14ac:dyDescent="0.3">
      <c r="G36" s="39"/>
    </row>
    <row r="37" spans="7:7" x14ac:dyDescent="0.3">
      <c r="G37" s="39"/>
    </row>
    <row r="38" spans="7:7" x14ac:dyDescent="0.3">
      <c r="G38" s="39"/>
    </row>
    <row r="39" spans="7:7" x14ac:dyDescent="0.3">
      <c r="G39" s="39"/>
    </row>
    <row r="40" spans="7:7" x14ac:dyDescent="0.3">
      <c r="G40" s="39"/>
    </row>
    <row r="41" spans="7:7" x14ac:dyDescent="0.3">
      <c r="G41" s="43"/>
    </row>
    <row r="42" spans="7:7" x14ac:dyDescent="0.3">
      <c r="G42" s="4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Matrices</vt:lpstr>
      <vt:lpstr>Filters</vt:lpstr>
      <vt:lpstr>Results</vt:lpstr>
      <vt:lpstr>OrderBy_Size</vt:lpstr>
      <vt:lpstr>OrderBy_NonZeros</vt:lpstr>
      <vt:lpstr>OrderBy_NonZeros!Estrai</vt:lpstr>
      <vt:lpstr>OrderBy_Size!Estrai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2019-06-02T13:51:32Z</dcterms:created>
  <dcterms:modified xsi:type="dcterms:W3CDTF">2019-06-02T19:55:57Z</dcterms:modified>
</cp:coreProperties>
</file>