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activeTab="4"/>
  </bookViews>
  <sheets>
    <sheet name="OWN BRAND" sheetId="1" r:id="rId1"/>
    <sheet name="other brand" sheetId="2" r:id="rId2"/>
    <sheet name="steel rims" sheetId="3" r:id="rId3"/>
    <sheet name="MAGS" sheetId="4" r:id="rId4"/>
    <sheet name="ALL" sheetId="5" r:id="rId5"/>
  </sheets>
  <definedNames>
    <definedName name="_xlnm._FilterDatabase" localSheetId="0" hidden="1">'OWN BRAND'!$A$2:$H$1001</definedName>
    <definedName name="_xlnm._FilterDatabase" localSheetId="1" hidden="1">'other brand'!$A$2:$H$174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<sst xmlns="http://schemas.openxmlformats.org/spreadsheetml/2006/main" count="9315" uniqueCount="4657">
  <si>
    <t>Website</t>
  </si>
  <si>
    <t>27% off(x0.73)</t>
  </si>
  <si>
    <t>35 % off(x0.65)</t>
  </si>
  <si>
    <t>43% off(x0.57)</t>
  </si>
  <si>
    <t>Product/Service Name</t>
  </si>
  <si>
    <t>SKU</t>
  </si>
  <si>
    <t>Sales Description</t>
  </si>
  <si>
    <t>STOCK</t>
  </si>
  <si>
    <t>MSRP</t>
  </si>
  <si>
    <t>garage(dealer)</t>
  </si>
  <si>
    <t>VIP</t>
  </si>
  <si>
    <t>CO-PARTNER</t>
  </si>
  <si>
    <t>APLUS WINTER:1556015-A701</t>
  </si>
  <si>
    <t>PW00-11247</t>
  </si>
  <si>
    <t>155/60R15 APLUS A701 74T@</t>
  </si>
  <si>
    <t>FARROAD WINTER:1656515-FRD76</t>
  </si>
  <si>
    <t>PW00-10172</t>
  </si>
  <si>
    <t>165/65R15 FARROAD FRD76 81T@A7C*4,LSJ9A*63,QCX1B*18</t>
  </si>
  <si>
    <t>HAIDA WINTER:1657013-HD617</t>
  </si>
  <si>
    <t>PW00-10216</t>
  </si>
  <si>
    <t>165/70R13 HAIDA HD617 83T@F2B*2</t>
  </si>
  <si>
    <t>APLUS WINTER:1755515-A701</t>
  </si>
  <si>
    <t>PW00-11246</t>
  </si>
  <si>
    <t>175/55R15 APLUS A701 77T@LSB1A*2</t>
  </si>
  <si>
    <t>ROCKBLADE WINTER:1755515-I_1</t>
  </si>
  <si>
    <t>PW00-11002</t>
  </si>
  <si>
    <t>175/55R15 ROCKBLADE ICECRUISER I 77H@</t>
  </si>
  <si>
    <t>APLUS WINTER:1756514-A703</t>
  </si>
  <si>
    <t>PW00-11245</t>
  </si>
  <si>
    <t>175/65R14 APLUS A703 88T XL@QCM0A*4</t>
  </si>
  <si>
    <t>DOUBLESTAR WINTER:1756514-DW02</t>
  </si>
  <si>
    <t>PW00-12023</t>
  </si>
  <si>
    <t>175/65R14 DOUBLESTAR DW02 82T@LSI12B*25,LSI13B*439,GTN6*32,GTN6*16,QCTT4B*20,QCTT4C*20</t>
  </si>
  <si>
    <t>DOUBLESTAR WINTER:1756514-DW08</t>
  </si>
  <si>
    <t>PW00-12024</t>
  </si>
  <si>
    <t>175/65R14 DOUBLESTAR DW08 82T@LSC1A*4,OTA10*2</t>
  </si>
  <si>
    <t>DOVROAD WINTER:1756514-YW318</t>
  </si>
  <si>
    <t>PW00-10148</t>
  </si>
  <si>
    <t>175/65R14 DOVROAD YW318 82T</t>
  </si>
  <si>
    <t>FIREMAX WINTER:1756514-FM805</t>
  </si>
  <si>
    <t>PW00-11281</t>
  </si>
  <si>
    <t>175/65R14 FIREMAX FM805 82T@LSJ-1A*60,GTD4B*20,QCZ4B*20</t>
  </si>
  <si>
    <t>HABILEAD WINTER:1756514-RW501</t>
  </si>
  <si>
    <t>PW00-11076</t>
  </si>
  <si>
    <t>175/65R14 HABILEAD RW501 82T</t>
  </si>
  <si>
    <t>HAIDA WINTER:1756514-HD617</t>
  </si>
  <si>
    <t>PW00-10218</t>
  </si>
  <si>
    <t>175/65R14 HAIDA HD617 82T@LSM4C*34</t>
  </si>
  <si>
    <t>ILINK WINTER:1756514-S_1</t>
  </si>
  <si>
    <t>PW00-10214</t>
  </si>
  <si>
    <t>175/65R14 ILINK SNOWGRIPPER I 82T@F1B*1</t>
  </si>
  <si>
    <t>KAPSEN 4S:1756514-A4</t>
  </si>
  <si>
    <t>PA00-11012</t>
  </si>
  <si>
    <t>175/65R14 KAPSEN A4 82T@A12B*8,LSB8B*53,GTNSR*6</t>
  </si>
  <si>
    <t>KAPSEN Winter:1756514-RW501</t>
  </si>
  <si>
    <t>PW00-11070</t>
  </si>
  <si>
    <t>175/65R14 KAPSEN RW501 82T@LSD1A*54</t>
  </si>
  <si>
    <t>KAPSEN Winter:1756514-RW516</t>
  </si>
  <si>
    <t>PW00-11113</t>
  </si>
  <si>
    <t>175/65R14 KAPSEN RW516 86T XL@LSE2A*4,NAN*4,OTA12*7,QCM2A*4</t>
  </si>
  <si>
    <t>SUNWIDE WINTER:1756514-SNOWIDE</t>
  </si>
  <si>
    <t>PW00-12174</t>
  </si>
  <si>
    <t>175/65R14 SUNWIDE SNOWIDE 82T@ LSL-1A*48</t>
  </si>
  <si>
    <t>APLUS WINTER:1756515-A701</t>
  </si>
  <si>
    <t>PW00-11244</t>
  </si>
  <si>
    <t>175/65R15 APLUS A701 84T@LSI2A*32,OTA11*4</t>
  </si>
  <si>
    <t>DOUBLESTAR WINTER:1756515-DW08</t>
  </si>
  <si>
    <t>PW00-12025</t>
  </si>
  <si>
    <t>175/65R15 DOUBLESTAR DW08 84T@F1B*1,A3C*2,LSN1B*24,LSL15B*300,QCR2B*34,QCO2B*6,QCTT4C*32,GTNA8A*40</t>
  </si>
  <si>
    <t>DOVROAD WINTER:1756515-YW318</t>
  </si>
  <si>
    <t>PW00-10154</t>
  </si>
  <si>
    <t>175/65R15 DOVROAD YW318 84T</t>
  </si>
  <si>
    <t>GEPORMAX WINTER:1756515-HP</t>
  </si>
  <si>
    <t>PW00-11253</t>
  </si>
  <si>
    <t>175/65R15 GEPORMAX GOWIN HP 84T@LSN15A*72,QCN5B*4</t>
  </si>
  <si>
    <t>ROCKBLADE WINTER:1756515-I_1</t>
  </si>
  <si>
    <t>PW00-11003</t>
  </si>
  <si>
    <t>175/65R15 ROCKBLADE ICECRUISER I 84T@LSK9A*10</t>
  </si>
  <si>
    <t>DOUBLESTAR WINTER:1757013-DW08</t>
  </si>
  <si>
    <t>PW00-10132</t>
  </si>
  <si>
    <t>175/70R13 DOUBLESTAR DW08 82T@LSO10B*16,QCMK*4</t>
  </si>
  <si>
    <t>DOUBLESTAR WINTER:1757014-DW02</t>
  </si>
  <si>
    <t>PW00-12027</t>
  </si>
  <si>
    <t>175/70R14 DOUBLESTAR DW02 84T@F1B*1,A3A*1,LSN7A*20,LSN5B*26,LSG4B*50</t>
  </si>
  <si>
    <t>DOUBLESTAR WINTER:1757014-DW08</t>
  </si>
  <si>
    <t>PW00-12028</t>
  </si>
  <si>
    <t>175/70R14 DOUBLESTAR DW08 84T@</t>
  </si>
  <si>
    <t>DOUBLESTAR WINTER:1757014-DW16</t>
  </si>
  <si>
    <t>PW00-12026</t>
  </si>
  <si>
    <t>175/70R14 DOUBLESTAR DW16 84S@LSP6B*7,LSH9A*30,LSN5B*367,GTA11A*30</t>
  </si>
  <si>
    <t>DOVROAD WINTER:1757014-YW318</t>
  </si>
  <si>
    <t>PW00-10149</t>
  </si>
  <si>
    <t>175/70R14 DOVROAD YW318 84T</t>
  </si>
  <si>
    <t>HABILEAD WINTER:1757014-RW501</t>
  </si>
  <si>
    <t>PW00-11096</t>
  </si>
  <si>
    <t>175/70R14 HABILEAD RW501 84T@QCTT1C*4</t>
  </si>
  <si>
    <t>HAIDA WINTER:1757014-HD617</t>
  </si>
  <si>
    <t>PW00-10219</t>
  </si>
  <si>
    <t>175/70R14 HAIDA HD617 84T@LSF9B*56,GTC10B*15,GTNSR*4,QCTT1C*20</t>
  </si>
  <si>
    <t>ILINK WINTER:1757014-IL868</t>
  </si>
  <si>
    <t>PW00-10209</t>
  </si>
  <si>
    <t>175/70R14 ILINK IL868 88T XL@LSC1A*4</t>
  </si>
  <si>
    <t>KAPSEN 4S:1757014XL-A4</t>
  </si>
  <si>
    <t>PA00-11011</t>
  </si>
  <si>
    <t>175/70R14 KAPSEN A4 88T XL@B6A*17,LSA10B*34,GTNSR*4,GTN1*4,QCTT1C*4</t>
  </si>
  <si>
    <t>KAPSEN Winter:1757014-RW501</t>
  </si>
  <si>
    <t>PW00-11114</t>
  </si>
  <si>
    <t>175/70R14 KAPSEN RW501 84T</t>
  </si>
  <si>
    <t>SUNWIDE WINTER:1757014-SNOWIDE</t>
  </si>
  <si>
    <t>PW00-10137</t>
  </si>
  <si>
    <t>175/70R14 SUNWIDE SNOWIDE 84S @ LSK5B*48</t>
  </si>
  <si>
    <t>COMPASAL WINTER:1855515-WS</t>
  </si>
  <si>
    <t>PW00-11374</t>
  </si>
  <si>
    <t>185/55R15 COMPASAL WINTERSTUD 86T XL@LSM3C*2,LSM4C*35,QCM2A*4</t>
  </si>
  <si>
    <t>DOUBLESTAR WINTER:1855515-DW08</t>
  </si>
  <si>
    <t>PW00-12029</t>
  </si>
  <si>
    <t>185/55R15 DOUBLESTAR DW08 82T@B4B*20,LSI3B*94,QCTT1B*20,GTC6A*20</t>
  </si>
  <si>
    <t>FIREMAX WINTER:1855515-FM805</t>
  </si>
  <si>
    <t>PW00-11282</t>
  </si>
  <si>
    <t>185/55R15 FIREMAX FM805 86H XL@A16B*40,LSL-2A*58</t>
  </si>
  <si>
    <t>GRENLANDER WINTER:1855515-STUD1</t>
  </si>
  <si>
    <t>PW00-11347</t>
  </si>
  <si>
    <t>185/55R15 GRENLANDER ICEDEFENSOR STUD I 86T@</t>
  </si>
  <si>
    <t>HAIDA WINTER:1855515-HD677</t>
  </si>
  <si>
    <t>PW00-10220</t>
  </si>
  <si>
    <t>185/55R15 HAIDA HD677 86T@B5A*4</t>
  </si>
  <si>
    <t>HAIDA WINTER:1855515-HD687</t>
  </si>
  <si>
    <t>PW00-10221</t>
  </si>
  <si>
    <t>185/55R15 HAIDA HD687 82T@LSH15B*60,GTC11B*20,QCTT1C*20</t>
  </si>
  <si>
    <t>ROCKBLADE WINTER:1855515-I_1</t>
  </si>
  <si>
    <t>PW00-11004</t>
  </si>
  <si>
    <t>185/55R15 ROCKBLADE ICECRUISER I 82H@</t>
  </si>
  <si>
    <t>SUNWIDE WINTER:1855515-SNOWIDE</t>
  </si>
  <si>
    <t>PW00-12187</t>
  </si>
  <si>
    <t>185/55R15 SUNWIDE SNOWIDE 86H XL @ H-1B*40</t>
  </si>
  <si>
    <t>ROCKBLADE WINTER:1855516-I_1</t>
  </si>
  <si>
    <t>PW00-11005</t>
  </si>
  <si>
    <t>185/55R16 ROCKBLADE ICECRUISER I 83H@C8A*4,LSK9A*4,LSO-2A*100,QCN4A*4,OTA8*4</t>
  </si>
  <si>
    <t>COMPASAL WINTER:1856014-WS</t>
  </si>
  <si>
    <t>PW00-11375</t>
  </si>
  <si>
    <t>185/60R14 COMPASAL WINTER STUD 81T@LSD10B*32,OTA12*8</t>
  </si>
  <si>
    <t>DOUBLESTAR WINTER:1856014-DW08</t>
  </si>
  <si>
    <t>PW00-12030</t>
  </si>
  <si>
    <t>185/60R14 DOUBLESTAR DW08 82T@LSN4B*56,QCTT2C*12,GTA6B*12</t>
  </si>
  <si>
    <t>HAIDA WINTER:1856014-HD617</t>
  </si>
  <si>
    <t>PW00-10222</t>
  </si>
  <si>
    <t>185/60R14 HAIDA HD617 82T</t>
  </si>
  <si>
    <t>KAPSEN 4S:1856014-A4</t>
  </si>
  <si>
    <t>PA00-11010</t>
  </si>
  <si>
    <t>185/60R14 KAPSEN A4 82H@A2B*21</t>
  </si>
  <si>
    <t>MILEKING WINTER:1856014-MK625</t>
  </si>
  <si>
    <t>PW00-10044</t>
  </si>
  <si>
    <t>185/60R14 MILEKING MK625 82H</t>
  </si>
  <si>
    <t>DOUBLESTAR WINTER:1856015-DW01</t>
  </si>
  <si>
    <t>PW00-12037</t>
  </si>
  <si>
    <t>185/60R15 DOUBLESTAR DW01 84T@LSK11B*60,GTN6B*12,QCTT4B*24</t>
  </si>
  <si>
    <t>DOUBLESTAR WINTER:1856015-DW02</t>
  </si>
  <si>
    <t>PW00-12032</t>
  </si>
  <si>
    <t>185/60R15 DOUBLESTAR DW02 84S@LSJ13B*160</t>
  </si>
  <si>
    <t>DOUBLESTAR WINTER:1856015-DW08</t>
  </si>
  <si>
    <t>PW00-12031</t>
  </si>
  <si>
    <t>185/60R15 DOUBLESTAR DW08 84T@NAN*3,OTA8B*4</t>
  </si>
  <si>
    <t>DOVROAD WINTER:1856015-YW318</t>
  </si>
  <si>
    <t>PW00-10150</t>
  </si>
  <si>
    <t>185/60R15 DOVROAD YW318 84H</t>
  </si>
  <si>
    <t>FIREMAX WINTER:1856015-FM805</t>
  </si>
  <si>
    <t>PW00-11283</t>
  </si>
  <si>
    <t>185/60R15 FIREMAX FM805 84H@LSL-2A*56,GTD10B*20,QCM4C*20</t>
  </si>
  <si>
    <t>GRENLANDER WINTER:1856015-STUD1</t>
  </si>
  <si>
    <t>PW00-11348</t>
  </si>
  <si>
    <t>185/60R15 GRENLANDER ICEDEFENSOR STUD I 88T XL@F2B*1</t>
  </si>
  <si>
    <t>HABILEAD WINTER:1856015-RW501</t>
  </si>
  <si>
    <t>PW00-11097</t>
  </si>
  <si>
    <t>185/60R15 HABILEAD RW501 84H</t>
  </si>
  <si>
    <t>HAIDA WINTER:1856015-HD617</t>
  </si>
  <si>
    <t>PW00-10225</t>
  </si>
  <si>
    <t>185/60R15 HAIDA HD617 84T@LSG4B*60,GTB11B*20,QCTT1C*20</t>
  </si>
  <si>
    <t>HAIDA WINTER:1856015-HD677</t>
  </si>
  <si>
    <t>PW00-10223</t>
  </si>
  <si>
    <t>185/60R15 HAIDA HD677 88T@LSE6B*95,OTA12*4</t>
  </si>
  <si>
    <t>ILINK ALL WEATHER:1856015-MULTIMATCH</t>
  </si>
  <si>
    <t>PH00-10001</t>
  </si>
  <si>
    <t>185/60R15 ILINK MULTIMATCH M+S 3PMSF 88H XL@E3B*1</t>
  </si>
  <si>
    <t>KAPSEN 4S:1856015XL-A4</t>
  </si>
  <si>
    <t>PA00-11009</t>
  </si>
  <si>
    <t>185/60R15 KAPSEN A4 88H XL@C10A*12,QCM2A*4,GTNSR*4</t>
  </si>
  <si>
    <t>KAPSEN Winter:1856015-AW33</t>
  </si>
  <si>
    <t>PW00-11116</t>
  </si>
  <si>
    <t>185/60R15 KAPSEN AW33 84H@F1B*1</t>
  </si>
  <si>
    <t>KAPSEN Winter:1856015-RW516</t>
  </si>
  <si>
    <t>PW00-11117</t>
  </si>
  <si>
    <t>185/60R15 KAPSEN RW516 88T XL@LSL4C*57,QCM2A*8</t>
  </si>
  <si>
    <t>SUNWIDE WINTER:1856015-SNOWIDE</t>
  </si>
  <si>
    <t>PW00-12188</t>
  </si>
  <si>
    <t>185/60R15 SUNWIDE SNOWIDE 84H @ LSH-2B*100</t>
  </si>
  <si>
    <t>ROCKBLADE WINTER:1856514-R_868S</t>
  </si>
  <si>
    <t>PW00-12006</t>
  </si>
  <si>
    <t>185/65R14 BOCKBLADE ROCK 868S 86H</t>
  </si>
  <si>
    <t>DOUBLESTAR WINTER:1856514-DW01</t>
  </si>
  <si>
    <t>PW00-12045</t>
  </si>
  <si>
    <t>185/65R14 DOUBLESTAR DW01 86T@</t>
  </si>
  <si>
    <t>DOUBLESTAR WINTER:1856514-DW02</t>
  </si>
  <si>
    <t>PW00-12046</t>
  </si>
  <si>
    <t>185/65R14 DOUBLESTAR DW02 90T@LSN-1B*388,LSN-2B*224,GTN4B*10,GTNC*50(GTA10B*20,GTA11A*28)</t>
  </si>
  <si>
    <t>DOUBLESTAR WINTER:1856514-DW08</t>
  </si>
  <si>
    <t>PW00-12078</t>
  </si>
  <si>
    <t>185/65R14 DOUBLESTAR DW08 86T@F1B*1</t>
  </si>
  <si>
    <t>FIREMAX WINTER:1856514-FM805</t>
  </si>
  <si>
    <t>PW00-11284</t>
  </si>
  <si>
    <t>185/65R14 FIREMAX FM805 86T@LSL-1A*76,GTD8B*20,QCM3C*20</t>
  </si>
  <si>
    <t>HAIDA WINTER:1856514-HD677</t>
  </si>
  <si>
    <t>PW00-10049</t>
  </si>
  <si>
    <t>185/65R14 HAIDA HD677 90T@LSL15A*19,LSL14A*275,QCTT1C*20</t>
  </si>
  <si>
    <t>KAPSEN 4S:1856514-A4</t>
  </si>
  <si>
    <t>PA00-11008</t>
  </si>
  <si>
    <t>185/65R14 KAPSEN A4 86T@B14A*8,B14B*10,LSC12C*66,GTN4C*4</t>
  </si>
  <si>
    <t>KAPSEN Winter:1856514-RW501</t>
  </si>
  <si>
    <t>PW00-11118</t>
  </si>
  <si>
    <t>185/65R14 KAPSEN RW501 86T@LSI2A*2,MISS*1</t>
  </si>
  <si>
    <t>KAPSEN Winter:1856514-RW516</t>
  </si>
  <si>
    <t>PW00-11119</t>
  </si>
  <si>
    <t>185/65R14 KAPSEN RW516 86T@LSD7C*39,QCX1A*4,OTA11*4</t>
  </si>
  <si>
    <t>MILEKING WINTER:1856514-MK625</t>
  </si>
  <si>
    <t>PW00-10025</t>
  </si>
  <si>
    <t>185/65R14 MILEKING MK625 86H@LSL1B*44</t>
  </si>
  <si>
    <t>MILEKING WINTER:1856514-MK677</t>
  </si>
  <si>
    <t>PW00-10026</t>
  </si>
  <si>
    <t>185/65R14 MILEKING MK677 90T XL@LSC4B*24</t>
  </si>
  <si>
    <t>SUNWIDE WINTER:1856514-SNOWIDE</t>
  </si>
  <si>
    <t>PW00-12189</t>
  </si>
  <si>
    <t>185/65R14 SUNWIDE SNOWIDE 86T @ LSH-1B*100</t>
  </si>
  <si>
    <t>COMPASAL WINTER:1856515-WS</t>
  </si>
  <si>
    <t>PW00-11376</t>
  </si>
  <si>
    <t>185/65R15 COMPASAL WINTER STUD 92T@F1B*1</t>
  </si>
  <si>
    <t>DOUBLESTAR WINTER:1856515-DW01</t>
  </si>
  <si>
    <t>PW00-12085</t>
  </si>
  <si>
    <t>185/65R15 DOUBLESTAR DW01 88T@LSP6B*64,QCR2A*24</t>
  </si>
  <si>
    <t>DOUBLESTAR WINTER:1856515-DW02</t>
  </si>
  <si>
    <t>PW00-12107</t>
  </si>
  <si>
    <t>185/65R15 DOUBLESTAR DW02 88T@A1C*4,LSM6B*117,QCTT1C*40,GTN6*8,A1A*32</t>
  </si>
  <si>
    <t>DOUBLESTAR WINTER:1856515-DW08</t>
  </si>
  <si>
    <t>PW00-12035</t>
  </si>
  <si>
    <t>185/65R15 DOUBLESTAR DW08 88T@A13C*2,LSK2B*84,LSN-3B*336,QCX2B*60,GTA3B*60</t>
  </si>
  <si>
    <t>DOVROAD WINTER:1856515-YW318</t>
  </si>
  <si>
    <t>PW00-10151</t>
  </si>
  <si>
    <t>185/65R15 DOVROAD YW318 88H</t>
  </si>
  <si>
    <t>FIREMAX WINTER:1856515-FM805</t>
  </si>
  <si>
    <t>PW00-11285</t>
  </si>
  <si>
    <t>185/65R15 FIREMAX FM805 88T@LSJ-1A*57,GTD10B*16,QCM4C*20</t>
  </si>
  <si>
    <t>GRENLANDER WINTER:1856515-STUD1</t>
  </si>
  <si>
    <t>PW00-11349</t>
  </si>
  <si>
    <t>185/65R15 GRENLANDER ICEDEFENSOR STUD I 88T@</t>
  </si>
  <si>
    <t>HABILEAD WINTER:1856515-RW501</t>
  </si>
  <si>
    <t>PW00-11098</t>
  </si>
  <si>
    <t>185/65R15 HABILEAD RW501 88H</t>
  </si>
  <si>
    <t>HAIDA WINTER:1856515-HD687</t>
  </si>
  <si>
    <t>PW00-10226</t>
  </si>
  <si>
    <t>185/65R15 HAIDA HD687 92T@F1C*1,OTA11*4</t>
  </si>
  <si>
    <t>KAPSEN 4S:1856515-A4</t>
  </si>
  <si>
    <t>PA00-11007</t>
  </si>
  <si>
    <t>185/65R15 KAPSEN A4 88H@D5A*16,LSB14B*30</t>
  </si>
  <si>
    <t>KAPSEN Winter:1856515-RW501</t>
  </si>
  <si>
    <t>PW00-11120</t>
  </si>
  <si>
    <t>185/65R15 KAPSEN RW501 88H</t>
  </si>
  <si>
    <t>ROCKBLADE WINTER:1856515-R_868S</t>
  </si>
  <si>
    <t>PW00-11062</t>
  </si>
  <si>
    <t>185/65R15 ROCKBLADE ROCK868S 88H@</t>
  </si>
  <si>
    <t>SUNWIDE WINTER:1856515-SNOWIDE</t>
  </si>
  <si>
    <t>PW00-12190</t>
  </si>
  <si>
    <t>185/65R15 SUNWIDE SNOWIDE 88T@ LSH-3B * 100</t>
  </si>
  <si>
    <t>DOUBLESTAR WINTER:1857014-DW02</t>
  </si>
  <si>
    <t>PW00-12033</t>
  </si>
  <si>
    <t>185/70R14 DOUBLESTAR DW02 88T@</t>
  </si>
  <si>
    <t>DOVROAD WINTER:1857014-YW318</t>
  </si>
  <si>
    <t>PW00-10152</t>
  </si>
  <si>
    <t>185/70R14 DOVROAD YW318 88T</t>
  </si>
  <si>
    <t>HAIDA WINTER:1857014-HD617</t>
  </si>
  <si>
    <t>PW00-10227FF</t>
  </si>
  <si>
    <t>185/70R14 HAIDA HD617 88T@D4A*12(DOT4421),LSF9C*48</t>
  </si>
  <si>
    <t>KAPSEN Winter:1857014-RW501</t>
  </si>
  <si>
    <t>PW00-11121</t>
  </si>
  <si>
    <t>185/70R14 KAPSEN RW501 88T@F2B*2</t>
  </si>
  <si>
    <t>GEPORMAX WINTER:1954516-UHP</t>
  </si>
  <si>
    <t>PW00-11254</t>
  </si>
  <si>
    <t>195/45R16 GEPORMAX GOWIN UHP 84H XL@LSO14A*119</t>
  </si>
  <si>
    <t>ROCKBLADE WINTER:1954516-I_1</t>
  </si>
  <si>
    <t>PW00-11006</t>
  </si>
  <si>
    <t>195/45R16 ROCKBLADE ICECRUISER I 84V XL@</t>
  </si>
  <si>
    <t>ARIVO WINTER:1955015-ARW1</t>
  </si>
  <si>
    <t>PW00-10292</t>
  </si>
  <si>
    <t>195/50R15 ARIVO WINMASTER ARW1 82H@LSK10A*13,QCM2A*4</t>
  </si>
  <si>
    <t>FIREMAX WINTER:1955016-FM805</t>
  </si>
  <si>
    <t>PW00-11286</t>
  </si>
  <si>
    <t>195/50R16 FIREMAX FM805 88H XL@LSK-1A*60,GTD9B*20,QCM4C*20</t>
  </si>
  <si>
    <t>ROCKBLADE WINTER:1955016-I_1</t>
  </si>
  <si>
    <t>PW00-11007</t>
  </si>
  <si>
    <t>195/50R16 ROCKBLADE ICECRUISER I 84V@LSP1B*88</t>
  </si>
  <si>
    <t>SUNWIDE WINTER:1955016-SNOWIDE</t>
  </si>
  <si>
    <t>PW00-12191</t>
  </si>
  <si>
    <t>195/50R16 SUNWIDE SNOWIDE 88H XL @ LSH-3B*36</t>
  </si>
  <si>
    <t>BOTO WINTER:1955515-BS66</t>
  </si>
  <si>
    <t>PW00-10105</t>
  </si>
  <si>
    <t>195/55R15 BOTO BS66 85Q@LSL10B*24</t>
  </si>
  <si>
    <t>DOUBLESTAR WINTER:1955515-DW02</t>
  </si>
  <si>
    <t>PW00-12034</t>
  </si>
  <si>
    <t>195/55R15 DOUBLESTAR DW02 85T@F2B*1,LSJ3A*6,LSG4B*44,GTN8C*28,QCTT2C*8</t>
  </si>
  <si>
    <t>DOUBLESTAR WINTER:1955515-DW08</t>
  </si>
  <si>
    <t>PW00-12038</t>
  </si>
  <si>
    <t>195/55R15 DOUBLESTAR DW08 85T@LSK1A*5,QCW7A*4</t>
  </si>
  <si>
    <t>FIREMAX WINTER:1955515-FM805</t>
  </si>
  <si>
    <t>PW00-11287</t>
  </si>
  <si>
    <t>195/55R15 FIREMAX FM805 85H@LSJ-3A*60,LSD4A*60</t>
  </si>
  <si>
    <t>HAIDA WINTER:1955515-HD617</t>
  </si>
  <si>
    <t>PW00-10228FF</t>
  </si>
  <si>
    <t>195/55R15 HAIDA HD617 85T DOT(2022)@D4A*10</t>
  </si>
  <si>
    <t>KAPSEN Winter:1955515-RW501</t>
  </si>
  <si>
    <t>PW00-11122</t>
  </si>
  <si>
    <t>195/55R15 KAPSEN RW501 85H@F3C*1</t>
  </si>
  <si>
    <t>COMPASAL WINTER:1955516-WS</t>
  </si>
  <si>
    <t>PW00-11377</t>
  </si>
  <si>
    <t>195/55R16 COMPASAL WINTER STUD 87T@C4A*2</t>
  </si>
  <si>
    <t>DOUBLESTAR WINTER:1955516-DW01</t>
  </si>
  <si>
    <t>PW00-12086</t>
  </si>
  <si>
    <t>195/55R16 DOUBLESTAR DW01 87T@LSF9C*5,LSL9B*67,QCP1A*13</t>
  </si>
  <si>
    <t>DOUBLESTAR WINTER:1955516-DW08</t>
  </si>
  <si>
    <t>PW00-12108</t>
  </si>
  <si>
    <t>195/55R16 DOUBLESTAR DW08 87H@LSJ2B*111,LSL14A*89,QCW6A*24,GTA8B*24</t>
  </si>
  <si>
    <t>FIREMAX WINTER:1955516-FM805</t>
  </si>
  <si>
    <t>PW00-11288</t>
  </si>
  <si>
    <t>195/55R16 FIREMAX FM805 91H XL</t>
  </si>
  <si>
    <t>HAIDA WINTER:1955516-HD677</t>
  </si>
  <si>
    <t>PW00-10224</t>
  </si>
  <si>
    <t>195/55R16 HAIDA HD677 91T@LSC1A*4,OTA10*2</t>
  </si>
  <si>
    <t>KAPSEN 4S:1955516-A4</t>
  </si>
  <si>
    <t>PA00-11006</t>
  </si>
  <si>
    <t>195/55R16 KAPSEN A4 87H@A6A*4,D5C*43,GTN1*4,GTN3*8,QCN2B*10</t>
  </si>
  <si>
    <t>MILEKING WINTER:1955516-MK625</t>
  </si>
  <si>
    <t>PW00-10045</t>
  </si>
  <si>
    <t>195/55R16 MILEKING MK625 91V</t>
  </si>
  <si>
    <t>SUNWIDE WINTER:1955516-SNOWIDE</t>
  </si>
  <si>
    <t>PW00-10136</t>
  </si>
  <si>
    <t>195/55R16 SUNWIDE SNOWIDE 91H XL @ LSH-2B*48</t>
  </si>
  <si>
    <t>DOUBLESTAR WINTER:1956015-DW08</t>
  </si>
  <si>
    <t>PW00-12109</t>
  </si>
  <si>
    <t>195/60R15 DOUBLESTAR DW08 88T@C3A*4,LSJ1A*7,LSO7B*108,QCR0B*11,QCQ5B*16,OTA8*8,OTA12*8,GTA3B*16</t>
  </si>
  <si>
    <t>FIREMAX WINTER:1956015-FM805</t>
  </si>
  <si>
    <t>PW00-11289</t>
  </si>
  <si>
    <t>195/60R15 FIREMAX FM805 88H@JK*60,GTD9B*20,QCM5C*20</t>
  </si>
  <si>
    <t>MILEKING WINTER:1956015-MK625</t>
  </si>
  <si>
    <t>PW00-10027</t>
  </si>
  <si>
    <t>195/60R15 MILEKING MK625 88V@LSD11B*48</t>
  </si>
  <si>
    <t>SUNWIDE WINTER:1956015-SNOWIDE</t>
  </si>
  <si>
    <t>PW00-12185</t>
  </si>
  <si>
    <t>195/60R15 SUNWIDE SNOWIDE 88T@ LSG-1B*48</t>
  </si>
  <si>
    <t>DOUBLESTAR WINTER:1956016-DW02</t>
  </si>
  <si>
    <t>PW00-12110</t>
  </si>
  <si>
    <t>195/60R16 DOUBLESTAR DW02 89S@</t>
  </si>
  <si>
    <t>KAPSEN Winter:1956016-RW501</t>
  </si>
  <si>
    <t>PW00-11123</t>
  </si>
  <si>
    <t>195/60R16 KAPSEN RW501 89T@F2B*1</t>
  </si>
  <si>
    <t>BOTO WINTER:1956515-BS66</t>
  </si>
  <si>
    <t>PW00-10106</t>
  </si>
  <si>
    <t>195/65R15 BOTO BS66 91Q@LSL3B*76,QCR1A*4</t>
  </si>
  <si>
    <t>DOUBLESTAR WINTER:1956515-DW01</t>
  </si>
  <si>
    <t>PW00-12111</t>
  </si>
  <si>
    <t>195/65R15 DOUBLESTAR DW01 91T@F2B*1,JK*92,LSF7A*138,QCTT4B*12,GTD1A*20</t>
  </si>
  <si>
    <t>DOUBLESTAR WINTER:1956515-DW02</t>
  </si>
  <si>
    <t>PW00-121198</t>
  </si>
  <si>
    <t>195/65R15 DOUBLESTAR DW02 91T@LSA1A*30,LSM12B*51,LSJ13A*72,LSN9A*212,GTB2B*52,GTC2B*48,QCTT4B*8</t>
  </si>
  <si>
    <t>DOUBLESTAR WINTER:1956515-DW08</t>
  </si>
  <si>
    <t>PW00-12112</t>
  </si>
  <si>
    <t>195/65R15 DOUBLESTAR DW08 91T@C6A*12,Trailer*1093，LSP2A*96,LSL13B*69,LSL1B*286,LSL2B*340,LSG6A*265,LSE1C*318,LSE2C*351,LSN1C*280,LSN2C*280,LSN3C*280,LSN4C*280,LSN5C*288,LSM15A*200,QCP5A*218,QCR7C*336,QCU7C*210 OTA8*8,GTNC346(GTA3B*67,GTA9A*150，GTC5A*19,GTB5A*38)</t>
  </si>
  <si>
    <t>DOVROAD WINTER:1956515-YW318</t>
  </si>
  <si>
    <t>PW00-10153</t>
  </si>
  <si>
    <t>195/65R15 DOVROAD YW318 95T XL</t>
  </si>
  <si>
    <t>FIREMAX WINTER:1956515-FM805</t>
  </si>
  <si>
    <t>PW00-11290</t>
  </si>
  <si>
    <t>195/65R15 FIREMAX FM805 91H@LSM-2A*75,LSL-3A*321,GTD7B*120,QCZ2B*120</t>
  </si>
  <si>
    <t>GRENLANDER WINTER:1956515-STUD1</t>
  </si>
  <si>
    <t>PW00-11350</t>
  </si>
  <si>
    <t>195/65R15 GRENLANDER ICEDEFENSOR STUD I 95T XL@F1B*1</t>
  </si>
  <si>
    <t>HAIDA WINTER:1956515-HD617</t>
  </si>
  <si>
    <t>PW00-10230</t>
  </si>
  <si>
    <t>195/65R15 HAIDA HD617 91T@F2B*1</t>
  </si>
  <si>
    <t>HAIDA WINTER:1956515-HD677</t>
  </si>
  <si>
    <t>PW00-10229</t>
  </si>
  <si>
    <t>195/65R15 HAIDA HD677 95T@B2B*2,LSK3A*36,LSK2A*80,OTA10*8,QCN2A*16</t>
  </si>
  <si>
    <t>KAPSEN 4S:1956515-A4</t>
  </si>
  <si>
    <t>PA00-11005</t>
  </si>
  <si>
    <t>195/65R15 KAPSEN A4 91H@B16A*14,QCN4B*4,GTN4C*2,GTN3*2</t>
  </si>
  <si>
    <t>KAPSEN Winter:1956515-AW33</t>
  </si>
  <si>
    <t>PW00-11124</t>
  </si>
  <si>
    <t>195/65R15 KAPSEN AW33 95T XL@F2B*1</t>
  </si>
  <si>
    <t>KAPSEN Winter:1956515-RW501</t>
  </si>
  <si>
    <t>PW00-11125</t>
  </si>
  <si>
    <t>195/65R15 KAPSEN RW501 95T XL@LSJ1A*5,MISS*1,GTD7A*16,LSI-3A*68,QCTT2C*16</t>
  </si>
  <si>
    <t>KAPSEN Winter:1956515-RW516</t>
  </si>
  <si>
    <t>PW00-11126</t>
  </si>
  <si>
    <t>195/65R15 KAPSEN RW516 95T@LSC1A*11</t>
  </si>
  <si>
    <t>LANVIGATOR WINTER:1956515-HP</t>
  </si>
  <si>
    <t>PW00-11380</t>
  </si>
  <si>
    <t>195/65R15 LANVIGATOR WINTERGRIP-HP 95T XL@LSJ2A*62</t>
  </si>
  <si>
    <t>ROCKBLADE WINTER:1956515-I_1</t>
  </si>
  <si>
    <t>PW00-11008</t>
  </si>
  <si>
    <t>195/65R15 ROCKBLADE ICECRUISER I 95T XL@F1B*1</t>
  </si>
  <si>
    <t>ROCKBLADE WINTER:1956515-R_868S</t>
  </si>
  <si>
    <t>PW00-10064</t>
  </si>
  <si>
    <t>195/65R15 ROCKBLADE ROCK868S 95T XL@LSF-1A*400</t>
  </si>
  <si>
    <t>ROCKBLADE WINTER:1956515-WS_1</t>
  </si>
  <si>
    <t>PW00-10066</t>
  </si>
  <si>
    <t>195/65R15 ROCKBLADE WINTERPLUS STUD I 95T XL@LSP1C*60</t>
  </si>
  <si>
    <t>SUNWIDE WINTER:1956515-SNOWIDE</t>
  </si>
  <si>
    <t>PW00-12192</t>
  </si>
  <si>
    <t>195/65R15 SUNWIDE SNOWIDE 91H@ LSL-3B*195</t>
  </si>
  <si>
    <t>VITTOS WINTER:1956515-VSW31</t>
  </si>
  <si>
    <t>PW00-12020</t>
  </si>
  <si>
    <t>195/65R15 VITTOS VSW31 95T XL@JK*100</t>
  </si>
  <si>
    <t>VITTOS WINTER:1956515CLOU-VSW31</t>
  </si>
  <si>
    <t>PW00-12017</t>
  </si>
  <si>
    <t>195/65R15 VITTOS VSW31 STUDDED 95T XL@A12B*12</t>
  </si>
  <si>
    <t>PS00-11204</t>
  </si>
  <si>
    <t>195/75R16C GREENTRAC SEASON MASTER VAN 110/108R</t>
  </si>
  <si>
    <t>FIREMAX WINTER:1957516LT-FM809</t>
  </si>
  <si>
    <t>PW00-10000</t>
  </si>
  <si>
    <t>195/75R16LT FIREMAX FM809 107/105R 8PR@LSD0A*60</t>
  </si>
  <si>
    <t>GEPORMAX WINTER:2054017-WS</t>
  </si>
  <si>
    <t>PW00-11255</t>
  </si>
  <si>
    <t>205/40R17 GEPORMAX WINTER SPORT 84V XL@LSL0A*18</t>
  </si>
  <si>
    <t>ARIVO WINTER:2054516-ARW3</t>
  </si>
  <si>
    <t>PW00-10293</t>
  </si>
  <si>
    <t>205/45R16 ARIVO WINMASTER PROX ARW3 87V XL@F2B*2</t>
  </si>
  <si>
    <t>ROCKBLADE WINTER:2054516-I_1</t>
  </si>
  <si>
    <t>PW00-11009</t>
  </si>
  <si>
    <t>205/45R16 ROCKBLADE ICECRUISER I 87V XL@LSB3B*21,OTA10*4,QCN5A*4</t>
  </si>
  <si>
    <t>GEPORMAX WINTER:2054517-WS</t>
  </si>
  <si>
    <t>PW00-11256</t>
  </si>
  <si>
    <t>205/45R17 GEPORMAX WINTER SPORT 88V XL@LSM2A*118,QCO1A*4</t>
  </si>
  <si>
    <t>GRENLANDER WINTER:2054517-I1</t>
  </si>
  <si>
    <t>PW00-11351</t>
  </si>
  <si>
    <t>205/45R17 GRENLANDER ICEHAWKE I 88V@</t>
  </si>
  <si>
    <t>KAPSEN Winter:2054517-AW33</t>
  </si>
  <si>
    <t>PW00-11127</t>
  </si>
  <si>
    <t>205/45R17 KAPSEN AW33 88H XL@??</t>
  </si>
  <si>
    <t>MILEKING WINTER:2054517-MK625</t>
  </si>
  <si>
    <t>PW00-10028</t>
  </si>
  <si>
    <t>205/45ZR17 MILEKING MK625 88W@LSH6B*36</t>
  </si>
  <si>
    <t>GEPORMAX WINTER:2055016-WS</t>
  </si>
  <si>
    <t>PW00-11257</t>
  </si>
  <si>
    <t>205/50R16 GEPORMAX WINTER SPORT 91H XL@LSM0A*24</t>
  </si>
  <si>
    <t>ROCKBLADE WINTER:2055016-I_1</t>
  </si>
  <si>
    <t>PW00-11010</t>
  </si>
  <si>
    <t>205/50R16 ROCKBLADE ICECRUISER I 91V XL@LSP1B*48</t>
  </si>
  <si>
    <t>DOUBLESTAR WINTER:2055017-DW08</t>
  </si>
  <si>
    <t>PW00-12036</t>
  </si>
  <si>
    <t>205/50R17 DOUBLESTAR DW08 93H@A2A*1,LSL7B*236,QCV1B*32,GTNC*32(GTA11A*14)</t>
  </si>
  <si>
    <t>DOVROAD WINTER:2055017-YW318</t>
  </si>
  <si>
    <t>PW00-10155</t>
  </si>
  <si>
    <t>205/50R17 DOVROAD YW318 93H XL</t>
  </si>
  <si>
    <t>GRENLANDER WINTER:2055017-STUD2</t>
  </si>
  <si>
    <t>PW00-11352</t>
  </si>
  <si>
    <t>205/50R17 GRENLANDER ICEDEFENSOR STUD II 93T XL@LSL4C*23,QCU5B*19,QCMK*1,OTA11*4</t>
  </si>
  <si>
    <t>HABILEAD WINTER:2055017XL-RW501</t>
  </si>
  <si>
    <t>PW00-11077</t>
  </si>
  <si>
    <t>205/50R17 HABILEAD RW501 93H XL</t>
  </si>
  <si>
    <t>HAIDA WINTER:2055017-HD687</t>
  </si>
  <si>
    <t>PW00-10231</t>
  </si>
  <si>
    <t>205/50R17 HAIDA HD687 93V@LSB4B*152</t>
  </si>
  <si>
    <t>KAPSEN Winter:2055017-RW501</t>
  </si>
  <si>
    <t>PW00-11071</t>
  </si>
  <si>
    <t>205/50R17 KAPSEN RW501 93H XL@LSC13C*60,LSM3C*5,GTD9A*20,QCTT3B*20</t>
  </si>
  <si>
    <t>ROCKBLADE WINTER:2055017-I_1</t>
  </si>
  <si>
    <t>PW00-11011</t>
  </si>
  <si>
    <t>205/50R17 ROCKBLADE ICECRUISER I 93H XL@</t>
  </si>
  <si>
    <t>ROCKBLADE WINTER:2055017-R_868S</t>
  </si>
  <si>
    <t>PW00-10068</t>
  </si>
  <si>
    <t>205/50R17 ROCKBLADE ROCK868S 93H XL@LSP2B*76</t>
  </si>
  <si>
    <t>MILEKING WINTER:2055017-MK625</t>
  </si>
  <si>
    <t>PW00-10046</t>
  </si>
  <si>
    <t>205/50ZR17 MILEKING MK625 93W</t>
  </si>
  <si>
    <t>BOTO WINTER:2055516-BS66</t>
  </si>
  <si>
    <t>PW00-10013</t>
  </si>
  <si>
    <t>205/55R16 BOTO BS66 91Q@LSA-2A*154</t>
  </si>
  <si>
    <t>DOUBLESTAR WINTER:2055516-DW01</t>
  </si>
  <si>
    <t>PW00-12039</t>
  </si>
  <si>
    <t>205/55R16 DOUBLESTAR DW01 91T@C9B*4,T0*29,LSJ10A*2,LSK2B*37,LSI12A*72,QCR1B*60</t>
  </si>
  <si>
    <t>DOUBLESTAR WINTER:2055516-DW02</t>
  </si>
  <si>
    <t>PW00-12087</t>
  </si>
  <si>
    <t>205/55R16 DOUBLESTAR DW02 91T@A16A*6,A13B*16,LSN00A*50,LSQCTT2B*168,QCTT2C*20,LSK8A*266,LSL8A*128,GTN7*41,GTNC*138(GTB1B*70,GTC1B*82,GTB2B*16,GTC2B*10)</t>
  </si>
  <si>
    <t>DOUBLESTAR WINTER:2055516-DW08</t>
  </si>
  <si>
    <t>PW00-12048</t>
  </si>
  <si>
    <t>205/55R16 DOUBLESTAR DW08 91T@A13B*5,JK*420,LSF-1A*356,LSF-2A*349,LSF2A*288,LSH12A*250,LSH13A*302,LSH14A*315,LSG14A*311,LSM7A*20,LSF3A*327,LSI6A*320,LSI7A*243,LSM6A*327,LSM7A*298,KIT*4,LCH21A*278QCW7C*423,QCW4B*58,GTNSR*4(4installed with rims DX6511257),GTNC*250(GTA4B*119,GTA12A*31,GTC7A*13,GTB7A*80),GTA1B*150</t>
  </si>
  <si>
    <t>DOVROAD WINTER:2055516-YW318</t>
  </si>
  <si>
    <t>PW00-10156</t>
  </si>
  <si>
    <t>205/55R16 DOVROAD YW318 91H</t>
  </si>
  <si>
    <t>FIREMAX WINTER:2055516-FM805</t>
  </si>
  <si>
    <t>PW00-11291</t>
  </si>
  <si>
    <t>205/55R16 FIREMAX FM805 91H@D5B*1,LSK-3A*194,LSJ-2A*320,GTD3B*200,QCZ1B*200</t>
  </si>
  <si>
    <t>HABILEAD WINTER:2055516-RW501</t>
  </si>
  <si>
    <t>PW00-11099</t>
  </si>
  <si>
    <t>205/55R16 HABILEAD RW501 91H</t>
  </si>
  <si>
    <t>HAIDA WINTER:2055516-HD617</t>
  </si>
  <si>
    <t>PW00-10232</t>
  </si>
  <si>
    <t>205/55R16 HAIDA HD617 91T@LSG10A*54</t>
  </si>
  <si>
    <t>KAPSEN 4S:2055516-A4</t>
  </si>
  <si>
    <t>PA00-11004</t>
  </si>
  <si>
    <t>205/55R16 KAPSEN A4 91V @C19B*62,QCW5A*4,GTNSR*7,GTN4C*6</t>
  </si>
  <si>
    <t>KAPSEN Winter:2055516-RW501</t>
  </si>
  <si>
    <t>PW00-11129</t>
  </si>
  <si>
    <t>205/55R16 KAPSEN RW501 91H@GTD6A*40,LSH5A*120,QCTT2C*40</t>
  </si>
  <si>
    <t>MILEKING WINTER:2055516-MK677</t>
  </si>
  <si>
    <t>PW00-10040</t>
  </si>
  <si>
    <t>205/55R16 MILEKING MK677 94T XL</t>
  </si>
  <si>
    <t>ROCKBLADE WINTER:2055516-I_1</t>
  </si>
  <si>
    <t>PW00-11000</t>
  </si>
  <si>
    <t>205/55R16 ROCKBLADE ICECRUISER I 91H@</t>
  </si>
  <si>
    <t>ROCKBLADE WINTER:2055516-R_868S</t>
  </si>
  <si>
    <t>PW00-11063</t>
  </si>
  <si>
    <t>205/55R16 ROCKBLADE ROCK868S 91H@A2A*1,LSN-3A*98,LSN-2A*80, LSM-2A*56</t>
  </si>
  <si>
    <t>ROCKBLADE WINTER:2055516-WS_1</t>
  </si>
  <si>
    <t>PW00-10061</t>
  </si>
  <si>
    <t>205/55R16 ROCKBLADE WINTERPLUS STUD I 94T XL@LSN-2B*32,GTN4A*4</t>
  </si>
  <si>
    <t>ROYALBLACK WINTER:2055516-RWINTER</t>
  </si>
  <si>
    <t>PW00-10289</t>
  </si>
  <si>
    <t>205/55R16 ROYALBLACK ROYAL WINTER HP 91H@D4B*12,QCN6B*14,NAN*4</t>
  </si>
  <si>
    <t>SUNWIDE WINTER:2055516-SNOWIDE</t>
  </si>
  <si>
    <t>PW00-12193</t>
  </si>
  <si>
    <t>205/55R16 SUNWIDE SNOWIDE 91H@LSL-2A*40,LSL-3A*16,LSF-1B*70</t>
  </si>
  <si>
    <t>DOUBLESTAR WINTER:2055517-DW16</t>
  </si>
  <si>
    <t>PW00-11237</t>
  </si>
  <si>
    <t>205/55R17 DOUBLESTAR DW16 95TXL</t>
  </si>
  <si>
    <t>FIREMAX WINTER:2055517-FM805</t>
  </si>
  <si>
    <t>PW00-10003</t>
  </si>
  <si>
    <t>205/55R17 FIREMAX FM805 95H XL@LSD3A*220,GTD9B*40,QCM3C*40</t>
  </si>
  <si>
    <t>HABILEAD WINTER:2055517XL-RW501</t>
  </si>
  <si>
    <t>PW00-11078</t>
  </si>
  <si>
    <t>205/55R17 HABILEAD RW501 95H XL</t>
  </si>
  <si>
    <t>HAIDA WINTER:2055517-HD687</t>
  </si>
  <si>
    <t>PW00-10233</t>
  </si>
  <si>
    <t>205/55R17 HAIDA HD687 95H@</t>
  </si>
  <si>
    <t>KAPSEN Winter:2055517-RW501</t>
  </si>
  <si>
    <t>PW00-11072</t>
  </si>
  <si>
    <t>205/55R17 KAPSEN RW501 95H XL@A2A*1</t>
  </si>
  <si>
    <t>MILEKING WINTER:2055517-MK687</t>
  </si>
  <si>
    <t>PW00-12199</t>
  </si>
  <si>
    <t>205/55R17 MILEKING MK687 95H @LSH8A*3</t>
  </si>
  <si>
    <t>ROCKBLADE WINTER:2055517-WS_2</t>
  </si>
  <si>
    <t>PW00-10177</t>
  </si>
  <si>
    <t>205/55R17 ROCKBLADE WINTERPLUS STUD Ⅱ 95T XL</t>
  </si>
  <si>
    <t>SUNWIDE WINTER:2055517-SNOWIDE</t>
  </si>
  <si>
    <t>PW00-10138</t>
  </si>
  <si>
    <t>205/55R17 SUNWIDE SNOWIDE 95H XL@LSF-2B*60</t>
  </si>
  <si>
    <t>ROCKBLADE ALL-WEATHER:2055517-R_ONE</t>
  </si>
  <si>
    <t>PH00-10000</t>
  </si>
  <si>
    <t>205/55ZR17 ROCKBLADE ROCK A/S ONE M+S 3PMSF 95W XL@A6B*23,QCU7B*12</t>
  </si>
  <si>
    <t>DOUBLESTAR WINTER:2056015-DW07</t>
  </si>
  <si>
    <t>PW00-12113</t>
  </si>
  <si>
    <t>205/60R15 DOUBLESTAR DW07 91T@</t>
  </si>
  <si>
    <t>ROCKBLADE WINTER:2056015-I_1</t>
  </si>
  <si>
    <t>PW00-11012</t>
  </si>
  <si>
    <t>205/60R15 ROCKBLADE ICECRUISER I 91H@LSC1A*2</t>
  </si>
  <si>
    <t>DOUBLESTAR WINTER:2056016-DW01</t>
  </si>
  <si>
    <t>PW00-12114</t>
  </si>
  <si>
    <t>205/60R16 DOUBLESTAR DW01 92T@(QCbernard need 24)</t>
  </si>
  <si>
    <t>DOUBLESTAR WINTER:2056016-DW02</t>
  </si>
  <si>
    <t>PW00-12063</t>
  </si>
  <si>
    <t>205/60R16 DOUBLESTAR DW02 92S@,LSG6A*40,LSP7A*120,QCP5B*24,GTA6B*23</t>
  </si>
  <si>
    <t>DOUBLESTAR WINTER:2056016-DW08</t>
  </si>
  <si>
    <t>PW00-12115</t>
  </si>
  <si>
    <t>205/60R16 DOUBLESTAR DW08 92T@LSA1A*183,QCU2B*100,QCU3B*56,LSN7A*30,GTNC*100(GTA5A*80)</t>
  </si>
  <si>
    <t>DOVROAD WINTER:2056016-YW318</t>
  </si>
  <si>
    <t>PW00-10157</t>
  </si>
  <si>
    <t>205/60R16 DOVROAD YW318 92H</t>
  </si>
  <si>
    <t>FIREMAX WINTER:2056016-FM805</t>
  </si>
  <si>
    <t>PW00-11292</t>
  </si>
  <si>
    <t>205/60R16 FIREMAX FM805 92T@LSP2A*292,GTD6B*60,QCM2C*60</t>
  </si>
  <si>
    <t>GRENLANDER WINTER:2056016-STUD1</t>
  </si>
  <si>
    <t>PW00-11353</t>
  </si>
  <si>
    <t>205/60R16 GRENLANDER ICEDEFENSOR STUD I 96T@</t>
  </si>
  <si>
    <t>HABILEAD WINTER:2056016XL-RW516</t>
  </si>
  <si>
    <t>PW00-11069</t>
  </si>
  <si>
    <t>205/60R16 HABILEAD RW516 96T XL</t>
  </si>
  <si>
    <t>HAIDA WINTER:2056016-HD617</t>
  </si>
  <si>
    <t>PW00-10234</t>
  </si>
  <si>
    <t>205/60R16 HAIDA HD617 96T XL@</t>
  </si>
  <si>
    <t>HEADWAY WINTER:2056016-HW508</t>
  </si>
  <si>
    <t>PW00-11385</t>
  </si>
  <si>
    <t>205/60R16 HEADWAY HW508 92T@F2B*1</t>
  </si>
  <si>
    <t>KAPSEN 4S:2056016-A4</t>
  </si>
  <si>
    <t>PA00-11003</t>
  </si>
  <si>
    <t>205/60R16 KAPSEN A4 96H XL@B6B*13,B10A*51,GTN4B*4,QCU3A*14</t>
  </si>
  <si>
    <t>KAPSEN Winter:2056016-RW501</t>
  </si>
  <si>
    <t>PW00-11130</t>
  </si>
  <si>
    <t>205/60R16 KAPSEN RW501 96H XL@</t>
  </si>
  <si>
    <t>ROCKBLADE WINTER:2056016-I_1</t>
  </si>
  <si>
    <t>PW00-12007</t>
  </si>
  <si>
    <t>205/60R16 ROCKBLADE ICECRUISER I 92H@A2A*1</t>
  </si>
  <si>
    <t>ROCKBLADE WINTER:2056016-R_868S</t>
  </si>
  <si>
    <t>PW00-12008</t>
  </si>
  <si>
    <t>205/60R16 ROCKBLADE ROCK 868S XL 96H</t>
  </si>
  <si>
    <t>SUNWIDE WINTER:2056016-SNOWIDE</t>
  </si>
  <si>
    <t>PW00-12194</t>
  </si>
  <si>
    <t>205/60R16 SUNWIDE SNOWIDE 92T@LSF-3B*100</t>
  </si>
  <si>
    <t>DOUBLESTAR WINTER:2056515-DW02</t>
  </si>
  <si>
    <t>PW00-12116</t>
  </si>
  <si>
    <t>205/65R15 DOUBLESTAR DW02 94T@LSL3A*64,GTA10A*17</t>
  </si>
  <si>
    <t>DOVROAD WINTER:2056515-YW318</t>
  </si>
  <si>
    <t>PW00-10158</t>
  </si>
  <si>
    <t>205/65R15 DOVROAD YW318 94H</t>
  </si>
  <si>
    <t>FIREMAX WINTER:2056515-FM805</t>
  </si>
  <si>
    <t>PW00-11293</t>
  </si>
  <si>
    <t>205/65R15 FIREMAX FM805 94H@LSD0A*112,GTD7B*24,QCM5C*24</t>
  </si>
  <si>
    <t>MILEKING WINTER:2056515-MK625</t>
  </si>
  <si>
    <t>PW00-10047</t>
  </si>
  <si>
    <t>205/65R15 MILEKING MK625 94V</t>
  </si>
  <si>
    <t>ROCKBLADE WINTER:2056515-I_1</t>
  </si>
  <si>
    <t>PW00-11013</t>
  </si>
  <si>
    <t>205/65R15 ROCKBLADE ICECRUISER I 94H@LSM3C*4,QCX1A*4</t>
  </si>
  <si>
    <t>DOUBLESTAR WINTER:2056516-DW01</t>
  </si>
  <si>
    <t>PW00-12117</t>
  </si>
  <si>
    <t>205/65R16 DOUBLESTAR DW01 95T@LSE3B*12,QCQ1B*40,QCU3B*40,GTNC*40,LSM-1A*96</t>
  </si>
  <si>
    <t>DOVROAD WINTER:2056516-YW318</t>
  </si>
  <si>
    <t>PW00-10163</t>
  </si>
  <si>
    <t>205/65R16 DOVROAD YW318 95H</t>
  </si>
  <si>
    <t>HABILEAD WINTER:2056516-AW33</t>
  </si>
  <si>
    <t>PW00-11079</t>
  </si>
  <si>
    <t>205/65R16 HABILEAD AW33 95T</t>
  </si>
  <si>
    <t>HAIDA WINTER:2056516-HD617</t>
  </si>
  <si>
    <t>PW00-10144</t>
  </si>
  <si>
    <t>205/65R16 HAIDA HD617 95H</t>
  </si>
  <si>
    <t>HAIDA WINTER:2056516-HD697</t>
  </si>
  <si>
    <t>PW00-10050</t>
  </si>
  <si>
    <t>205/65R16 HAIDA HD697 95H@GTC10B*20,QCR6B*20</t>
  </si>
  <si>
    <t>KAPSEN Winter:2056516-AW33</t>
  </si>
  <si>
    <t>PW00-11073</t>
  </si>
  <si>
    <t>205/65R16 KAPSEN AW33 95T@LSE7C*22,OTA10*4,QCM1A*8</t>
  </si>
  <si>
    <t>MILEKING WINTER:2056516-MK697</t>
  </si>
  <si>
    <t>PW00-10029</t>
  </si>
  <si>
    <t>205/65R16 MILEKING MK697 95H@LSE13A*48</t>
  </si>
  <si>
    <t>ROCKBLADE WINTER:2056516-I_1</t>
  </si>
  <si>
    <t>PW00-11015</t>
  </si>
  <si>
    <t>205/65R16 ROCKBLADE ICECRUISER I 95H@</t>
  </si>
  <si>
    <t>DOUBLESTAR WINTER:2057015-DW07</t>
  </si>
  <si>
    <t>PW00-12118</t>
  </si>
  <si>
    <t>205/70R15 DOUBLESTAR DW07 96T@LSB1A*2,LSO16B*16,QCM3A*8</t>
  </si>
  <si>
    <t>DOVROAD WINTER:2057015-YW318</t>
  </si>
  <si>
    <t>PW00-10159</t>
  </si>
  <si>
    <t>205/70R15 DOVROAD YW318 96T</t>
  </si>
  <si>
    <t>ROCKBLADE WINTER:2057015-I_1</t>
  </si>
  <si>
    <t>PW00-11014</t>
  </si>
  <si>
    <t>205/70R15 ROCKBLADE ICECRUISER I 96T@A4A*4,LSE7C*12</t>
  </si>
  <si>
    <t>DOUBLESTAR WINTER:2154517-DW09</t>
  </si>
  <si>
    <t>PW00-12040</t>
  </si>
  <si>
    <t>215/45R17 DOUBLESTAR DW09 91H@T0*5,LSG10A*83,LSG13A*297,GTB6A*60,QCP0A*56</t>
  </si>
  <si>
    <t>FIREMAX WINTER:2154517-FM808</t>
  </si>
  <si>
    <t>PW00-11294</t>
  </si>
  <si>
    <t>215/45R17 FIREMAX FM808 91V XL@JK*360,GTD8B*60,QCTT4C*59,QCMK*1</t>
  </si>
  <si>
    <t>GREENTRAC WINTER:2154517-SM</t>
  </si>
  <si>
    <t>PW00-10322</t>
  </si>
  <si>
    <t>215/45R17 GREENTRAC Season Master 91W XL@LSP-1A*32</t>
  </si>
  <si>
    <t>HAIDA WINTER:2154517-HD617</t>
  </si>
  <si>
    <t>PW00-10235</t>
  </si>
  <si>
    <t>215/45R17 HAIDA HD617 91V@LSG10A*56</t>
  </si>
  <si>
    <t>MILEKING WINTER:2154517-MK617</t>
  </si>
  <si>
    <t>PW00-10034</t>
  </si>
  <si>
    <t>215/45R17 MILEKING MK617 91V XL@LSF13B*48</t>
  </si>
  <si>
    <t>ROCKBLADE WINTER:2154517-I_1</t>
  </si>
  <si>
    <t>PW00-11016</t>
  </si>
  <si>
    <t>215/45R17 ROCKBLADE ICECRUISER I 91V XL@</t>
  </si>
  <si>
    <t>ROCKBLADE WINTER:2154517-WS_2</t>
  </si>
  <si>
    <t>PW00-10059</t>
  </si>
  <si>
    <t>215/45R17 ROCKBLADE WINTERPLUS STUD II 91T XL@LSO2A*112</t>
  </si>
  <si>
    <t>SUNWIDE WINTER:2154517-SF2</t>
  </si>
  <si>
    <t>PW00-10133</t>
  </si>
  <si>
    <t>215/45R17 SUNWIDE S-FORCE II 91V XL @ LSK-3B</t>
  </si>
  <si>
    <t>KAPSEN Winter:2154518-AW33</t>
  </si>
  <si>
    <t>PW00-11131</t>
  </si>
  <si>
    <t>215/45R18 KAPSEN AW33 93H XL@OTA10*8,QCN3A*4</t>
  </si>
  <si>
    <t>ROCKBLADE WINTER:2154518-I_1</t>
  </si>
  <si>
    <t>PW00-11017</t>
  </si>
  <si>
    <t>215/45R18 ROCKBLADE ICECRUISER I 93V XL@LSP8B*120</t>
  </si>
  <si>
    <t>DOUBLESTAR WINTER:2155017-DW01</t>
  </si>
  <si>
    <t>PW00-12088</t>
  </si>
  <si>
    <t>215/50R17 DOUBLESTAR DW01 95T@LSJ1A*2</t>
  </si>
  <si>
    <t>DOUBLESTAR WINTER:2155017-DW02</t>
  </si>
  <si>
    <t>PW00-12119</t>
  </si>
  <si>
    <t>215/50R17 DOUBLESTAR DW02 91T@LSD1B*93,LSP15A*74,GTN6*7,GTA11*16,QCR0B*24</t>
  </si>
  <si>
    <t>FIREMAX WINTER:2155017-FM805</t>
  </si>
  <si>
    <t>PW00-11295</t>
  </si>
  <si>
    <t>215/50R17 FIREMAX FM805 95V XL@LSO12A*62</t>
  </si>
  <si>
    <t>HABILEAD WINTER:2155017XL-RW501</t>
  </si>
  <si>
    <t>PW00-11100</t>
  </si>
  <si>
    <t>215/50R17 HABILEAD RW501 95H XL@</t>
  </si>
  <si>
    <t>HAIDA WINTER:2155017-HD617</t>
  </si>
  <si>
    <t>PW00-10239</t>
  </si>
  <si>
    <t>215/50R17 HAIDA HD617 95H@F1B*1,C4A*4,LSC1A*1,LSE11C*47,LSE10C*193,QCQ3B*14</t>
  </si>
  <si>
    <t>HAIDA WINTER:2155017-HD677</t>
  </si>
  <si>
    <t>PW00-10051</t>
  </si>
  <si>
    <t>215/50R17 HAIDA HD677 95T@GTB7B*20,QCTT1B*20</t>
  </si>
  <si>
    <t>KAPSEN Winter:2155017-RW501</t>
  </si>
  <si>
    <t>PW00-11132</t>
  </si>
  <si>
    <t>215/50R17 KAPSEN RW501 95H XL@F1B*1,GTD6A*20,QCTT2C*20,LSG-1C*60</t>
  </si>
  <si>
    <t>ROCKBLADE WINTER:2155017-I_1</t>
  </si>
  <si>
    <t>PW00-11018</t>
  </si>
  <si>
    <t>215/50R17 ROCKBLADE ICECRUISER I 95H XL@</t>
  </si>
  <si>
    <t>SUNWIDE WINTER:2155017-SNOWIDE</t>
  </si>
  <si>
    <t>PW00-12181</t>
  </si>
  <si>
    <t>215/50R17 SUNWIDE SNOWIDE 95V XL@LSG-3B*100</t>
  </si>
  <si>
    <t>DOUBLESTAR WINTER:2155018-DW16</t>
  </si>
  <si>
    <t>PW00-11387</t>
  </si>
  <si>
    <t>215/50R18 DOUBLESTAR DW16 92T</t>
  </si>
  <si>
    <t>HABILEAD WINTER:2155018-RW501</t>
  </si>
  <si>
    <t>PW00-11234</t>
  </si>
  <si>
    <t>215/50R18 HABILEAD RW501 96H@LSE6C*47,QCM4A*8</t>
  </si>
  <si>
    <t>BOTO WINTER:2155516-BS66</t>
  </si>
  <si>
    <t>PW00-10107</t>
  </si>
  <si>
    <t>215/55R16 BOTO BS66 93S@LSM1C*60,QCTT4B*4</t>
  </si>
  <si>
    <t>DOUBLESTAR WINTER:2155516-DW02</t>
  </si>
  <si>
    <t>PW00-12120</t>
  </si>
  <si>
    <t>215/55R16 DOUBLESTAR DW02 93T@</t>
  </si>
  <si>
    <t>DOUBLESTAR WINTER:2155516-DW07</t>
  </si>
  <si>
    <t>PW00-12121</t>
  </si>
  <si>
    <t>215/55R16 DOUBLESTAR DW07 93T@QCP2B*4</t>
  </si>
  <si>
    <t>DOUBLESTAR WINTER:2155516-DW08</t>
  </si>
  <si>
    <t>PW00-12064</t>
  </si>
  <si>
    <t>215/55R16 DOUBLESTAR DW08 93H@LSH7A*1</t>
  </si>
  <si>
    <t>DOVROAD WINTER:2155516-YW318</t>
  </si>
  <si>
    <t>PW00-10160</t>
  </si>
  <si>
    <t>215/55R16 DOVROAD YW318 97H XL</t>
  </si>
  <si>
    <t>FIREMAX WINTER:2155516-FM805</t>
  </si>
  <si>
    <t>PW00-11296</t>
  </si>
  <si>
    <t>215/55R16 FIREMAX FM805 97V XL@LSN-1A*298,GTD6B*40,QCM1C*40</t>
  </si>
  <si>
    <t>HABILEAD WINTER:2155516XL-RW501</t>
  </si>
  <si>
    <t>PW00-11080</t>
  </si>
  <si>
    <t>215/55R16 HABILEAD RW501 97H XL</t>
  </si>
  <si>
    <t>HAIDA WINTER:2155516-HD617</t>
  </si>
  <si>
    <t>PW00-10276</t>
  </si>
  <si>
    <t>215/55R16 HAIDA HD617 97T XL@</t>
  </si>
  <si>
    <t>ILINK ALL WEATHER:2155516-MULTIMATCH</t>
  </si>
  <si>
    <t>PH00-10002</t>
  </si>
  <si>
    <t>215/55R16 ILINK MULTIMATCH M+S 3PMSF 97V XL@E1B*1</t>
  </si>
  <si>
    <t>KAPSEN 4S:2155516XL-A4</t>
  </si>
  <si>
    <t>PA00-11002</t>
  </si>
  <si>
    <t>215/55R16 KAPSEN A4 97V XL@C12A*55,GTN3*1,GTN0*3</t>
  </si>
  <si>
    <t>KAPSEN Winter:2155516-RW501</t>
  </si>
  <si>
    <t>PW00-11074</t>
  </si>
  <si>
    <t>215/55R16 KAPSEN RW501 97H XL@LSL-2B*60,LSE2A*4,GTD8A*20,QCTT2C*20</t>
  </si>
  <si>
    <t>LINGLONG WINTER:2155516-GRIP</t>
  </si>
  <si>
    <t>PW01-12009</t>
  </si>
  <si>
    <t>215/55R16 LINGLONG GREEN-MAX WINTER GRIP 97H XL@LSB3B*9,OTA12*4,GTN1*4</t>
  </si>
  <si>
    <t>ROCKBLADE WINTER:2155516-I_1</t>
  </si>
  <si>
    <t>PW00-11019</t>
  </si>
  <si>
    <t>215/55R16 ROCKBLADE ICECRUISER I 97H XL@</t>
  </si>
  <si>
    <t>ROCKBLADE WINTER:2155516-R_868S</t>
  </si>
  <si>
    <t>PW00-10060</t>
  </si>
  <si>
    <t>215/55R16 ROCKBLADE ROCK 868S 97H XL@LSP4B*186</t>
  </si>
  <si>
    <t>SUNWIDE WINTER:2155516-SNOWIDE</t>
  </si>
  <si>
    <t>PW00-12195</t>
  </si>
  <si>
    <t>215/55R16 SUNWIDE SNOWIDE 97V XL@LSH-2C*96</t>
  </si>
  <si>
    <t>BOTO WINTER:2155517-BS68</t>
  </si>
  <si>
    <t>PW00-10108</t>
  </si>
  <si>
    <t>215/55R17 BOTO BS68 94T@LSI10A*56,QCTT4B*4</t>
  </si>
  <si>
    <t>DOUBLESTAR WINTER:2155517-DW01</t>
  </si>
  <si>
    <t>PW00-12049</t>
  </si>
  <si>
    <t>215/55R17 DOUBLESTAR DW01 94T@LSF8B*72,QCQ6B*24</t>
  </si>
  <si>
    <t>DOUBLESTAR WINTER:2155517-DW02</t>
  </si>
  <si>
    <t>PW00-12122</t>
  </si>
  <si>
    <t>215/55R17 DOUBLESTAR DW02 94S@LCH21B*200,QCU4A*24</t>
  </si>
  <si>
    <t>DOUBLESTAR WINTER:2155517-DW08</t>
  </si>
  <si>
    <t>PW00-12123</t>
  </si>
  <si>
    <t>215/55R17 DOUBLESTAR DW08 98T XL@LSE9B*12,LCH21A*372,QCM4A*10,QCR0B*25,QCW5B*69,QCW67B*200,QCR3B*26,OTA12*3,GTNC*161(GTA3A*48,GTA4A*70)</t>
  </si>
  <si>
    <t>FIREMAX WINTER:2155517-FM805</t>
  </si>
  <si>
    <t>PW00-11297</t>
  </si>
  <si>
    <t>215/55R17 FIREMAX FM805 98V XL@LSN11B*198,QCR1A*4,QCN2B*47,QCMK*1,GTD8B*48</t>
  </si>
  <si>
    <t>GREENTRAC WINTER:2155517-SM</t>
  </si>
  <si>
    <t>PW00-10323</t>
  </si>
  <si>
    <t>215/55R17 GREENTRAC Season Master 98V XL</t>
  </si>
  <si>
    <t>GRENLANDER WINTER:2155517-STUD2</t>
  </si>
  <si>
    <t>PW00-11354</t>
  </si>
  <si>
    <t>215/55R17 GRENLANDER ICEDEFENSOR STUD II 98T XL@A13C*2,LSJ1A*15,LSO8B*24</t>
  </si>
  <si>
    <t>HABILEAD WINTER:2155517-RW506</t>
  </si>
  <si>
    <t>PW00-11233</t>
  </si>
  <si>
    <t>215/55R17 HABILEAD RW506 98H XL@LSG12C*16,QCW7A*4,OTA12*3</t>
  </si>
  <si>
    <t>HABILEAD WINTER:2155517XL-RW516</t>
  </si>
  <si>
    <t>PW00-11081</t>
  </si>
  <si>
    <t>215/55R17 HABILEAD RW516 98H XL</t>
  </si>
  <si>
    <t>HAIDA WINTER:2155517-HD617</t>
  </si>
  <si>
    <t>PW00-10278</t>
  </si>
  <si>
    <t>215/55R17 HAIDA HD617 94T@</t>
  </si>
  <si>
    <t>HAIDA WINTER:2155517-HD677</t>
  </si>
  <si>
    <t>PW00-10052</t>
  </si>
  <si>
    <t>215/55R17 HAIDA HD677 98T</t>
  </si>
  <si>
    <t>HAIDA WINTER:2155517-HD687</t>
  </si>
  <si>
    <t>PW00-10236</t>
  </si>
  <si>
    <t>215/55R17 HAIDA HD687 98T@LSE10B*46,LSG11A*280,QCM6B*64,GTB7B*53</t>
  </si>
  <si>
    <t>KAPSEN Winter:2155517-RW501</t>
  </si>
  <si>
    <t>PW00-11133</t>
  </si>
  <si>
    <t>215/55R17 KAPSEN RW501 94H@</t>
  </si>
  <si>
    <t>KAPSEN Winter:2155517-RW516</t>
  </si>
  <si>
    <t>PW00-11075</t>
  </si>
  <si>
    <t>215/55R17 KAPSEN RW516 98H XL@</t>
  </si>
  <si>
    <t>ROCKBLADE WINTER:2155517-I_1</t>
  </si>
  <si>
    <t>PW00-11020</t>
  </si>
  <si>
    <t>215/55R17 ROCKBLADE ICECRUISER I 98V XL@</t>
  </si>
  <si>
    <t>SUNWIDE WINTER:2155517-SNOWIDE</t>
  </si>
  <si>
    <t>PW00-12186</t>
  </si>
  <si>
    <t>215/55R17 SUNWIDE SNOWIDE 98V XL@LSI-3C*100</t>
  </si>
  <si>
    <t>DOUBLESTAR WINTER:2155518-DW02</t>
  </si>
  <si>
    <t>PW00-12124</t>
  </si>
  <si>
    <t>215/55R18 DOUBLESTAR DW02 95S@LSF1B*152,QCW3A*20,GTNC*20(GTA10B*10,GTA7B*10,GTA7A*10)</t>
  </si>
  <si>
    <t>DOUBLESTAR WINTER:2155518-DW01</t>
  </si>
  <si>
    <t>PW00-10130</t>
  </si>
  <si>
    <t>215/55R18 DOUBLESTAR	DW01 95T@QCR2A*20,LSL-2B*80</t>
  </si>
  <si>
    <t>FIREMAX WINTER:2155518-FM806</t>
  </si>
  <si>
    <t>PW00-11298</t>
  </si>
  <si>
    <t>215/55R18 FIREMAX FM806 95T@LSO8B*68</t>
  </si>
  <si>
    <t>GRENLANDER WINTER:2155518-I1</t>
  </si>
  <si>
    <t>PW00-11355</t>
  </si>
  <si>
    <t>215/55R18 GRENLANDER ICEHAWKE I 99H XL@D3A*1</t>
  </si>
  <si>
    <t>HAIDA WINTER:2155518-HD657</t>
  </si>
  <si>
    <t>PW00-10240</t>
  </si>
  <si>
    <t>215/55R18 HAIDA HD657 95T@B6B*4,LSC3B*7,QCN2A*8</t>
  </si>
  <si>
    <t>KAPSEN Winter:2155518-AW33</t>
  </si>
  <si>
    <t>PW00-11134</t>
  </si>
  <si>
    <t>215/55R18 KAPSEN AW33 95H@</t>
  </si>
  <si>
    <t>KAPSEN Winter:2155518-RW501</t>
  </si>
  <si>
    <t>PW00-11135</t>
  </si>
  <si>
    <t>215/55R18 KAPSEN RW501 95H @</t>
  </si>
  <si>
    <t>ROCKBLADE WINTER:2155518-I_1</t>
  </si>
  <si>
    <t>PW00-11021</t>
  </si>
  <si>
    <t>215/55R18 ROCKBLADE ICECRUISER I 99H XL@</t>
  </si>
  <si>
    <t>SUNWIDE WINTER:2155518-SUNWIN</t>
  </si>
  <si>
    <t>PW00-12184</t>
  </si>
  <si>
    <t>215/55R18 SUNWIDE  SUNWIN 95T @ LSJ1B*48</t>
  </si>
  <si>
    <t>DOUBLESTAR WINTER:2156016-DW01</t>
  </si>
  <si>
    <t>PW00-12125</t>
  </si>
  <si>
    <t>215/60R16 DOUBLESTAR DW01 95T@F2B*1,T0*4,LSM12B*170,GTC6A*20,QCY1B*40</t>
  </si>
  <si>
    <t>DOUBLESTAR WINTER:2156016-DW02</t>
  </si>
  <si>
    <t>PW00-12126</t>
  </si>
  <si>
    <t>215/60R16 DOUBLESTAR DW02 95S@LSL11C*44,LSF7B*156,GTNSR*23(GTA3A*19),QCQ6B*24</t>
  </si>
  <si>
    <t>DOUBLESTAR WINTER:2156016-DW08</t>
  </si>
  <si>
    <t>PW00-12127</t>
  </si>
  <si>
    <t>215/60R16 DOUBLESTAR DW08 95T@LSO6B*285,LSO7B*55,LSM8A*76,LSN11A*24,QCM2A*4,QCW3B*92,QCU2B*8,QCY2B*100,LSM-3A*16,LSM8A*100,OTA11C*6,GTA12B*90</t>
  </si>
  <si>
    <t>DOVROAD WINTER:2156016-YW318</t>
  </si>
  <si>
    <t>PW00-10161</t>
  </si>
  <si>
    <t>215/60R16 DOVROAD YW318 95H</t>
  </si>
  <si>
    <t>FIREMAX WINTER:2156016-FM805</t>
  </si>
  <si>
    <t>PW00-11299</t>
  </si>
  <si>
    <t>215/60R16 FIREMAX FM805 95H@LSN10B*150,GTD6B*24,QCM6C*24</t>
  </si>
  <si>
    <t>HABILEAD WINTER:2156016XL-RW516</t>
  </si>
  <si>
    <t>PW00-11082</t>
  </si>
  <si>
    <t>215/60R16 HABILEAD RW516 99T XL</t>
  </si>
  <si>
    <t>HAIDA WINTER:2156016-HD617</t>
  </si>
  <si>
    <t>PW00-10247</t>
  </si>
  <si>
    <t>215/60R16 HAIDA HD617 95T@LSL5C*65,OTA12*4,GTC12B*20,QCR6B*20</t>
  </si>
  <si>
    <t>HAIDA WINTER:2156016-HD687</t>
  </si>
  <si>
    <t>PW00-10143</t>
  </si>
  <si>
    <t>215/60R16 HAIDA HD687 95T</t>
  </si>
  <si>
    <t>KAPSEN Winter:2156016-RW501</t>
  </si>
  <si>
    <t>PW00-11136</t>
  </si>
  <si>
    <t>215/60R16 KAPSEN RW501 99H XL@F2B*2,GTD4A*20,QCP3B*20,LSF-2C*60</t>
  </si>
  <si>
    <t>SUNWIDE WINTER:2156016-SNOWIDE</t>
  </si>
  <si>
    <t>PW00-12183</t>
  </si>
  <si>
    <t>215/60R16 SUNWIDE SNOWIDE 95H@LSE4C*96,LSG-3B*4</t>
  </si>
  <si>
    <t>SUNWIDE WINTER:2156017-SUNWIN</t>
  </si>
  <si>
    <t>PW00-12180</t>
  </si>
  <si>
    <t>215/60R17  SUNWIDE  SUNWIN 96T</t>
  </si>
  <si>
    <t>BOTO WINTER:2156017-BS66</t>
  </si>
  <si>
    <t>PW00-10109</t>
  </si>
  <si>
    <t>215/60R17 BOTO BS66 96S@LSI10A*40</t>
  </si>
  <si>
    <t>DOUBLESTAR WINTER:2156017-DW01</t>
  </si>
  <si>
    <t>PW00-12168</t>
  </si>
  <si>
    <t>215/60R17 DOUBLESTAR DW01 96T@LSI3B*18,QCW6A*16</t>
  </si>
  <si>
    <t>DOUBLESTAR WINTER:2156017-DW02</t>
  </si>
  <si>
    <t>PW00-12128</t>
  </si>
  <si>
    <t>215/60R17 DOUBLESTAR DW02 100T@LSG7B*80,QCW6A*24,GTA2B*24</t>
  </si>
  <si>
    <t>DOVROAD WINTER:2156017-YW318</t>
  </si>
  <si>
    <t>PW00-10162</t>
  </si>
  <si>
    <t>215/60R17 DOVROAD YW318 96H</t>
  </si>
  <si>
    <t>FIREMAX WINTER:2156017-FM806</t>
  </si>
  <si>
    <t>PW00-11300</t>
  </si>
  <si>
    <t>215/60R17 FIREMAX FM806 96T@LSO10B*52,QCR1A*4</t>
  </si>
  <si>
    <t>HABILEAD WINTER:2156017-RW501</t>
  </si>
  <si>
    <t>PW00-11101</t>
  </si>
  <si>
    <t>215/60R17 HABILEAD RW501 96H</t>
  </si>
  <si>
    <t>HAIDA WINTER:2156017-HD617</t>
  </si>
  <si>
    <t>PW00-10249</t>
  </si>
  <si>
    <t>215/60R17 HAIDA HD617 96T XL@QCR7A*60</t>
  </si>
  <si>
    <t>KAPSEN Winter:2156017-RW501</t>
  </si>
  <si>
    <t>PW00-11137</t>
  </si>
  <si>
    <t>215/60R17 KAPSEN RW501 96H@</t>
  </si>
  <si>
    <t>DOUBLESTAR WINTER:2156516-DW01</t>
  </si>
  <si>
    <t>PW00-12129</t>
  </si>
  <si>
    <t>215/65R16 DOUBLESTAR DW01 98T@LSP4B*58,QCP3B*20</t>
  </si>
  <si>
    <t>DOUBLESTAR WINTER:2156516-DW02</t>
  </si>
  <si>
    <t>PW00-12130</t>
  </si>
  <si>
    <t>215/65R16 DOUBLESTAR DW02 98T@LSP8A*82,QCP4B*16,GTA4B*16</t>
  </si>
  <si>
    <t>DOUBLESTAR WINTER:2156516-DW08</t>
  </si>
  <si>
    <t>PW00-12131</t>
  </si>
  <si>
    <t>215/65R16 DOUBLESTAR DW08 102H@F2B*1,LSO14B*100,GTA5B*39,QCP2B*40</t>
  </si>
  <si>
    <t>DOVROAD WINTER:2156516-YW318</t>
  </si>
  <si>
    <t>PW00-10164</t>
  </si>
  <si>
    <t>215/65R16 DOVROAD YW318 98T</t>
  </si>
  <si>
    <t>FIREMAX WINTER:2156516-FM806</t>
  </si>
  <si>
    <t>PW00-11301</t>
  </si>
  <si>
    <t>215/65R16 FIREMAX FM806 98T@LSO9B*152,GTD5B*24,QCM3B*24</t>
  </si>
  <si>
    <t>GREENTRAC 4S:2156516-SM</t>
  </si>
  <si>
    <t>PA00-11014</t>
  </si>
  <si>
    <t>215/65R16 GREENTRAC SEASON MASTER 98H@K7B*2,A13C*6,LSD2A*6,GTN4C*4</t>
  </si>
  <si>
    <t>HABILEAD WINTER:2156516-RW501</t>
  </si>
  <si>
    <t>PW00-11102</t>
  </si>
  <si>
    <t>215/65R16 HABILEAD RW501 98H</t>
  </si>
  <si>
    <t>HAIDA WINTER:2156516-HD617</t>
  </si>
  <si>
    <t>PW00-10287</t>
  </si>
  <si>
    <t>215/65R16 HAIDA HD617 98T</t>
  </si>
  <si>
    <t>KAPSEN Winter:2156516-AW33</t>
  </si>
  <si>
    <t>PW00-11138</t>
  </si>
  <si>
    <t>215/65R16 KAPSEN AW33 98H@</t>
  </si>
  <si>
    <t>ROCKBLADE WINTER:2156516-I_1</t>
  </si>
  <si>
    <t>PW00-11022</t>
  </si>
  <si>
    <t>215/65R16 ROCKBLADE ICECRUISER I 98T@</t>
  </si>
  <si>
    <t>SUNWIDE WINTER:2156516-SUNWIN</t>
  </si>
  <si>
    <t>PW00-10139</t>
  </si>
  <si>
    <t>215/65R16 SUNWIDE SUNWIN 98T @LSI-1A*51, LSJ-2B*1</t>
  </si>
  <si>
    <t>BOTO WINTER:2156517-WD69</t>
  </si>
  <si>
    <t>PW00-10110</t>
  </si>
  <si>
    <t>215/65R17 BOTO WD69 99T@LSL2C*74,QCR1A*4</t>
  </si>
  <si>
    <t>KAPSEN Winter:2156517-RW501</t>
  </si>
  <si>
    <t>PW00-11139</t>
  </si>
  <si>
    <t>215/65R17 KAPSEN RW501 99H@GTD7A*32,QCTT2B*32,LSG-3C*100</t>
  </si>
  <si>
    <t>ROCKBLADE WINTER:2156517-WS_3</t>
  </si>
  <si>
    <t>PW00-10067</t>
  </si>
  <si>
    <t>215/65R17 ROCKBLADE WINTERPLUS STUD III 103T XL@LSO-3A*111</t>
  </si>
  <si>
    <t>DOUBLESTAR WINTER:2157015-DW02</t>
  </si>
  <si>
    <t>PW00-12132</t>
  </si>
  <si>
    <t>215/70R15 DOUBLESTAR DW02 98S@</t>
  </si>
  <si>
    <t>ROCKBLADE WINTER:2157015-R_868S</t>
  </si>
  <si>
    <t>PW00-10201</t>
  </si>
  <si>
    <t>215/70R15 ROCKBLADE ROCK868S 98T@LSB3B*37,QCX2A*4</t>
  </si>
  <si>
    <t>BOTO WINTER:2157016-BS66</t>
  </si>
  <si>
    <t>PW00-10111</t>
  </si>
  <si>
    <t>215/70R16 BOTO BS66 100S@LSI11A*48</t>
  </si>
  <si>
    <t>DOUBLESTAR WINTER:2157016-DW01</t>
  </si>
  <si>
    <t>PW00-12133</t>
  </si>
  <si>
    <t>215/70R16 DOUBLESTAR DW01 100T@LSP14A*32,LSP13A*108,QCX1B*40,GTA6A*18</t>
  </si>
  <si>
    <t>DOUBLESTAR WINTER:2157016-DW02</t>
  </si>
  <si>
    <t>PW00-12134</t>
  </si>
  <si>
    <t>215/70R16 DOUBLESTAR DW02 100T@D3A*1,LSM4A*265,LSM4B*209,GTA1A*18,GTA2B*18,GTB2B*18,GTC2B*27,QCR2B*80</t>
  </si>
  <si>
    <t>FIREMAX WINTER:2157016-FM806</t>
  </si>
  <si>
    <t>PW00-11302</t>
  </si>
  <si>
    <t>215/70R16 FIREMAX FM806 100T@LSN8B*58,GTD6B*20,QCM2B*20</t>
  </si>
  <si>
    <t>GRENLANDER WINTER:2157016-STUD3</t>
  </si>
  <si>
    <t>PW00-11356</t>
  </si>
  <si>
    <t>215/70R16 GRENLANDER ICEDEFENSOR STUD III 100T@</t>
  </si>
  <si>
    <t>HABILEAD WINTER:2157016-RW501</t>
  </si>
  <si>
    <t>PW00-11232</t>
  </si>
  <si>
    <t>215/70R16 HABILEAD RW501 100T@LSM4C*17,QCX1A*4,OTA11*8</t>
  </si>
  <si>
    <t>HABILEAD WINTER:2157016-RW516</t>
  </si>
  <si>
    <t>PW00-11083</t>
  </si>
  <si>
    <t>215/70R16 HABILEAD RW516 100T</t>
  </si>
  <si>
    <t>HAIDA WINTER:2157016-HD617</t>
  </si>
  <si>
    <t>PW00-10284</t>
  </si>
  <si>
    <t>215/70R16 HAIDA HD617 100Q@</t>
  </si>
  <si>
    <t>KAPSEN Winter:2157016-RW501</t>
  </si>
  <si>
    <t>PW00-11140</t>
  </si>
  <si>
    <t>215/70R16 KAPSEN RW501 100T@LSH3B*4</t>
  </si>
  <si>
    <t>LANVIGATOR WINTER:2157016-CS</t>
  </si>
  <si>
    <t>PW00-11382</t>
  </si>
  <si>
    <t>215/70R16 LANVIGATOR CATCHSNOW 100T@LSK2A*18</t>
  </si>
  <si>
    <t>SUNWIDE WINTER:2157016-SUNWIN</t>
  </si>
  <si>
    <t>PW00-10140</t>
  </si>
  <si>
    <t>215/70R16 SUNWIDE SUNWIN 100T @ LSJ-2B*100</t>
  </si>
  <si>
    <t>GEPORMAX WINTER:2253519-EV_ICE</t>
  </si>
  <si>
    <t>PW00-11259</t>
  </si>
  <si>
    <t>225/35R19 GEPORMAX EV-ice 88V@LSH1B*24</t>
  </si>
  <si>
    <t>BOTO WINTER:2254018-BS68</t>
  </si>
  <si>
    <t>PW00-10112</t>
  </si>
  <si>
    <t>225/40R18 BOTO BS68 92H@LSI11A*40</t>
  </si>
  <si>
    <t>DOUBLESTAR WINTER:2254018-DW01</t>
  </si>
  <si>
    <t>PW00-10001</t>
  </si>
  <si>
    <t>225/40R18 DOUBLESTAR DW01 92H@QCP3A*20,GTA8A*15</t>
  </si>
  <si>
    <t>DOUBLESTAR WINTER:2254018-DW08</t>
  </si>
  <si>
    <t>PW00-12041</t>
  </si>
  <si>
    <t>225/40R18 DOUBLESTAR DW08 92H@A9A*2,A9C*56,QCV4A*100,LSP12B*258,LSP13B*273,LSP14B*199,GTD1A*100</t>
  </si>
  <si>
    <t>FIREMAX WINTER:2254018-FM808</t>
  </si>
  <si>
    <t>PW00-11303</t>
  </si>
  <si>
    <t>225/40R18 FIREMAX FM808 92V XL@LSN9B*60,GTD4B*20,QCR3A*20</t>
  </si>
  <si>
    <t>HABILEAD WINTER:2254018XL-RW516</t>
  </si>
  <si>
    <t>PW00-11084</t>
  </si>
  <si>
    <t>225/40R18 HABILEAD RW516 92H XL</t>
  </si>
  <si>
    <t>HAIDA WINTER:2254018-HD617</t>
  </si>
  <si>
    <t>PW00-10286</t>
  </si>
  <si>
    <t>225/40R18 HAIDA HD617 92H XL@</t>
  </si>
  <si>
    <t>KAPSEN Winter:2254018-AW33</t>
  </si>
  <si>
    <t>PW00-11141</t>
  </si>
  <si>
    <t>225/40R18 KAPSEN AW33 92H XL@LSG6A*4</t>
  </si>
  <si>
    <t>OPALS WINTER:2254018-SF9</t>
  </si>
  <si>
    <t>PW00-10071</t>
  </si>
  <si>
    <t>225/40R18 OPALS SILVERSNOW F9 92V XL</t>
  </si>
  <si>
    <t>ROCKBLADE WINTER:2254018-I_1</t>
  </si>
  <si>
    <t>PW00-12009</t>
  </si>
  <si>
    <t>225/40R18 ROCKBLADE ICECRUISER I 92H XL</t>
  </si>
  <si>
    <t>ROCKBLADE WINTER:2254018-WS_2</t>
  </si>
  <si>
    <t>PW00-12010</t>
  </si>
  <si>
    <t>225/40R18 ROCKBLADE WINTERPLUS STUD II XL 92T</t>
  </si>
  <si>
    <t>SUNWIDE WINTER:2254018-SF2</t>
  </si>
  <si>
    <t>PW00-10135</t>
  </si>
  <si>
    <t>225/40R18 SUNWIDE S-FORCE II  92V XL @ LSJ-3B*100</t>
  </si>
  <si>
    <t>GEPORMAX WINTER:2254019-EV_ICE</t>
  </si>
  <si>
    <t>PW00-11260</t>
  </si>
  <si>
    <t>225/40R19 GEPORMAX EV-ice 93V@LSO15A*174</t>
  </si>
  <si>
    <t>GOPRO WINTER:2254019-EV_ICE</t>
  </si>
  <si>
    <t>PW00-11346</t>
  </si>
  <si>
    <t>225/40R19 GOPRO EV-ICE 93V@LSJ7C*20,OTA11B*3,QCR7A*4</t>
  </si>
  <si>
    <t>ROCKBLADE WINTER:2254019-I_1</t>
  </si>
  <si>
    <t>PW00-11023</t>
  </si>
  <si>
    <t>225/40R19 ROCKBLADE ICECRUISER I 93V XL@LSN5B*16</t>
  </si>
  <si>
    <t>BOTO WINTER:2254517-BS68</t>
  </si>
  <si>
    <t>PW00-10113</t>
  </si>
  <si>
    <t>225/45R17 BOTO BS68 94H@LSM1C*48</t>
  </si>
  <si>
    <t>DOUBLESTAR WINTER:2254517-DW01</t>
  </si>
  <si>
    <t>PW00-12135</t>
  </si>
  <si>
    <t>225/45R17 DOUBLESTAR DW01 94T@LSE8A*4,LSF7A*16,LSO12C*60,QCP4B*20</t>
  </si>
  <si>
    <t>DOUBLESTAR WINTER:2254517-DW02</t>
  </si>
  <si>
    <t>PW00-12089</t>
  </si>
  <si>
    <t>225/45R17 DOUBLESTAR DW02 90T@A13C*6,LSN00A*28,LSK14A*44,LSF7A*48,QCTT1B*4,QCP5B*20,GTA5B*16</t>
  </si>
  <si>
    <t>DOUBLESTAR WINTER:2254517-DW08</t>
  </si>
  <si>
    <t>PW00-12065</t>
  </si>
  <si>
    <t>225/45R17 DOUBLESTAR DW08 94H@LSO14B*36,LSP6B*192,LCH21A*72,QCO4B*100,QCV1A*100,GTNC*100(GTA11B*96)</t>
  </si>
  <si>
    <t>DOVROAD WINTER:2254517-YW318</t>
  </si>
  <si>
    <t>PW00-10165</t>
  </si>
  <si>
    <t>225/45R17 DOVROAD YW318 94H XL</t>
  </si>
  <si>
    <t>FIREMAX WINTER:2254517-FM805</t>
  </si>
  <si>
    <t>PW00-11304</t>
  </si>
  <si>
    <t>225/45R17 FIREMAX FM805 94V XL@LSO8B*58,GTD8B*20,QCM6C*20</t>
  </si>
  <si>
    <t>GRENLANDER WINTER:2254517-STUD2</t>
  </si>
  <si>
    <t>PW00-11357</t>
  </si>
  <si>
    <t>225/45R17 GRENLANDER ICEDEFENSOR STUD II 94H XL@A2A*1</t>
  </si>
  <si>
    <t>HABILEAD WINTER:2254517XL-RW516</t>
  </si>
  <si>
    <t>PW00-11085</t>
  </si>
  <si>
    <t>225/45R17 HABILEAD RW516 94H XL</t>
  </si>
  <si>
    <t>HAIDA WINTER:2254517-HD617</t>
  </si>
  <si>
    <t>PW00-10237</t>
  </si>
  <si>
    <t>225/45R17 HAIDA HD617 94H XL@LSE12B*196,GTB10B*34,QCTT1B*44,QCY0B*16</t>
  </si>
  <si>
    <t>KAPSEN 4S:2254517XL-A4</t>
  </si>
  <si>
    <t>PA00-11001</t>
  </si>
  <si>
    <t>225/45R17 KAPSEN A4 94V XL@A2A*2,A5A*6,LSM11C*33,QCX2A*4,GTN4A*4</t>
  </si>
  <si>
    <t>KAPSEN Winter:2254517-RW501</t>
  </si>
  <si>
    <t>PW00-11142</t>
  </si>
  <si>
    <t>225/45R17 KAPSEN RW501 94H XL@NAN*4,GTD5A*24,QCTT2C*24,LSF-1C*52</t>
  </si>
  <si>
    <t>LINGLONG WINTER:2254517-NORD</t>
  </si>
  <si>
    <t>PW01-12007</t>
  </si>
  <si>
    <t>225/45R17 LINGLONG NORD MASTER 94T XL@LSK6C*39,QCX1A*12,OTA12*4</t>
  </si>
  <si>
    <t>MILEKING WINTER:2254517-MK617</t>
  </si>
  <si>
    <t>PW00-10329</t>
  </si>
  <si>
    <t>225/45R17 MILEKING MK617 94H @LSD5C*32,NAN(Repaired)*1,OTA12*6</t>
  </si>
  <si>
    <t>ROCKBLADE WINTER:2254517-I_1</t>
  </si>
  <si>
    <t>PW00-11024</t>
  </si>
  <si>
    <t>225/45R17 ROCKBLADE ICECRUISER I 94V XL@LSP3B*158</t>
  </si>
  <si>
    <t>ROCKBLADE WINTER:2254517-WS_2</t>
  </si>
  <si>
    <t>PW00-10057</t>
  </si>
  <si>
    <t>225/45R17 ROCKBLADE WINTERPLUS STUD II 94H XL@LSP1C*98</t>
  </si>
  <si>
    <t>SUNWIDE WINTER:2254517-SNOWIDE</t>
  </si>
  <si>
    <t>PW00-12182</t>
  </si>
  <si>
    <t>225/45R17 SUNWIDE SNOWIDE 94V XL@LSH-3C*100</t>
  </si>
  <si>
    <t>DOUBLESTAR WINTER:2254518-DW01</t>
  </si>
  <si>
    <t>PW00-12136</t>
  </si>
  <si>
    <t>225/45R18 DOUBLESTAR DW01 95T@A13C*4,LSG1B*36,LSH4B*30,QCW2B*12</t>
  </si>
  <si>
    <t>DOUBLESTAR WINTER:2254518-DW02</t>
  </si>
  <si>
    <t>PW00-12137</t>
  </si>
  <si>
    <t>225/45R18 DOUBLESTAR DW02 91S@GTN6F*12</t>
  </si>
  <si>
    <t>DOUBLESTAR WINTER:2254518-DW08</t>
  </si>
  <si>
    <t>PW00-12050</t>
  </si>
  <si>
    <t>225/45R18 DOUBLESTAR DW08 95H@</t>
  </si>
  <si>
    <t>DOUBLESTAR WINTER:2254518-DW09</t>
  </si>
  <si>
    <t>PW00-12138</t>
  </si>
  <si>
    <t>225/45R18 DOUBLESTAR DW09 95T@LSP7B*70,QCX4A*32,LSP4C*50,GTD5B*32</t>
  </si>
  <si>
    <t>HABILEAD WINTER:2254518XL-RW516</t>
  </si>
  <si>
    <t>PW00-11086</t>
  </si>
  <si>
    <t>225/45R18 HABILEAD RW516 95H XL</t>
  </si>
  <si>
    <t>HAIDA WINTER:2254518-HD617</t>
  </si>
  <si>
    <t>PW00-10241</t>
  </si>
  <si>
    <t>225/45R18 HAIDA HD617 95H@LSE10C*53,LSO7C*216,QCW7A*4,QCM5B*60,GTB10B*30,GTC10B*30</t>
  </si>
  <si>
    <t>KAPSEN Winter:2254518-AW33</t>
  </si>
  <si>
    <t>PW00-11143</t>
  </si>
  <si>
    <t>225/45R18 KAPSEN AW33 91H@</t>
  </si>
  <si>
    <t>KAPSEN Winter:2254518-RW501</t>
  </si>
  <si>
    <t>PW00-11144</t>
  </si>
  <si>
    <t>225/45R18 KAPSEN RW501 91H@GTD4A*40,LSB10B*100,QCP4B*32,QCP3B*8</t>
  </si>
  <si>
    <t>OPALS WINTER:2254518-SF9</t>
  </si>
  <si>
    <t>PW00-10072</t>
  </si>
  <si>
    <t>225/45R18 OPALS SILVERSNOW F9 95V</t>
  </si>
  <si>
    <t>ROCKBLADE WINTER:2254518-WS_2</t>
  </si>
  <si>
    <t>PW00-11001</t>
  </si>
  <si>
    <t>225/45R18 ROCKBLADE WINTERPLUS STUD Ⅱ 95T XL</t>
  </si>
  <si>
    <t>SUNWIDE WINTER:2254518-SNOWIDE</t>
  </si>
  <si>
    <t>PW00-12179</t>
  </si>
  <si>
    <t>225/45R18 SUNWIDE SNOWIDE 95V  XL@LSH-1C*100</t>
  </si>
  <si>
    <t>FIREMAX WINTER:2254519-FM805</t>
  </si>
  <si>
    <t>PW00-11305</t>
  </si>
  <si>
    <t>225/45R19 FIREMAX FM805 96V  XL@</t>
  </si>
  <si>
    <t>ILINK WINTER:2254519- SNOWGRIPPER I</t>
  </si>
  <si>
    <t>PW00-10212</t>
  </si>
  <si>
    <t>225/45R19 ILINK SNOWGRIPPER I 96V XL@F2B*1</t>
  </si>
  <si>
    <t>KAPSEN Winter:2254519-RW501</t>
  </si>
  <si>
    <t>PW00-11145</t>
  </si>
  <si>
    <t>225/45R19 KAPSEN RW501 96H XL@LSJ-3C*74,LSI3A*41,LSL9C*62,OTA12B*8,GTD9A*12,QCX9B*2,S2A14</t>
  </si>
  <si>
    <t>OPALS WINTER:2254519-SF9</t>
  </si>
  <si>
    <t>PW00-10073</t>
  </si>
  <si>
    <t>225/45R19 OPALS SILVERSNOW F9 96V XL</t>
  </si>
  <si>
    <t>ROCKBLADE WINTER:2254519-I_1</t>
  </si>
  <si>
    <t>PW00-11025</t>
  </si>
  <si>
    <t>225/45R19 ROCKBLADE ICECRUISER I 96V XL@</t>
  </si>
  <si>
    <t>DOUBLESTAR WINTER:2255016-DW07</t>
  </si>
  <si>
    <t>PW00-12139</t>
  </si>
  <si>
    <t>225/50R16 DOUBLESTAR DW07 92T@</t>
  </si>
  <si>
    <t>DOUBLESTAR WINTER:2255017-DW01</t>
  </si>
  <si>
    <t>PW00-12042</t>
  </si>
  <si>
    <t>225/50R17 DOUBLESTAR DW01 94T@LSK1A*8,LSH10A*148,QCN3B*20,GTA5B*20</t>
  </si>
  <si>
    <t>DOUBLESTAR WINTER:2255017-DW02</t>
  </si>
  <si>
    <t>PW00-11388</t>
  </si>
  <si>
    <t>225/50R17 DOUBLESTAR DW02 94T@</t>
  </si>
  <si>
    <t>DOUBLESTAR WINTER:2255017-DW08</t>
  </si>
  <si>
    <t>PW00-12140</t>
  </si>
  <si>
    <t>225/50R17 DOUBLESTAR DW08 94H@K14B*2,QCMK*2 U1A*48,LSP9B*270,LSP10B*106</t>
  </si>
  <si>
    <t>DOVROAD WINTER:2255017-YW318</t>
  </si>
  <si>
    <t>PW00-10166</t>
  </si>
  <si>
    <t>225/50R17 DOVROAD YW318 98H XL</t>
  </si>
  <si>
    <t>HABILEAD WINTER:2255017XL-RW501</t>
  </si>
  <si>
    <t>PW00-11103</t>
  </si>
  <si>
    <t>225/50R17 HABILEAD RW501 98H XL</t>
  </si>
  <si>
    <t>HAIDA WINTER:2255017-HD617</t>
  </si>
  <si>
    <t>PW00-10248</t>
  </si>
  <si>
    <t>225/50R17 HAIDA HD617 98H@LSH15B*152,GTC8B*20,QCO5B*20</t>
  </si>
  <si>
    <t>HAIDA WINTER:2255017-HD677</t>
  </si>
  <si>
    <t>PW00-10268</t>
  </si>
  <si>
    <t>225/50R17 HAIDA HD677 98T</t>
  </si>
  <si>
    <t>HAIDA WINTER:2255017-HD697</t>
  </si>
  <si>
    <t>PW00-10142</t>
  </si>
  <si>
    <t>225/50R17 HAIDA HD697 98T@LSP14B*48</t>
  </si>
  <si>
    <t>KAPSEN Winter:2255017-RW501</t>
  </si>
  <si>
    <t>PW00-11146</t>
  </si>
  <si>
    <t>225/50R17 KAPSEN RW501 98H XL@</t>
  </si>
  <si>
    <t>ROCKBLADE WINTER:2255017-I_1</t>
  </si>
  <si>
    <t>PW00-11026</t>
  </si>
  <si>
    <t>225/50R17 ROCKBLADE ICECRUISER I 98H XL@</t>
  </si>
  <si>
    <t>SUNWIDE WINTER:2255017-SNOWIDE</t>
  </si>
  <si>
    <t>PW00-12178</t>
  </si>
  <si>
    <t>225/50R17 SUNWIDE SNOWIDE 98V XL@LSJ-1B*57,I-3C*2,H-3C*1</t>
  </si>
  <si>
    <t>DOUBLESTAR WINTER:2255018-DW16</t>
  </si>
  <si>
    <t>PW00-12141</t>
  </si>
  <si>
    <t>225/50R18 DOUBLESTAR DW16 99T@LSF6B*96,GTN6*20,QCQ2A*14</t>
  </si>
  <si>
    <t>KAPSEN Winter:2255018-AW33</t>
  </si>
  <si>
    <t>PW00-11147</t>
  </si>
  <si>
    <t>225/50R18 KAPSEN AW33 99H XL@</t>
  </si>
  <si>
    <t>OPALS WINTER:2255018-SF9</t>
  </si>
  <si>
    <t>PW00-10074</t>
  </si>
  <si>
    <t>225/50R18 OPALS SILVERSNOW F9 99V XL</t>
  </si>
  <si>
    <t>ROCKBLADE WINTER:2255018-I_1</t>
  </si>
  <si>
    <t>PW00-11027</t>
  </si>
  <si>
    <t>225/50R18 ROCKBLADE ICECRUISER I 99H XL@LSP5C*160</t>
  </si>
  <si>
    <t>ROCKBLADE WINTER:2255018-WS_2</t>
  </si>
  <si>
    <t>PW00-10178</t>
  </si>
  <si>
    <t>225/50R18 ROCKBLADE WINTERPLUS STUDⅡ 99T XL</t>
  </si>
  <si>
    <t>GREENTRAC 4S:2255017-SM</t>
  </si>
  <si>
    <t>PA00-11015</t>
  </si>
  <si>
    <t>225/50ZR17 GREENTRAC SEASON MASTER 98W XL@D6B*2</t>
  </si>
  <si>
    <t>DOUBLESTAR WINTER:2255516-DW08</t>
  </si>
  <si>
    <t>PW00-12142</t>
  </si>
  <si>
    <t>225/55R16 DOUBLESTAR DW08 95H@F1C*2</t>
  </si>
  <si>
    <t>HAIDA WINTER:2255516-HD617</t>
  </si>
  <si>
    <t>PW00-10285</t>
  </si>
  <si>
    <t>225/55R16 HAIDA HD617 99T@</t>
  </si>
  <si>
    <t>ROCKBLADE WINTER:2255516-I_1</t>
  </si>
  <si>
    <t>PW00-11028</t>
  </si>
  <si>
    <t>225/55R16 ROCKBLADE ICECRUISER I 95H @LSE3B*6,QCN5A*4,OTA12*4</t>
  </si>
  <si>
    <t>BOTO WINTER:2255517-BS68</t>
  </si>
  <si>
    <t>PW00-10114</t>
  </si>
  <si>
    <t>225/55R17 BOTO BS68 97H@LSI11B*56,QCTT4B*4</t>
  </si>
  <si>
    <t>DOUBLESTAR WINTER:2255517-DW01</t>
  </si>
  <si>
    <t>PW00-12143</t>
  </si>
  <si>
    <t>225/55R17 DOUBLESTAR DW01 101T@LSL10B*47,GTB8B*20,QCU3A*20</t>
  </si>
  <si>
    <t>DOUBLESTAR WINTER:2255517-DW02</t>
  </si>
  <si>
    <t>PW00-12144</t>
  </si>
  <si>
    <t>225/55R17 DOUBLESTAR DW02 97T@LSP5A*76</t>
  </si>
  <si>
    <t>DOUBLESTAR WINTER:2255517-DW08</t>
  </si>
  <si>
    <t>PW00-12145</t>
  </si>
  <si>
    <t>225/55R17 DOUBLESTAR DW08 97T@</t>
  </si>
  <si>
    <t>HABILEAD WINTER:2255517XL-AW33</t>
  </si>
  <si>
    <t>PW00-11087</t>
  </si>
  <si>
    <t>225/55R17 HABILEAD AW33 101H XL</t>
  </si>
  <si>
    <t>HAIDA WINTER:2255517-HD617</t>
  </si>
  <si>
    <t>PW00-10258</t>
  </si>
  <si>
    <t>225/55R17 HAIDA HD617 101H XL@LSI2A*4,LSC9B*192</t>
  </si>
  <si>
    <t>KAPSEN Winter:2255517-RW501</t>
  </si>
  <si>
    <t>PW00-11148</t>
  </si>
  <si>
    <t>225/55R17 KAPSEN RW501 101H XL@</t>
  </si>
  <si>
    <t>KAPSEN Winter:2255517-RW506</t>
  </si>
  <si>
    <t>PW00-11149</t>
  </si>
  <si>
    <t>225/55R17 KAPSEN RW506 101H XL@F1C*1</t>
  </si>
  <si>
    <t>ROADBOSS WINTER:2255517-W301</t>
  </si>
  <si>
    <t>PW00-10320</t>
  </si>
  <si>
    <t>225/55R17 ROADBOSS NIXVIA W301 97S@F3C*2</t>
  </si>
  <si>
    <t>ROCKBLADE WINTER:2255517-ROCK868S</t>
  </si>
  <si>
    <t>PW00-12196</t>
  </si>
  <si>
    <t>225/55R17 ROCKBLADE ROCK 868S 101V XL@</t>
  </si>
  <si>
    <t>SUNWIDE WINTER:2255517-SNOWIDE</t>
  </si>
  <si>
    <t>PW00-12177</t>
  </si>
  <si>
    <t>225/55R17 SUNWIDE SNOWIDE 101V XL@LSG-3B*36</t>
  </si>
  <si>
    <t>MILEKING WINTER:2255517-MK617</t>
  </si>
  <si>
    <t>PW00-10030</t>
  </si>
  <si>
    <t>225/55R17XL MILEKING MK617 101H XL@LSE13A*24</t>
  </si>
  <si>
    <t>DOUBLESTAR WINTER:2255518-DW01</t>
  </si>
  <si>
    <t>PW00-12146</t>
  </si>
  <si>
    <t>225/55R18 DOUBLESTAR DW01 98T@</t>
  </si>
  <si>
    <t>DOUBLESTAR WINTER:2255518-DW02</t>
  </si>
  <si>
    <t>PW00-12147</t>
  </si>
  <si>
    <t>225/55R18 DOUBLESTAR DW02 98S@LSL7B*15,LSL8B*210,LSL14B*102,QCV1B*40,LSP12C*1,GTC6A*40</t>
  </si>
  <si>
    <t>FIREMAX WINTER:2255518-FM806</t>
  </si>
  <si>
    <t>PW00-11306</t>
  </si>
  <si>
    <t>225/55R18 FIREMAX FM806 98T@LSO1B*171,GTD5B*40,QCTT4B*40</t>
  </si>
  <si>
    <t>HABILEAD WINTER:2255518-RW501</t>
  </si>
  <si>
    <t>PW00-11104</t>
  </si>
  <si>
    <t>225/55R18 HABILEAD RW501 98H@F1B*1</t>
  </si>
  <si>
    <t>KAPSEN Winter:2255518-AW33</t>
  </si>
  <si>
    <t>PW00-11150</t>
  </si>
  <si>
    <t>225/55R18 KAPSEN AW33 98H@</t>
  </si>
  <si>
    <t>OPALS WINTER:2255518-SF9</t>
  </si>
  <si>
    <t>PW00-10075</t>
  </si>
  <si>
    <t>225/55R18 OPALS SILVERSNOW F9 98V</t>
  </si>
  <si>
    <t>ROCKBLADE WINTER:2255518-I_1</t>
  </si>
  <si>
    <t>PW00-11029</t>
  </si>
  <si>
    <t>225/55R18 ROCKBLADE ICECRUISER I 98H@A3A*3</t>
  </si>
  <si>
    <t>SUNWIDE WINTER:2255518-SUNWIN</t>
  </si>
  <si>
    <t>PW00-12176</t>
  </si>
  <si>
    <t>225/55R18 SUNWIDE  SUNWIN 98T @ LSJ-1C*100</t>
  </si>
  <si>
    <t>BOTO WINTER:2255519-WD69</t>
  </si>
  <si>
    <t>PW00-10115</t>
  </si>
  <si>
    <t>225/55R19 BOTO WD69 99T@LSL1C*23</t>
  </si>
  <si>
    <t>DOUBLESTAR WINTER:2255519-DW01</t>
  </si>
  <si>
    <t>PW00-12148</t>
  </si>
  <si>
    <t>225/55R19 DOUBLESTAR DW01 103T@LSH3B*80,QCS3A*20</t>
  </si>
  <si>
    <t>DOUBLESTAR WINTER:2255519-DW02</t>
  </si>
  <si>
    <t>PW00-12149</t>
  </si>
  <si>
    <t>225/55R19 DOUBLESTAR DW02 99T@LSJ4B*77,LSJ3B*209,QCX7A*15,LSM13A*20,GTA2A*40</t>
  </si>
  <si>
    <t>HABILEAD WINTER:2255519-RW501</t>
  </si>
  <si>
    <t>PW00-11105</t>
  </si>
  <si>
    <t>225/55R19 HABILEAD RW501 99H@</t>
  </si>
  <si>
    <t>KAPSEN Winter:2255519-AW33</t>
  </si>
  <si>
    <t>PW00-11151</t>
  </si>
  <si>
    <t>225/55R19 KAPSEN AW33 99H@F2B*1</t>
  </si>
  <si>
    <t>KAPSEN Winter:2255519-RW501</t>
  </si>
  <si>
    <t>PW00-11152</t>
  </si>
  <si>
    <t>225/55R19 KAPSEN RW501 99H@GTD5A*20,QCU5A*20,LSA5C*60</t>
  </si>
  <si>
    <t>OPALS WINTER:2255519-SF9</t>
  </si>
  <si>
    <t>PW00-10076</t>
  </si>
  <si>
    <t>225/55R19 OPALS SILVERSNOW F9 103V XL</t>
  </si>
  <si>
    <t>ROCKBLADE WINTER:2255519-I_1</t>
  </si>
  <si>
    <t>PW00-11030</t>
  </si>
  <si>
    <t>225/55R19 ROCKBLADE ICECRUISER I 99H@</t>
  </si>
  <si>
    <t>DOVROAD WINTER:2256016-YW318</t>
  </si>
  <si>
    <t>PW00-10167</t>
  </si>
  <si>
    <t>225/60R16 DOVROAD YW318 98H</t>
  </si>
  <si>
    <t>FIREMAX WINTER:2256016-FM808</t>
  </si>
  <si>
    <t>PW00-10004</t>
  </si>
  <si>
    <t>225/60R16 FIREMAX FM808 102H XL</t>
  </si>
  <si>
    <t>HAIDA WINTER:2256016-HD617</t>
  </si>
  <si>
    <t>PW00-10281</t>
  </si>
  <si>
    <t>225/60R16 HAIDA HD617 102T@</t>
  </si>
  <si>
    <t>KAPSEN Winter:2256016-RW501</t>
  </si>
  <si>
    <t>PW00-11153</t>
  </si>
  <si>
    <t>225/60R16 KAPSEN RW501 98T</t>
  </si>
  <si>
    <t>ROCKBLADE WINTER:2256016-I_1</t>
  </si>
  <si>
    <t>PW00-11031</t>
  </si>
  <si>
    <t>225/60R16 ROCKBLADE ICECRUISER I 98H@LSP2B*44</t>
  </si>
  <si>
    <t>APLUS WINTER:2256017-A703</t>
  </si>
  <si>
    <t>PW00-11243</t>
  </si>
  <si>
    <t>225/60R17 APLUS A703 103T XL@LSI2A*3</t>
  </si>
  <si>
    <t>DOUBLESTAR WINTER:2256017-DW01</t>
  </si>
  <si>
    <t>PW00-12150</t>
  </si>
  <si>
    <t>225/60R17 DOUBLESTAR DW01 99T@LSE1A*2,LSN15B*54,GTN8A*20,QCM2B*20</t>
  </si>
  <si>
    <t>DOUBLESTAR WINTER:2256017-DW02</t>
  </si>
  <si>
    <t>PW00-12151</t>
  </si>
  <si>
    <t>225/60R17 DOUBLESTAR DW02 99T@A2A*2,D7A*2,MISS*1</t>
  </si>
  <si>
    <t>FIREMAX WINTER:2256017-FM806</t>
  </si>
  <si>
    <t>PW00-11307</t>
  </si>
  <si>
    <t>225/60R17 FIREMAX FM806 99T</t>
  </si>
  <si>
    <t>FIREMAX WINTER:2256017-FM808</t>
  </si>
  <si>
    <t>PW00-10005</t>
  </si>
  <si>
    <t>225/60R17 FIREMAX FM808 99H@JK*96</t>
  </si>
  <si>
    <t>HABILEAD WINTER:2256017-AW33</t>
  </si>
  <si>
    <t>PW00-11088</t>
  </si>
  <si>
    <t>225/60R17 HABILEAD AW33 99H</t>
  </si>
  <si>
    <t>HAIDA WINTER:2256017-HD617</t>
  </si>
  <si>
    <t>PW00-10267</t>
  </si>
  <si>
    <t>225/60R17 HAIDA HD617 99T@LSD8B*296,GTC8B*14,QCU7A*100</t>
  </si>
  <si>
    <t>HAIDA WINTER:2256017-HD677</t>
  </si>
  <si>
    <t>PW00-10265</t>
  </si>
  <si>
    <t>225/60R17 HAIDA HD677 103T@F1B*1,LSA2B*56,GTB8B*20,QCR6B*20</t>
  </si>
  <si>
    <t>KAPSEN Winter:2256017-RW501</t>
  </si>
  <si>
    <t>PW00-11154</t>
  </si>
  <si>
    <t>225/60R17 KAPSEN RW501 99H@F2B*1</t>
  </si>
  <si>
    <t>KINFOREST WINTER:2256017-SP</t>
  </si>
  <si>
    <t>PW00-11371</t>
  </si>
  <si>
    <t>225/60R17 KINFOREST SNOWPAW 99H@OTA8*8</t>
  </si>
  <si>
    <t>SUNWIDE WINTER:2256017-SF2</t>
  </si>
  <si>
    <t>PW00-10018</t>
  </si>
  <si>
    <t>225/60R17 SUNWIDE S-FORCE II 99H @ LSJ-3B * 60, LSJ-2B*40</t>
  </si>
  <si>
    <t>VITTOS WINTER:2256017-VSW31</t>
  </si>
  <si>
    <t>PW00-12021</t>
  </si>
  <si>
    <t>225/60R17 VITTOS VSW31 103H XL@JK*48</t>
  </si>
  <si>
    <t>VITTOS WINTER:2256017CLOU-VSW31</t>
  </si>
  <si>
    <t>PW00-12018</t>
  </si>
  <si>
    <t>225/60R17 VITTOS VSW31 STUDDED 103H XL</t>
  </si>
  <si>
    <t>DOUBLESTAR WINTER:2256018-DW01</t>
  </si>
  <si>
    <t>PW00-12152</t>
  </si>
  <si>
    <t>225/60R18 DOUBLESTAR DW01 100Q@LSN11A*18,GTD3B*20</t>
  </si>
  <si>
    <t>DOUBLESTAR WINTER:2256018-DW02</t>
  </si>
  <si>
    <t>PW00-12153</t>
  </si>
  <si>
    <t>225/60R18 DOUBLESTAR DW02 100S@LSP5A*121,LSL4B*20,LSE2B*206,LSG2B*130,GTN4D*1,GTA7A*34,GTB4A*17,GTC4A*9,QCU5A*56</t>
  </si>
  <si>
    <t>DOVROAD WINTER:2256018-YW318</t>
  </si>
  <si>
    <t>PW00-10168</t>
  </si>
  <si>
    <t>225/60R18 DOVROAD YW318 104H XL</t>
  </si>
  <si>
    <t>FIREMAX WINTER:2256018-FM806</t>
  </si>
  <si>
    <t>PW00-11308</t>
  </si>
  <si>
    <t>225/60R18 FIREMAX FM806 104H XL@LSN2B*48,GTD5B*12,QCO3A*12</t>
  </si>
  <si>
    <t>GREENTRAC WINTER:2256018-SM</t>
  </si>
  <si>
    <t>PW00-10326</t>
  </si>
  <si>
    <t>225/60R18 GREENTRAC Season Master 100V@LSI-2A*12</t>
  </si>
  <si>
    <t>GRENLANDER WINTER:2256018-STUD3</t>
  </si>
  <si>
    <t>PW00-11359</t>
  </si>
  <si>
    <t>225/60R18 GRENLANDER ICEDEFENSOR STUD III 104T XL@LSK1A*6,LSG9C*8,LSG9C*6</t>
  </si>
  <si>
    <t>HABILEAD WINTER:2256018XL-RW516</t>
  </si>
  <si>
    <t>PW00-11089</t>
  </si>
  <si>
    <t>225/60R18 HABILEAD RW516 104H XL</t>
  </si>
  <si>
    <t>HAIDA WINTER:2256018-HD687</t>
  </si>
  <si>
    <t>PW00-10238</t>
  </si>
  <si>
    <t>225/60R18 HAIDA HD687 104T @LSD2A*4,QCN2A*2</t>
  </si>
  <si>
    <t>KAPSEN Winter:2256018-RW501</t>
  </si>
  <si>
    <t>PW00-11155</t>
  </si>
  <si>
    <t>225/60R18 KAPSEN RW501 104H XL@F2B*1,OTA9*4</t>
  </si>
  <si>
    <t>ROCKBLADE WINTER:2256018-WS_3</t>
  </si>
  <si>
    <t>PW00-10179</t>
  </si>
  <si>
    <t>225/60R18 ROCKBLADE WINTERPLUS STUD Ⅲ 104T XL</t>
  </si>
  <si>
    <t>SUNWIDE WINTER:2256018-SUNWIN</t>
  </si>
  <si>
    <t>PW00-10141</t>
  </si>
  <si>
    <t>225/60R18 SUNWIDE SUNWIN 104H @ LSJ-2C*100</t>
  </si>
  <si>
    <t>WINDFORCE WINTER:2256018-UHP</t>
  </si>
  <si>
    <t>PF00-11000</t>
  </si>
  <si>
    <t>225/60R18 WINDFORCE SNOWBLAZER UHP 104H XL@D1A*2</t>
  </si>
  <si>
    <t>HAIDA WINTER:2256516-HD617</t>
  </si>
  <si>
    <t>PW00-10262</t>
  </si>
  <si>
    <t>225/65R16 HAIDA HD617 100T@LSJ1A*2,NAN*4,OTA8B*4,OTA11*4,GTC7B*60,QCO3A*6,QCO5C*60,LSM10A*280,LSN15A*80,LSM15A*20</t>
  </si>
  <si>
    <t>KINFOREST WINTER:2256516-SF</t>
  </si>
  <si>
    <t>PW00-11372</t>
  </si>
  <si>
    <t>225/65R16 KINFOREST SNOW FORCE STUDDABLE 100T@F1B*1</t>
  </si>
  <si>
    <t>ROCKBLADE WINTER:2256516-I_1</t>
  </si>
  <si>
    <t>PW00-10069</t>
  </si>
  <si>
    <t>225/65R16 ROCKBLADE ICECRUISER I 100T@LSP1B*38</t>
  </si>
  <si>
    <t>FIREMAX WINTER:2256516-FM809</t>
  </si>
  <si>
    <t>PW00-11309</t>
  </si>
  <si>
    <t>225/65R16C FIREMAX FM809 112/110R@LSN11A*100</t>
  </si>
  <si>
    <t>ROCKBLADE WINTER:2256516-R_989S</t>
  </si>
  <si>
    <t>PW00-10208</t>
  </si>
  <si>
    <t>225/65R16C ROCKBLADE ROCK989S 112/110R@A11B*4,LSF12C*14</t>
  </si>
  <si>
    <t>DOUBLESTAR WINTER:2256517-DW01</t>
  </si>
  <si>
    <t>PW00-12154</t>
  </si>
  <si>
    <t>225/65R17 DOUBLESTAR DW01 102T@LSJ6A*221,LSK5A*57,KIT*8,QCW2B*60,GTC7A*40</t>
  </si>
  <si>
    <t>DOUBLESTAR WINTER:2256517-DW02</t>
  </si>
  <si>
    <t>PW00-12155</t>
  </si>
  <si>
    <t>225/65R17 DOUBLESTAR DW02 102T@F2B*1,A2A*6,T0*42,LSO10A*60,LCH21A*196,KIT*4,QCW4A*122,LSH-3A*82,LSN7A*102,GTD3A*160</t>
  </si>
  <si>
    <t>FIREMAX WINTER:2256517-FM806</t>
  </si>
  <si>
    <t>PW00-11310</t>
  </si>
  <si>
    <t>225/65R17 FIREMAX FM806 102T@B1A*30,A17B*22,LSO2B*96,QCR1A*4,QCM4B*30,GTD10B*30</t>
  </si>
  <si>
    <t>GREENTRAC WINTER:2256517-SM</t>
  </si>
  <si>
    <t>PW00-10324</t>
  </si>
  <si>
    <t>225/65R17 GREENTRAC Season Master 102H@LSI-3A*40</t>
  </si>
  <si>
    <t>HABILEAD WINTER:2256517-RW501</t>
  </si>
  <si>
    <t>PW00-11106</t>
  </si>
  <si>
    <t>225/65R17 HABILEAD RW501 102T</t>
  </si>
  <si>
    <t>HABILEAD WINTER:2256517-RW506</t>
  </si>
  <si>
    <t>PW00-11231</t>
  </si>
  <si>
    <t>225/65R17 HABILEAD RW506 106T XL@A2A*1,LSH11C*46,QCW5A*8,OTA12*12</t>
  </si>
  <si>
    <t>HAIDA WINTER:2256517-HD617</t>
  </si>
  <si>
    <t>PW00-10261</t>
  </si>
  <si>
    <t>225/65R17 HAIDA HD617 102T@D6B*8,KIT*2,1-53*218,LSG3A*204,LSP8A*102,LSP9A*180,LSP10A*189,LSP11A*189,LSP12A*189,LSC12B*240,LSP12B*20,GTB12B*60,GTC12B*57,GTB6B*33,GTA7B*37,GTC6B*80,GTN1*4,QCS7A*120</t>
  </si>
  <si>
    <t>HAIDA WINTER:2256517-HD677</t>
  </si>
  <si>
    <t>PW00-10147</t>
  </si>
  <si>
    <t>225/65R17 HAIDA HD677 102T</t>
  </si>
  <si>
    <t>HAIDA WINTER:2256517-HD697</t>
  </si>
  <si>
    <t>PW00-10146</t>
  </si>
  <si>
    <t>225/65R17 HAIDA HD697 102T</t>
  </si>
  <si>
    <t>KAPSEN Winter:2256517-RW501</t>
  </si>
  <si>
    <t>PW00-11156</t>
  </si>
  <si>
    <t>225/65R17 KAPSEN RW501 102T</t>
  </si>
  <si>
    <t>LANVIGATOR WINTER:2256517-HP</t>
  </si>
  <si>
    <t>PW00-11383</t>
  </si>
  <si>
    <t>225/65R17 LANVIGATOR WINTERGRIP-HP 102T@D6A*8,LSI3A*45</t>
  </si>
  <si>
    <t>MILEKING WINTER:2256517-MK617</t>
  </si>
  <si>
    <t>PW00-10031</t>
  </si>
  <si>
    <t>225/65R17 MILEKING MK617 102T@LSP4A*96</t>
  </si>
  <si>
    <t>OPALS WINTER:2256517-SF9</t>
  </si>
  <si>
    <t>PW00-10077</t>
  </si>
  <si>
    <t>225/65R17 OPALS SILVERSNOW F9 102H</t>
  </si>
  <si>
    <t>ROCKBLADE WINTER:2256517-R_868S</t>
  </si>
  <si>
    <t>PW00-10206</t>
  </si>
  <si>
    <t>225/65R17 ROCKBLADE ROCK868S 102H@A10A*8,LSM4C*27</t>
  </si>
  <si>
    <t>ROCKBLADE WINTER:2256517-WS_3</t>
  </si>
  <si>
    <t>PW00-12011</t>
  </si>
  <si>
    <t>225/65R17 ROCKBLADE WINTERPLUS STUD Ⅲ XL 106 T</t>
  </si>
  <si>
    <t>SUNWIDE WINTER:2256517-SUNWIN</t>
  </si>
  <si>
    <t>PW00-12173</t>
  </si>
  <si>
    <t>225/65R17 SUNWIDE  SUNWIN 102T @ LSH-2A * 100</t>
  </si>
  <si>
    <t>VITTOS WINTER:2256517-VSW31</t>
  </si>
  <si>
    <t>PW00-12022</t>
  </si>
  <si>
    <t>225/65R17 VITTOS VSW31 102T@JK*92</t>
  </si>
  <si>
    <t>VITTOS WINTER:2256517CLOU-VSW31</t>
  </si>
  <si>
    <t>PW00-12019</t>
  </si>
  <si>
    <t>225/65R17 VITTOS VSW31 STUDDED 102T</t>
  </si>
  <si>
    <t>BOTO WINTER:2257016-BS66</t>
  </si>
  <si>
    <t>PW00-10116</t>
  </si>
  <si>
    <t>225/70R16 BOTO BS66 103S@LSJ22C*56 QCTT4B*4</t>
  </si>
  <si>
    <t>KAPSEN Winter:2257016-AW33</t>
  </si>
  <si>
    <t>PW00-11157</t>
  </si>
  <si>
    <t>225/70R16 KAPSEN AW33 107T XL@LSG6A*4,QCX1A*4</t>
  </si>
  <si>
    <t>ROCKBLADE WINTER:2257016-R_868S</t>
  </si>
  <si>
    <t>PW00-11064</t>
  </si>
  <si>
    <t>225/70R16 ROCKBLADE ROCK868S 107T XL@</t>
  </si>
  <si>
    <t>ROCKBLADE WINTER:2257016-WS_3</t>
  </si>
  <si>
    <t>PW00-10180</t>
  </si>
  <si>
    <t>225/70R16 ROCKBLADE WINTERPLUS STUD Ⅲ 107T XL</t>
  </si>
  <si>
    <t>FIREMAX WINTER:2257516C-FM809</t>
  </si>
  <si>
    <t>PW00-10006</t>
  </si>
  <si>
    <t>225/75R16C FIREMAX FM809 121/120R 10PR@JK*196</t>
  </si>
  <si>
    <t>DOUBLESTAR WINTER:2257516LT-DW01</t>
  </si>
  <si>
    <t>PW00-12071</t>
  </si>
  <si>
    <t>225/75R16LT DOUBLESTAR DW01 115/112Q 10PR@GTA7B*48</t>
  </si>
  <si>
    <t>GREENTRAC WINTER:2257516LT-S2</t>
  </si>
  <si>
    <t>PW00-11273</t>
  </si>
  <si>
    <t>225/75R16LT GREENTRAC WINTER MASTER S2 115/112Q@QCX1A*2(USED),OTA10*1, loyal taxi trial*6</t>
  </si>
  <si>
    <t>ROCKBLADE WINTER:2257516LT-WS_3</t>
  </si>
  <si>
    <t>PW00-11066</t>
  </si>
  <si>
    <t>225/75R16LT ROCKBLADE WINTERPLUS STUD Ⅲ 115/112 Q</t>
  </si>
  <si>
    <t>SURETRAC 4S:2257516LT-AWT</t>
  </si>
  <si>
    <t>PA00-11025</t>
  </si>
  <si>
    <t>225/75R16LT SURETRAC WIDE CLIMBER AWT 115/112R 10PR@C16B*17,LSL14C*141,LSL15C*173,QCX9A*4,OTA10*18</t>
  </si>
  <si>
    <t>DOUBLESTAR WINTER:2353519-DW02</t>
  </si>
  <si>
    <t>PW00-12044</t>
  </si>
  <si>
    <t>235/35R19 DOUBLESTAR DW02 91T@</t>
  </si>
  <si>
    <t>GEPORMAX WINTER:2353519-WS</t>
  </si>
  <si>
    <t>PW00-11261</t>
  </si>
  <si>
    <t>235/35R19 GEPORMAX WINTER SPORT 91V XL@LSM3A*162</t>
  </si>
  <si>
    <t>HAIDA WINTER:2353519-HD687</t>
  </si>
  <si>
    <t>PW00-10282</t>
  </si>
  <si>
    <t>235/35R19 HAIDA HD687 91V@</t>
  </si>
  <si>
    <t>MILEKING WINTER:2353519-MK687</t>
  </si>
  <si>
    <t>PW00-10032</t>
  </si>
  <si>
    <t>235/35R19 MILKING MK687 91V XL@LSA5B*24</t>
  </si>
  <si>
    <t>GOPRO WINTER:2353520-EV_ICE</t>
  </si>
  <si>
    <t>PW00-11345</t>
  </si>
  <si>
    <t>235/35R20 GOPRO EV-ICE 92V@LSK6C*53,QCM3A*4</t>
  </si>
  <si>
    <t>DOUBLESTAR WINTER:2354018-DW02</t>
  </si>
  <si>
    <t>PW00-12066</t>
  </si>
  <si>
    <t>235/40R18 DOUBLESTAR DW02 95T@LSP3B*38,LSN12B*76,LSP14A*98,LSP15A*98,LSH11A*82,QCR7B*40,GTA6B*40</t>
  </si>
  <si>
    <t>HABILEAD WINTER:2354018XL-RW501</t>
  </si>
  <si>
    <t>PW00-11107</t>
  </si>
  <si>
    <t>235/40R18 HABILEAD RW501 95H XL</t>
  </si>
  <si>
    <t>KAPSEN Winter:2354018-RW501</t>
  </si>
  <si>
    <t>PW00-11158</t>
  </si>
  <si>
    <t>235/40R18 KAPSEN RW501 95H XL@LSC13B*117,GTD10A*90,QCS5A*98</t>
  </si>
  <si>
    <t>ROCKBLADE WINTER:2354018-I_1</t>
  </si>
  <si>
    <t>PW00-11032</t>
  </si>
  <si>
    <t>235/40R18 ROCKBLADE ICECRUISER I 95V XL@A3B*2, LSP4C*132</t>
  </si>
  <si>
    <t>GOPRO WINTER:2354019-EV_ICE</t>
  </si>
  <si>
    <t>PW00-11344</t>
  </si>
  <si>
    <t>235/40R19 GOPRO EV-ICE 96V@LSI2A*10,LSG7C*180,LSG6C*96,OTA8F*14,OTA11B*4</t>
  </si>
  <si>
    <t>HAIDA WINTER:2354019-HD687</t>
  </si>
  <si>
    <t>PW00-10242</t>
  </si>
  <si>
    <t>235/40R19 HAIDA HD687 96V@LSC3B*6,QCM5A*11</t>
  </si>
  <si>
    <t>NEREUS WINTER:2354019-NS808</t>
  </si>
  <si>
    <t>PW00-10327</t>
  </si>
  <si>
    <t>235/40R19 NEREUS SCLAW NS808 96V/W XL@A2A*2,LSF6C*39,LSF5C*240,OTA12*4,QCM3A*4</t>
  </si>
  <si>
    <t>OPALS WINTER:2354019-SF9</t>
  </si>
  <si>
    <t>PW00-10078</t>
  </si>
  <si>
    <t>235/40R19 OPALS SILVERSNOW F9 96V XL</t>
  </si>
  <si>
    <t>DOUBLESTAR WINTER:2354517-DW02</t>
  </si>
  <si>
    <t>PW00-12072</t>
  </si>
  <si>
    <t>235/45R17 DOUBLESTAR DW02 94T@F2B*2</t>
  </si>
  <si>
    <t>DOUBLESTAR WINTER:2354517-DW08</t>
  </si>
  <si>
    <t>PW00-12090</t>
  </si>
  <si>
    <t>235/45R17 DOUBLESTAR DW08 97H@LSM3C*9,LSN12C*68,OTA10*4,GTA6B*16,QCP4B*16</t>
  </si>
  <si>
    <t>DOVROAD WINTER:2354517-YW318</t>
  </si>
  <si>
    <t>PW00-10169</t>
  </si>
  <si>
    <t>235/45R17 DOVROAD YW318 97H XL</t>
  </si>
  <si>
    <t>HAIDA WINTER:2354517-HD617</t>
  </si>
  <si>
    <t>PW00-10269</t>
  </si>
  <si>
    <t>235/45R17 HAIDA HD617 97H XL@E2B*1,QCO5B*8,QCR1B*20,GTC11B*20,LSL-2C*60</t>
  </si>
  <si>
    <t>KAPSEN 4S:2354517-RW505</t>
  </si>
  <si>
    <t>PA00-11000</t>
  </si>
  <si>
    <t>235/45R17 KAPSEN RW505 97V XL@A16B*2</t>
  </si>
  <si>
    <t>LINGLONG WINTER:2354517-UHP</t>
  </si>
  <si>
    <t>PW01-12006</t>
  </si>
  <si>
    <t>235/45R17 LINGLONG GREEN-MAX WINTER UHP 97H XL@LSJ7C*38</t>
  </si>
  <si>
    <t>OPALS WINTER:2354517-SF9</t>
  </si>
  <si>
    <t>PW00-10079</t>
  </si>
  <si>
    <t>235/45R17 OPALS SILVERSNOW F9 97V XL</t>
  </si>
  <si>
    <t>DOUBLESTAR WINTER:2354518-DW02</t>
  </si>
  <si>
    <t>PW00-12103</t>
  </si>
  <si>
    <t>235/45R18 DOUBLESTAR DW02 94T@D1C*8,C4B*57,LSH6B*22,LSF3A*32,LSJ5A*160,LSJ5B*24,LSO9A*36,LSK9A*84,LSF8A*170,NAN*4QCP1B*100,OTA10*4,GTNSR*4,GTA2B*6,GTA10A*60</t>
  </si>
  <si>
    <t>FIREMAX WINTER:2354518-FM805</t>
  </si>
  <si>
    <t>PW00-11312</t>
  </si>
  <si>
    <t>235/45R18 FIREMAX FM805 98V XL@LSO3B*100</t>
  </si>
  <si>
    <t>HABILEAD WINTER:2354518XL-AW33</t>
  </si>
  <si>
    <t>PW00-11108</t>
  </si>
  <si>
    <t>235/45R18 HABILEAD AW33 98H XL</t>
  </si>
  <si>
    <t>HAIDA WINTER:2354518-HD687</t>
  </si>
  <si>
    <t>PW00-10288</t>
  </si>
  <si>
    <t>235/45R18 HAIDA HD687 98H XL</t>
  </si>
  <si>
    <t>KAPSEN Winter:2354518-RW501</t>
  </si>
  <si>
    <t>PW00-11159</t>
  </si>
  <si>
    <t>235/45R18 KAPSEN RW501 98H XL@GTD4A*100,QCQ5A*120,LSC10B*120</t>
  </si>
  <si>
    <t>OPALS WINTER:2354518-SF9</t>
  </si>
  <si>
    <t>PW00-10080</t>
  </si>
  <si>
    <t>235/45R18 OPALS SILVERSNOW F9 98V XL</t>
  </si>
  <si>
    <t>SUNWIDE WINTER:2354518-SNOWIDE</t>
  </si>
  <si>
    <t>PW00-12175</t>
  </si>
  <si>
    <t>235/45R18 SUNWIDE SNOWIDE 98V XL@LSF-3C*100</t>
  </si>
  <si>
    <t>HABILEAD WINTER:2354519XL-AW33</t>
  </si>
  <si>
    <t>PW00-11109</t>
  </si>
  <si>
    <t>235/45R19 HABILEAD AW33 99H XL</t>
  </si>
  <si>
    <t>KAPSEN Winter:2354519-AW33</t>
  </si>
  <si>
    <t>PW00-11160</t>
  </si>
  <si>
    <t>235/45R19 KAPSEN AW33 99H XL@LSP10C*100,GTD7A*44,QCR5A*52</t>
  </si>
  <si>
    <t>ROCKBLADE WINTER:2354519-I_1</t>
  </si>
  <si>
    <t>PW00-10065</t>
  </si>
  <si>
    <t>235/45R19 ROCKBLADE ICECRUISER I 99V XL@LSP2B*76</t>
  </si>
  <si>
    <t>HAIDA WINTER:2354520-HD687</t>
  </si>
  <si>
    <t>PW00-10259</t>
  </si>
  <si>
    <t>235/45R20 HAIDA HD687 100H@LSH8C*28,QCW7A*12,OTA8*12</t>
  </si>
  <si>
    <t>LEAO WINTER:2354520-I17</t>
  </si>
  <si>
    <t>PW00-10336</t>
  </si>
  <si>
    <t>235/45R20 LEAO ICE I-17 100S XL@LSM11B*78,GTN6B*4,QCM1A*4</t>
  </si>
  <si>
    <t>MILEKING WINTER:2354520-MK687</t>
  </si>
  <si>
    <t>PW00-10041</t>
  </si>
  <si>
    <t>235/45R20 MILEKING MK687 100H XL</t>
  </si>
  <si>
    <t>KAPSEN Winter:2355017-RW501</t>
  </si>
  <si>
    <t>PW00-11162</t>
  </si>
  <si>
    <t>235/50R17 KAPSEN RW501 100H XL@LSD7C*40,QCN4A*16</t>
  </si>
  <si>
    <t>DOUBLESTAR WINTER:2355018-DW02</t>
  </si>
  <si>
    <t>PW00-12106</t>
  </si>
  <si>
    <t>235/50R18 DOUBLESTAR DW02 97S@F1B*1,LSF2B*132,LSP6A*96,GTN8*28,QCQ7B*32</t>
  </si>
  <si>
    <t>FIREMAX WINTER:2355018-FM806</t>
  </si>
  <si>
    <t>PW00-10007</t>
  </si>
  <si>
    <t>235/50R18 FIREMAX FM806 97T@JK*100</t>
  </si>
  <si>
    <t>KAPSEN Winter:2355018-RW501</t>
  </si>
  <si>
    <t>PW00-11164</t>
  </si>
  <si>
    <t>235/50R18 KAPSEN RW501 101H XL@GTD5A*20,QCTT2B*20,LSB13B*60</t>
  </si>
  <si>
    <t>LANVIGATOR WINTER:2355018-IS2</t>
  </si>
  <si>
    <t>PW00-11384</t>
  </si>
  <si>
    <t>235/50R18 LANVIGATOR ICE SPIDER II 101T XL@A3C*4</t>
  </si>
  <si>
    <t>ROCKBLADE WINTER:2355018-I_1</t>
  </si>
  <si>
    <t>PW00-11033</t>
  </si>
  <si>
    <t>235/50R18 ROCKBLADE ICECRUISER I 97V@LSE3B*2,OTA10*4</t>
  </si>
  <si>
    <t>ROCKBLADE WINTER:2355018-WS_2</t>
  </si>
  <si>
    <t>PW00-10181</t>
  </si>
  <si>
    <t>235/50R18 ROCKBLADE WINTERPLUS STUDⅡ 101T XL</t>
  </si>
  <si>
    <t>WANLI WINTER:2355018-SW312</t>
  </si>
  <si>
    <t>PW00-12005</t>
  </si>
  <si>
    <t>235/50R18 WANLI SW312 101/XL S@JK*60</t>
  </si>
  <si>
    <t>DOUBLESTAR WINTER:2355019-DW09</t>
  </si>
  <si>
    <t>PW00-12051</t>
  </si>
  <si>
    <t>235/50R19 DOUBLESTAR DW09 99H@LSO8A*176,GTB5A*10,GTC5A*14,QCQ2A*24</t>
  </si>
  <si>
    <t>HAIDA WINTER:2355019-HD687</t>
  </si>
  <si>
    <t>PW00-10283</t>
  </si>
  <si>
    <t>235/50R19 HAIDA HD687 103V@</t>
  </si>
  <si>
    <t>KAPSEN Winter:2355019-RW501</t>
  </si>
  <si>
    <t>PW00-11165</t>
  </si>
  <si>
    <t>235/50R19 KAPSEN RW501 103T XL@LSL-3C*56,GTD8A*36,QCP3B*30,QCP3A*2</t>
  </si>
  <si>
    <t>MILEKING WINTER:2355019-MK687</t>
  </si>
  <si>
    <t>PW00-10042</t>
  </si>
  <si>
    <t>235/50R19 MILEKING MK687 103V</t>
  </si>
  <si>
    <t>OPALS WINTER:2355019-SF9</t>
  </si>
  <si>
    <t>PW00-10081</t>
  </si>
  <si>
    <t>235/50R19 OPALS SILVERSNOW F9 103V</t>
  </si>
  <si>
    <t>DOUBLESTAR WINTER:2355020-DW16</t>
  </si>
  <si>
    <t>PW00-11238</t>
  </si>
  <si>
    <t>235/50R20 DOUBLESTAR DW16 100T</t>
  </si>
  <si>
    <t>DOVROAD WINTER:2355020-YW318</t>
  </si>
  <si>
    <t>PW00-10170</t>
  </si>
  <si>
    <t>235/50R20 DOVROAD YW318 104H XL</t>
  </si>
  <si>
    <t>GOPRO WINTER:2355020-EV_ICE</t>
  </si>
  <si>
    <t>PW00-11343</t>
  </si>
  <si>
    <t>235/50R20 GOPRO EV-ICE 104V@LSK5C*14,LSK5C*89,OTA12B*8,QCM0*16</t>
  </si>
  <si>
    <t>APLUS WINTER:2355517-A702</t>
  </si>
  <si>
    <t>PW00-11242</t>
  </si>
  <si>
    <t>235/55R17 APLUS A702 103V XL@A13C*8,LSI8C*12</t>
  </si>
  <si>
    <t>BOTO WINTER:2355517-BS68</t>
  </si>
  <si>
    <t>PW00-10117</t>
  </si>
  <si>
    <t>235/55R17 BOTO BS68 99S@LSJ2C*24</t>
  </si>
  <si>
    <t>DOUBLESTAR WINTER:2355517-DW02</t>
  </si>
  <si>
    <t>PW00-12156</t>
  </si>
  <si>
    <t>235/55R17 DOUBLESTAR DW02 99S@LSA5B*166,QCV1B*23,GTA11B*24</t>
  </si>
  <si>
    <t>DOUBLESTAR WINTER:2355517-DW09</t>
  </si>
  <si>
    <t>PW00-12157</t>
  </si>
  <si>
    <t>235/55R17 DOUBLESTAR DW09 99T@LSH6B*4</t>
  </si>
  <si>
    <t>DOVROAD WINTER:2355517-YW318</t>
  </si>
  <si>
    <t>PW00-10171</t>
  </si>
  <si>
    <t>235/55R17 DOVROAD YW318 103H XL</t>
  </si>
  <si>
    <t>FIREMAX WINTER:2355517-FM805</t>
  </si>
  <si>
    <t>PW00-11313</t>
  </si>
  <si>
    <t>235/55R17 FIREMAX FM805 103V XL@JK*88,LSN10A*12</t>
  </si>
  <si>
    <t>HAIDA WINTER:2355517-HD617</t>
  </si>
  <si>
    <t>PW00-10270</t>
  </si>
  <si>
    <t>235/55R17 HAIDA HD617 99T@GTB11B*36,QCS3A*36</t>
  </si>
  <si>
    <t>HAIDA WINTER:2355517-HD677</t>
  </si>
  <si>
    <t>PW00-10053</t>
  </si>
  <si>
    <t>235/55R17 HAIDA HD677 99T@LSK7A*128</t>
  </si>
  <si>
    <t>KAPSEN Winter:2355517-RW501</t>
  </si>
  <si>
    <t>PW00-11166</t>
  </si>
  <si>
    <t>235/55R17 KAPSEN RW501 103H XL@F2B*2</t>
  </si>
  <si>
    <t>LINGLONG WINTER:2355517-GRIP2</t>
  </si>
  <si>
    <t>PW01-12005</t>
  </si>
  <si>
    <t>235/55R17 LINGLONG GREEN-MAX GRIP2 103T XL@B5A*3</t>
  </si>
  <si>
    <t>BOTO WINTER:2355518-BS68</t>
  </si>
  <si>
    <t>PW00-10118</t>
  </si>
  <si>
    <t>235/55R18 BOTO BS68 100H@LSL1C*48</t>
  </si>
  <si>
    <t>DOUBLESTAR WINTER:2355518-DW01</t>
  </si>
  <si>
    <t>PW00-12158</t>
  </si>
  <si>
    <t>235/55R18 DOUBLESTAR DW01 100T@D3C*4,LSH4B*22,LSA8B*92,D1A*4(WITH MAGS),QCS5A*24,GTA9B*20</t>
  </si>
  <si>
    <t>DOUBLESTAR WINTER:2355518-DW02</t>
  </si>
  <si>
    <t>PW00-12159</t>
  </si>
  <si>
    <t>235/55R18 DOUBLESTAR DW02 100S@LSE4B*85,LSJ5B*12,LSG8A*43,LSN-1C*144,LSN-2C*113,QCW1B*48,GTA9B*48</t>
  </si>
  <si>
    <t>FIREMAX WINTER:2355518-FM806</t>
  </si>
  <si>
    <t>PW00-11314</t>
  </si>
  <si>
    <t>235/55R18 FIREMAX FM806 100T@LSO4B*142,GTD4B*24,QCO3A*24</t>
  </si>
  <si>
    <t>HABILEAD WINTER:2355518-RW501</t>
  </si>
  <si>
    <t>PW00-11110</t>
  </si>
  <si>
    <t>235/55R18 HABILEAD RW501 100H</t>
  </si>
  <si>
    <t>HAIDA WINTER:2355518-HD617</t>
  </si>
  <si>
    <t>PW00-10280</t>
  </si>
  <si>
    <t>235/55R18 HAIDA HD617 104T</t>
  </si>
  <si>
    <t>KAPSEN Winter:2355518-RW501</t>
  </si>
  <si>
    <t>PW00-11168</t>
  </si>
  <si>
    <t>235/55R18 KAPSEN RW501 100H@LSD1A*3</t>
  </si>
  <si>
    <t>SUNWIDE WINTER:2355518-SUNWIN</t>
  </si>
  <si>
    <t>PW00-12172</t>
  </si>
  <si>
    <t>235/55R18 SUNWIDE  SUNWIN 100T @ LSI-2A*100</t>
  </si>
  <si>
    <t>BOTO WINTER:2355519-WD69</t>
  </si>
  <si>
    <t>PW00-10119</t>
  </si>
  <si>
    <t>235/55R19 BOTO WD69 101T@LSD15C*97,QCX1A*8</t>
  </si>
  <si>
    <t>DOUBLESTAR WINTER:2355519-DW01</t>
  </si>
  <si>
    <t>PW00-12160</t>
  </si>
  <si>
    <t>235/55R19 DOUBLESTAR DW01 101T@LSI10C*53,LCH21A*152,QCM1A*4,QCW2A*24</t>
  </si>
  <si>
    <t>DOUBLESTAR WINTER:2355519-DW02</t>
  </si>
  <si>
    <t>PW00-12161</t>
  </si>
  <si>
    <t>235/55R19 DOUBLESTAR DW02 101S@A1B*6,LCH21B*406,QCTT2A*174,V4A*18,LSP8B*85,LSO8A*14,LSH-3A*1,LSP13C*165,LSP11C*180,LSP12C*183,GTNC*175(GTB8B*31)</t>
  </si>
  <si>
    <t>GEPORMAX WINTER:2355519-SUV</t>
  </si>
  <si>
    <t>PW00-11262</t>
  </si>
  <si>
    <t>235/55R19 GEPORMAX WINTER SUV 105H@LSL6B*86</t>
  </si>
  <si>
    <t>HABILEAD WINTER:2355519XL-RW501</t>
  </si>
  <si>
    <t>PW00-11111</t>
  </si>
  <si>
    <t>235/55R19 HABILEAD RW501 105H XL</t>
  </si>
  <si>
    <t>HAIDA WINTER:2355519-HD687</t>
  </si>
  <si>
    <t>PW00-10243</t>
  </si>
  <si>
    <t>235/55R19 HAIDA HD687 105H XL@LSF4C*81,LSF3C*131,OTA12*4,QCW7A*8</t>
  </si>
  <si>
    <t>KAPSEN Winter:2355519-RW501</t>
  </si>
  <si>
    <t>PW00-11170</t>
  </si>
  <si>
    <t>235/55R19 KAPSEN RW501 105H XL@F1C*1,GTD5A*40,QCV5A*40,LSG-2C*40</t>
  </si>
  <si>
    <t>MIRAGE WINTER:2355519-WP272</t>
  </si>
  <si>
    <t>PW00-10335</t>
  </si>
  <si>
    <t>235/55R19 MIRAGE WP272 105H@LSC1A*4</t>
  </si>
  <si>
    <t>OPALS WINTER:2355519-SF9</t>
  </si>
  <si>
    <t>PW00-10082</t>
  </si>
  <si>
    <t>235/55R19 OPALS SILVERSNOW F9 105V XL</t>
  </si>
  <si>
    <t>SUNWIDE WINTER:2355519-SUNWIN</t>
  </si>
  <si>
    <t>PW00-12171</t>
  </si>
  <si>
    <t>235/55R19 SUNWIDE  SUNWIN 105T XL @LSJ-1B*63</t>
  </si>
  <si>
    <t>BOTO WINTER:2355520-WD69</t>
  </si>
  <si>
    <t>PW00-10120</t>
  </si>
  <si>
    <t>235/55R20 BOTO WD69 102T@LSD14C*56,QCP6A*4</t>
  </si>
  <si>
    <t>DOUBLESTAR WINTER:2355520-DW09</t>
  </si>
  <si>
    <t>PW00-12162</t>
  </si>
  <si>
    <t>235/55R20 DOUBLESTAR DW09 102H@F2B*1,LSE1B*54,LSO12B*90,LSN7B*68,QCX9A*24,GTNC*24</t>
  </si>
  <si>
    <t>FIREMAX WINTER:2355520-FM806</t>
  </si>
  <si>
    <t>PW00-11315</t>
  </si>
  <si>
    <t>235/55R20 FIREMAX FM806 105T XL@LSN5A*14,LSN4A*46,GTD5B*16,QCP6A*16</t>
  </si>
  <si>
    <t>GRENLANDER WINTER:2355520--STUD2</t>
  </si>
  <si>
    <t>PW00-11360</t>
  </si>
  <si>
    <t>235/55R20 GRENLANDER ICEDEFENSOR STUD II 102T@</t>
  </si>
  <si>
    <t>OPALS WINTER:2355520-SF9</t>
  </si>
  <si>
    <t>PW00-10083</t>
  </si>
  <si>
    <t>235/55R20 OPALS SILVERSNOW F9 105V XL</t>
  </si>
  <si>
    <t>ROCKBLADE WINTER:2356016-R_868S</t>
  </si>
  <si>
    <t>PW00-10203</t>
  </si>
  <si>
    <t>235/60R16 ROCKBLADE ROCK868S 100H@LSL3C*10,OTA10*4,QCP6B*8</t>
  </si>
  <si>
    <t>DOUBLESTAR WINTER:2356017-DW02</t>
  </si>
  <si>
    <t>PW00-12163</t>
  </si>
  <si>
    <t>235/60R17 DOUBLESTAR DW02 102S@JK*95,LSC1A*3,GTA8B*48</t>
  </si>
  <si>
    <t>ROCKBLADE WINTER:2356017-R_868S</t>
  </si>
  <si>
    <t>PW00-10207</t>
  </si>
  <si>
    <t>235/60R17 ROCKBLADE ROCK 868S 102H@LSC3B*26</t>
  </si>
  <si>
    <t>BOTO WINTER:2356018-BS66</t>
  </si>
  <si>
    <t>PW00-10121</t>
  </si>
  <si>
    <t>235/60R18 BOTO BS66 103Q@LSJ15A*153,QCTT4B*12</t>
  </si>
  <si>
    <t>DOUBLESTAR WINTER:2356018-DW01</t>
  </si>
  <si>
    <t>PW00-12165</t>
  </si>
  <si>
    <t>235/60R18 DOUBLESTAR DW01 103Q@LSH10C*59,QCN4A*4</t>
  </si>
  <si>
    <t>DOUBLESTAR WINTER:2356018-DW02</t>
  </si>
  <si>
    <t>PW00-12164</t>
  </si>
  <si>
    <t>235/60R18 DOUBLESTAR DW02 103T@LSM13A*189,GTNB4A*12,GTC4A*8,QCQ2A*22</t>
  </si>
  <si>
    <t>FIREMAX WINTER:2356018-FM806</t>
  </si>
  <si>
    <t>PW00-11316</t>
  </si>
  <si>
    <t>235/60R18 FIREMAX FM806 107T XL@LSN1A*228,GTD4B*60,QCV7A*60</t>
  </si>
  <si>
    <t>GREENTRAC WINTER:2356018-SM</t>
  </si>
  <si>
    <t>PW00-10325</t>
  </si>
  <si>
    <t>235/60R18 GREENTRAC Season Master 107V XL</t>
  </si>
  <si>
    <t>HABILEAD WINTER:2356018-RW506</t>
  </si>
  <si>
    <t>PW00-11223</t>
  </si>
  <si>
    <t>235/60R18 HABILEAD RW506 107T XL@K6B*4,LSH8A*4</t>
  </si>
  <si>
    <t>HABILEAD WINTER:2356018XL-RW516</t>
  </si>
  <si>
    <t>PW00-11090</t>
  </si>
  <si>
    <t>235/60R18 HABILEAD RW516 107H XL</t>
  </si>
  <si>
    <t>HAIDA WINTER:2356018-HD617</t>
  </si>
  <si>
    <t>PW00-10263</t>
  </si>
  <si>
    <t>235/60R18 HAIDA HD617 103T@LSH14B*216,QCW2A*15,QCO5A*18</t>
  </si>
  <si>
    <t>KAPSEN Winter:2356018-RW501</t>
  </si>
  <si>
    <t>PW00-11171</t>
  </si>
  <si>
    <t>235/60R18 KAPSEN RW501 107T XL@LSH4B*4,GTN3*4</t>
  </si>
  <si>
    <t>KAPSEN Winter:2356018-RW506</t>
  </si>
  <si>
    <t>PW00-11172</t>
  </si>
  <si>
    <t>235/60R18 KAPSEN RW506 107T XL@LSH9C*41,QCO3A*10</t>
  </si>
  <si>
    <t>SUNWIDE WINTER:2356018-SUNWIN</t>
  </si>
  <si>
    <t>PW00-12170</t>
  </si>
  <si>
    <t>235/60R18 SUNWIDE  SUNWIN 107T XL @ LSJ-3C*100</t>
  </si>
  <si>
    <t>DOUBLESTAR WINTER:2356019-DW16</t>
  </si>
  <si>
    <t>PW00-11235</t>
  </si>
  <si>
    <t>235/60R19 DOUBLESTAR DW16 103S</t>
  </si>
  <si>
    <t>HABILEAD WINTER:2356019XL-AW33</t>
  </si>
  <si>
    <t>PW00-11112</t>
  </si>
  <si>
    <t>235/60R19 HABILEAD AW33 107H XL</t>
  </si>
  <si>
    <t>HABILEAD WINTER:2356019-RW501</t>
  </si>
  <si>
    <t>PW00-11230</t>
  </si>
  <si>
    <t>235/60R19 HABILEAD RW501 107T</t>
  </si>
  <si>
    <t>FIREMAX WINTER:2356516-FM809</t>
  </si>
  <si>
    <t>PW00-11317</t>
  </si>
  <si>
    <t>235/65R16C FIREMAX FM809 115/113R@LSN3B*100</t>
  </si>
  <si>
    <t>GREENTRAC WINTER:2356516LT-VAN</t>
  </si>
  <si>
    <t>PW00-11275</t>
  </si>
  <si>
    <t>235/65R16C GREENTRAC Season Master Van 121/119 10PR@</t>
  </si>
  <si>
    <t>HAIDA WINTER:2356516C-HD627</t>
  </si>
  <si>
    <t>PW00-10254</t>
  </si>
  <si>
    <t>235/65R16C HAIDA HD627 121/119R-10PR@B17B*9,LSG4A*206,QCW7A*8,OTA4*24,OTA10*8</t>
  </si>
  <si>
    <t>MILEKING WINTER:2356516C-MK725</t>
  </si>
  <si>
    <t>PW00-10048</t>
  </si>
  <si>
    <t>235/65R16C MILEKING MK725 115/113S 8PR@LSP5A*20</t>
  </si>
  <si>
    <t>DOUBLESTAR WINTER:2356516LT-DW06</t>
  </si>
  <si>
    <t>PW00-12166</t>
  </si>
  <si>
    <t>235/65R16LT DOUBLESTAR DW06 113/110R 10PR</t>
  </si>
  <si>
    <t>BOTO WINTER:2356517-WD69</t>
  </si>
  <si>
    <t>PW00-10014</t>
  </si>
  <si>
    <t>235/65R17 BOTO WD69 104T@LSI5A*112</t>
  </si>
  <si>
    <t>DOUBLESTAR WINTER:2356517-DW01</t>
  </si>
  <si>
    <t>PW00-10131</t>
  </si>
  <si>
    <t>235/65R17 DOUBLESTAR DW01 104Q@JK*195,2555*2,LSP5B*25,LSP12C*168,GTA7B*40,QCU2A*64</t>
  </si>
  <si>
    <t>DOUBLESTAR WINTER:2356517-DW02</t>
  </si>
  <si>
    <t>PW00-12167</t>
  </si>
  <si>
    <t>235/65R17 DOUBLESTAR DW02 108T@LSJ2A*25,GTD2A*100,GTNSR*4 (3 sample installed, HULL 1sample installed)</t>
  </si>
  <si>
    <t>FIREMAX WINTER:2356517-FM806</t>
  </si>
  <si>
    <t>PW00-10008</t>
  </si>
  <si>
    <t>235/65R17 FIREMAX FM806 104T</t>
  </si>
  <si>
    <t>FIREMAX WINTER:2356517-FM808</t>
  </si>
  <si>
    <t>PW00-11318</t>
  </si>
  <si>
    <t>235/65R17 FIREMAX FM808 104H@JK*232,LSN7A*20,LSJ-3A*4,LSD7A*20,GTD2B*32,QCO5A*32</t>
  </si>
  <si>
    <t>HABILEAD WINTER:2356517-RW506</t>
  </si>
  <si>
    <t>PW00-11224</t>
  </si>
  <si>
    <t>235/65R17 HABILEAD RW506 108T XL@LSH5C*134,OTA10*4</t>
  </si>
  <si>
    <t>HAIDA WINTER:2356517-HD617</t>
  </si>
  <si>
    <t>PW00-10256</t>
  </si>
  <si>
    <t>235/65R17 HAIDA HD617 104T@D8A*3,LSH6C*106,OTA11*4,GTD2B*55,QCR4A*60</t>
  </si>
  <si>
    <t>ILINK WINTER:2356517-IL868</t>
  </si>
  <si>
    <t>PW00-10215</t>
  </si>
  <si>
    <t>235/65R17 ILINK IL868 108T XL@LSC1A*2</t>
  </si>
  <si>
    <t>KAPSEN Winter:2356517-RW501</t>
  </si>
  <si>
    <t>PW00-11173</t>
  </si>
  <si>
    <t>235/65R17 KAPSEN RW501 108T XL@</t>
  </si>
  <si>
    <t>KAPSEN Winter:2356517-RW506</t>
  </si>
  <si>
    <t>PW00-11174</t>
  </si>
  <si>
    <t>235/65R17 KAPSEN RW506 108T XL@2555*2,LSK6C*11</t>
  </si>
  <si>
    <t>KAPSEN Winter:2356517-RW516</t>
  </si>
  <si>
    <t>PW00-11175</t>
  </si>
  <si>
    <t>235/65R17 KAPSEN RW516 108T XL@F1B*2</t>
  </si>
  <si>
    <t>MILEKING WINTER:2356517-MK687</t>
  </si>
  <si>
    <t>PW00-10330</t>
  </si>
  <si>
    <t>235/65R17 MILEKING MK687 108T @LSD7B*64,LSI7C*110,QCW7A*4</t>
  </si>
  <si>
    <t>SUNWIDE WINTER:2356517-SF2</t>
  </si>
  <si>
    <t>PW00-10134</t>
  </si>
  <si>
    <t>235/65R17 SUNWIDE S-FORCE II 104H @ LSI-3B*100</t>
  </si>
  <si>
    <t>DOUBLESTAR WINTER:2356518-DW16</t>
  </si>
  <si>
    <t>PW00-10129</t>
  </si>
  <si>
    <t>235/65R18 DOUBLESTAR DW16 106S@QCU2A*40,LSP11B*210,LSP10B*42,GTC11A*16</t>
  </si>
  <si>
    <t>HABILEAD WINTER:2356518-AW33</t>
  </si>
  <si>
    <t>PW00-11229</t>
  </si>
  <si>
    <t>235/65R18 HABILEAD AW33 106H@F1B*1</t>
  </si>
  <si>
    <t>HABILEAD WINTER:2356518-RW501</t>
  </si>
  <si>
    <t>PW00-11091</t>
  </si>
  <si>
    <t>235/65R18 HABILEAD RW501 106T@LSE2A*4</t>
  </si>
  <si>
    <t>KAPSEN Winter:2356518-RW501</t>
  </si>
  <si>
    <t>PW00-11176</t>
  </si>
  <si>
    <t>235/65R18 KAPSEN RW501 106T@LSJ7C*29,LSJ8C*174,QCX1A*2,OTA10*4,OTA11*40</t>
  </si>
  <si>
    <t>OPALS WINTER:2356518-SF9</t>
  </si>
  <si>
    <t>PW00-10085</t>
  </si>
  <si>
    <t>235/65R18 OPALS SILVERSNOW F9 106T</t>
  </si>
  <si>
    <t>ROCKBLADE WINTER:2356518-WS_3</t>
  </si>
  <si>
    <t>PW00-10182</t>
  </si>
  <si>
    <t>235/65R18 ROCKBLADE WINTERPLUS STUD Ⅲ 106T</t>
  </si>
  <si>
    <t>DOUBLESTAR WINTER:2357016-DW02</t>
  </si>
  <si>
    <t>PW00-12105</t>
  </si>
  <si>
    <t>235/70R16 DOUBLESTAR DW02 106T@LSK2A*6,LSP5B*68,QCV3A*16 V7A*4,GTA10B*16</t>
  </si>
  <si>
    <t>FIREMAX WINTER:2357016-FM806</t>
  </si>
  <si>
    <t>PW00-11319</t>
  </si>
  <si>
    <t>235/70R16 FIREMAX FM806 106T@JK*100</t>
  </si>
  <si>
    <t>HAIDA WINTER:2357016-HD617</t>
  </si>
  <si>
    <t>PW00-10260</t>
  </si>
  <si>
    <t>235/70R16 HAIDA HD617 106Q@A8A*2,LSH12B*52,GTD1B*20,QCR4A*20</t>
  </si>
  <si>
    <t>KAPSEN Winter:2357016-RW501</t>
  </si>
  <si>
    <t>PW00-11177</t>
  </si>
  <si>
    <t>235/70R16 KAPSEN RW501 106T@LSB1A*2,QCM6A*4,OTA10*1</t>
  </si>
  <si>
    <t>NEREUS WINTER:2357016-NS806</t>
  </si>
  <si>
    <t>PW00-10328</t>
  </si>
  <si>
    <t>235/70R16 NEREUS SCLAW NS806 106T@LSG1B*4</t>
  </si>
  <si>
    <t>OPALS WINTER:2357016-SF9</t>
  </si>
  <si>
    <t>PW00-10086</t>
  </si>
  <si>
    <t>235/70R16 OPALS SILVERSNOW F9 106T</t>
  </si>
  <si>
    <t>DOUBLESTAR WINTER:2357515-DW02</t>
  </si>
  <si>
    <t>PW00-12104</t>
  </si>
  <si>
    <t>235/75R15 DOUBLESTAR DW02 105S@</t>
  </si>
  <si>
    <t>HABILEAD WINTER:2357515-RW501</t>
  </si>
  <si>
    <t>PW00-11225</t>
  </si>
  <si>
    <t>235/75R15 HABILEAD RW501 109T XL@B6C*6,QCX1A*4,LSB1B*24</t>
  </si>
  <si>
    <t>HAIDA WINTER:2357515-HD617</t>
  </si>
  <si>
    <t>PW00-10244</t>
  </si>
  <si>
    <t>235/75R15 HAIDA HD617 105Q@LSJ1A*13,OTA11*4,QCX2A*4</t>
  </si>
  <si>
    <t>MILEKING WINTER:2357515-MK617</t>
  </si>
  <si>
    <t>PW00-10331</t>
  </si>
  <si>
    <t>235/75R15 MILEKING MK617 105Q@LSC1A*4,LSA1B*24</t>
  </si>
  <si>
    <t>KAPSEN Winter:2357515LT-RW501</t>
  </si>
  <si>
    <t>PW00-11178</t>
  </si>
  <si>
    <t>235/75R15LT KAPSEN RW501 104/101T XL@LSB1B*24,LSA4B*36</t>
  </si>
  <si>
    <t>GREENTRAC 4S:2358017LT-XT</t>
  </si>
  <si>
    <t>PA00-11016</t>
  </si>
  <si>
    <t>235/80R17LT GREENTRAC ROUGH MASTER-XT 120/117R@A9C*4,GTN2*2,LSO12C*24</t>
  </si>
  <si>
    <t>GOPRO WINTER:2453519-EV_ICE</t>
  </si>
  <si>
    <t>PW00-11342</t>
  </si>
  <si>
    <t>245/35R19 GOPRO EV-ICE 93V@F1B*2</t>
  </si>
  <si>
    <t>OPALS WINTER:2453519-SF9</t>
  </si>
  <si>
    <t>PW00-10087</t>
  </si>
  <si>
    <t>245/35R19 OPALS SILVERSNOW F9 93V XL</t>
  </si>
  <si>
    <t>ARIVO WINTER:2453520-ARW3</t>
  </si>
  <si>
    <t>PW00-10294</t>
  </si>
  <si>
    <t>245/35R20 ARIVO WINMASTER PROX ARW3 95V XL@MISS*1</t>
  </si>
  <si>
    <t>GOPRO WINTER:2453520-EV_ICE</t>
  </si>
  <si>
    <t>PW00-11341</t>
  </si>
  <si>
    <t>245/35R20 GOPRO EV-ICE 95V XL@LSE7C*18,QCM2A*4</t>
  </si>
  <si>
    <t>ROCKBLADE WINTER:2453520-I_1</t>
  </si>
  <si>
    <t>PW00-11034</t>
  </si>
  <si>
    <t>245/35R20 ROCKBLADE ICECRUISER I 95V XL@</t>
  </si>
  <si>
    <t>GEPORMAX WINTER:2453521-EV_ICE</t>
  </si>
  <si>
    <t>PW00-11263</t>
  </si>
  <si>
    <t>245/35R21 GEPORMAX EV-ice 98V@LSO13A*40</t>
  </si>
  <si>
    <t>GOPRO WINTER:2453521-EV_ICE</t>
  </si>
  <si>
    <t>PW00-11340</t>
  </si>
  <si>
    <t>245/35R21 GOPRO EV-ICE 98V@LSE6C*7,QCW7A*4</t>
  </si>
  <si>
    <t>KUMHO WINTER:2454017-WP71</t>
  </si>
  <si>
    <t>PW28-2183593</t>
  </si>
  <si>
    <t>245/40R17 KUMHO WINTERCRAFT WP71 95V XL@D2C*2</t>
  </si>
  <si>
    <t>LINGLONG WINTER:2454017-NORD</t>
  </si>
  <si>
    <t>PW01-12004</t>
  </si>
  <si>
    <t>245/40R17 LINGLONG NORD MASTER 95T XL@LSL11C*27,QCM4A*4</t>
  </si>
  <si>
    <t>ROCKBLADE WINTER:2454017-I_1</t>
  </si>
  <si>
    <t>PW00-10183</t>
  </si>
  <si>
    <t>245/40R17 ROCKBLADE ICECRUISER I 95V XL</t>
  </si>
  <si>
    <t>DOUBLESTAR WINTER:2454018-DW09</t>
  </si>
  <si>
    <t>PW00-12043</t>
  </si>
  <si>
    <t>245/40R18 DOUBLESTAR DW09 93H@LCH21B*100,QCQ1A*24</t>
  </si>
  <si>
    <t>FIREMAX WINTER:2454018-FM808</t>
  </si>
  <si>
    <t>PW00-10009</t>
  </si>
  <si>
    <t>245/40R18 FIREMAX FM808 97V XL@JK*100</t>
  </si>
  <si>
    <t>HAIDA WINTER:2454018-HD617</t>
  </si>
  <si>
    <t>PW00-10266</t>
  </si>
  <si>
    <t>245/40R18 HAIDA HD617 93V@A1A*1,LSC3B*2,LSK14C*68</t>
  </si>
  <si>
    <t>HAIDA WINTER:2454018-HD697</t>
  </si>
  <si>
    <t>PW00-10145</t>
  </si>
  <si>
    <t>245/40R18 HAIDA HD697 93V@GTB11B*16</t>
  </si>
  <si>
    <t>KAPSEN Winter:2454018-RW501</t>
  </si>
  <si>
    <t>PW00-11179</t>
  </si>
  <si>
    <t>245/40R18 KAPSEN RW501 97H XL@F1B*2,LSP5C*22,QCN4A*2</t>
  </si>
  <si>
    <t>OPALS WINTER:2454018-SF9</t>
  </si>
  <si>
    <t>PW00-10088</t>
  </si>
  <si>
    <t>245/40R18 OPALS SILVERSNOW F9 97V XL</t>
  </si>
  <si>
    <t>ROCKBLADE WINTER:2454018-I_1</t>
  </si>
  <si>
    <t>PW00-11035</t>
  </si>
  <si>
    <t>245/40R18 ROCKBLADE ICECRUISER I 97V XL@LSB3B*3</t>
  </si>
  <si>
    <t>FIREMAX WINTER:2454019-FM808</t>
  </si>
  <si>
    <t>PW00-11320</t>
  </si>
  <si>
    <t>245/40R19 FIREMAX FM808 98V@LSO2A*100</t>
  </si>
  <si>
    <t>GEPORMAX WINTER:2454019-WS</t>
  </si>
  <si>
    <t>PW00-11264</t>
  </si>
  <si>
    <t>245/40R19 GEPORMAX WINTER SPORT 98V XL@LSL2A*122</t>
  </si>
  <si>
    <t>KAPSEN Winter:2454019-RW501</t>
  </si>
  <si>
    <t>PW00-11180</t>
  </si>
  <si>
    <t>245/40R19 KAPSEN RW501 98H XL@NAN*4,LSL11B*36,QCN5B*2,QCN6B*24,QCN6C*30,OTA10*8</t>
  </si>
  <si>
    <t>KAPSEN Winter:2454019-RW516</t>
  </si>
  <si>
    <t>PW00-11181</t>
  </si>
  <si>
    <t>245/40R19 KAPSEN RW516 98H XL@LSL-1C*84,GTD9A*16</t>
  </si>
  <si>
    <t>OPALS WINTER:2454019-SF9</t>
  </si>
  <si>
    <t>PW00-10089</t>
  </si>
  <si>
    <t>245/40R19 OPALS SILVERSNOW F9 98V XL</t>
  </si>
  <si>
    <t>DOUBLESTAR WINTER:2454020-DW02</t>
  </si>
  <si>
    <t>PW00-12067</t>
  </si>
  <si>
    <t>245/40R20 DOUBLESTAR DW02 99T@LSH8C*22,LSN9C*24,LSP6A*72,OTA12*8,QCW4B*22,QCN2A*16</t>
  </si>
  <si>
    <t>FIREMAX WINTER:2454020-FM808</t>
  </si>
  <si>
    <t>PW00-11321</t>
  </si>
  <si>
    <t>245/40R20 FIREMAX FM808 99V@LSN2A*80</t>
  </si>
  <si>
    <t>KAPSEN Winter:2454020-AW33</t>
  </si>
  <si>
    <t>PW00-11182</t>
  </si>
  <si>
    <t>245/40R20 KAPSEN AW33 99H XL</t>
  </si>
  <si>
    <t>LINGLONG WINTER:2454020-GRIP2</t>
  </si>
  <si>
    <t>PW01-12003</t>
  </si>
  <si>
    <t>245/40R20 LINGLONG GREEN-MAX WINTER GRIP2 99T XL@LSH2C*36,QCM3A*4</t>
  </si>
  <si>
    <t>DOUBLESTAR WINTER:2454517-DW02</t>
  </si>
  <si>
    <t>PW00-12073</t>
  </si>
  <si>
    <t>245/45R17 DOUBLESTAR DW02 99T@LSK9A*4,LSG7A*40,LSN9A*36,QCX2A*4,QCR7B*12,GTA12B*12</t>
  </si>
  <si>
    <t>GEPORMAX WINTER:2454517-WS</t>
  </si>
  <si>
    <t>PW00-11265</t>
  </si>
  <si>
    <t>245/45R17 GEPORMAX WINTER SPORT 99V XL@LSL5B*82</t>
  </si>
  <si>
    <t>DOUBLESTAR WINTER:2454518-DW02</t>
  </si>
  <si>
    <t>PW00-12091</t>
  </si>
  <si>
    <t>245/45R18 DOUBLESTAR DW02 96T@D6B*4,LSF4B*69,GTN6F*12,QCQ1B*12</t>
  </si>
  <si>
    <t>HAIDA WINTER:2454518-HD617</t>
  </si>
  <si>
    <t>PW00-10271</t>
  </si>
  <si>
    <t>245/45R18 HAIDA HD617 100V@LSP16B*68,GTC11B*16,QCR3A*16</t>
  </si>
  <si>
    <t>KAPSEN Winter:2454518-AW33</t>
  </si>
  <si>
    <t>PW00-11183</t>
  </si>
  <si>
    <t>245/45R18 KAPSEN AW33 100H XL@</t>
  </si>
  <si>
    <t>KAPSEN Winter:2454518-RW501</t>
  </si>
  <si>
    <t>PW00-11184</t>
  </si>
  <si>
    <t>245/45R18 KAPSEN RW501 100H XL@</t>
  </si>
  <si>
    <t>KAPSEN Winter:2454518-RW516</t>
  </si>
  <si>
    <t>PW00-11185</t>
  </si>
  <si>
    <t>245/45R18 KAPSEN RW516 100H XL@LSP4C*36</t>
  </si>
  <si>
    <t>OPALS WINTER:2454518-SF9</t>
  </si>
  <si>
    <t>PW00-10090</t>
  </si>
  <si>
    <t>245/45R18 OPALS SILVERSNOW F9 100V XL</t>
  </si>
  <si>
    <t>DOUBLESTAR WINTER:2454519-DW02</t>
  </si>
  <si>
    <t>PW00-12098</t>
  </si>
  <si>
    <t>245/45R19 DOUBLESTAR DW02 102T@T0*20,LSO5A*146,LSP5B*80,GTC7A*24,QCP1A*20</t>
  </si>
  <si>
    <t>GEPORMAX WINTER:2454519-WS</t>
  </si>
  <si>
    <t>PW00-11266</t>
  </si>
  <si>
    <t>245/45R19 GEPORMAX WINTER SPORT 102V XL@LSL0A*21,LSL1A*213</t>
  </si>
  <si>
    <t>KAPSEN Winter:2454519-AW33</t>
  </si>
  <si>
    <t>PW00-11186</t>
  </si>
  <si>
    <t>245/45R19 KAPSEN AW33 102H XL@</t>
  </si>
  <si>
    <t>KAPSEN Winter:2454519-RW501</t>
  </si>
  <si>
    <t>PW00-11187</t>
  </si>
  <si>
    <t>245/45R19 KAPSEN RW501 102H XL@GTD5A*20,QCP3C*20,LSC14B*60</t>
  </si>
  <si>
    <t>ROCKBLADE WINTER:2454519-I_2</t>
  </si>
  <si>
    <t>PW00-11036</t>
  </si>
  <si>
    <t>245/45R19 ROCKBLADE ICECRUISER II 102H XL@</t>
  </si>
  <si>
    <t>BOTO WINTER:2454520-WD69</t>
  </si>
  <si>
    <t>PW00-10122</t>
  </si>
  <si>
    <t>245/45R20 BOTO WD69 103T@LSE15C*56,QCP6A*4</t>
  </si>
  <si>
    <t>DOUBLESTAR WINTER:2454520-DW02</t>
  </si>
  <si>
    <t>PW00-12099</t>
  </si>
  <si>
    <t>245/45R20 DOUBLESTAR DW02 103T@LSD4B*86,LSJ14B*150,GTN8*26,GTA8*6,QCP3A*32</t>
  </si>
  <si>
    <t>FIREMAX WINTER:2454520-FM806</t>
  </si>
  <si>
    <t>PW00-11322</t>
  </si>
  <si>
    <t>245/45R20 FIREMAX FM806 103T XL@LSO3A*98</t>
  </si>
  <si>
    <t>HAIDA WINTER:2454520-HD697</t>
  </si>
  <si>
    <t>PW00-10054</t>
  </si>
  <si>
    <t>245/45R20 HAIDA HD697 103V@LSA7C*176,QCO5A*12</t>
  </si>
  <si>
    <t>KAPSEN Winter:2454520-AW33</t>
  </si>
  <si>
    <t>PW00-11188</t>
  </si>
  <si>
    <t>245/45R20 KAPSEN AW33 103H XL@</t>
  </si>
  <si>
    <t>LINGLONG WINTER:2454520-GRIP2</t>
  </si>
  <si>
    <t>PW01-12002</t>
  </si>
  <si>
    <t>245/45R20 LINGLONG GREEN-MAX GRIP2 103T XL@A2A*1</t>
  </si>
  <si>
    <t>OPALS WINTER:2454520-SF9</t>
  </si>
  <si>
    <t>PW00-10091</t>
  </si>
  <si>
    <t>245/45R20 OPALS SILVERSNOW F9 103V</t>
  </si>
  <si>
    <t>ROCKBLADE WINTER:2454520-I_2</t>
  </si>
  <si>
    <t>PW00-11059</t>
  </si>
  <si>
    <t>245/45R20 ROCKBLADE ICECRUISER II 103V XL@</t>
  </si>
  <si>
    <t>DOUBLESTAR WINTER:2455018-DW02</t>
  </si>
  <si>
    <t>PW00-12054</t>
  </si>
  <si>
    <t>245/50R18 DOUBLESTAR DW02 104T@LSG2B*38,LSJ11B*62,GTN8*20,QCQ3A*20</t>
  </si>
  <si>
    <t>KAPSEN Winter:2455018-RW501</t>
  </si>
  <si>
    <t>PW00-11189</t>
  </si>
  <si>
    <t>245/50R18 KAPSEN RW501 104H XL@LSI6B*10,D2A*1</t>
  </si>
  <si>
    <t>GEPORMAX WINTER:2455019-EV_ICE</t>
  </si>
  <si>
    <t>PW00-11267</t>
  </si>
  <si>
    <t>245/50R19 GEPORMAX EV-ice 105V@LSJ1A*2,LSN13A*100</t>
  </si>
  <si>
    <t>KAPSEN Winter:2455019-AW33</t>
  </si>
  <si>
    <t>PW00-11190</t>
  </si>
  <si>
    <t>245/50R19 KAPSEN AW33 105H XL@</t>
  </si>
  <si>
    <t>OPALS WINTER:2455019-SF9</t>
  </si>
  <si>
    <t>PW00-10092</t>
  </si>
  <si>
    <t>245/50R19 OPALS SILVERSNOW F9 105V XL</t>
  </si>
  <si>
    <t>ROCKBLADE WINTER:2455019-I_1</t>
  </si>
  <si>
    <t>PW00-11037</t>
  </si>
  <si>
    <t>245/50R19 ROCKBLADE ICECRUISER I 105H XL@LSE2A*2</t>
  </si>
  <si>
    <t>COMPASAL WINTER:2455020-WS</t>
  </si>
  <si>
    <t>PW00-11378</t>
  </si>
  <si>
    <t>245/50R20 COMPASAL WINTERSTUD 105T XL@LSL3C*17,QCM2A*4</t>
  </si>
  <si>
    <t>DOUBLESTAR WINTER:2455020-DW02</t>
  </si>
  <si>
    <t>PW00-12100</t>
  </si>
  <si>
    <t>245/50R20 DOUBLESTAR DW02 102T@D7A*3,LSL5A*180,LSL5B*115,GTN8*36,QCP2A*36</t>
  </si>
  <si>
    <t>FIREMAX WINTER:2455020-FM806</t>
  </si>
  <si>
    <t>PW00-11323</t>
  </si>
  <si>
    <t>245/50R20 FIREMAX FM806 102V@LSO4A*100</t>
  </si>
  <si>
    <t>MILEKING WINTER:2455020-MK697</t>
  </si>
  <si>
    <t>PW00-10334</t>
  </si>
  <si>
    <t>245/50R20 MILEKING MK697 102H@</t>
  </si>
  <si>
    <t>OPALS WINTER:2455020-SF9</t>
  </si>
  <si>
    <t>PW00-10093</t>
  </si>
  <si>
    <t>245/50R20 OPALS SILVERSNOW F9 105V XL</t>
  </si>
  <si>
    <t>DOUBLESTAR WINTER:2455519-DW02</t>
  </si>
  <si>
    <t>PW00-12101</t>
  </si>
  <si>
    <t>245/55R19 DOUBLESTAR DW02 103T@B11C*2,LSC4B*4,LSD2A*10,GTNSR*2</t>
  </si>
  <si>
    <t>FIREMAX WINTER:2455519-FM806</t>
  </si>
  <si>
    <t>PW00-11324</t>
  </si>
  <si>
    <t>245/55R19 FIREMAX FM806 103T@LSN3A*80</t>
  </si>
  <si>
    <t>KAPSEN Winter:2455519-RW501</t>
  </si>
  <si>
    <t>PW00-11191</t>
  </si>
  <si>
    <t>245/55R19 KAPSEN RW501 103H@</t>
  </si>
  <si>
    <t>OPALS WINTER:2455519-SF9</t>
  </si>
  <si>
    <t>PW00-10094</t>
  </si>
  <si>
    <t>245/55R19 OPALS SILVERSNOW F9 103V</t>
  </si>
  <si>
    <t>BOTO WINTER:2456018-WD69</t>
  </si>
  <si>
    <t>PW00-10123</t>
  </si>
  <si>
    <t>245/60R18 BOTO WD69 105T@LSD13C*72,QCP6A*4</t>
  </si>
  <si>
    <t>DOUBLESTAR WINTER:2456018-DW02</t>
  </si>
  <si>
    <t>PW00-12097</t>
  </si>
  <si>
    <t>245/60R18 DOUBLESTAR DW02 105S@F1B*2,T0*24,LSG14C*44,LSP7B*44,LSO15B*159,QCQ4A*60,QCS1A*60,GTA7A*60</t>
  </si>
  <si>
    <t>FIREMAX WINTER:2456018-FM806</t>
  </si>
  <si>
    <t>PW00-11325</t>
  </si>
  <si>
    <t>245/60R18 FIREMAX FM806 105T@B3B*4,LSG15B*94</t>
  </si>
  <si>
    <t>KAPSEN Winter:2456018-AW33</t>
  </si>
  <si>
    <t>PW00-11192</t>
  </si>
  <si>
    <t>245/60R18 KAPSEN AW33 105T@LSH1B*1,LSP15B*60,GTD7A*20,QCTT2B*20</t>
  </si>
  <si>
    <t>ROCKBLADE WINTER:2456018-R_868S</t>
  </si>
  <si>
    <t>PW00-10217</t>
  </si>
  <si>
    <t>245/60R18 ROCKBLADE ROCK868S 105H@</t>
  </si>
  <si>
    <t>DOUBLESTAR WINTER:2456517-DW02</t>
  </si>
  <si>
    <t>PW00-12052</t>
  </si>
  <si>
    <t>245/65R17 DOUBLESTAR DW02 107S@</t>
  </si>
  <si>
    <t>HAIDA WINTER:2456517-HD687</t>
  </si>
  <si>
    <t>PW00-10245</t>
  </si>
  <si>
    <t>245/65R17 HAIDA HD687 107T@LSB2B*60</t>
  </si>
  <si>
    <t>MILEKING WINTER:2456517-MK687</t>
  </si>
  <si>
    <t>PW00-10033</t>
  </si>
  <si>
    <t>245/65R17 MILEKING MK687 107T@LSA1B*20</t>
  </si>
  <si>
    <t>DOUBLESTAR WINTER:2457016-DW01</t>
  </si>
  <si>
    <t>PW00-12096</t>
  </si>
  <si>
    <t>245/70R16 DOUBLESTAR DW01 107Q@LSJ1B*24</t>
  </si>
  <si>
    <t>HAIDA WINTER:2457016-HD687</t>
  </si>
  <si>
    <t>PW00-10246</t>
  </si>
  <si>
    <t>245/70R16 HAIDA HD687 107T@B16A*4,LSI7C*15</t>
  </si>
  <si>
    <t>KAPSEN Winter:2457016-RW501</t>
  </si>
  <si>
    <t>PW00-11193</t>
  </si>
  <si>
    <t>245/70R16 KAPSEN RW501 107T@</t>
  </si>
  <si>
    <t>FIREMAX WINTER:2457017-FM806</t>
  </si>
  <si>
    <t>PW00-11326</t>
  </si>
  <si>
    <t>245/70R17 FIREMAX FM806 110T@LSN4A*24</t>
  </si>
  <si>
    <t>KAPSEN Winter:2457017-RW501</t>
  </si>
  <si>
    <t>PW00-11194</t>
  </si>
  <si>
    <t>245/70R17 KAPSEN RW501 110T@LSH8C*14</t>
  </si>
  <si>
    <t>EVERGREEN  WINTER:2457017LT-EW818</t>
  </si>
  <si>
    <t>PW00-10298</t>
  </si>
  <si>
    <t>245/70R17LT EVERGREEN EW818 119/116Q@F3C*1</t>
  </si>
  <si>
    <t>GREENTRAC WINTER:2457017LT-S2</t>
  </si>
  <si>
    <t>PW00-11276</t>
  </si>
  <si>
    <t>245/70R17LT GREENTRAC WINTER MASTER S2 119/116Q@C16B*11,LSP2C*24</t>
  </si>
  <si>
    <t>OPALS WINTER:2457017LT-SF9</t>
  </si>
  <si>
    <t>PW00-10095</t>
  </si>
  <si>
    <t>245/70R17LT OPALS SILVERSNOW F9 114/110S-8PR</t>
  </si>
  <si>
    <t>DOUBLESTAR WINTER:2457516-DW02</t>
  </si>
  <si>
    <t>PW00-12102</t>
  </si>
  <si>
    <t>245/75R16 DOUBLESTAR DW02 111S@GTN5*4(installed with DX66139106,Tacoma那单，安装不上)</t>
  </si>
  <si>
    <t>GRENLANDER WINTER:2457516-STUD3</t>
  </si>
  <si>
    <t>PW00-11361</t>
  </si>
  <si>
    <t>245/75R16 GRENLANDER ICEDEFENSOR STUD III 111T@F2B*1</t>
  </si>
  <si>
    <t>DOUBLESTAR WINTER:2457516LT-DW01</t>
  </si>
  <si>
    <t>PW00-12058</t>
  </si>
  <si>
    <t>245/75R16LT DOUBLESTAR DW01 120/116Q 10PR@D9A*10,LSA2B*84,LSA3B*160,LSN13B*159,LSG5A*175,LSF15C*92,LSA11C*171,LSA12C*29,QCX5A*60,GTNC*100(GTA12A*58,GTB4A*16,GTC4A*26)</t>
  </si>
  <si>
    <t>GREENTRAC WINTER:2457516LT-S2</t>
  </si>
  <si>
    <t>PW00-11277</t>
  </si>
  <si>
    <t>245/75R16LT GREENTRAC WINTER MASTER S2 120/116Q@B22A*2(USED)</t>
  </si>
  <si>
    <t>GRENLANDER WINTER:2457516LT-STUD3</t>
  </si>
  <si>
    <t>PW00-11362</t>
  </si>
  <si>
    <t>245/75R16LT GRENLANDER ICEDEFENSOR STUD III 120/116Q@</t>
  </si>
  <si>
    <t>ROCKBLADE WINTER:2457516LT-WS_3</t>
  </si>
  <si>
    <t>PW00-11067</t>
  </si>
  <si>
    <t>245/75R16LT ROCKBLADE WINTERPLUS STUD Ⅲ 120/116 Q</t>
  </si>
  <si>
    <t>SURETRAC 4S:2457516LT-AWT</t>
  </si>
  <si>
    <t>PA00-11027</t>
  </si>
  <si>
    <t>245/75R16LT SURETRAC WIDE CLIMBER AWT 120/116R 10PR@E3C*1</t>
  </si>
  <si>
    <t>GREENTRAC WINTER:2457517LT-S2</t>
  </si>
  <si>
    <t>PW00-11278</t>
  </si>
  <si>
    <t>245/75R17LT GREENTRAC WINTER MASTER S2 121/118Q@LSP-1A*60</t>
  </si>
  <si>
    <t>GRENLANDER WINTER:2553518-TUD2</t>
  </si>
  <si>
    <t>PW00-11363</t>
  </si>
  <si>
    <t>255/35R18 GRENLANDER ICEDEFENSOR STUD II 94T XL@LSE3B*5,NAN*2,QCN1B*2</t>
  </si>
  <si>
    <t>ROCKBLADE WINTER:2553518-WS_2</t>
  </si>
  <si>
    <t>PW00-10184</t>
  </si>
  <si>
    <t>255/35R18 ROCKBLADE WINTERPLUS STUDⅡ 94T XL</t>
  </si>
  <si>
    <t>GEPORMAX WINTER:2553519-EV_ICE</t>
  </si>
  <si>
    <t>PW00-11268</t>
  </si>
  <si>
    <t>255/35R19 GEPORMAX EV-ice 96V@LSN14A*100</t>
  </si>
  <si>
    <t>KAPSEN Winter:2553519-AW33</t>
  </si>
  <si>
    <t>PW00-11195</t>
  </si>
  <si>
    <t>255/35R19 KAPSEN AW33 96V XL@LSP15B*60,GTD6A*20,QCTT2B*20</t>
  </si>
  <si>
    <t>ROCKBLADE WINTER:2553519-I_1</t>
  </si>
  <si>
    <t>PW00-11038</t>
  </si>
  <si>
    <t>255/35R19 ROCKBLADE ICECRUISER I 96V XL@</t>
  </si>
  <si>
    <t>ROCKBLADE WINTER:2553519-WS_2</t>
  </si>
  <si>
    <t>PW00-10063</t>
  </si>
  <si>
    <t>255/35R19 ROCKBLADE WINTERPLUS STUD II 96T XL@ LSP7B*60</t>
  </si>
  <si>
    <t>ROCKBLADE WINTER:2553520-I_1</t>
  </si>
  <si>
    <t>PW00-11039</t>
  </si>
  <si>
    <t>255/35R20 ROCKBLADE ICECRUISER I 97V XL@B14C*4,LSD3A*5,LSJ7C*47,QCN4B*8,QCN5B*52,OTA12*4</t>
  </si>
  <si>
    <t>UNISTAR WINTER:2553521-IP</t>
  </si>
  <si>
    <t>PW00-10302</t>
  </si>
  <si>
    <t>255/35R21 UNISTAR ICE PROTECTION 98H XL@LSP9C36</t>
  </si>
  <si>
    <t>FIREMAX WINTER:2553519-FM808</t>
  </si>
  <si>
    <t>PW00-11327</t>
  </si>
  <si>
    <t>255/35ZR19 FIREMAX FM808 96W XL@LSG11B*98</t>
  </si>
  <si>
    <t>FARROAD WINTER:2554018-FRD79</t>
  </si>
  <si>
    <t>PW00-10173</t>
  </si>
  <si>
    <t>255/40R18 FARROAD FRD79 99V@LSE3B*5,QCM6A*6</t>
  </si>
  <si>
    <t>KAPSEN Winter:2554018-AW33</t>
  </si>
  <si>
    <t>PW00-11196</t>
  </si>
  <si>
    <t>255/40R18 KAPSEN AW33 99H XL@F2B*2</t>
  </si>
  <si>
    <t>SUNWIDE WINTER:2554018-SNOWIDE</t>
  </si>
  <si>
    <t>PW00-12169</t>
  </si>
  <si>
    <t>255/40R18 SUNWIDE SNOWIDE 99V XL@F2B*1</t>
  </si>
  <si>
    <t>HAIDA WINTER:2554019-HD687</t>
  </si>
  <si>
    <t>PW00-10264</t>
  </si>
  <si>
    <t>255/40R19 HAIDA HD687 100V@C11*4,D9B*64</t>
  </si>
  <si>
    <t>KAPSEN Winter:2554019-RW501</t>
  </si>
  <si>
    <t>PW00-11197</t>
  </si>
  <si>
    <t>255/40R19 KAPSEN RW501 100H XL@LSL-1B*32,LSL2A*4,GTD9A*12,QCO2A12</t>
  </si>
  <si>
    <t>DOUBLESTAR WINTER:2554020-DW16</t>
  </si>
  <si>
    <t>PW00-12068</t>
  </si>
  <si>
    <t>255/40R20 DOUBLESTAR DW16 97T@LSO15C*56,QCN1A*20,GTNC*20(GTA4B*14)</t>
  </si>
  <si>
    <t>GOPRO WINTER:2554020-EV_ICE</t>
  </si>
  <si>
    <t>PW00-11339</t>
  </si>
  <si>
    <t>255/40R20 GOPRO EV-ICE 101V@F1B*1</t>
  </si>
  <si>
    <t>OPALS WINTER:2554020-SF9</t>
  </si>
  <si>
    <t>PW00-10096</t>
  </si>
  <si>
    <t>255/40R20 OPALS SILVERSNOW F9 101V XL</t>
  </si>
  <si>
    <t>ROCKBLADE WINTER:2554020-I_1</t>
  </si>
  <si>
    <t>PW00-11040</t>
  </si>
  <si>
    <t>255/40R20 ROCKBLADE ICECRUISER I 101V XL@LSF2C*125,LSF1C*149,QCN5B*4,QCW0A*8,QCU5B*12,OTA8*32,OTA10*2</t>
  </si>
  <si>
    <t>ROCKBLADE WINTER:2554021-WS_2</t>
  </si>
  <si>
    <t>PW00-10185</t>
  </si>
  <si>
    <t>255/40R21 ROCKBLADE WINTERPLUS STUDⅡ 102T XL</t>
  </si>
  <si>
    <t>UNISTAR WINTER:2554021-IP</t>
  </si>
  <si>
    <t>PW00-10303</t>
  </si>
  <si>
    <t>255/40R21 UNISTAR ICE PROTECTION 102H XL@ LSP6C * 78</t>
  </si>
  <si>
    <t>ROCKBLADE WINTER:2554518-I_1</t>
  </si>
  <si>
    <t>PW00-10175</t>
  </si>
  <si>
    <t>255/45R18 ROCKBLADE ICECRUISER I 99V@</t>
  </si>
  <si>
    <t>DOUBLESTAR WINTER:2554519-DW02</t>
  </si>
  <si>
    <t>PW00-12092</t>
  </si>
  <si>
    <t>255/45R19 DOUBLESTAR DW02 104T@C2B*3,LSO11C*162,LSO10C*168,LSO12C*33,LSA2C*210,LSA3C*210,LSA1A*10,QCW5A*11,QCX3A*88,GTNC*100(GTB12A*40,GTC12A*47)</t>
  </si>
  <si>
    <t>FARROAD WINTER:2554519-FRD79</t>
  </si>
  <si>
    <t>PW00-10174</t>
  </si>
  <si>
    <t>255/45R19 FARROAD FRD79 104V XL (Not online, only for retails)@LSL10B*4</t>
  </si>
  <si>
    <t>FIREMAX WINTER:2554519-FM806</t>
  </si>
  <si>
    <t>PW00-11328</t>
  </si>
  <si>
    <t>255/45R19 FIREMAX FM806 104T XL@LSF11B*90</t>
  </si>
  <si>
    <t>GEPORMAX WINTER:2554519-EV_ICE</t>
  </si>
  <si>
    <t>PW00-11269</t>
  </si>
  <si>
    <t>255/45R19 GEPORMAX EV-ice 104V@LSO12A*120</t>
  </si>
  <si>
    <t>HABILEAD WINTER:2554519XL-RW501</t>
  </si>
  <si>
    <t>PW00-11092</t>
  </si>
  <si>
    <t>255/45R19 HABILEAD RW501 104H XL</t>
  </si>
  <si>
    <t>KAPSEN Winter:2554519-AW33</t>
  </si>
  <si>
    <t>PW00-11198</t>
  </si>
  <si>
    <t>255/45R19 KAPSEN AW33 104H XL@</t>
  </si>
  <si>
    <t>KAPSEN Winter:2554519-RW501</t>
  </si>
  <si>
    <t>PW00-11199</t>
  </si>
  <si>
    <t>255/45R19 KAPSEN RW501 104H XL@LSL-3C*80,GTD8A*60,QCS4A*60</t>
  </si>
  <si>
    <t>OPALS WINTER:2554519-SF9</t>
  </si>
  <si>
    <t>PW00-10097</t>
  </si>
  <si>
    <t>255/45R19 OPALS SILVERSNOW F9 104V XL</t>
  </si>
  <si>
    <t>ROCKBLADE WINTER:2554519-I_1</t>
  </si>
  <si>
    <t>PW00-11041</t>
  </si>
  <si>
    <t>255/45R19 ROCKBLADE ICECRUISER I 104H XL@B14A*4,LSE6C*5,OTA12*4</t>
  </si>
  <si>
    <t>DOUBLESTAR WINTER:2554520-DW02</t>
  </si>
  <si>
    <t>PW00-12055</t>
  </si>
  <si>
    <t>255/45R20 DOUBLESTAR DW02 105T XL@LSG9B*33,LSG3B*190,LSG10B*165,GTN8*32,QCN1A*36</t>
  </si>
  <si>
    <t>FIREMAX WINTER:2554520-FM806</t>
  </si>
  <si>
    <t>PW00-11329</t>
  </si>
  <si>
    <t>255/45R20 FIREMAX FM806 105T XL@LSG14B*72,GTD5B*12,QCU7A*12</t>
  </si>
  <si>
    <t>HAIDA WINTER:2554520-HD697</t>
  </si>
  <si>
    <t>PW00-10279</t>
  </si>
  <si>
    <t>255/45R20 HAIDA HD697 105V @</t>
  </si>
  <si>
    <t>MILEKING WINTER:2554520-MK697</t>
  </si>
  <si>
    <t>PW00-10043</t>
  </si>
  <si>
    <t>255/45R20 MILEKING MK697 105V</t>
  </si>
  <si>
    <t>OPALS WINTER:2554520-SF9</t>
  </si>
  <si>
    <t>PW00-10084</t>
  </si>
  <si>
    <t>255/45R20 OPALS SILVERSNOW F9 105V XL</t>
  </si>
  <si>
    <t>ROCKBLADE WINTER:2554520-I_2</t>
  </si>
  <si>
    <t>PW00-11065</t>
  </si>
  <si>
    <t>255/45R20XL ROCKBLADE ICECRUISER II 105 V</t>
  </si>
  <si>
    <t>BOTO WINTER:2554521-WD69</t>
  </si>
  <si>
    <t>PW00-10015</t>
  </si>
  <si>
    <t>255/45R21 BOTO WD69 105T@LSA-2A*60</t>
  </si>
  <si>
    <t>OPALS WINTER:2554521-SF9</t>
  </si>
  <si>
    <t>PW00-10098</t>
  </si>
  <si>
    <t>255/45R21 OPALS SILVERSNOW F9 105V XL</t>
  </si>
  <si>
    <t>ARIVO WINTER:2555019-ARW5</t>
  </si>
  <si>
    <t>PW00-10295</t>
  </si>
  <si>
    <t>255/50R19 ARIVO WINMASTER PROX ARW5 107H XL@F1B*2</t>
  </si>
  <si>
    <t>DOUBLESTAR WINTER:2555019-DW02</t>
  </si>
  <si>
    <t>PW00-12093</t>
  </si>
  <si>
    <t>255/50R19 DOUBLESTAR DW02 107T@A8A*4,LSB1A*3,LSA6C*200,QCV6B*7 W2A*24,OTA11*4</t>
  </si>
  <si>
    <t>FIREMAX WINTER:2555019-FM808</t>
  </si>
  <si>
    <t>PW00-11330</t>
  </si>
  <si>
    <t>255/50R19 FIREMAX FM808 107V XL@LSG13B*96</t>
  </si>
  <si>
    <t>KAPSEN Winter:2555019-RW501</t>
  </si>
  <si>
    <t>PW00-11200</t>
  </si>
  <si>
    <t>255/50R19 KAPSEN RW501 107H XL@LSD9C*48,LSK4A*5,LSK1A*12,QCX1A*4</t>
  </si>
  <si>
    <t>ROCKBLADE WINTER:2555019-I_2</t>
  </si>
  <si>
    <t>PW00-10186</t>
  </si>
  <si>
    <t>255/50R19 ROCKBLADE ICECRUISER II 107H XL</t>
  </si>
  <si>
    <t>BOTO WINTER:2555020-WD69</t>
  </si>
  <si>
    <t>PW00-10124</t>
  </si>
  <si>
    <t>255/50R20 BOTO WD69 109S@LSE14C*72,QCTT4B*4</t>
  </si>
  <si>
    <t>DOUBLESTAR WINTER:2555020-DW09</t>
  </si>
  <si>
    <t>PW00-12059</t>
  </si>
  <si>
    <t>255/50R20 DOUBLESTAR DW09 109H@LSD7A*7,LSN2A*4,LSM3B*108,QCM1A*4,QCQ3A*20,GTNC*20</t>
  </si>
  <si>
    <t>FIREMAX WINTER:2555020-FM806</t>
  </si>
  <si>
    <t>PW00-11331</t>
  </si>
  <si>
    <t>255/50R20 FIREMAX FM806 109H XL@LSF15B*56</t>
  </si>
  <si>
    <t>HAIDA WINTER:2555020-HD697</t>
  </si>
  <si>
    <t>PW00-10277</t>
  </si>
  <si>
    <t>255/50R20 HAIDA HD697 109H@</t>
  </si>
  <si>
    <t>KAPSEN Winter:2555020-AW33</t>
  </si>
  <si>
    <t>PW00-11201</t>
  </si>
  <si>
    <t>255/50R20 KAPSEN AW33 109H XL@</t>
  </si>
  <si>
    <t>KAPSEN Winter:2555020-RW501</t>
  </si>
  <si>
    <t>PW00-11202</t>
  </si>
  <si>
    <t>255/50R20 KAPSEN RW501 109H XL@</t>
  </si>
  <si>
    <t>ROCKBLADE WINTER:2555020-I_2</t>
  </si>
  <si>
    <t>PW00-11042</t>
  </si>
  <si>
    <t>255/50R20 ROCKBLADE ICECRUISER II 109H XL@LSE1A*2</t>
  </si>
  <si>
    <t>UNISTAR WINTER:2555021-IP</t>
  </si>
  <si>
    <t>PW00-10019</t>
  </si>
  <si>
    <t>255/50R21 UNISTAR ICE PROTECTION 109H XL</t>
  </si>
  <si>
    <t>DOUBLESTAR WINTER:2555518-DW02</t>
  </si>
  <si>
    <t>PW00-12095</t>
  </si>
  <si>
    <t>255/55R18 DOUBLESTAR DW02 105S@LSF6C*12,QCW6A*11,LSN6C*99,LSN7A*1,GTD4A*20</t>
  </si>
  <si>
    <t>FIREMAX WINTER:2555518-FM806</t>
  </si>
  <si>
    <t>PW00-11332</t>
  </si>
  <si>
    <t>255/55R18 FIREMAX FM806 109T XL@LSF14B*80</t>
  </si>
  <si>
    <t>HABILEAD WINTER:2555518-RW501</t>
  </si>
  <si>
    <t>PW00-11226</t>
  </si>
  <si>
    <t>255/55R18 HABILEAD RW501 105H@LSF6C*12,OTA11*4,LSE3B*8</t>
  </si>
  <si>
    <t>KAPSEN Winter:2555518-RW501</t>
  </si>
  <si>
    <t>PW00-11203</t>
  </si>
  <si>
    <t>255/55R18 KAPSEN RW501 105H@</t>
  </si>
  <si>
    <t>KINFOREST WINTER:2555518-SP</t>
  </si>
  <si>
    <t>PW00-11373</t>
  </si>
  <si>
    <t>255/55R18 KINFOREST SNOWPAW 109V XL@LSI6C*15</t>
  </si>
  <si>
    <t>OPALS WINTER:2555518-SF9</t>
  </si>
  <si>
    <t>PW00-10099</t>
  </si>
  <si>
    <t>255/55R18 OPALS SILVERSNOW F9 109V XL</t>
  </si>
  <si>
    <t>ROCKBLADE WINTER:2555518-ROCK868S</t>
  </si>
  <si>
    <t>PW00-12014</t>
  </si>
  <si>
    <t>255/55R18 ROCKBALDE ROCK 868S XL 109H</t>
  </si>
  <si>
    <t>ROCKBLADE WINTER:2555518-I_2</t>
  </si>
  <si>
    <t>PW00-10176</t>
  </si>
  <si>
    <t>255/55R18 ROCKBLADE ICECRUISER II 109H XL@LSD3A*18</t>
  </si>
  <si>
    <t>DOUBLESTAR WINTER:2555519-DW02</t>
  </si>
  <si>
    <t>PW00-12094</t>
  </si>
  <si>
    <t>255/55R19 DOUBLESTAR DW02 111T@</t>
  </si>
  <si>
    <t>FIREMAX WINTER:2555519-FM806</t>
  </si>
  <si>
    <t>PW00-10010</t>
  </si>
  <si>
    <t>255/55R19 FIREMAX FM806 111V XL@JK*60</t>
  </si>
  <si>
    <t>KAPSEN Winter:2555519-RW501</t>
  </si>
  <si>
    <t>PW00-11205</t>
  </si>
  <si>
    <t>255/55R19 KAPSEN RW501 111H XL@F1C*1</t>
  </si>
  <si>
    <t>OPALS WINTER:2555519-SF9</t>
  </si>
  <si>
    <t>PW00-10100</t>
  </si>
  <si>
    <t>255/55R19 OPALS SILVERSNOW F9 111V</t>
  </si>
  <si>
    <t>WINDFORCE WINTER:2555519-UHP</t>
  </si>
  <si>
    <t>PF00-11001</t>
  </si>
  <si>
    <t>255/55R19 WINDFORCE SNOWBLAZER UHP IIIV XL@D1A*2</t>
  </si>
  <si>
    <t>DOUBLESTAR WINTER:2555520-DW02</t>
  </si>
  <si>
    <t>PW00-12084</t>
  </si>
  <si>
    <t>255/55R20 DOUBLESTAR DW02 110T@F1B*1,LSL10B*4,LSP13A*64,LSN14B*38,LSH9A*58,QCW3A*20,OTA10*2,GTA11A*16</t>
  </si>
  <si>
    <t>FIREMAX WINTER:2555520-FM806</t>
  </si>
  <si>
    <t>PW00-11333</t>
  </si>
  <si>
    <t>255/55R20 FIREMAX FM806 110T XL@LSG12B*76</t>
  </si>
  <si>
    <t>OPALS WINTER:2555520-SF9</t>
  </si>
  <si>
    <t>PW00-10101</t>
  </si>
  <si>
    <t>255/55R20 OPALS SILVERSNOW F9 110V XL</t>
  </si>
  <si>
    <t>ROCKBLADE WINTER:2556017-R_868S</t>
  </si>
  <si>
    <t>PW00-10204</t>
  </si>
  <si>
    <t>255/60R17 ROCKBLADE ROCK 868S 110T XL@LSM3C*14,QCN6A*4</t>
  </si>
  <si>
    <t>BOTO WINTER:2556018-WD69</t>
  </si>
  <si>
    <t>PW00-10125</t>
  </si>
  <si>
    <t>255/60R18 BOTO WD69 112T@LSE13C*56,QCP6A*4</t>
  </si>
  <si>
    <t>KAPSEN Winter:2556018-AW33</t>
  </si>
  <si>
    <t>PW00-11206</t>
  </si>
  <si>
    <t>255/60R18 KAPSEN AW33 112T XL@</t>
  </si>
  <si>
    <t>ROCKBLADE WINTER:2556018-R_868S</t>
  </si>
  <si>
    <t>PW00-10211</t>
  </si>
  <si>
    <t>255/60R18 ROCKBLADE ROCK 868S 112T XL@</t>
  </si>
  <si>
    <t>FIREMAX WINTER:2556019-FM806</t>
  </si>
  <si>
    <t>PW00-10011</t>
  </si>
  <si>
    <t>255/60R19 FIREMAX FM806 113H XL@JK*60</t>
  </si>
  <si>
    <t>HAIDA WINTER:2556019-HD697</t>
  </si>
  <si>
    <t>PW00-10255</t>
  </si>
  <si>
    <t>255/60R19 HAIDA HD697 113T @LSJ5C*26,QCM6A*4</t>
  </si>
  <si>
    <t>ROCKBLADE WINTER:2653518-I_2</t>
  </si>
  <si>
    <t>PW00-11043</t>
  </si>
  <si>
    <t>265/35R18 ROCKBLADE ICECRUISER II 97V XL@LSM3C*12,QCN4A*4</t>
  </si>
  <si>
    <t>ROCKBLADE WINTER:2653520-I_2</t>
  </si>
  <si>
    <t>PW00-11044</t>
  </si>
  <si>
    <t>265/35R20 ROCKBLADE ICECRUISER II 99H XL@LSB3B*3</t>
  </si>
  <si>
    <t>GEPORMAX WINTER:2653521-EV_ICE</t>
  </si>
  <si>
    <t>PW00-11270</t>
  </si>
  <si>
    <t>265/35R21 GEPORMAX EV-ice 101V@LSO12A*60</t>
  </si>
  <si>
    <t>GOPRO WINTER:2653521-EV_ICE</t>
  </si>
  <si>
    <t>PW00-11338</t>
  </si>
  <si>
    <t>265/35R21 GOPRO EV-ICE 101V@LSF5C*4</t>
  </si>
  <si>
    <t>KAPSEN Winter:2654021-AW33</t>
  </si>
  <si>
    <t>PW00-11207</t>
  </si>
  <si>
    <t>265/40R21 KAPSEN AW33 105H XL@LSP15C*120,GTD6A*40,QCX9A*40</t>
  </si>
  <si>
    <t>DOUBLESTAR WINTER:2654022-DW16</t>
  </si>
  <si>
    <t>PW00-11248</t>
  </si>
  <si>
    <t>265/40R22 DOUBLESTAR DW16 106T@GTA12A*3</t>
  </si>
  <si>
    <t>LINGLONG WINTER:2654022-ICEI15</t>
  </si>
  <si>
    <t>PW01-12001</t>
  </si>
  <si>
    <t>265/40R22 LINGLONG GREEN-MAX ICE I-15 SUV 106S XL@LSE4B*2</t>
  </si>
  <si>
    <t>WANLI WINTER:2654022-SW312</t>
  </si>
  <si>
    <t>PW00-12000</t>
  </si>
  <si>
    <t>265/40R22 WANLI SW312 106/XL H@JK*52</t>
  </si>
  <si>
    <t>HABILEAD WINTER:2654520XL-AW33</t>
  </si>
  <si>
    <t>PW00-11093</t>
  </si>
  <si>
    <t>265/45R20 HABILEAD AW33 108H</t>
  </si>
  <si>
    <t>KAPSEN Winter:2654520-AW33</t>
  </si>
  <si>
    <t>PW00-11208</t>
  </si>
  <si>
    <t>265/45R20 KAPSEN AW33 108H XL@LSH9C*15,LSB13C*100,OTA8E*4,OTA11*4,QCM5A*8</t>
  </si>
  <si>
    <t>ROCKBLADE WINTER:2654520-I_2</t>
  </si>
  <si>
    <t>PW00-11045</t>
  </si>
  <si>
    <t>265/45R20 ROCKBLADE ICECRUISER II 108H XL@</t>
  </si>
  <si>
    <t>WANLI WINTER:2654520-SW312</t>
  </si>
  <si>
    <t>PW00-12002</t>
  </si>
  <si>
    <t>265/45R20 WANLI SW312 104H@JK*38</t>
  </si>
  <si>
    <t>DOUBLESTAR WINTER:2654521-DW02</t>
  </si>
  <si>
    <t>PW00-12069</t>
  </si>
  <si>
    <t>265/45R21 DOUBLESTAR DW02 108T@LSN-1A*12,LSG6B*47,LSG8B*100,QCS2A*14,LSE1A*1</t>
  </si>
  <si>
    <t>HAIDA WINTER:2654521-HD697</t>
  </si>
  <si>
    <t>PW00-10055</t>
  </si>
  <si>
    <t>265/45R21 HAIDA HD697 108H</t>
  </si>
  <si>
    <t>KAPSEN Winter:2654521-AW33</t>
  </si>
  <si>
    <t>PW00-11209</t>
  </si>
  <si>
    <t>265/45R21 KAPSEN AW33 108H XL@</t>
  </si>
  <si>
    <t>MILEKING WINTER:2654521-MK697</t>
  </si>
  <si>
    <t>PW00-10332</t>
  </si>
  <si>
    <t>265/45R21 MILEKING MK697 108H @LSF12C*14</t>
  </si>
  <si>
    <t>OPALS WINTER:2654521-SF9</t>
  </si>
  <si>
    <t>PW00-10102</t>
  </si>
  <si>
    <t>265/45R21 OPALS SILVERSNOW F9 108V</t>
  </si>
  <si>
    <t>ROCKBLADE WINTER:2654521-I_2</t>
  </si>
  <si>
    <t>PW00-11046</t>
  </si>
  <si>
    <t>265/45R21 ROCKBLADE ICECRUISER II 108H XL@</t>
  </si>
  <si>
    <t>BOTO WINTER:2655019-WD69</t>
  </si>
  <si>
    <t>PW00-10126</t>
  </si>
  <si>
    <t>265/50R19 BOTO WD69 110T@LSD4C*40</t>
  </si>
  <si>
    <t>DOUBLESTAR WINTER:2655019-DW02</t>
  </si>
  <si>
    <t>PW00-12075</t>
  </si>
  <si>
    <t>265/50R19 DOUBLESTAR DW02 110T@LSI8C*11,LSN9C*48,GTC11A*8</t>
  </si>
  <si>
    <t>INTERTRAC WINTER:2655019-IH</t>
  </si>
  <si>
    <t>PW00-11390</t>
  </si>
  <si>
    <t>265/50R19 INTERTRAC TC ICEHOLDER 110H@F2B*1</t>
  </si>
  <si>
    <t>KAPSEN Winter:2655019-AW33</t>
  </si>
  <si>
    <t>PW00-11210</t>
  </si>
  <si>
    <t>265/50R19 KAPSEN AW33 110H XL@</t>
  </si>
  <si>
    <t>KAPSEN Winter:2655020-AW33</t>
  </si>
  <si>
    <t>PW00-11211</t>
  </si>
  <si>
    <t>265/50R20 KAPSEN AW33 111H XL@LSM8C*39,LSL7C*101,LSI7C*16,LSP16C*104,QCN1B*60,OTA11*8,GTD7A*24</t>
  </si>
  <si>
    <t>ROCKBLADE WINTER:2655020-I_2</t>
  </si>
  <si>
    <t>PW00-12012</t>
  </si>
  <si>
    <t>265/50R20 ROCKBALDE ICECRUISER II XL 111H</t>
  </si>
  <si>
    <t>ROCKBLADE WINTER:2655020-WS_2</t>
  </si>
  <si>
    <t>PW00-10187</t>
  </si>
  <si>
    <t>265/50R20 ROCKBLADE WINTERPLUS STUDⅡ107T</t>
  </si>
  <si>
    <t>FIREMAX WINTER:2655519-FM806</t>
  </si>
  <si>
    <t>PW00-10012</t>
  </si>
  <si>
    <t>265/55R19 FIREMAX FM806 113T XL@JK*60</t>
  </si>
  <si>
    <t>HAIDA WINTER:2655519-HD697</t>
  </si>
  <si>
    <t>PW00-10257</t>
  </si>
  <si>
    <t>265/55R19 HAIDA HD697 109H @LSE3A*8</t>
  </si>
  <si>
    <t>OPALS WINTER:2655519-SF9</t>
  </si>
  <si>
    <t>PW00-10103</t>
  </si>
  <si>
    <t>265/55R19 OPALS SILVERSNOW F9 113V XL</t>
  </si>
  <si>
    <t>ROCKBLADE WINTER:2655519-I_2</t>
  </si>
  <si>
    <t>PW00-10188</t>
  </si>
  <si>
    <t>265/55R19 ROCKBLADE ICECRUISER II 113T XL</t>
  </si>
  <si>
    <t>UNISTAR WINTER:2655519-IP</t>
  </si>
  <si>
    <t>PW00-10304</t>
  </si>
  <si>
    <t>265/55R19 UNISTAR ICE PROTECTION 113H XL@</t>
  </si>
  <si>
    <t>DOUBLESTAR WINTER:2656018-DW01</t>
  </si>
  <si>
    <t>PW00-12083</t>
  </si>
  <si>
    <t>265/60R18 DOUBLESTAR DW01 110Q@LSC4B*4,LSL10C*41,LSJ2C*96,QCM4A*24,QCN6A*20,OTA8*8,GTN8*9,GTNC*27</t>
  </si>
  <si>
    <t>KAPSEN Winter:2656018-RW501</t>
  </si>
  <si>
    <t>PW00-11212</t>
  </si>
  <si>
    <t>265/60R18 KAPSEN RW501 114T XL@LSH1B*1,LSD7C*21,QCW4B*16,OTA10*8</t>
  </si>
  <si>
    <t>OPALS WINTER:2656018-SF9</t>
  </si>
  <si>
    <t>PW00-10104</t>
  </si>
  <si>
    <t>265/60R18 OPALS SILVERSNOW F9 110H</t>
  </si>
  <si>
    <t>DOUBLESTAR WINTER:2656517-DW01</t>
  </si>
  <si>
    <t>PW00-12056</t>
  </si>
  <si>
    <t>265/65R17 DOUBLESTAR DW01 112Q@LSK1C*8(FIFO),A8B*3,LSO9C*76,QCM0A*12,GTNC*12</t>
  </si>
  <si>
    <t>FIREMAX WINTER:2656517-FM806</t>
  </si>
  <si>
    <t>PW00-11334</t>
  </si>
  <si>
    <t>265/65R17 FIREMAX FM806 112T@LSN10A*60</t>
  </si>
  <si>
    <t>HAIDA WINTER:2656517-HD617</t>
  </si>
  <si>
    <t>PW00-10274</t>
  </si>
  <si>
    <t>265/65R17 HAIDA HD617 112T@F2B*1</t>
  </si>
  <si>
    <t>MILEKING WINTER:2656517-MK617</t>
  </si>
  <si>
    <t>PW00-10333</t>
  </si>
  <si>
    <t>265/65R17 MILEKING MK617 112T@C16A*2</t>
  </si>
  <si>
    <t>DOUBLESTAR WINTER:2656518-DW16</t>
  </si>
  <si>
    <t>PW00-12060</t>
  </si>
  <si>
    <t>265/65R18 DOUBLESTAR DW16 114S@LSN15C*48,QCO4A*16,GTA8A*16</t>
  </si>
  <si>
    <t>GREENTRAC 4S:2656518-XT</t>
  </si>
  <si>
    <t>PA00-11017</t>
  </si>
  <si>
    <t>265/65R18 GREENTRAC ROUGH MASTER-XT 114T@A4C*3,LSP-1A*32</t>
  </si>
  <si>
    <t>POWERHUB 4S:2656518-AT</t>
  </si>
  <si>
    <t>PA00-11032</t>
  </si>
  <si>
    <t>265/65R18 POWERHUB PATH RANGER A/T 114T@C9C*1,D4C*4,A21C*2</t>
  </si>
  <si>
    <t>DOUBLESTAR WINTER:2657016-DW02</t>
  </si>
  <si>
    <t>PW00-12082</t>
  </si>
  <si>
    <t>265/70R16 DOUBLESTAR DW02 112S@LSI2A*2,QCM3A*4,D3B*4(FIFO DOT2621)</t>
  </si>
  <si>
    <t>GREENTRAC 4S:2657016-XT</t>
  </si>
  <si>
    <t>PA00-11018</t>
  </si>
  <si>
    <t>265/70R16 GREENTRAC ROUGH MASTER-XT 112T@A7C*4,LSL6C*24,QCM1A*4</t>
  </si>
  <si>
    <t>HAIDA WINTER:2657016-HD677</t>
  </si>
  <si>
    <t>PW00-10056</t>
  </si>
  <si>
    <t>265/70R16 HAIDA HD677 112T</t>
  </si>
  <si>
    <t>TESCHE 4S:2657016LT-121/118S</t>
  </si>
  <si>
    <t>PA00-11057</t>
  </si>
  <si>
    <t>265/70R16LT TESCHE RIDGE BLADE X/T 121/118S 10PR@A16C*12,QCM0*4</t>
  </si>
  <si>
    <t>DOUBLESTAR WINTER:2657017-DW16</t>
  </si>
  <si>
    <t>PW00-12081</t>
  </si>
  <si>
    <t>265/70R17 DOUBLESTAR DW16 115S@LSF9C*7,LSE1B*17,LSP8A*27,GTB5A*10,QCU5A*18</t>
  </si>
  <si>
    <t>HAIDA WINTER:2657017-HD617</t>
  </si>
  <si>
    <t>PW00-10272</t>
  </si>
  <si>
    <t>265/70R17 HAIDA HD617 115T@GTN5*4(used)</t>
  </si>
  <si>
    <t>MILEKING WINTER:2657017-MK617</t>
  </si>
  <si>
    <t>PW00-10035</t>
  </si>
  <si>
    <t>265/70R17 MILEKING MK617 115T@LSD5C*40</t>
  </si>
  <si>
    <t>ROYALBLACK WINTER:2657017-RSNOW</t>
  </si>
  <si>
    <t>PW00-10290</t>
  </si>
  <si>
    <t>265/70R17 ROYALBLACK ROYAL SNOW 115T@LSJ4C*12,QCM6A*4,OTA12*8</t>
  </si>
  <si>
    <t>DOUBLESTAR WINTER:2657017LT-DW01</t>
  </si>
  <si>
    <t>PW00-12077</t>
  </si>
  <si>
    <t>265/70R17LT DOUBLESTAR DW01 121/118Q 10PR</t>
  </si>
  <si>
    <t>GREENTRAC 4S:2657017LT-RTH</t>
  </si>
  <si>
    <t>PH00-11000</t>
  </si>
  <si>
    <t>265/70R17LT GREENTRAC ROUGH MASTER HOMOLOGUÉ 121/118S@E1C*2,A9C*4</t>
  </si>
  <si>
    <t>POWERHUB 4S:2657017LT-AT</t>
  </si>
  <si>
    <t>PA00-11033</t>
  </si>
  <si>
    <t>265/70R17LT POWERHUB PATH RANGER A/T 121/118S 10PR@B4C*8,LSA10C*12</t>
  </si>
  <si>
    <t>ROCKBLADE WINTER:2657017LT-WS_3</t>
  </si>
  <si>
    <t>PW00-11068</t>
  </si>
  <si>
    <t>265/70R17LT ROCKBLADE WINTERPLUS STUD Ⅲ 121/118 Q</t>
  </si>
  <si>
    <t>SURETRAC 4S:2657017LT-WC</t>
  </si>
  <si>
    <t>PA00-11028</t>
  </si>
  <si>
    <t>265/70R17LT SURETRAC WIDE CLIMBER 121/118S@B8C*10,LSA9C*73,GTN0*1,QCS3A*4</t>
  </si>
  <si>
    <t>TESCHE 4S:2657017LT-121/118S</t>
  </si>
  <si>
    <t>PA00-11046</t>
  </si>
  <si>
    <t>265/70R17LT TESCHE RIDGE BLADE X/T 121/118S 10PR@</t>
  </si>
  <si>
    <t>ROCKBLADE WINTER:2657018-R_868S</t>
  </si>
  <si>
    <t>PW00-10205</t>
  </si>
  <si>
    <t>265/70R18 ROCKBLADE ROCK868S 116S@LSC1A*4,OTA12E*4</t>
  </si>
  <si>
    <t>POWERHUB 4S:2657018LT-AT</t>
  </si>
  <si>
    <t>PA00-11034</t>
  </si>
  <si>
    <t>265/70R18LT POWERHUB PATH RANGER A/T 124/121Q 10PR@A10C*6</t>
  </si>
  <si>
    <t>JOYROAD WINTER:2657516LT-RX858</t>
  </si>
  <si>
    <t>PW00-11391</t>
  </si>
  <si>
    <t>265/75R16LT JOYROAD RX858 123/120Q 10PR@F2B*1</t>
  </si>
  <si>
    <t>POWERHUB 4S:2657516LT-AT</t>
  </si>
  <si>
    <t>PA00-11035</t>
  </si>
  <si>
    <t>265/75R16LT POWERHUB PATH RANGER A/T 119/116S 8PR@A10C*8,LSG12C*16</t>
  </si>
  <si>
    <t>SURETRAC 4S:2657516LT-AWT</t>
  </si>
  <si>
    <t>PA00-11029</t>
  </si>
  <si>
    <t>265/75R16LT SURETRAC WIDE CLIMBER AWT 123/120R 10PR@C4C*12</t>
  </si>
  <si>
    <t>TESCHE 4S:2657516LT-123/120R</t>
  </si>
  <si>
    <t>PA00-11047</t>
  </si>
  <si>
    <t>265/75R16LT TESCHE RIDGE BLADE X/T 123/120R 10PR@B9C*2</t>
  </si>
  <si>
    <t>ROCKBLADE WINTER:2753020-I_2</t>
  </si>
  <si>
    <t>PW00-10189</t>
  </si>
  <si>
    <t>275/30R20 ROCKBLADE ICECRUISER II 97H XL</t>
  </si>
  <si>
    <t>ROCKBLADE WINTER:2753519-I_2</t>
  </si>
  <si>
    <t>PW00-11047</t>
  </si>
  <si>
    <t>275/35R19 ROCKBLADE ICECRUISER II 100V XL@LSE9B*16,QCM6A*4</t>
  </si>
  <si>
    <t>WANLI WINTER:2753519-SW312</t>
  </si>
  <si>
    <t>PW00-12001</t>
  </si>
  <si>
    <t>275/35R19 WANLI SW312 96H@A15C*24</t>
  </si>
  <si>
    <t>DOUBLESTAR WINTER:2753520-DW02</t>
  </si>
  <si>
    <t>PW00-12197</t>
  </si>
  <si>
    <t>275/35R20 DOUBLESTAR DW02 102T@LSM3C*8,QCM3A*4</t>
  </si>
  <si>
    <t>UNISTAR WINTER:2753521-IP</t>
  </si>
  <si>
    <t>PW00-10021</t>
  </si>
  <si>
    <t>275/35R21 UNISTAR ICE PROTECTION 103H XL</t>
  </si>
  <si>
    <t>ROCKBLADE WINTER:2753522-WS_2</t>
  </si>
  <si>
    <t>PW00-10190</t>
  </si>
  <si>
    <t>275/35R22 ROCKBLADE WINTERPLUS STUDⅡ 104T XL</t>
  </si>
  <si>
    <t>UNISTAR WINTER:2753522-IP</t>
  </si>
  <si>
    <t>PW00-10305</t>
  </si>
  <si>
    <t>275/35R22 UNISTAR ICE PROTECTION 104H XL</t>
  </si>
  <si>
    <t>UNISTAR WINTER:2753523-IP</t>
  </si>
  <si>
    <t>PW00-10309</t>
  </si>
  <si>
    <t>275/35R23 UNISTAR ICE PROTECTION 104H XL@LSL10C*16</t>
  </si>
  <si>
    <t>ROCKBLADE WINTER:2754018-I_2</t>
  </si>
  <si>
    <t>PW00-11048</t>
  </si>
  <si>
    <t>275/40R18 ROCKBLADE ICECRUISER II 103H XL@LSC1A*4</t>
  </si>
  <si>
    <t>DOUBLESTAR WINTER:2754019-DW02</t>
  </si>
  <si>
    <t>PW00-12080</t>
  </si>
  <si>
    <t>275/40R19 DOUBLESTAR DW02 105T@LSC4B*8,QCM2A*4</t>
  </si>
  <si>
    <t>SAFERICH WINTER:2754019-FRC78</t>
  </si>
  <si>
    <t>PW00-10321</t>
  </si>
  <si>
    <t>275/40R19 SAFERICH FRC78 105V@LSJ6A*52,QCN6A*4</t>
  </si>
  <si>
    <t>DOUBLESTAR WINTER:2754020-DW09</t>
  </si>
  <si>
    <t>PW00-12079</t>
  </si>
  <si>
    <t>275/40R20 DOUBLESTAR DW09 106V XL@LSO7A*83,MISS*6,QCO4A*16,QCQ2A*16,GTNC*16</t>
  </si>
  <si>
    <t>HABILEAD WINTER:2754020-AW33</t>
  </si>
  <si>
    <t>PW00-11227</t>
  </si>
  <si>
    <t>275/40R20 HABILEAD AW33 106H XL@A2A*2</t>
  </si>
  <si>
    <t>KAPSEN Winter:2754020-AW33</t>
  </si>
  <si>
    <t>PW00-11213</t>
  </si>
  <si>
    <t>275/40R20 KAPSEN AW33 106H XL@B15C*1</t>
  </si>
  <si>
    <t>KAPSEN Winter:2754020-RW516</t>
  </si>
  <si>
    <t>PW00-11214</t>
  </si>
  <si>
    <t>275/40R20 KAPSEN RW516 106H XL@LSL-2C*80</t>
  </si>
  <si>
    <t>ROCKBLADE WINTER:2754021-I_2</t>
  </si>
  <si>
    <t>PW00-11060</t>
  </si>
  <si>
    <t>275/40R21 ROCKBLADE ICECRUISER II 107H XL@F1C*1,LSP2C*112,LSP3C*144</t>
  </si>
  <si>
    <t>BOTO WINTER:2754022-WD69</t>
  </si>
  <si>
    <t>PW00-10016</t>
  </si>
  <si>
    <t>275/40R22 BOTO WD69 107T@LSA-2C*160</t>
  </si>
  <si>
    <t>GRENLANDER WINTER:2754022-STUD2</t>
  </si>
  <si>
    <t>PW00-11365</t>
  </si>
  <si>
    <t>275/40R22 GRENLANDER ICEDEFENSOR STUD II 107T XL@LSI8C*9,QCM6A*4</t>
  </si>
  <si>
    <t>ROCKBLADE WINTER:2754022-I_2</t>
  </si>
  <si>
    <t>PW00-11049</t>
  </si>
  <si>
    <t>275/40R22 ROCKBLADE ICECRUISER II 107H XL@LSE3A*2</t>
  </si>
  <si>
    <t>ROCKBLADE WINTER:2754022-WS_2</t>
  </si>
  <si>
    <t>PW00-10062</t>
  </si>
  <si>
    <t>275/40R22 ROCKBLADE WINTERPLUS STUD II 107T XL@LSO-3C*68</t>
  </si>
  <si>
    <t>FIREMAX WINTER:2754518-FM805</t>
  </si>
  <si>
    <t>PW00-11335</t>
  </si>
  <si>
    <t>275/45R18 FIREMAX FM805 107V XL@E2C*12</t>
  </si>
  <si>
    <t>BOTO WINTER:2754520-WD69</t>
  </si>
  <si>
    <t>PW00-10127</t>
  </si>
  <si>
    <t>275/45R20 BOTO WD69 106S@LSD12C*48</t>
  </si>
  <si>
    <t>DOUBLESTAR WINTER:2754520-DW09</t>
  </si>
  <si>
    <t>PW00-12061</t>
  </si>
  <si>
    <t>275/45R20 DOUBLESTAR DW09 110H@</t>
  </si>
  <si>
    <t>FIREMAX WINTER:2754520-FM806</t>
  </si>
  <si>
    <t>PW00-11336</t>
  </si>
  <si>
    <t>275/45R20 FIREMAX FM806 110T XL@JK*80</t>
  </si>
  <si>
    <t>HABILEAD WINTER:2754520XL-AW33</t>
  </si>
  <si>
    <t>PW00-11094</t>
  </si>
  <si>
    <t>275/45R20 HABILEAD AW33 110H@F4B*1,LSI5A*4</t>
  </si>
  <si>
    <t>HAIDA WINTER:2754520-HD697</t>
  </si>
  <si>
    <t>PW00-10253</t>
  </si>
  <si>
    <t>275/45R20 HAIDA HD697 110H@LSL8C*40,QCO4A*8,OTA11*4</t>
  </si>
  <si>
    <t>KAPSEN Winter:2754520-AW33</t>
  </si>
  <si>
    <t>PW00-11215</t>
  </si>
  <si>
    <t>275/45R20 KAPSEN AW33 110H XL@LSP16C*54,LSP15C*6,LSH6B*4,LSE3B*6,QCM4A*4</t>
  </si>
  <si>
    <t>MILEKING WINTER:2754520-MK697</t>
  </si>
  <si>
    <t>PW00-10036</t>
  </si>
  <si>
    <t>275/45R20 MILEKING MK697 115T@LSD5C*24</t>
  </si>
  <si>
    <t>ROCKBLADE WINTER:2754520-I_2</t>
  </si>
  <si>
    <t>PW00-11050</t>
  </si>
  <si>
    <t>275/45R20 ROCKBLADE ICECRUISER II 110H XL@</t>
  </si>
  <si>
    <t>WINDFORCE WINTER:2754520-UHP</t>
  </si>
  <si>
    <t>PF00-11002</t>
  </si>
  <si>
    <t>275/45R20 WINDFORCE SNOWBLAZER UHP 110V XL@D1A*2</t>
  </si>
  <si>
    <t>BOTO WINTER:2754521-WD69</t>
  </si>
  <si>
    <t>PW00-10128</t>
  </si>
  <si>
    <t>275/45R21 BOTO WD69 110T@LSE12C*88,LSE12C*68,QCO5A*4</t>
  </si>
  <si>
    <t>DOUBLESTAR WINTER:2754521-DW02</t>
  </si>
  <si>
    <t>PW00-10002</t>
  </si>
  <si>
    <t>275/45R21 DOUBLESTAR DW02 110T@LSO6A*147,LCH21B*45,QCR2A*24</t>
  </si>
  <si>
    <t>ROCKBLADE WINTER:2754521-I_2</t>
  </si>
  <si>
    <t>PW00-11061</t>
  </si>
  <si>
    <t>275/45R21 ROCKBLADE ICECRUISER II 110H XL@LSN-3C*52</t>
  </si>
  <si>
    <t>DOUBLESTAR WINTER:2755020-DW02</t>
  </si>
  <si>
    <t>PW00-12057</t>
  </si>
  <si>
    <t>275/50R20 DOUBLESTAR DW02 113T@F2B*1,LSN00A*8,LSD1A*4,LSK13B*53,LSJ12B*139,QCX2A*4,QCN3A*24,OTA10*4,GTN8*24</t>
  </si>
  <si>
    <t>INTERTRAC WINTER:2755020-IH</t>
  </si>
  <si>
    <t>PW00-11389</t>
  </si>
  <si>
    <t>275/50R20 INTERTRAC TC ICEHOLDER 113H@F2B*1</t>
  </si>
  <si>
    <t>MILEKING WINTER:2755020-MK697</t>
  </si>
  <si>
    <t>PW00-10037</t>
  </si>
  <si>
    <t>275/50R20 MILEKING MK697 113H@LSL-1A*20</t>
  </si>
  <si>
    <t>ROCKBLADE WINTER:2755021-I_2</t>
  </si>
  <si>
    <t>PW00-11051</t>
  </si>
  <si>
    <t>275/50R21 ROCKBLADE ICECRUISER II 113H XL@LSE7C*12,QCM5A*4</t>
  </si>
  <si>
    <t>ROCKBLADE WINTER:2755022-WS_2</t>
  </si>
  <si>
    <t>PW00-10191</t>
  </si>
  <si>
    <t>275/50R22 ROCKBLADE WINTERPLUS STUDⅡ 115T XL</t>
  </si>
  <si>
    <t>UNISTAR WINTER:2755022-IP</t>
  </si>
  <si>
    <t>PW00-10023</t>
  </si>
  <si>
    <t>275/50R22 UNISTAR ICE PROTECTION 115H XL @ LSP8C * 24</t>
  </si>
  <si>
    <t>LINGLONG WINTER:2755519-ICEI15</t>
  </si>
  <si>
    <t>PW01-12000</t>
  </si>
  <si>
    <t>275/55R19 LINGLONG GREEN-MAX WINTER ICE I-15 SUV 111T@</t>
  </si>
  <si>
    <t>ROCKBLADE WINTER:2755519-I_2</t>
  </si>
  <si>
    <t>PW00-10192</t>
  </si>
  <si>
    <t>275/55R19 ROCKBLADE ICECRUISER II 111H</t>
  </si>
  <si>
    <t>BOTO WINTER:2755520-WD69</t>
  </si>
  <si>
    <t>PW00-10017</t>
  </si>
  <si>
    <t>275/55R20 BOTO WD69 117S@LSA-1C*200</t>
  </si>
  <si>
    <t>GREENTRAC 4S:2755520-XT</t>
  </si>
  <si>
    <t>PA00-11019</t>
  </si>
  <si>
    <t>275/55R20 GREENTRAC ROUGH MASTER XT 117H@D10C*36,QCO1A*4</t>
  </si>
  <si>
    <t>GRENLANDER WINTER:2755520-STUD3</t>
  </si>
  <si>
    <t>PW00-11366</t>
  </si>
  <si>
    <t>275/55R20 GRENLANDER ICEDEFENSOR STUD III 117T XL@LSI2A*4,QCM0A*10</t>
  </si>
  <si>
    <t>HAIDA WINTER:2755520-HD617</t>
  </si>
  <si>
    <t>PW00-10252</t>
  </si>
  <si>
    <t>275/55R20 HAIDA HD617 117T XL@LSH12C*15,LSC14C*29,QCX9A*18,NAN*8,LSM8C*76,OTA7*28,GTD1B*12</t>
  </si>
  <si>
    <t>MILEKING WINTER:2755520-MK617</t>
  </si>
  <si>
    <t>PW00-10038</t>
  </si>
  <si>
    <t>275/55R20 MILEKING MK617 117T XL@LSJ13C*24</t>
  </si>
  <si>
    <t>ROCKBLADE WINTER:2755520-WS_3</t>
  </si>
  <si>
    <t>PW00-10193</t>
  </si>
  <si>
    <t>275/55R20 ROCKBLADE WINTERPLUS STUD Ⅲ 117T XL</t>
  </si>
  <si>
    <t>GREENTRAC 4S:2755520LT-RTH</t>
  </si>
  <si>
    <t>PH00-11001</t>
  </si>
  <si>
    <t>275/55R20LT GREENTRAC ROUGH MASTER HOMOLOGUÉ 120/117Q@A18C*7,QCN6A*4</t>
  </si>
  <si>
    <t>POWERCLAW 4S:2755520LT-XT</t>
  </si>
  <si>
    <t>PA00-11058</t>
  </si>
  <si>
    <t>275/55R20LT POWERCLAW PATH RANGER X/T 120/117Q 10PR@</t>
  </si>
  <si>
    <t>TESCHE 4S:2755520LT-120/117S</t>
  </si>
  <si>
    <t>PA00-11048</t>
  </si>
  <si>
    <t>275/55R20LT TESCHE RIDGE BLADE X/T 120/117S 10PR@</t>
  </si>
  <si>
    <t>DOUBLESTAR WINTER:2756020-DW01</t>
  </si>
  <si>
    <t>PW00-12070</t>
  </si>
  <si>
    <t>275/60R20 DOUBLESTAR DW01 119S@LSC1A*3,LSO13C*116,LSI14C*120,QCO2A*48,GTNC*40(GTA6A*16)</t>
  </si>
  <si>
    <t>GREENTRAC 4S:275/60R20</t>
  </si>
  <si>
    <t>2756020-ROUGH MASTER</t>
  </si>
  <si>
    <t>275/60R20 GREENTRAC ROUGH MASTER XT 115T@LSP-1C*70</t>
  </si>
  <si>
    <t>HAIDA WINTER:2756020-HD617</t>
  </si>
  <si>
    <t>PW00-10275</t>
  </si>
  <si>
    <t>275/60R20 HAIDA HD617 115T@</t>
  </si>
  <si>
    <t>MILEKING WINTER:2756020-MK617</t>
  </si>
  <si>
    <t>PW00-12198</t>
  </si>
  <si>
    <t>275/60R20 MILEKING MK617 115T @LSE6C*10,LSD3C*46,GTN4C*4</t>
  </si>
  <si>
    <t>ROCKBLADE WINTER:2756020-WS_3</t>
  </si>
  <si>
    <t>PW00-10194</t>
  </si>
  <si>
    <t>275/60R20 ROCKBLADE WINTERPLUS STUD Ⅲ 115T</t>
  </si>
  <si>
    <t>ROYALBLACK WINTER:2756020-RSII</t>
  </si>
  <si>
    <t>PW00-10291</t>
  </si>
  <si>
    <t>275/60R20 ROYALBLACK ROYAL STUD II 119T XL@LSI7C*4,LSI9C*12</t>
  </si>
  <si>
    <t>GREENTRAC 4S:2756020LT-RTH</t>
  </si>
  <si>
    <t>PH00-11002</t>
  </si>
  <si>
    <t>275/60R20LT GREENTRAC ROUGH MASTER HOMOLOGUÉ 119/116/Q@</t>
  </si>
  <si>
    <t>GRENLANDER WINTER:2756020LT-STUD3</t>
  </si>
  <si>
    <t>PW00-11367</t>
  </si>
  <si>
    <t>275/60R20LT GRENLANDER ICEDEFENSOR STUD III 119/116Q 8PR@LSK9A*4</t>
  </si>
  <si>
    <t>ROCKBLADE WINTER:2756020LT-WS_3</t>
  </si>
  <si>
    <t>PW00-12013</t>
  </si>
  <si>
    <t>275/60R20LT ROCKBLADE WINTERPLUS STUD Ⅲ 119/116Q</t>
  </si>
  <si>
    <t>TESCHE 4S:2756020LT-119/116S</t>
  </si>
  <si>
    <t>PA00-11049</t>
  </si>
  <si>
    <t>275/60R20LT TESCHE RIDGE BLADE X/T 119/116S 10PR@</t>
  </si>
  <si>
    <t>GRENLANDER WINTER:2756518-STUD3</t>
  </si>
  <si>
    <t>PW00-11368</t>
  </si>
  <si>
    <t>275/65R18 GRENLANDER ICEDEFENSOR STUD III 116T 8PR@B9B*1,LSM5C*73,NAN*4</t>
  </si>
  <si>
    <t>HAIDA WINTER:2756518-HD617</t>
  </si>
  <si>
    <t>PW00-10251</t>
  </si>
  <si>
    <t>275/65R18 HAIDA HD617 116T@C21C*1,GTD1B*12,QCU7A*12</t>
  </si>
  <si>
    <t>GREENTRAC WINTER:2756518LT-S2</t>
  </si>
  <si>
    <t>PW00-11279</t>
  </si>
  <si>
    <t>275/65R18LT GREENTRAC WINTER MASTER S2 123/120R@E3C*2</t>
  </si>
  <si>
    <t>GRENLANDER WINTER:2756518LT-STUD3</t>
  </si>
  <si>
    <t>PW00-11369</t>
  </si>
  <si>
    <t>275/65R18LT GRENLANDER ICEDEFENSOR STUD III 119/116Q 8PR@K17B*2,LSK9A*2</t>
  </si>
  <si>
    <t>HAIDA WINTER:2756518LT-HD677</t>
  </si>
  <si>
    <t>PW00-10250</t>
  </si>
  <si>
    <t>275/65R18LT HAIDA HD677 123/120Q 10PR@LSE6C*22,LSF10A*16,OTA10*2</t>
  </si>
  <si>
    <t>MILEKING WINTER:2756518LT-MK677</t>
  </si>
  <si>
    <t>PW00-10039</t>
  </si>
  <si>
    <t>275/65R18LT MILEKING MK677 123/120Q10PR</t>
  </si>
  <si>
    <t>POWERHUB 4S:2756518LT-AT</t>
  </si>
  <si>
    <t>PA00-11036</t>
  </si>
  <si>
    <t>275/65R18LT POWERHUB PATH_RANGER A/T 123/120Q@A23C*8,QCO1A*4</t>
  </si>
  <si>
    <t>ROCKBLADE WINTER:2756518LT-WS_3</t>
  </si>
  <si>
    <t>PW00-12015</t>
  </si>
  <si>
    <t>275/65R18LT ROCKBLADE WINTERPLUS STUD Ⅲ 119/116Q</t>
  </si>
  <si>
    <t>TESCHE 4S:2756518LT-119/116R</t>
  </si>
  <si>
    <t>PA00-11050</t>
  </si>
  <si>
    <t>275/65R18LT TESCHE RIDGE BLADE X/T 119/116R 10PR@B8C*47,SR*1,GTNSR*4 (3sample installed,HULL 1sample installed),QCM0A*4,QCN1A*4</t>
  </si>
  <si>
    <t>COMPASAL WINTER:2756520LT-WS</t>
  </si>
  <si>
    <t>PW00-11379</t>
  </si>
  <si>
    <t>275/65R20LT COMPASAL WINTER STUD 120/116Q@LSI12C*80,LSI13C*42,QCM0*4,OTA12E*8</t>
  </si>
  <si>
    <t>APLUS WINTER:2757018LT-A501</t>
  </si>
  <si>
    <t>PA00-11013</t>
  </si>
  <si>
    <t>275/70R18LT APLUS A501 125/122S 10PLY（M+S; 3PMSF）@B12C*4,LSD4A*4</t>
  </si>
  <si>
    <t>GREENTRAC WINTER:2757018LT-S2</t>
  </si>
  <si>
    <t>PW00-11280</t>
  </si>
  <si>
    <t>275/70R18LT GREENTRAC WINTER MASTER S2 125/122T@LSP-1B*32,LSP-1C*8</t>
  </si>
  <si>
    <t>MILEKING WINTER:2757018LT-MK677</t>
  </si>
  <si>
    <t>PW00-10070</t>
  </si>
  <si>
    <t>275/70R18LT MILEKING MK677 125/122Q</t>
  </si>
  <si>
    <t>ROCKBLADE WINTER:2757018LT-WS_3</t>
  </si>
  <si>
    <t>PW00-10200</t>
  </si>
  <si>
    <t>275/70R18LT ROCKBLADE WINTERPLUS STUD Ⅲ 121/118Q</t>
  </si>
  <si>
    <t>TESCHE 4S:2757018LT-121/118Q</t>
  </si>
  <si>
    <t>PA00-12000</t>
  </si>
  <si>
    <t>275/70R18LT TESCHE RIDGE BLADE X/T 121/118Q 10PR</t>
  </si>
  <si>
    <t>ROCKBLADE WINTER:2853020-I_2</t>
  </si>
  <si>
    <t>PW00-10058</t>
  </si>
  <si>
    <t>285/30R20 ROCKBLADE ICECRUISER II 99H XL@LSN-2C*24</t>
  </si>
  <si>
    <t>UNISTAR WINTER:2853021-IP</t>
  </si>
  <si>
    <t>PW00-10020</t>
  </si>
  <si>
    <t>285/30R21 UNISTAR ICE PROTECTION 100H XL @ LSP7C * 8</t>
  </si>
  <si>
    <t>UNISTAR WINTER:2853521-IP</t>
  </si>
  <si>
    <t>PW00-10310</t>
  </si>
  <si>
    <t>285/35R21 UNISTAR ICE PROTECTION 105H XL@LSP7C * 12</t>
  </si>
  <si>
    <t>ROCKBLADE WINTER:2853522-WS_2</t>
  </si>
  <si>
    <t>PW00-10195</t>
  </si>
  <si>
    <t>285/35R22 ROCKBLADE WINTERPLUS STUDⅡ 106T XL</t>
  </si>
  <si>
    <t>UNISTAR WINTER:2853522-IP</t>
  </si>
  <si>
    <t>PW00-10314</t>
  </si>
  <si>
    <t>285/35R22 UNISTAR ICE PROTECTION 106H XL@LSP6C * 40</t>
  </si>
  <si>
    <t>UNISTAR WINTER:2853523-IP</t>
  </si>
  <si>
    <t>PW00-10315</t>
  </si>
  <si>
    <t>285/35R23 UNISTAR ICE PROTECTION 107H XL@LSL8C*31</t>
  </si>
  <si>
    <t>HABILEAD WINTER:2854021-AW33</t>
  </si>
  <si>
    <t>PW00-11228</t>
  </si>
  <si>
    <t>285/40R21 HABILEAD AW33 109H XL@LSE4B*2</t>
  </si>
  <si>
    <t>KAPSEN Winter:2854021-AW33</t>
  </si>
  <si>
    <t>PW00-11216</t>
  </si>
  <si>
    <t>285/40R21 KAPSEN AW33 109H XL@LSP16B*72,LSD7B*64,QCM5A*4,QCN4A*4,X9A*12,OTA11*6,GTD8A*12</t>
  </si>
  <si>
    <t>ROCKBLADE WINTER:2854021-I_2</t>
  </si>
  <si>
    <t>PW00-11052</t>
  </si>
  <si>
    <t>285/40R21 ROCKBLADE ICECRUISER II 109H XL@</t>
  </si>
  <si>
    <t>ROCKBLADE WINTER:2854022-WS_2</t>
  </si>
  <si>
    <t>PW00-10196</t>
  </si>
  <si>
    <t>285/40R22 ROCKBLADE WINTERPLUS STUDⅡ 110T XL</t>
  </si>
  <si>
    <t>UNISTAR WINTER:2854022-IP</t>
  </si>
  <si>
    <t>PW00-10317</t>
  </si>
  <si>
    <t>285/40R22 UNISTAR ICE PROTECTION 110H XL@ LSP9C * 60</t>
  </si>
  <si>
    <t>UNISTAR WINTER:2854023-IP</t>
  </si>
  <si>
    <t>PW00-10312</t>
  </si>
  <si>
    <t>285/40R23 UNISTAR ICE PROTECTION 111H XL@LSL10C*16, LSP8C * 60</t>
  </si>
  <si>
    <t>ROCKBLADE WINTER:2854519-I_2</t>
  </si>
  <si>
    <t>PW00-11053</t>
  </si>
  <si>
    <t>285/45R19 ROCKBLADE ICECRUISER II 111H XL@LSL3C*14,QCM6A*4</t>
  </si>
  <si>
    <t>WANLI WINTER:2854520-SW312</t>
  </si>
  <si>
    <t>PW00-12003</t>
  </si>
  <si>
    <t>285/45R20 WANLI SW312 108H@JK*130</t>
  </si>
  <si>
    <t>HABILEAD WINTER:2854521XL-AW33</t>
  </si>
  <si>
    <t>PW00-11095</t>
  </si>
  <si>
    <t>285/45R21 HABILEAD AW33 113H XL</t>
  </si>
  <si>
    <t>KAPSEN Winter:2854521-AW33</t>
  </si>
  <si>
    <t>PW00-11217</t>
  </si>
  <si>
    <t>285/45R21 KAPSEN AW33 113H XL@B6B*4,LSP15B*36,LSJ1A*20,QCO4A*4,X9A*12,GTD9A*12</t>
  </si>
  <si>
    <t>GREENTRAC 4S:2854522-XT</t>
  </si>
  <si>
    <t>PA00-11020</t>
  </si>
  <si>
    <t>285/45R22 GREENTRAC ROUGH MASTER-XT 114H@C17C*21,QCM1A*4</t>
  </si>
  <si>
    <t>POWERHUB 4S:2854522-AT</t>
  </si>
  <si>
    <t>PA00-11037</t>
  </si>
  <si>
    <t>285/45R22 POWERHUB PATH_RANGER A/T 110T@A22B*10,QCX1A*4</t>
  </si>
  <si>
    <t>ROCKBLADE WINTER:2854522-WS_2</t>
  </si>
  <si>
    <t>PW00-10197</t>
  </si>
  <si>
    <t>285/45R22 ROCKBLADE WINTERPLUS STUDⅡ114T XL</t>
  </si>
  <si>
    <t>UNISTAR WINTER:2854522-IP</t>
  </si>
  <si>
    <t>PW00-10316</t>
  </si>
  <si>
    <t>285/45R22 UNISTAR ICE PROTECTION 114H XL@ LSP7C * 100</t>
  </si>
  <si>
    <t>WANLI WINTER:2854522-SW312</t>
  </si>
  <si>
    <t>PW00-12004</t>
  </si>
  <si>
    <t>285/45R22 WANLI SW312 110H@JK*79</t>
  </si>
  <si>
    <t>GREENTRAC 4S:2854522LT-RTH</t>
  </si>
  <si>
    <t>PH00-11003</t>
  </si>
  <si>
    <t>285/45R22LT GREENTRAC ROUGH MASTER-RT HOMOLOGUÉ 116/113Q@B12C*4,LSM6C*15,QCM1A*4</t>
  </si>
  <si>
    <t>ROCKBLADE WINTER:2855020-I_2</t>
  </si>
  <si>
    <t>PW00-11054</t>
  </si>
  <si>
    <t>285/50R20 ROCKBLADE ICECRUISER II 116H XL@LSD1A*12</t>
  </si>
  <si>
    <t>GREENTRAC 4S:2855520LT-RT</t>
  </si>
  <si>
    <t>PA00-11021</t>
  </si>
  <si>
    <t>285/55R20LT GREENTRAC ROUGH MASTER 117/114Q@C21A*4,LSM6C*7,QCM0A*4</t>
  </si>
  <si>
    <t>POWERHUB 4S:2855520LT-AT</t>
  </si>
  <si>
    <t>PA00-11038</t>
  </si>
  <si>
    <t>285/55R20LT POWERHUB PATH RANGER A/T 117/114S D (8 Ply)@D3C*6,LSI1C*40,QCO1A*4,A0*2(deform)</t>
  </si>
  <si>
    <t>WIDEWAY 4S:2856020LT-AK3</t>
  </si>
  <si>
    <t>PA00-10026</t>
  </si>
  <si>
    <t>285/60R20LT WIDEWAY T/A AK3 125/122R 10PR</t>
  </si>
  <si>
    <t>GREENTRAC 4S:2856518LT-XT</t>
  </si>
  <si>
    <t>PA00-11022</t>
  </si>
  <si>
    <t>285/65R18LT GREENTRAC Rough Master-XT 125/122/R@A18C*8</t>
  </si>
  <si>
    <t>GREENTRAC 4S:2857017LT-RTH</t>
  </si>
  <si>
    <t>PH00-11004</t>
  </si>
  <si>
    <t>285/70R17LT GREENTRAC ROUGH MASTER HOMOLOGUÉ 121/118S@F3C*1,LSP-1B*72</t>
  </si>
  <si>
    <t>POWERHUB 4S:2857017LT-AT</t>
  </si>
  <si>
    <t>PA00-11039</t>
  </si>
  <si>
    <t>285/70R17LT POWERHUB PATH RANGER A/T 121/118S 10PLY@D8C*8,LSI1C*27,QCO5A*4</t>
  </si>
  <si>
    <t>SUPER CONVERSE 4S:2857017LT-XT</t>
  </si>
  <si>
    <t>PA00-11066</t>
  </si>
  <si>
    <t>285/70R17LT SUPER-CONVERSE WOLVERINE X/T 232/118R 10PR@HULL*1,GTNSR*3(sample installed)</t>
  </si>
  <si>
    <t>TESCHE 4S:2857017LT-121/118R</t>
  </si>
  <si>
    <t>PA00-11051</t>
  </si>
  <si>
    <t>285/70R17LT TESCHE RIDGE BLADE X/T 121/118R 10PR@B6C*2</t>
  </si>
  <si>
    <t>POWERHUB 4S:2857516LT-AT</t>
  </si>
  <si>
    <t>PA00-11040</t>
  </si>
  <si>
    <t>285/75R16LT POWERHUB PATH RANGER A/T 122/119S 8PR@A10C*8,LSA10C*31,QCO1A*4</t>
  </si>
  <si>
    <t>TESCHE 4S:2857516LT-116/113R</t>
  </si>
  <si>
    <t>PA00-12002</t>
  </si>
  <si>
    <t>285/75R16LT TESCHE RIDGE BLADE X/T 116/113R 10PR</t>
  </si>
  <si>
    <t>TESCHE 4S:2857516LT-126/123R</t>
  </si>
  <si>
    <t>PA00-11052</t>
  </si>
  <si>
    <t>285/75R16LT TESCHE RIDGE BLADE X/T 126/123R 10PR@A7C*3</t>
  </si>
  <si>
    <t>EVERGREEN WINTER:2953521-EW66</t>
  </si>
  <si>
    <t>PW00-10299</t>
  </si>
  <si>
    <t>295/35R21 EVERGREEN EW66 107V XL@B15C*1,QCX9A*4</t>
  </si>
  <si>
    <t>GEPORMAX WINTER:2953521-EV_ICE</t>
  </si>
  <si>
    <t>PW00-11271</t>
  </si>
  <si>
    <t>295/35R21 GEPORMAX EV-ice 107V@LSN14A*22</t>
  </si>
  <si>
    <t>GOPRO WINTER:2953521-EV_ICE</t>
  </si>
  <si>
    <t>PW00-11337</t>
  </si>
  <si>
    <t>295/35R21 GOPRO EV-ice 107V@F1B*1</t>
  </si>
  <si>
    <t>ROCKBLADE WINTER:2953521-I_2</t>
  </si>
  <si>
    <t>PW00-11055</t>
  </si>
  <si>
    <t>295/35R21 ROCKBLADE ICECRUISER II 107H@LSI2A*6</t>
  </si>
  <si>
    <t>KAPSEN Winter:2954021-AW33</t>
  </si>
  <si>
    <t>PW00-11219</t>
  </si>
  <si>
    <t>295/40R21 KAPSEN AW33 111V XL@LSI11C*26,LSC11C*30,QCX1A*4</t>
  </si>
  <si>
    <t>ROCKBLADE WINTER:2954021-I_2</t>
  </si>
  <si>
    <t>PW00-11056</t>
  </si>
  <si>
    <t>295/40R21 ROCKBLADE ICECRUISER II 111H XL@LSH3A*12</t>
  </si>
  <si>
    <t>UNISTAR WINTER:2954022-IP</t>
  </si>
  <si>
    <t>PW00-10024</t>
  </si>
  <si>
    <t>295/40R22 UNISTAR ICE PROTECTION 112H XL</t>
  </si>
  <si>
    <t>GEPORMAX WINTER:3053021-EV_ICE</t>
  </si>
  <si>
    <t>PW00-11272</t>
  </si>
  <si>
    <t>305/30R21 GEPORMAX EV-ice 104V@LSN13A*19</t>
  </si>
  <si>
    <t>GOPRO WINTER:3053021-EI</t>
  </si>
  <si>
    <t>PW00-10340</t>
  </si>
  <si>
    <t>305/30R21 GOPRO EV-ICE 104V@</t>
  </si>
  <si>
    <t>ARIVO WINTER:3054020-ARW5</t>
  </si>
  <si>
    <t>PW00-10296</t>
  </si>
  <si>
    <t>305/40R20 ARIVO WINMASTER PROX ARW5 112H XL@LSI2A*12,QCM3A*4</t>
  </si>
  <si>
    <t>GREENTRAC 4S:3054522-RTH</t>
  </si>
  <si>
    <t>PH00-11005</t>
  </si>
  <si>
    <t>305/45R22 GREENTRAC ROUGH MASTER HOMOLOGUÉ 118T@B9C*4,LSJ11C*12</t>
  </si>
  <si>
    <t>GREENTRAC 4S:3055520LT-RT</t>
  </si>
  <si>
    <t>PA00-11023</t>
  </si>
  <si>
    <t>305/55R20LT GREENTRAC ROUGH MASTER 121/118Q@A1C*4</t>
  </si>
  <si>
    <t>UNISTAR WINTER:3153021-IP</t>
  </si>
  <si>
    <t>PW00-10022</t>
  </si>
  <si>
    <t>315/30R21 UNISTAR ICE PROTECTION 105H XL</t>
  </si>
  <si>
    <t>ROCKBLADE WINTER:3153022-WS_2</t>
  </si>
  <si>
    <t>PW00-10198</t>
  </si>
  <si>
    <t>315/30R22 ROCKBLADE WINTERPLUS STUDⅡ107T XL</t>
  </si>
  <si>
    <t>UNISTAR WINTER:3153022-IP</t>
  </si>
  <si>
    <t>PW00-10306</t>
  </si>
  <si>
    <t>315/30R22 UNISTAR ICE PROTECTION 107H XL @ LSP8C * 26</t>
  </si>
  <si>
    <t>UNISTAR WINTER:3153023-IP</t>
  </si>
  <si>
    <t>PW00-10318</t>
  </si>
  <si>
    <t>315/30R23 UNISTAR ICE PROTECTION 108H XL@LSN10C*12</t>
  </si>
  <si>
    <t>DOUBLESTAR WINTER:3153520-DW09</t>
  </si>
  <si>
    <t>PW00-12076</t>
  </si>
  <si>
    <t>315/35R20 DOUBLESTAR DW09 106T@LSK1C*22,D3B*5(FIFO DOT2519)</t>
  </si>
  <si>
    <t>HORIZON WINTER:3153520-HW505</t>
  </si>
  <si>
    <t>PW00-10300</t>
  </si>
  <si>
    <t>315/35R20 HORIZON HW505 106T@LSE3A*2</t>
  </si>
  <si>
    <t>KAPSEN Winter:3153520-RW516</t>
  </si>
  <si>
    <t>PW00-11221</t>
  </si>
  <si>
    <t>315/35R20 KAPSEN RW516 110H XL@LSL-1C*40</t>
  </si>
  <si>
    <t>WINDFORCE WINTER:3153520-UHP</t>
  </si>
  <si>
    <t>PF00-11003</t>
  </si>
  <si>
    <t>315/35R20 WINDFORCE SNOWBLAZER UHP 110V XL@D4A*12</t>
  </si>
  <si>
    <t>ROCKBLADE WINTER:3153521-I_2</t>
  </si>
  <si>
    <t>PW00-11057</t>
  </si>
  <si>
    <t>315/35R21 ROCKBLADE ICECRUISER II 111H XL@LSH14C*36,QCM1A*4</t>
  </si>
  <si>
    <t>GRENLANDER WINTER:3153522-STUD2</t>
  </si>
  <si>
    <t>PW00-11370</t>
  </si>
  <si>
    <t>315/35R22 GRENLANDER ICEDEFENSOR STUD II 111T XL@LSH12C*12,LSH13C*52,QCM1A*4</t>
  </si>
  <si>
    <t>KAPSEN Winter:3153520-AW33</t>
  </si>
  <si>
    <t>PW00-11220</t>
  </si>
  <si>
    <t>315/35RF20 KAPSEN AW33 110H XL RUN-FLAT@</t>
  </si>
  <si>
    <t>KAPSEN Winter:3154021-AW33</t>
  </si>
  <si>
    <t>PW00-11222</t>
  </si>
  <si>
    <t>315/40R21 KAPSEN AW33 115H XL@LSF12*6,LSI9C*26,NAN*2</t>
  </si>
  <si>
    <t>ROCKBLADE WINTER:3154021-I_2</t>
  </si>
  <si>
    <t>PW00-11058</t>
  </si>
  <si>
    <t>315/40R21 ROCKBLADE ICECRUISER II 115H XL@LSE6C*8,LSP1A*24,QCM6A*6</t>
  </si>
  <si>
    <t>TESCHE 4S:3157017LT-XT2</t>
  </si>
  <si>
    <t>PA00-11054</t>
  </si>
  <si>
    <t>315/70R17LT TESCHE RIDGE BLADE X/T2 121/118S 10PR@A19B*36,A19C*32,C20B*8</t>
  </si>
  <si>
    <t>POWERHUB 4S:31105015LT-AT</t>
  </si>
  <si>
    <t>PA00-11041</t>
  </si>
  <si>
    <t>31X10.50R15LT POWERHUB PATH RANGER A/T 109S 6PR@D6C*4</t>
  </si>
  <si>
    <t>TESCHE 4S:31105015LT-XT</t>
  </si>
  <si>
    <t>PA00-11053</t>
  </si>
  <si>
    <t>31X10.50R15LT TESCHE RIDGE BLADE X/T 109Q 6PR@A21A*4</t>
  </si>
  <si>
    <t>UNISTAR WINTER:3253021-IP</t>
  </si>
  <si>
    <t>PW00-10319</t>
  </si>
  <si>
    <t>325/30R21 UNISTAR ICE PROTECTION 108H XL@LSL10C*6</t>
  </si>
  <si>
    <t>UNISTAR WINTER:3253023-IP</t>
  </si>
  <si>
    <t>PW00-10313</t>
  </si>
  <si>
    <t>325/30R23 UNISTAR ICE PROTECTION 109H XL@LSM10C*12</t>
  </si>
  <si>
    <t>ROCKBLADE WINTER:3253522-WS_2</t>
  </si>
  <si>
    <t>PW00-10199</t>
  </si>
  <si>
    <t>325/35R22 ROCKBLADE WINTERPLUS STUDⅡ114T XL</t>
  </si>
  <si>
    <t>UNISTAR WINTER:3253522-IP</t>
  </si>
  <si>
    <t>PW00-10311</t>
  </si>
  <si>
    <t>325/35R22 UNISTAR ICE PROTECTION 114H XL@ LSP9C * 12</t>
  </si>
  <si>
    <t>UNISTAR WINTER:3253523-IP</t>
  </si>
  <si>
    <t>PW00-10307</t>
  </si>
  <si>
    <t>325/35R23 UNISTAR ICE PROTECTION 115H XL@LSL9C*6, LSP9C* 12</t>
  </si>
  <si>
    <t>UNISTAR WINTER:3254022-IP</t>
  </si>
  <si>
    <t>PW00-10308</t>
  </si>
  <si>
    <t>325/40R22 UNISTAR ICE PROTECTION 118H XL@ LSP6C * 24</t>
  </si>
  <si>
    <t>GREENTRAC 4S:33125017LT-RTH</t>
  </si>
  <si>
    <t>PH00-11006</t>
  </si>
  <si>
    <t>33X12.50R17LT GREENTRAC ROUGH MASTER HOMOLOGUÉ 120Q@LSM12C*20</t>
  </si>
  <si>
    <t>POWERHUB 4S:33125017LT-AT</t>
  </si>
  <si>
    <t>PA00-11042</t>
  </si>
  <si>
    <t>33X12.50R17LT POWERHUB PATH_RANGER A/T 114S D (8 Ply)@C16A*12</t>
  </si>
  <si>
    <t>GREENTRAC 4S:33125018LT-RTH</t>
  </si>
  <si>
    <t>PH00-11007</t>
  </si>
  <si>
    <t>33X12.50R18LT GREENTRAC ROUGH MASTER HOMOLOGUÉ 118Q@B8C*9,LSG13C*15,QCN5A*4</t>
  </si>
  <si>
    <t>GREENTRAC 4S:U 33125018LT-RT</t>
  </si>
  <si>
    <t>PU00-12001</t>
  </si>
  <si>
    <t>33X12.50R18LT GREENTRAC ROUGH MASTER HOMOLOGUÉ 122Q (TAKE OFF)@A7C*4</t>
  </si>
  <si>
    <t>GREENTRAC 4S:33125020LT-RTH</t>
  </si>
  <si>
    <t>PH00-11008</t>
  </si>
  <si>
    <t>33X12.50R20LT GREENTRAC ROUGH MASTER HOMOLOGUÉ 119Q@</t>
  </si>
  <si>
    <t>POWERCLAW 4S:33125020LT-XT</t>
  </si>
  <si>
    <t>PA00-11059</t>
  </si>
  <si>
    <t>33X12.50R20LT POWERCLAW PATH RANGER X/T 119Q 12PR@A11C*1</t>
  </si>
  <si>
    <t>POWERHUB 4S:33125020LT-AT</t>
  </si>
  <si>
    <t>PA00-11043</t>
  </si>
  <si>
    <t>33X12.50R20LT POWERHUB PATH_RANGER A/T 114Q@B20C*26,LSA10C*40,LSI3C*105,LSI4C*111,GTNSR*4,QCM5A*4</t>
  </si>
  <si>
    <t>GREENTRAC 4S:33125022LT-RTH</t>
  </si>
  <si>
    <t>PH00-11009</t>
  </si>
  <si>
    <t>33X12.50R22LT GREENTRAC ROUGH MASTER HOMOLOGUÉ 114Q@A11C*4,LSF13C*12</t>
  </si>
  <si>
    <t>POWERCLAW 4S:33125022LT-XT</t>
  </si>
  <si>
    <t>PA00-11060</t>
  </si>
  <si>
    <t>33X12.50R22LT POWERCLAW PATH RANGER X/T 114Q 12PR@B12C*3,A11C*4,LSJ1C*2,LSF13C*33,QCN5A*4</t>
  </si>
  <si>
    <t>GREENTRAC 4S:33125024LT-RTH</t>
  </si>
  <si>
    <t>PH00-11010</t>
  </si>
  <si>
    <t>33X12.50R24LT GREENTRAC ROUGH MASTER-RT HOMOLOGUÉ 110Q@</t>
  </si>
  <si>
    <t>POWERHUB 4S:35125017LT-MT</t>
  </si>
  <si>
    <t>PA00-11044</t>
  </si>
  <si>
    <t>35X12.50R17LT POWERHUB PATH RANGER M/T@B21C*1,A14C*8</t>
  </si>
  <si>
    <t>POWERCLAW 4S:35125018LT-XT</t>
  </si>
  <si>
    <t>PA00-11061</t>
  </si>
  <si>
    <t>35X12.50R18LT POWERCLAW PATH RANGER X/T 128Q 12PR@B9C*6,LSK15C*14</t>
  </si>
  <si>
    <t>SURETRAC 4S:35125018LT-MT2</t>
  </si>
  <si>
    <t>PA00-11030</t>
  </si>
  <si>
    <t>35X12.50R18LT SURETRAC WIDE CLIMBER M/T2 123Q 10PR@D3C*4,LSG13C*12</t>
  </si>
  <si>
    <t>TESCHE 4S:35125018LT-XT</t>
  </si>
  <si>
    <t>PA00-11055</t>
  </si>
  <si>
    <t>35X12.50R18LT TESCHE RIDGE BLADE X/T 123R 10PR@</t>
  </si>
  <si>
    <t>GREENTRAC 4S:35125020LT-RTH</t>
  </si>
  <si>
    <t>PH00-11011</t>
  </si>
  <si>
    <t>35X12.50R20LT GREENTRAC ROUGH MASTER HOMOLOGUÉ 125Q@B4C*2</t>
  </si>
  <si>
    <t>POWERCLAW 4S:35125020LT-XT</t>
  </si>
  <si>
    <t>PA00-11062</t>
  </si>
  <si>
    <t>35X12.50R20LT POWERCLAW PATH RANGER X/T 125Q 12PR@D21BA*4,LSK15C*53,QCO5A*4,GTNSR*4</t>
  </si>
  <si>
    <t>POWERHUB 4S:35125020LT-AT</t>
  </si>
  <si>
    <t>PA00-11045</t>
  </si>
  <si>
    <t>35X12.50R20LT POWERHUB PATHRANGER A/T 121R 10 PLY@A14C*8,LSI2C*64,QCM0A*4</t>
  </si>
  <si>
    <t>GREENTRAC 4S:35125022LT-RT</t>
  </si>
  <si>
    <t>PA00-11024</t>
  </si>
  <si>
    <t>35X12.50R22LT GREENTRAC ROUGH MASTER 121Q@A9C*2,LSP-1C*32</t>
  </si>
  <si>
    <t>POWERCLAW 4S:35125022LT-XT</t>
  </si>
  <si>
    <t>PA00-11063</t>
  </si>
  <si>
    <t>35X12.50R22LT POWERCLAW PATH RANGER X/T 121Q 12PR@D11A*1</t>
  </si>
  <si>
    <t>TESCHE 4S:37125017LT-XT</t>
  </si>
  <si>
    <t>PA00-11056</t>
  </si>
  <si>
    <t>37X12.50R17LT TESCHE RIDGE BLADE X/T RWL 121Q 10PR@C20B*24,QCM0*4,GTNSR*4</t>
  </si>
  <si>
    <t>POWERCLAW 4S:37135020LT-XT</t>
  </si>
  <si>
    <t>PA00-11064</t>
  </si>
  <si>
    <t>37X13.50R20LT POWERCLAW PATH RANGER X/T 128Q 12PR@D22C*4</t>
  </si>
  <si>
    <t>SURETRAC 4S:37135020LT-AWT</t>
  </si>
  <si>
    <t>PA00-11031</t>
  </si>
  <si>
    <t>37X13.50R20LT SURETRAC WIDE CLIMBER AWT 127Q 10PR@A10C*4,LSL9C*16</t>
  </si>
  <si>
    <t>POWERCLAW 4S:37135022LT-XT</t>
  </si>
  <si>
    <t>PA00-11065</t>
  </si>
  <si>
    <t>37X13.50R22LT POWERCLAW PATH RANGER X/T 128Q 12PR@B9C*4,LSJ3C*8,QCN5A*4</t>
  </si>
  <si>
    <t xml:space="preserve">	PW00-12062</t>
  </si>
  <si>
    <t>LT195/75R16LT DOUBLESTAR DW06 107/105R 8PR</t>
  </si>
  <si>
    <t>19.5% off</t>
  </si>
  <si>
    <t>22 off</t>
  </si>
  <si>
    <t>25% off</t>
  </si>
  <si>
    <t>NAME</t>
  </si>
  <si>
    <t>DESCRIPTION</t>
  </si>
  <si>
    <t>ORDER</t>
  </si>
  <si>
    <t>LIST</t>
  </si>
  <si>
    <t>Garage/Distributor</t>
  </si>
  <si>
    <t>vip</t>
  </si>
  <si>
    <t>co-partner</t>
  </si>
  <si>
    <t>CONTINENTAL WINTER:1557019-V7</t>
  </si>
  <si>
    <t>PW78-03449750000</t>
  </si>
  <si>
    <t>155/70R19 CONTINENTAL VIKINGCONTACT 7 88T XL@</t>
  </si>
  <si>
    <t>NEXEN WINTER:1756514-ICE2</t>
  </si>
  <si>
    <t>PW88-14839NXC</t>
  </si>
  <si>
    <t>175/65R14 NEXEN WG ICE 2 82Q@LSI4B*48</t>
  </si>
  <si>
    <t>PIRELLI WINTER:1756515-W210SNOIII</t>
  </si>
  <si>
    <t>PW58-3110700</t>
  </si>
  <si>
    <t>175/65R15 PIRELLI W210 SNOWCONTROL SERIE3 84H@F2B*1</t>
  </si>
  <si>
    <t>NEXEN WINTER:1757014-ICE2</t>
  </si>
  <si>
    <t>PW88-16805NXC</t>
  </si>
  <si>
    <t>175/70R14 NEXEN WG ICE 2 84T@LSK6B*48</t>
  </si>
  <si>
    <t>NEXEN WINTER:1856015-ICE2</t>
  </si>
  <si>
    <t>PW88-16810NXC</t>
  </si>
  <si>
    <t>185/60R15 NEXEN WG ICE 2 84T@LSK6B*100</t>
  </si>
  <si>
    <t>NEXEN WINTER:1856514-ICE2</t>
  </si>
  <si>
    <t>PW88-16797NXC</t>
  </si>
  <si>
    <t>185/65R14 NEXEN WG ICE 2 86T@LSK4B*60</t>
  </si>
  <si>
    <t>NEXEN WINTER:1955516-ICE2</t>
  </si>
  <si>
    <t>PW88-14789NXC</t>
  </si>
  <si>
    <t>195/55R16 NEXEN WG ICE 2 87T@LSJ4B*16</t>
  </si>
  <si>
    <t>NEXEN WINTER:1956015-ICE2</t>
  </si>
  <si>
    <t>PW88-16812NXC</t>
  </si>
  <si>
    <t>195/60R15 NEXEN WG ICE 2 88T@LSJ5B*40</t>
  </si>
  <si>
    <t>1956017-XICE</t>
  </si>
  <si>
    <t>PW98-77995</t>
  </si>
  <si>
    <t>195/60R17 MICHELIN X-ICE SNOW 90H</t>
  </si>
  <si>
    <t>BRIDGESTONE WINTER:1956515-XG02</t>
  </si>
  <si>
    <t>PW62-10008</t>
  </si>
  <si>
    <t>195/65R15 BRIDGESTONE Blizzak XG02 91S@LSB9B*16</t>
  </si>
  <si>
    <t>1956515-XICE</t>
  </si>
  <si>
    <t>PW98-23384</t>
  </si>
  <si>
    <t>195/65R15 MICHELIN X-ICE SNOW 95T XL</t>
  </si>
  <si>
    <t>NORDMAN WINTER:1956515-NOK</t>
  </si>
  <si>
    <t>PW45-12001</t>
  </si>
  <si>
    <t>195/65R15 NOKIAN NORDMAN NORTH 9 95T XL@LSH8A*4</t>
  </si>
  <si>
    <t>TOYO WINTER:1956515-OBGIZ</t>
  </si>
  <si>
    <t>PW95-10005</t>
  </si>
  <si>
    <t>195/65R15 TOYO OBGIZ 91T@LSK3A*36,LSI15A*80,QCR1A*4</t>
  </si>
  <si>
    <t>2055017-XICE</t>
  </si>
  <si>
    <t>PW98-24414</t>
  </si>
  <si>
    <t>205/50R17 MICHELIN X-ICE SNOW 93H XL</t>
  </si>
  <si>
    <t>NEXEN WINTER:2055017-ICE2</t>
  </si>
  <si>
    <t>PW88-16825NXC</t>
  </si>
  <si>
    <t>205/50R17 NEXEN WG ICE 2 93T@LSJ6B*48</t>
  </si>
  <si>
    <t>BRIDGESTONE WINTER:2055516-XG02</t>
  </si>
  <si>
    <t>PW62-10000</t>
  </si>
  <si>
    <t>205/55R16 BRIDGESTONE Blizzak XG02 91S@LSF5B*12</t>
  </si>
  <si>
    <t>2055516-XICE</t>
  </si>
  <si>
    <t>PW98-52991</t>
  </si>
  <si>
    <t>205/55R16 MICHELIN X-ICE SNOW 94H XL</t>
  </si>
  <si>
    <t>TOYO WINTER:2055516-OBGIZ</t>
  </si>
  <si>
    <t>PW95-10006</t>
  </si>
  <si>
    <t>205/55R16 TOYO OBGIZ 91T@LSH1A*96,QCR1A*4</t>
  </si>
  <si>
    <t>YOKOHAMA WINTER:2055516-IG52C</t>
  </si>
  <si>
    <t>PW02-110152838</t>
  </si>
  <si>
    <t>205/55R16 YOKOHAMA ICEGUARD IG52C 91T@LSP16A*430,LSP15A*304</t>
  </si>
  <si>
    <t>2055517-XICE</t>
  </si>
  <si>
    <t>PW98-23245</t>
  </si>
  <si>
    <t>205/55R17 MICHELIN X-ICE SNOW 95T XL</t>
  </si>
  <si>
    <t>NEXEN WINTER:2055517-WIS</t>
  </si>
  <si>
    <t>PW88-18624NXC</t>
  </si>
  <si>
    <t>205/55R17 NEXEN WG ICE SUV 91T@LSI5B*48</t>
  </si>
  <si>
    <t>BRIDGESTONE WINTER:2056016-XG02</t>
  </si>
  <si>
    <t>PW62-10007</t>
  </si>
  <si>
    <t>205/60R16 BRIDGESTONE Blizzak XG02 92S@LSO6C*24</t>
  </si>
  <si>
    <t>2056016-XICE</t>
  </si>
  <si>
    <t>PW98-49084</t>
  </si>
  <si>
    <t>205/60R16 MICHELIN X-ICE SNOW 96H XL</t>
  </si>
  <si>
    <t>TOYO WINTER:2056016-OBGIZ</t>
  </si>
  <si>
    <t>PW95-10007</t>
  </si>
  <si>
    <t>205/60R16 TOYO OBGIZ 92T@LSJ3A*24</t>
  </si>
  <si>
    <t>TOYO WINTER:2154517-CELSIUS</t>
  </si>
  <si>
    <t>PW95-129450</t>
  </si>
  <si>
    <t>215/45R17 TOYO CELSIUS 91V SL@A2A*1</t>
  </si>
  <si>
    <t>TOYO WINTER:2154517-OBGIZ</t>
  </si>
  <si>
    <t>PW95-10008</t>
  </si>
  <si>
    <t>215/45R17 TOYO OBGIZ 87T@LSK3A*16</t>
  </si>
  <si>
    <t>2155017-XICE</t>
  </si>
  <si>
    <t>PW98-50649</t>
  </si>
  <si>
    <t>215/50R17 MICHELIN X-ICE SNOW 95H XL</t>
  </si>
  <si>
    <t>NEXEN WINTER:2155017-ICE2</t>
  </si>
  <si>
    <t>PW88-16806NXC</t>
  </si>
  <si>
    <t>215/50R17 NEXEN WG ICE 2 95T@LSJ6B*44</t>
  </si>
  <si>
    <t>TOYO WINTER:2155017-OBGIZ</t>
  </si>
  <si>
    <t>PW95-10009</t>
  </si>
  <si>
    <t>215/50R17 TOYO OBGIZ 91T@LSJ4A*20,LSI14C*45,LSI15C*40</t>
  </si>
  <si>
    <t>2155516-XICE</t>
  </si>
  <si>
    <t>PW98-34417</t>
  </si>
  <si>
    <t>215/55R16 MICHELIN X-ICE SNOW 97H XL</t>
  </si>
  <si>
    <t>TOYO WINTER:2155516-OBGIZ</t>
  </si>
  <si>
    <t>PW95-10014</t>
  </si>
  <si>
    <t>215/55R16 TOYO OBGIZ 93T@LSJ3A*40,LSJ13B*20</t>
  </si>
  <si>
    <t>BRIDGESTONE WINTER:2155517-XG02</t>
  </si>
  <si>
    <t>PW62-10003</t>
  </si>
  <si>
    <t>215/55R17 BRIDGESTONE Blizzak XG02 94S@LSO6C*24</t>
  </si>
  <si>
    <t>2155517-XICE</t>
  </si>
  <si>
    <t>PW98-21008</t>
  </si>
  <si>
    <t>215/55R17 MICHELIN X-ICE SNOW 98H XL</t>
  </si>
  <si>
    <t>NANKANG WINTER:2155517-ICE2</t>
  </si>
  <si>
    <t>PW00-11251</t>
  </si>
  <si>
    <t>215/55R17 NANKANG ICE2 98T XL@A2A*1,LSL11B*41,QCM6A*8</t>
  </si>
  <si>
    <t>NEXEN WINTER:2155517-ICE2</t>
  </si>
  <si>
    <t>PW88-16681NXC</t>
  </si>
  <si>
    <t>215/55R17 NEXEN WG ICE 2 94T@LSI5B*80</t>
  </si>
  <si>
    <t>TOYO WINTER:2155517-OBGIZ</t>
  </si>
  <si>
    <t>PW95-10024</t>
  </si>
  <si>
    <t>215/55R17 TOYO OBGIZ 94T@D7B*4,LSJ3A*64,LSC5B*96</t>
  </si>
  <si>
    <t>NEXEN WINTER:2155518-WIS</t>
  </si>
  <si>
    <t>PW88-16833NXC</t>
  </si>
  <si>
    <t>215/55R18 NEXEN WG ICE SUV 95Q@LSH5B*60</t>
  </si>
  <si>
    <t>TOYO WINTER:2155518-OBGS6S</t>
  </si>
  <si>
    <t>PW95-10000</t>
  </si>
  <si>
    <t>215/55R18 TOYO OBSERVE GSi-6 S OBGS6S 95H@LSA12B*150,LSA13B*21</t>
  </si>
  <si>
    <t>2156016-XICE</t>
  </si>
  <si>
    <t>PW98-18850</t>
  </si>
  <si>
    <t>215/60R16 MICHELIN X-ICE SNOW 99H XL</t>
  </si>
  <si>
    <t>TOYO WINTER:2156016-OBGIZ</t>
  </si>
  <si>
    <t>PW95-10025</t>
  </si>
  <si>
    <t>215/60R16 TOYO OBGIZ 95T@LSH1A*16</t>
  </si>
  <si>
    <t>YOKOHAMA WINTER:2156016-IG52C</t>
  </si>
  <si>
    <t>PW02-110152803</t>
  </si>
  <si>
    <t>215/60R16 YOKOHAMA ICEGUARD IG52C 95T@LSN2B*20</t>
  </si>
  <si>
    <t>2156017-XICE</t>
  </si>
  <si>
    <t>PW98-11533</t>
  </si>
  <si>
    <t>215/60R17 MICHELIN X-ICE SNOW 100T XL</t>
  </si>
  <si>
    <t>TOYO WINTER:2156017-OBGS6S</t>
  </si>
  <si>
    <t>PW95-10028</t>
  </si>
  <si>
    <t>215/60R17 TOYO OBGS6S 96H@B5C*4,LSH4A*16</t>
  </si>
  <si>
    <t>2156517-XICE</t>
  </si>
  <si>
    <t>PW98-36674</t>
  </si>
  <si>
    <t>215/65R17 MICHELIN X-ICE SNOW 99T</t>
  </si>
  <si>
    <t>TOYO WINTER:2156517-OBGS6S</t>
  </si>
  <si>
    <t>PW95-10031</t>
  </si>
  <si>
    <t>215/65R17 TOYO OBGS6S 99H@LSH2A*12</t>
  </si>
  <si>
    <t>2157016-XICE</t>
  </si>
  <si>
    <t>PW98-85800</t>
  </si>
  <si>
    <t>215/70R16 MICHELIN X-ICE SNOW 100T</t>
  </si>
  <si>
    <t>NEXEN WINTER:2157016-WIS</t>
  </si>
  <si>
    <t>PW88-16846NXC</t>
  </si>
  <si>
    <t>215/70R16 NEXEN WG ICE SUV 100Q@LSJ4C*58</t>
  </si>
  <si>
    <t>2254018-XICE</t>
  </si>
  <si>
    <t>PW98-50712</t>
  </si>
  <si>
    <t>225/40R18 MICHELIN X-ICE SNOW 92H XL</t>
  </si>
  <si>
    <t>2254019-XICE</t>
  </si>
  <si>
    <t>PW98-18113</t>
  </si>
  <si>
    <t>225/40R19 MICHELIN X-ICE SNOW 93H XL</t>
  </si>
  <si>
    <t>TOYO WINTER:2254019-GSI6</t>
  </si>
  <si>
    <t>PW95-10032</t>
  </si>
  <si>
    <t>225/40R19 TOYO OBSERVE GSI-6 93V</t>
  </si>
  <si>
    <t>BRIDGESTONE WINTER:2254517-XG02</t>
  </si>
  <si>
    <t>PW62-10001</t>
  </si>
  <si>
    <t>225/45R17 BRIDGESTONE Blizzak XG02 91S@LSJ14B*24</t>
  </si>
  <si>
    <t>2254517-XICE</t>
  </si>
  <si>
    <t>PW98-22353</t>
  </si>
  <si>
    <t>225/45R17 MICHELIN X-ICE SNOW 94H XL</t>
  </si>
  <si>
    <t>2254518-XICE</t>
  </si>
  <si>
    <t>PW98-12743</t>
  </si>
  <si>
    <t>225/45R18 MICHELIN X-ICE SNOW 95H XL</t>
  </si>
  <si>
    <t>NEXEN WINTER:2254518-ICE2</t>
  </si>
  <si>
    <t>PW88-16796NXC</t>
  </si>
  <si>
    <t>225/45R18 NEXEN WG ICE 2 91T@LSK5B*100</t>
  </si>
  <si>
    <t>TOYO WINTER:2254518-OBGIZ</t>
  </si>
  <si>
    <t>PW95-10010</t>
  </si>
  <si>
    <t>225/45R18 TOYO OBGIZ 91T@LSK4A*40</t>
  </si>
  <si>
    <t>NEXEN WINTER:2254519-ICE2</t>
  </si>
  <si>
    <t>PW88-14840NXC</t>
  </si>
  <si>
    <t>225/45R19 NEXEN WG ICE 2 96T@LSH5B*40</t>
  </si>
  <si>
    <t>2255017-XICE</t>
  </si>
  <si>
    <t>PW98-34446</t>
  </si>
  <si>
    <t>225/50R17 MICHELIN X-ICE SNOW 98H XL</t>
  </si>
  <si>
    <t>TOYO WINTER:2255017-OBGIZ</t>
  </si>
  <si>
    <t>PW95-10026</t>
  </si>
  <si>
    <t>225/50R17 TOYO OBGIZ 94T@LSJ4A*20,LSB5B*56</t>
  </si>
  <si>
    <t>2255018-XICE</t>
  </si>
  <si>
    <t>PW98-56537</t>
  </si>
  <si>
    <t>225/50R18 MICHELIN X-ICE SNOW 99H XL</t>
  </si>
  <si>
    <t>2255517-XICE</t>
  </si>
  <si>
    <t>PW98-32278</t>
  </si>
  <si>
    <t>225/55R17 MICHELIN X-ICE SNOW 101H XL</t>
  </si>
  <si>
    <t>NOKIAN WINTER:2255517-NOK</t>
  </si>
  <si>
    <t>PW45-12000</t>
  </si>
  <si>
    <t>225/55R17 NOKIAN R5 101R XL@LSE2A*4</t>
  </si>
  <si>
    <t>TOYO WINTER:2255517-CELSIUS</t>
  </si>
  <si>
    <t>PW95-129120</t>
  </si>
  <si>
    <t>225/55R17 TOYO CELSIUS 101V SL@T0*1</t>
  </si>
  <si>
    <t>TOYO WINTER:2255517-OBGIZ</t>
  </si>
  <si>
    <t>PW95-10030</t>
  </si>
  <si>
    <t>225/55R17 TOYO OBGIZ 97T@LSH4A*16</t>
  </si>
  <si>
    <t>BRIDGESTONE WINTER:2255518-DMV3</t>
  </si>
  <si>
    <t>PW62-18914</t>
  </si>
  <si>
    <t>225/55R18 BRIDGESTONE Blizzak Dm-V3 98T@LSP14C*16</t>
  </si>
  <si>
    <t>2255518-XICE</t>
  </si>
  <si>
    <t>PW98-41319</t>
  </si>
  <si>
    <t>225/55R18 MICHELIN X-ICE SNOW 102H XL</t>
  </si>
  <si>
    <t>NEXEN WINTER:2255518-WIS</t>
  </si>
  <si>
    <t>PW88-16859NXC</t>
  </si>
  <si>
    <t>225/55R18 NEXEN WG ICE SUV 102T@LSK4B*61</t>
  </si>
  <si>
    <t>TOYO WINTER:2255518-OBGS6S</t>
  </si>
  <si>
    <t>PW95-10029</t>
  </si>
  <si>
    <t>225/55R18 TOYO OBGS6S 98H@LSJ4A*16</t>
  </si>
  <si>
    <t>BRIDGESTONE WINTER:2255519-DMV3</t>
  </si>
  <si>
    <t>PW62-10005</t>
  </si>
  <si>
    <t>225/55R19 BRIDGESTONE Blizzak DM-V3 99T@LSB1C*24</t>
  </si>
  <si>
    <t>2255519-XICE</t>
  </si>
  <si>
    <t>PW98-29761</t>
  </si>
  <si>
    <t>225/55R19 MICHELIN X-ICE SNOW 103T XL</t>
  </si>
  <si>
    <t>NEXEN WINTER:2255519-WIS</t>
  </si>
  <si>
    <t>PW88-18625NXC</t>
  </si>
  <si>
    <t>225/55R19 NEXEN WG ICE SUV 99T@LSK4C*67</t>
  </si>
  <si>
    <t>BRIDGESTONE WINTER:2256017-DMV3</t>
  </si>
  <si>
    <t>PW62-10002</t>
  </si>
  <si>
    <t>225/60R17 BRIDGESTONE Blizzak DM-V3 99S@LSH11B*24</t>
  </si>
  <si>
    <t>2256017-XICE</t>
  </si>
  <si>
    <t>PW98-84426</t>
  </si>
  <si>
    <t>225/60R17 MICHELIN X-ICE SNOW 103T XL</t>
  </si>
  <si>
    <t>TOYO WINTER:2256017-OBGS6S</t>
  </si>
  <si>
    <t>PW95-10027</t>
  </si>
  <si>
    <t>225/60R17 TOYO OBGS6S 99H@LSH4A*12</t>
  </si>
  <si>
    <t>2256018-XICE</t>
  </si>
  <si>
    <t>PW98-18966</t>
  </si>
  <si>
    <t>225/60R18 MICHELIN X-ICE SNOW 100H</t>
  </si>
  <si>
    <t>NEXEN WINTER:2256018-WIS</t>
  </si>
  <si>
    <t>PW88-18626NXC</t>
  </si>
  <si>
    <t>225/60R18 NEXEN WG ICE SUV 100Q@LSJ3C*60</t>
  </si>
  <si>
    <t>TOYO WINTER:2256018-OBGS6S</t>
  </si>
  <si>
    <t>PW95-10023</t>
  </si>
  <si>
    <t>225/60R18 TOYO OBGS6S 100H@LSK4A*16</t>
  </si>
  <si>
    <t>BRIDGESTONE WINTER:2256517-DMV3</t>
  </si>
  <si>
    <t>PW62-10009</t>
  </si>
  <si>
    <t>225/65R17 BRIDGESTONE Blizzak DM-V3 102S@LSP15C*12</t>
  </si>
  <si>
    <t>2256517-XICE</t>
  </si>
  <si>
    <t>PW98-24387</t>
  </si>
  <si>
    <t>225/65R17 MICHELIN X-ICE SNOW 106T XL</t>
  </si>
  <si>
    <t>TOYO WINTER:2256517-OBGS6S</t>
  </si>
  <si>
    <t>PW95-10015</t>
  </si>
  <si>
    <t>225/65R17 TOYO OBGS6S 102H@LSI1A*96,QCTT4B*4</t>
  </si>
  <si>
    <t>2354018-XICE</t>
  </si>
  <si>
    <t>PW98-53015</t>
  </si>
  <si>
    <t>235/40R18 MICHELIN X-ICE SNOW 95H XL</t>
  </si>
  <si>
    <t>2354019-XICE</t>
  </si>
  <si>
    <t>PW98-83335</t>
  </si>
  <si>
    <t>235/40R19 MICHELIN X-ICE SNOW 96H XL</t>
  </si>
  <si>
    <t>PIRELLI WINTER:2354019-SOT240</t>
  </si>
  <si>
    <t>PW58-2714200</t>
  </si>
  <si>
    <t>235/40R19 PIRELLI SOTTOZERO 240 92V XL@KIT*4, Installed</t>
  </si>
  <si>
    <t>2354518-XICE</t>
  </si>
  <si>
    <t>PW98-63709</t>
  </si>
  <si>
    <t>235/45R18 MICHELIN X-ICE SNOW 98H XL</t>
  </si>
  <si>
    <t>NEXEN WINTER:2354518-ICE2</t>
  </si>
  <si>
    <t>PW88-16818NXC</t>
  </si>
  <si>
    <t>235/45R18 NEXEN WG ICE 2 94T@LSK3C*60</t>
  </si>
  <si>
    <t>2354520-XICE</t>
  </si>
  <si>
    <t>PW98-21826</t>
  </si>
  <si>
    <t>235/45R20 MICHELIN X-ICE SNOW 100H XL</t>
  </si>
  <si>
    <t>NEXEN WINTER:2354520-ICE2</t>
  </si>
  <si>
    <t>PW88-17444NXC</t>
  </si>
  <si>
    <t>235/45R20 NEXEN WG ICE 2 100T@LSJ9B*12</t>
  </si>
  <si>
    <t>TOYO WINTER:2355018-OBGS6S</t>
  </si>
  <si>
    <t>PW95-10011</t>
  </si>
  <si>
    <t>235/50R18 TOYO OBGS6S 97H@LSK4A*20</t>
  </si>
  <si>
    <t>BRIDGESTONE WINTER:2355019-DMV3</t>
  </si>
  <si>
    <t>PW62-10006</t>
  </si>
  <si>
    <t>235/50R19 BRIDGESTONE Blizzak DM-V3 103T XL@LSB1C*16</t>
  </si>
  <si>
    <t>NEXEN WINTER:2355019-WIS</t>
  </si>
  <si>
    <t>PW88-18627NXC</t>
  </si>
  <si>
    <t>235/50R19 NEXEN WG ICE SUV 103T@LSK8B*68</t>
  </si>
  <si>
    <t>2355020-XICE</t>
  </si>
  <si>
    <t>PW98-31534</t>
  </si>
  <si>
    <t>235/50R20 MICHELIN X-ICE SNOW 104T XL</t>
  </si>
  <si>
    <t>NEXEN WINTER:2355020-ICE2</t>
  </si>
  <si>
    <t>PW88-17443NXC</t>
  </si>
  <si>
    <t>235/50R20 NEXEN WG ICE 2 100T@LSH9B*48</t>
  </si>
  <si>
    <t>TOYO WINTER:2355020-OBGS6S</t>
  </si>
  <si>
    <t>PW95-10022</t>
  </si>
  <si>
    <t>235/50R20 TOYO OBGS6S 104V@LSH3A*20</t>
  </si>
  <si>
    <t>DUNLOP WINTER:2355021-WM03</t>
  </si>
  <si>
    <t>PW29-10000</t>
  </si>
  <si>
    <t>235/50R21 DUNLOP WINTER MAXX 03 101S@LSB14B*12</t>
  </si>
  <si>
    <t>2355021-XICE</t>
  </si>
  <si>
    <t>PW98-77340</t>
  </si>
  <si>
    <t>235/50R21 MICHELIN X-ICE SNOW 101H</t>
  </si>
  <si>
    <t>2355518-XICE</t>
  </si>
  <si>
    <t>PW98-12893</t>
  </si>
  <si>
    <t>235/55R18 MICHELIN X-ICE SNOW 104T XL</t>
  </si>
  <si>
    <t>TOYO WINTER:2355518-OBGS6S</t>
  </si>
  <si>
    <t>PW95-10021</t>
  </si>
  <si>
    <t>235/55R18 TOYO OBGS6S 100H@LSI3A*12</t>
  </si>
  <si>
    <t>2355519-XICE</t>
  </si>
  <si>
    <t>PW98-36547</t>
  </si>
  <si>
    <t>235/55R19 MICHELIN X-ICE SNOW 105H XL</t>
  </si>
  <si>
    <t>TOYO WINTER:2355519-OBGS6S</t>
  </si>
  <si>
    <t>PW95-10020</t>
  </si>
  <si>
    <t>235/55R19 TOYO OBSERVE GSI-6 LS 101H@LSI4A*44,QCTT2A*4</t>
  </si>
  <si>
    <t>2355520-XICE</t>
  </si>
  <si>
    <t>PW98-41625</t>
  </si>
  <si>
    <t>235/55R20 MICHELIN X-ICE SNOW 105H XL</t>
  </si>
  <si>
    <t>NEXEN WINTER:2355520-WIS</t>
  </si>
  <si>
    <t>PW88-18623NXC</t>
  </si>
  <si>
    <t>235/55R20 NEXEN WG ICE SUV 102T@LSI9B*48</t>
  </si>
  <si>
    <t>2356018-XICE</t>
  </si>
  <si>
    <t>PW98-88875</t>
  </si>
  <si>
    <t>235/60R18 MICHELIN X-ICE SNOW 107T XL</t>
  </si>
  <si>
    <t>TOYO WINTER:2356018-OBGS6S</t>
  </si>
  <si>
    <t>PW95-10016</t>
  </si>
  <si>
    <t>235/60R18 TOYO OBGS6S 107H@D7B*4,LSH8A*56</t>
  </si>
  <si>
    <t>DUNLOP WINTER:2356019-SJ11</t>
  </si>
  <si>
    <t>PW29-10004</t>
  </si>
  <si>
    <t>235/60R19 DUNLOP GRANDTR EK SJ11 107R XL@LSI15C*12</t>
  </si>
  <si>
    <t>2356019-XICE</t>
  </si>
  <si>
    <t>PW98-44879</t>
  </si>
  <si>
    <t>235/60R19 MICHELIN X-ICE SNOW 107H XL</t>
  </si>
  <si>
    <t>2356020-XICE</t>
  </si>
  <si>
    <t>PW98-29678</t>
  </si>
  <si>
    <t>235/60R20 MICHELIN X-ICE SNOW 108T XL</t>
  </si>
  <si>
    <t>BRIDGESTONE WINTER:2356517-DMV2</t>
  </si>
  <si>
    <t>PW62-10004</t>
  </si>
  <si>
    <t>235/65R17 BRIDGESTONE Blizzak DM-V2 108S XL@LSP2A*46</t>
  </si>
  <si>
    <t>2356517-XICE</t>
  </si>
  <si>
    <t>PW98-06558</t>
  </si>
  <si>
    <t>235/65R17 MICHELIN X-ICE SNOW 108T XL</t>
  </si>
  <si>
    <t>TOYO WINTER:2356517-OBGS6S</t>
  </si>
  <si>
    <t>PW95-10019</t>
  </si>
  <si>
    <t>235/65R17 TOYO OBGS6S 104H@LSI4A*40</t>
  </si>
  <si>
    <t>2356518-XICE</t>
  </si>
  <si>
    <t>PW98-23770</t>
  </si>
  <si>
    <t>235/65R18 MICHELIN X-ICE SNOW 110T XL</t>
  </si>
  <si>
    <t>TOYO WINTER:2454018-OBGS6H</t>
  </si>
  <si>
    <t>PW95-10018</t>
  </si>
  <si>
    <t>245/40R18 TOYO OBGS6H 97V@LSJ4A*20,LSJ2C*12</t>
  </si>
  <si>
    <t>2454019-XICE</t>
  </si>
  <si>
    <t>PW98-03441</t>
  </si>
  <si>
    <t>245/40R19 MICHELIN X-ICE SNOW 98H XL</t>
  </si>
  <si>
    <t>GISLAVED WINTER:2454518-200</t>
  </si>
  <si>
    <t>PW00-10301</t>
  </si>
  <si>
    <t>245/45R18 GISLAVED NORDFROST 200 100T XL@LSE6C*18,QCM3A*4</t>
  </si>
  <si>
    <t>NEXEN WINTER:2454518-ICE2</t>
  </si>
  <si>
    <t>PW88-16819NXC</t>
  </si>
  <si>
    <t>245/45R18 NEXEN WG ICE 2 100T@LSJ2C*24</t>
  </si>
  <si>
    <t>2454519-XICE</t>
  </si>
  <si>
    <t>PW98-05407</t>
  </si>
  <si>
    <t>245/45R19 MICHELIN X-ICE SNOW 102H XL</t>
  </si>
  <si>
    <t>2454520-XICE</t>
  </si>
  <si>
    <t>PW98-23910</t>
  </si>
  <si>
    <t>245/45R20 MICHELIN X-ICE SNOW 103H XL</t>
  </si>
  <si>
    <t>NEXEN WINTER:2454520-WIS</t>
  </si>
  <si>
    <t>PW88-18629NXC</t>
  </si>
  <si>
    <t>245/45R20 NEXEN WG ICE SUV 103T@LSJ10B*48</t>
  </si>
  <si>
    <t>2455018-XICE</t>
  </si>
  <si>
    <t>PW98-07385</t>
  </si>
  <si>
    <t>245/50R18 MICHELIN X-ICE SNOW 104H XL</t>
  </si>
  <si>
    <t>NEXEN WINTER:2455018-ICE2</t>
  </si>
  <si>
    <t>PW88-14784NXC</t>
  </si>
  <si>
    <t>245/50R18 NEXEN WG ICE 2 104T@LSJ10B*40</t>
  </si>
  <si>
    <t>2455019-PA5</t>
  </si>
  <si>
    <t>PW98-24629</t>
  </si>
  <si>
    <t>245/50R19 MICHELIN PILOT ALPIN 5 105V XL</t>
  </si>
  <si>
    <t>NEXEN WINTER:2455019-WIS</t>
  </si>
  <si>
    <t>PW88-18618NXC</t>
  </si>
  <si>
    <t>245/50R19 NEXEN WG ICE SUV 105T@LSK11B*40</t>
  </si>
  <si>
    <t>2455020-XICE</t>
  </si>
  <si>
    <t>PW98-30821</t>
  </si>
  <si>
    <t>245/50R20 MICHELIN X-ICE SNOW 105T XL</t>
  </si>
  <si>
    <t>NEXEN WINTER:2455020-WIS</t>
  </si>
  <si>
    <t>PW88-18619NXC</t>
  </si>
  <si>
    <t>245/50R20 NEXEN WG ICE SUV 102T@LSK7B*66</t>
  </si>
  <si>
    <t>2455519-XICE</t>
  </si>
  <si>
    <t>PW98-64235</t>
  </si>
  <si>
    <t>245/55R19 MICHELIN X-ICE SNOW 103H</t>
  </si>
  <si>
    <t>NEXEN WINTER:2455519-WIS</t>
  </si>
  <si>
    <t>PW88-16860NXC</t>
  </si>
  <si>
    <t>245/55R19 NEXEN WG ICE SUV 107T@LSK10B*40</t>
  </si>
  <si>
    <t>TOYO WINTER:2455519-OBGS6S</t>
  </si>
  <si>
    <t>PW95-10002</t>
  </si>
  <si>
    <t>245/55R19 TOYO OBSERVE GSi-6 S OBGS6S 105H@LSA13B*72</t>
  </si>
  <si>
    <t>2456018-XICE</t>
  </si>
  <si>
    <t>PW98-52090</t>
  </si>
  <si>
    <t>245/60R18 MICHELIN X-ICE SNOW 105T</t>
  </si>
  <si>
    <t>TOYO WINTER:2456018-OBGS6S</t>
  </si>
  <si>
    <t>PW95-10017</t>
  </si>
  <si>
    <t>245/60R18 TOYO OBGS6S 105H@LSI8A*24,LSJ11C*18</t>
  </si>
  <si>
    <t>2553518-XICE</t>
  </si>
  <si>
    <t>PW98-84457</t>
  </si>
  <si>
    <t>255/35R18 MICHELIN X-ICE SNOW 94H XL</t>
  </si>
  <si>
    <t>2553519-XICE</t>
  </si>
  <si>
    <t>PW98-20755</t>
  </si>
  <si>
    <t>255/35R19 MICHELIN X-ICE SNOW 96H XL</t>
  </si>
  <si>
    <t>NEXEN WINTER:2554019-ICE2</t>
  </si>
  <si>
    <t>PW88-18612NXC</t>
  </si>
  <si>
    <t>255/40R19 NEXEN WG ICE 2 100T@LSH9B*12</t>
  </si>
  <si>
    <t>DUNLOP WINTER:2554020-WM03</t>
  </si>
  <si>
    <t>PW29-10006</t>
  </si>
  <si>
    <t>255/40R20 DUNLOP WINTER MAXX 03 101S XL@LSB10C*12</t>
  </si>
  <si>
    <t>2554020-XICE</t>
  </si>
  <si>
    <t>PW98-13921</t>
  </si>
  <si>
    <t>255/40R20 MICHELIN X-ICE SNOW 101H XL</t>
  </si>
  <si>
    <t>2554021-XICE</t>
  </si>
  <si>
    <t>PW98-60001</t>
  </si>
  <si>
    <t>255/40R21 MICHELIN X-ICE SNOW 102H XL</t>
  </si>
  <si>
    <t>2554519-XICE</t>
  </si>
  <si>
    <t>PW98-14749</t>
  </si>
  <si>
    <t>255/45R19 MICHELIN X-ICE SNOW 104H XL</t>
  </si>
  <si>
    <t>NANKANG WINTER:2554519-WS1</t>
  </si>
  <si>
    <t>PW00-11252</t>
  </si>
  <si>
    <t>255/45R19 NANKANG WS1 100T@LSI11C*30</t>
  </si>
  <si>
    <t>2554520-XICE</t>
  </si>
  <si>
    <t>PW98-02499</t>
  </si>
  <si>
    <t>255/45R20 MICHELIN X-ICE SNOW 105T XL</t>
  </si>
  <si>
    <t>NEXEN WINTER:2554520-WIS</t>
  </si>
  <si>
    <t>PW88-18617NXC</t>
  </si>
  <si>
    <t>255/45R20 NEXEN WG ICE SUV 105T@LSJ7B*68</t>
  </si>
  <si>
    <t>2554521-XICE</t>
  </si>
  <si>
    <t>PW98-02995</t>
  </si>
  <si>
    <t>255/45R21 MICHELIN X-ICE SNOW 106H XL</t>
  </si>
  <si>
    <t>2555019-XICE</t>
  </si>
  <si>
    <t>PW98-37591</t>
  </si>
  <si>
    <t>255/50R19 MICHELIN X-ICE SNOW 107H XL</t>
  </si>
  <si>
    <t>TOYO WINTER:2555019-OBGS6S</t>
  </si>
  <si>
    <t>PW95-10003</t>
  </si>
  <si>
    <t>255/50R19 TOYO OBSERVE GSi-6 S OBGS6S 107H@LSB14B*39</t>
  </si>
  <si>
    <t>NEXEN WINTER:2555020-WIS</t>
  </si>
  <si>
    <t>PW88-18621NXC</t>
  </si>
  <si>
    <t>255/50R20 NEXEN WG ICE SUV 109T@LSJ8B*40</t>
  </si>
  <si>
    <t>2555021-XICE</t>
  </si>
  <si>
    <t>PW98-35998</t>
  </si>
  <si>
    <t>255/50R21 MICHELIN X-ICE SNOW 109H XL</t>
  </si>
  <si>
    <t>2555518-XICE</t>
  </si>
  <si>
    <t>PW98-00998</t>
  </si>
  <si>
    <t>255/55R18 MICHELIN X-ICE SNOW 109T XL</t>
  </si>
  <si>
    <t>TOYO WINTER:2555518-OBGS6S</t>
  </si>
  <si>
    <t>PW95-10001</t>
  </si>
  <si>
    <t>255/55R18 TOYO OBSERVE GSi-6 S OBGS6S 109H@LSJ8A*12</t>
  </si>
  <si>
    <t>NEXEN WINTER:2555519-WIS</t>
  </si>
  <si>
    <t>PW88-16857NXC</t>
  </si>
  <si>
    <t>255/55R19 NEXEN WG ICE SUV 111T@LSJ8B*24</t>
  </si>
  <si>
    <t>2555520-XICE</t>
  </si>
  <si>
    <t>PW98-09091</t>
  </si>
  <si>
    <t>255/55R20 MICHELIN X-ICE SNOW 110T XL</t>
  </si>
  <si>
    <t>TOYO WINTER:2555520-OBGS6S</t>
  </si>
  <si>
    <t>PW95-10004</t>
  </si>
  <si>
    <t>255/55R20 TOYO OBSERVE GSi-6 S OBGS6S 110H@LSA7C*12</t>
  </si>
  <si>
    <t>2556020-XICE</t>
  </si>
  <si>
    <t>PW98-28988</t>
  </si>
  <si>
    <t>255/60R20 MICHELIN X-ICE SNOW 113T XL</t>
  </si>
  <si>
    <t>2654020-XICE</t>
  </si>
  <si>
    <t>PW98-38291</t>
  </si>
  <si>
    <t>265/40R20 MICHELIN X-ICE SNOW 104H XL</t>
  </si>
  <si>
    <t>2654021-XICE</t>
  </si>
  <si>
    <t>PW98-10973</t>
  </si>
  <si>
    <t>265/40R21 MICHELIN X-ICE SNOW 105H XL</t>
  </si>
  <si>
    <t>2654520-XICE</t>
  </si>
  <si>
    <t>PW98-20842</t>
  </si>
  <si>
    <t>265/45R20 MICHELIN X-ICE SNOW 108T XL</t>
  </si>
  <si>
    <t>2655020-XICE</t>
  </si>
  <si>
    <t>PW98-84256</t>
  </si>
  <si>
    <t>265/50R20 MICHELIN X-ICE SNOW 111T XL</t>
  </si>
  <si>
    <t>TOYO WINTER:2655020-OBGS6S</t>
  </si>
  <si>
    <t>PW95-10012</t>
  </si>
  <si>
    <t>265/50R20 TOYO OBGS6S 111H@LSI8A*24</t>
  </si>
  <si>
    <t>2655519-XICE</t>
  </si>
  <si>
    <t>PW98-31568</t>
  </si>
  <si>
    <t>265/55R19 MICHELIN X-ICE SNOW 113T XL</t>
  </si>
  <si>
    <t>NEXEN WINTER:2656018-WIS</t>
  </si>
  <si>
    <t>PW88-16844NXC</t>
  </si>
  <si>
    <t>265/60R18 NEXEN WG ICE SUV 110Q@LSJ9B*24</t>
  </si>
  <si>
    <t>2656020-XICE</t>
  </si>
  <si>
    <t>PW98-02947</t>
  </si>
  <si>
    <t>265/60R20 MICHELIN X-ICE SNOW 115H XL</t>
  </si>
  <si>
    <t>NEXEN WINTER:2656517-WIS</t>
  </si>
  <si>
    <t>PW88-16682NXC</t>
  </si>
  <si>
    <t>265/65R17 NEXEN WG ICE SUV 112Q@LSJ9B*24</t>
  </si>
  <si>
    <t>2754020-XICE</t>
  </si>
  <si>
    <t>PW98-18767</t>
  </si>
  <si>
    <t>275/40R20 MICHELIN X-ICE SNOW 106H XL</t>
  </si>
  <si>
    <t>2754021-XICE</t>
  </si>
  <si>
    <t>PW98-21487</t>
  </si>
  <si>
    <t>275/40R21 MICHELIN X-ICE SNOW 107H XL</t>
  </si>
  <si>
    <t>2754521-XICE</t>
  </si>
  <si>
    <t>PW98-10620</t>
  </si>
  <si>
    <t>275/45R21 MICHELIN X-ICE SNOW 110T XL</t>
  </si>
  <si>
    <t>DUNLOP WINTER:2755520-SJ9</t>
  </si>
  <si>
    <t>PW29-10002</t>
  </si>
  <si>
    <t>275/50R20 DUNLOP GRANDTR EK SJ9 109R@LSA10C*12</t>
  </si>
  <si>
    <t>2755020-XICE</t>
  </si>
  <si>
    <t>PW98-03451</t>
  </si>
  <si>
    <t>275/50R20 MICHELIN X-ICE SNOW 113T XL</t>
  </si>
  <si>
    <t>DUNLOP WINTER:2755021-SJ10</t>
  </si>
  <si>
    <t>PW29-10003</t>
  </si>
  <si>
    <t>275/50R21 DUNLOP GRANDTR EK SJ10 113R XL@LSM11C*12</t>
  </si>
  <si>
    <t>2755022-XICE</t>
  </si>
  <si>
    <t>PW98-27532</t>
  </si>
  <si>
    <t>275/50R22 MICHELIN X-ICE SNOW 115H XL</t>
  </si>
  <si>
    <t>DUNLOP WINTER:2755519-SJ8</t>
  </si>
  <si>
    <t>PW29-10001</t>
  </si>
  <si>
    <t>275/55R19 DUNLOP GRANDTR EK SJ8 111R@LSI2A*12</t>
  </si>
  <si>
    <t>TOYO WINTER:2755519-GSI5</t>
  </si>
  <si>
    <t>PW95-10013</t>
  </si>
  <si>
    <t>275/55R19 TOYO OBSERVE GSI-5 111T SL</t>
  </si>
  <si>
    <t>PIRELLI WINTER:2853520-W270SOTII</t>
  </si>
  <si>
    <t>PW58-1938700</t>
  </si>
  <si>
    <t>285/35R20 PIRELLI W270 SOTTOZERO SERIE II 104W XL@LSF12C*6</t>
  </si>
  <si>
    <t>DUNLOP WINTER:2854520-SJ12</t>
  </si>
  <si>
    <t>PW29-10005</t>
  </si>
  <si>
    <t>285/45R20 DUNLOP GRANDTR EK SJ12 112R XL@LSJ13C*12</t>
  </si>
  <si>
    <t>2854520-XICE</t>
  </si>
  <si>
    <t>PW98-90126</t>
  </si>
  <si>
    <t>285/45R20 MICHELIN X-ICE SNOW 112H XL</t>
  </si>
  <si>
    <t>2854522-XICE</t>
  </si>
  <si>
    <t>PW98-45135</t>
  </si>
  <si>
    <t>285/45R22 MICHELIN X-ICE SNOW 114T XL</t>
  </si>
  <si>
    <t>3153520-XICE</t>
  </si>
  <si>
    <t>PW98-34289</t>
  </si>
  <si>
    <t>315/35R20 MICHELIN X-ICE SNOW 110H XL</t>
  </si>
  <si>
    <t>BFGOODRICH ALL_SEASON:3157017LT-K02</t>
  </si>
  <si>
    <t>PA39-07361</t>
  </si>
  <si>
    <t>LT315/70R17 BFGOODRICH T/A KO2 113T@A10C*4</t>
  </si>
  <si>
    <t>2025 WINTER STEEL RIMS PRICE LIST</t>
  </si>
  <si>
    <t>27% off</t>
  </si>
  <si>
    <t>37% off</t>
  </si>
  <si>
    <t>45% off</t>
  </si>
  <si>
    <t>stock</t>
  </si>
  <si>
    <t>DIST</t>
  </si>
  <si>
    <t>CO-Partner</t>
  </si>
  <si>
    <t>DX4410054</t>
  </si>
  <si>
    <t>RX-32018</t>
  </si>
  <si>
    <t>Size 14X5.5, PCD 4X100, ET 40, CB 54.1, BLACK@D17A*9,LSB2A*80,GTN5*4,QCZ4A*8</t>
  </si>
  <si>
    <t>DX4410060</t>
  </si>
  <si>
    <t>RX-32055</t>
  </si>
  <si>
    <t>Size 14X5.5, PCD 4X100, ET 40, CB 60.1, BLACK@LSC8A*32,QCTT1A*4</t>
  </si>
  <si>
    <t>DX4410060XM</t>
  </si>
  <si>
    <t>RX-32045</t>
  </si>
  <si>
    <t>Size 14X6.0, PCD 4X100, ET 40, CB 60.1, BLACK@D11A*37,GTN5*10</t>
  </si>
  <si>
    <t>DX5409858</t>
  </si>
  <si>
    <t>RX-32060</t>
  </si>
  <si>
    <t>Size 15X6.0, PCD 4X98, ET 35, CB 58.1, BLACK@A8A*24,QCY2A*4</t>
  </si>
  <si>
    <t>DX5410054</t>
  </si>
  <si>
    <t>RX-32031</t>
  </si>
  <si>
    <t>Size 15X6.0, PCD 4X100, ET 45, CB 54.1, BLACK @D19A*10,LSA7A*67,QCU0A*4</t>
  </si>
  <si>
    <t>DX5410060</t>
  </si>
  <si>
    <t>RX-32026</t>
  </si>
  <si>
    <t>Size 15X6.0, PCD 4X100, ET 40, CB 60.1, BLACK@C21A*11,LSA11A*70,GTN5*8</t>
  </si>
  <si>
    <t>DX5410863</t>
  </si>
  <si>
    <t>RX-32056</t>
  </si>
  <si>
    <t>Size 15X6.0, PCD 4X108, ET 46, CB 63.5, BLACK@D7A*8,LSG12A*32</t>
  </si>
  <si>
    <t>DX5411467</t>
  </si>
  <si>
    <t>RX-32047</t>
  </si>
  <si>
    <t>Size 15X6.0, PCD 4X114.3, ET 45, CB 67.1, BLACK@A13A*8,LSG12A*47</t>
  </si>
  <si>
    <t>DX5510054</t>
  </si>
  <si>
    <t>RX-32008</t>
  </si>
  <si>
    <t>Size 15X6.0, PCD 5X100, ET 40, CB 54.1, BLACK @D19A*15,LSB2A*66,LSF12A*237,GTN5*12,QCY0A*4</t>
  </si>
  <si>
    <t>DX5510057</t>
  </si>
  <si>
    <t>RX-32070</t>
  </si>
  <si>
    <t>Size 15X6.0, PCD 5X100, ET 40, CB 57.1, BLACK@A17A*4(WITH X),LSB6A*10,QCZ3A*6</t>
  </si>
  <si>
    <t>DX5510057-061852</t>
  </si>
  <si>
    <t>RX-31000</t>
  </si>
  <si>
    <t>Size 15X6.0, PCD 5X100, ET 40, CB 57.1, BLACK E-COATING@A4A*4,LSB10A*61,LSC2A*26 QCR0A*8</t>
  </si>
  <si>
    <t>DX5510057XM</t>
  </si>
  <si>
    <t>RX-32030</t>
  </si>
  <si>
    <t>Size 15X6.5, PCD 5X100, ET 38, CB 57.1, BLACK@K16A*4,GTN5*15,LSC7A*63</t>
  </si>
  <si>
    <t>DX5510865</t>
  </si>
  <si>
    <t>RX-32073</t>
  </si>
  <si>
    <t>Size 15X6.5, PCD 5X108, ET 42, CB 65.1, BLACK @A9A*3,QCZ1A*4</t>
  </si>
  <si>
    <t>DX5511257XM</t>
  </si>
  <si>
    <t>RX-32051</t>
  </si>
  <si>
    <t>Size 15X6.5, PCD 5X112, ET 45, CB 57.1, BLACK @B9A*9,LSB15A*29,QCZ4A*5,GTN5*4</t>
  </si>
  <si>
    <t>DX5511460</t>
  </si>
  <si>
    <t>RX-32049</t>
  </si>
  <si>
    <t>Size 15X6.0, PCD 5X114.3, ET 45, CB 60.1, BLACK (NO GOOD SIENNA)@A12A*44,QCZ1A*8</t>
  </si>
  <si>
    <t>DX5511464</t>
  </si>
  <si>
    <t>RX-32029</t>
  </si>
  <si>
    <t>Size 15X6.0, PCD 5X114.3, ET 40, CB 64.1, BLACK @B20A*69,QCZ3A*4,QCY1A*4,GTN5*8</t>
  </si>
  <si>
    <t>DX5511467</t>
  </si>
  <si>
    <t>RX31000</t>
  </si>
  <si>
    <t>Size 15X6.0, PCD 5X114.3, ET 42, CB 67.1, BLACK@A13A*7,LSC3A*73,QCY1A*8,GTN5*34,GTNSR*1</t>
  </si>
  <si>
    <t>DX5511467M</t>
  </si>
  <si>
    <t>RX-32068</t>
  </si>
  <si>
    <t>Size 15X6.5, PCD 5X114.3, ET 42, CB 67.1, BLACK@D17A*4,QCZ3A*8</t>
  </si>
  <si>
    <t>DX5511467XM</t>
  </si>
  <si>
    <t>RX-32054</t>
  </si>
  <si>
    <t>Size 15X6.5, PCD 5X114.3, ET 42, CB 67.1, BLACK@D12A*39,GTN5*4</t>
  </si>
  <si>
    <t>DX5511470</t>
  </si>
  <si>
    <t>RX-30019</t>
  </si>
  <si>
    <t>Size 15X6, PCD 5X114.3, ET 7, CB 70.6, Ruway Circle, BLACK E-COATING</t>
  </si>
  <si>
    <t>DX5511471</t>
  </si>
  <si>
    <t>RX-32113</t>
  </si>
  <si>
    <t>Size 15X6.0, PCD 5X114.3, ET 40, CB 71.5, BLACK@</t>
  </si>
  <si>
    <t>DX56139108</t>
  </si>
  <si>
    <t>RX-32087</t>
  </si>
  <si>
    <t>Size 15X6.0, PCD 6X139.7, ET 0, CB 108.8, WHITE@</t>
  </si>
  <si>
    <t>DX6410057</t>
  </si>
  <si>
    <t>RX-32082</t>
  </si>
  <si>
    <t>Size 16X6.5, PCD 4X100, ET 42, CB 57.1, BLACK @</t>
  </si>
  <si>
    <t>DX6410057-061852</t>
  </si>
  <si>
    <t>RX-32024</t>
  </si>
  <si>
    <t>Size 16X6.5, PCD 4X100, ET 42, CB 56.6, BLACK E-COATING@C13A*3,B9A*8,LSB10A*79 QCR0A*8</t>
  </si>
  <si>
    <t>DX6410060</t>
  </si>
  <si>
    <t>RX-32077</t>
  </si>
  <si>
    <t>Size 16X6.5, PCD 4X100, ET 42, CB 60.1, BLACK @</t>
  </si>
  <si>
    <t>DX6410060-061852</t>
  </si>
  <si>
    <t>RX-32015</t>
  </si>
  <si>
    <t>Size 16X6.5, PCD 4X100, ET 42, CB 60.1, BLACK E-COATING@C8A*4,LSD8A*182,QCTT1A*8</t>
  </si>
  <si>
    <t>DX6410863</t>
  </si>
  <si>
    <t>RX-32083</t>
  </si>
  <si>
    <t>Size 16X6.5, PCD 4X108, ET 47, CB 63.4, BLACK @K13A*1</t>
  </si>
  <si>
    <t>DX6410863-061852</t>
  </si>
  <si>
    <t>RX-46646</t>
  </si>
  <si>
    <t>Size 16X6.5, PCD 4X108, ET 47, CB 63.4, BLACK E-COATING@LSE10A*59</t>
  </si>
  <si>
    <t>DX6411467</t>
  </si>
  <si>
    <t>RX-32114</t>
  </si>
  <si>
    <t>Size 16X6.5, PCD 4X114.3, ET 45, CB 67.1, BLACK@</t>
  </si>
  <si>
    <t>DX6509858</t>
  </si>
  <si>
    <t>RX-32076</t>
  </si>
  <si>
    <t>Size 16X6.5, PCD 5X98, ET 35, CB 58.1, BLACK @A6A*2,QCZ1A*4</t>
  </si>
  <si>
    <t>DX6510054</t>
  </si>
  <si>
    <t>RX-32010</t>
  </si>
  <si>
    <t>Size 16X6.5, PCD 5X100, ET 40, CB 54.1, BLACK @A13A*11,LSB3A*193,QCZ3A*4,GTN5*4</t>
  </si>
  <si>
    <t>DX6510056</t>
  </si>
  <si>
    <t>RX-32105</t>
  </si>
  <si>
    <t>Size 16X6.5, PCD 5X100, ET 40, CB 56.1, BLACK</t>
  </si>
  <si>
    <t>DX6510057</t>
  </si>
  <si>
    <t>RX-32084</t>
  </si>
  <si>
    <t>Size 16X6.5, PCD 5X100, ET 42, CB 57.1, BLACK @D20A余0</t>
  </si>
  <si>
    <t>DX6510057XM</t>
  </si>
  <si>
    <t>RX-30005</t>
  </si>
  <si>
    <t>Size 16X6.5, PCD 5X100, ET 42, CB 57.1, BLACK @</t>
  </si>
  <si>
    <t>DX6510556</t>
  </si>
  <si>
    <t>RX-32065</t>
  </si>
  <si>
    <t>Size 16X6.5, PCD 5X105, ET 40, CB 56.5, BLACK @C21A*5,QCZ3A*8</t>
  </si>
  <si>
    <t>DX6510556XM</t>
  </si>
  <si>
    <t>RX-32016</t>
  </si>
  <si>
    <t>Size 16X6.5, PCD 5X105, ET 39, CB 56.5, BLACK@B19A*8,LSB4A*77, LSL12A*100,GTN5*4,QCR0A*8</t>
  </si>
  <si>
    <t>DX6510863</t>
  </si>
  <si>
    <t>RX-32103</t>
  </si>
  <si>
    <t>Size 16X6.5, PCD 5X108, ET 42, CB 63.4, BLACK@</t>
  </si>
  <si>
    <t>DX6510865</t>
  </si>
  <si>
    <t>RX-32062</t>
  </si>
  <si>
    <t>Size 16X6.5, PCD 5X108, ET 42, CB 65.1, BLACK @A10A*14,QCZ1A*8</t>
  </si>
  <si>
    <t>DX6511065</t>
  </si>
  <si>
    <t>RX-32101</t>
  </si>
  <si>
    <t>Size 16X6.5, PCD 5X110, ET 42, CB 65.1, BLACK@</t>
  </si>
  <si>
    <t>DX6511257</t>
  </si>
  <si>
    <t>RX-32059</t>
  </si>
  <si>
    <t>Size 16X6.5, PCD 5X112, ET 48, CB 57.1, BLACK @B21A*28,QCY1A*4</t>
  </si>
  <si>
    <t>DX6511257XM</t>
  </si>
  <si>
    <t>RX-30011</t>
  </si>
  <si>
    <t>Size 16X6.5, PCD 5X112, ET 42, CB 57.1, BLACK@B19A*8,LSB7A*55,LSG9A*99,GTN5*4,GTNSR*4(installed with 205/55R16 DW08)</t>
  </si>
  <si>
    <t>DX6511266</t>
  </si>
  <si>
    <t>RX-32075</t>
  </si>
  <si>
    <t>Size 16X6.5, PCD 5X112, ET 35, CB 66.6, BLACK@C17A*2</t>
  </si>
  <si>
    <t>DX6511460</t>
  </si>
  <si>
    <t>RX-32061</t>
  </si>
  <si>
    <t>Size 16X6.5, PCD 5X114.3, ET 45, CB 60.1, BLACK @B7A*15,QCZ1A*4</t>
  </si>
  <si>
    <t>DX6511460-061852</t>
  </si>
  <si>
    <t>RX-32005</t>
  </si>
  <si>
    <t>Size 16X6.5, PCD 5X114.3, ET 45, CB 60.1, BLACK E-COATING@LSE10A*395,QCR0A*8</t>
  </si>
  <si>
    <t>DX6511460XM</t>
  </si>
  <si>
    <t>RX-32007</t>
  </si>
  <si>
    <t>Size 16X6.5, PCD 5X114.3, ET 45, CB 60.1, BLACK@D11A*66,GTN5*12,LSL12A*300</t>
  </si>
  <si>
    <t>DX6511464</t>
  </si>
  <si>
    <t>RX-32112</t>
  </si>
  <si>
    <t>Size 16X6.5, PCD 5X114.3, ET 40, CB 64.1, BLACK@C13A*3</t>
  </si>
  <si>
    <t>DX6511464-060552</t>
  </si>
  <si>
    <t>RX-32006</t>
  </si>
  <si>
    <t>Size 16X6.5, PCD 5X114.3, ET 40, CB 64.1, BLACK@A8A*8,LSA9A*167,LSE8A*209,QCU0A*4</t>
  </si>
  <si>
    <t>DX6511464XM</t>
  </si>
  <si>
    <t>RX-30010</t>
  </si>
  <si>
    <t>Size 16X6.5, PCD 5X114.3, ET 42, CB 64.1, BLACK@D10A*1</t>
  </si>
  <si>
    <t>DX6511466</t>
  </si>
  <si>
    <t>RX-32037</t>
  </si>
  <si>
    <t>Size 16X6.5, PCD 5X114.3, ET 40, CB 66.1, BLACK@A13A*50,GTN4A*4,QCZ3A*8</t>
  </si>
  <si>
    <t>DX6511466-061852</t>
  </si>
  <si>
    <t>RX-32021</t>
  </si>
  <si>
    <t>Size 16X6.5, PCD 5X114.3, ET 40, CB 66.1, BLACK E-COATING@LSC10A*92 QCR0A*8</t>
  </si>
  <si>
    <t>DX6511466XM</t>
  </si>
  <si>
    <t>RX-30006</t>
  </si>
  <si>
    <t>Size 16X6.5, PCD 5X114.3, ET 40, CB 66.1, BLACK@</t>
  </si>
  <si>
    <t>DX6511467</t>
  </si>
  <si>
    <t>RX-32003</t>
  </si>
  <si>
    <t>Size 16X6.5, PCD 5X114.3, ET 40, CB 67.1, BLACK @C21A*4,LSF15A*470,LSG15A*515,QCZ1A*4,GTN5*4</t>
  </si>
  <si>
    <t>DX6511467XM</t>
  </si>
  <si>
    <t>RX-30001</t>
  </si>
  <si>
    <t>Size 16X6.5, PCD 5X114.3, ET 40, CB 67.1, BLACK @LSK11A*425,LSK10A*375</t>
  </si>
  <si>
    <t>DX6511470</t>
  </si>
  <si>
    <t>RX-32116</t>
  </si>
  <si>
    <t>Size 16X7.0, PCD 5X114.3, ET 12, CB 70, BLACK@</t>
  </si>
  <si>
    <t>DX6511471</t>
  </si>
  <si>
    <t>RX-32090</t>
  </si>
  <si>
    <t>SIZE 16X6.5, PCD 5X114.3, ET +40, CB 71.5, BLACK@</t>
  </si>
  <si>
    <t>DX6511471RA</t>
  </si>
  <si>
    <t>RX-30053</t>
  </si>
  <si>
    <t>Size 16X6.5, PCD 5X114.3, ET 40, CB 71.5, BLACK@A18A*176 (WHITE. WITHOUT RA),A15A*77,A16A*17,D15A*186,QCZ1A*6,QCY0A*6,GTN5*7</t>
  </si>
  <si>
    <t>DX6512064</t>
  </si>
  <si>
    <t>RX-32053</t>
  </si>
  <si>
    <t>Size 16X6.5, PCD 5X120, ET  45, CB 64.1, BLACK@A9A*33,QCZ1A*8</t>
  </si>
  <si>
    <t>DX6512072</t>
  </si>
  <si>
    <t>RX-32109</t>
  </si>
  <si>
    <t>Size 16X6.5, PCD 5X120, ET 31, CB 72.6, BLACK @</t>
  </si>
  <si>
    <t>DX6512771</t>
  </si>
  <si>
    <t>RX-32107</t>
  </si>
  <si>
    <t>Size 16X6.5, PCD 5X127, ET 40, CB 71.5, BLACK@</t>
  </si>
  <si>
    <t>DX6512771XM</t>
  </si>
  <si>
    <t>RX-32039</t>
  </si>
  <si>
    <t>Size 16X6.5, PCD 5X127, ET 40, CB 71.5, BLACK@B19A*8,LSB9A*45,GTN5*12,QCY1A*4</t>
  </si>
  <si>
    <t>DX6613084B</t>
  </si>
  <si>
    <t>RX-32104</t>
  </si>
  <si>
    <t>Size 16X6.5, PCD 6X130, ET 54, CB 84.1, BLACK</t>
  </si>
  <si>
    <t>DX6613084S</t>
  </si>
  <si>
    <t>RX-32092</t>
  </si>
  <si>
    <t>Size 16X6.5, PCD 6X130, ET 54, CB 84.1, SILVER@</t>
  </si>
  <si>
    <t>DX66139106</t>
  </si>
  <si>
    <t>RX-32000</t>
  </si>
  <si>
    <t>Size 16X6.5, PCD 6X139.7, ET 25, CB 106.1, BLACK@GTN5*4(installed with DX66139106,Tacoma那单，安装不上)</t>
  </si>
  <si>
    <t>DX66139106XM</t>
  </si>
  <si>
    <t>RX-30015</t>
  </si>
  <si>
    <t>Size 16X7.0, PCD 6X139.7, ET 33, CB 106.1, BLACK@LSE5A*60</t>
  </si>
  <si>
    <t>DX6613978</t>
  </si>
  <si>
    <t>RX-32067</t>
  </si>
  <si>
    <t>Size 16X6.5, PCD 6X139.7, ET 25, CB 78.1, BLACK@A21A*10,QCY1A*4</t>
  </si>
  <si>
    <t>DX66180139S</t>
  </si>
  <si>
    <t>RX-31001</t>
  </si>
  <si>
    <t>Size 16X6.0, PCD 6X180, ET 109.5, CB 139, SILVER@</t>
  </si>
  <si>
    <t>DX68165117</t>
  </si>
  <si>
    <t>RX-32093</t>
  </si>
  <si>
    <t>Size 16X6.5, PCD 8X165.1, ET 28, CB 117, BLACK@</t>
  </si>
  <si>
    <t>DX7510056</t>
  </si>
  <si>
    <t>RX-32085</t>
  </si>
  <si>
    <t>Size 17X7.0, PCD 5X100, ET 44, CB 56.1, BLACK@</t>
  </si>
  <si>
    <t>DX7510056-060552</t>
  </si>
  <si>
    <t>RX-32023</t>
  </si>
  <si>
    <t>Size 17X7.0, PCD 5X100, ET 44, CB 56.1, BLACK@C16A*23,LSB14A*72,QCR0A*4</t>
  </si>
  <si>
    <t>DX7510057</t>
  </si>
  <si>
    <t>RX-32027</t>
  </si>
  <si>
    <t>Size 17X7.0, PCD 5X100, ET 40, CB 57.1, BLACK@C11A*69,QCZ2A*8,GTN5*8</t>
  </si>
  <si>
    <t>DX7510556</t>
  </si>
  <si>
    <t>RX-32063</t>
  </si>
  <si>
    <t>Size 17X7.0, PCD 5X105, ET 40, CB 56.6, BLACK@C13A*4,LSC4A*9,QCZ1A*8</t>
  </si>
  <si>
    <t>DX7510556-060552</t>
  </si>
  <si>
    <t>RX-32014</t>
  </si>
  <si>
    <t>Size 17X7.0, PCD 5X105, ET 40, CB 56.6, BLACK@LSC15A*196,QCU0A*4</t>
  </si>
  <si>
    <t>DX7510863-061852</t>
  </si>
  <si>
    <t>RX-30000</t>
  </si>
  <si>
    <t>Size 17X7.0, PCD 5X108, ET 45, CB 63.5, BLACK E-COATING@C11A*4,LSD7A*176,GTN5*4,QCR0A*8</t>
  </si>
  <si>
    <t>DX7511065</t>
  </si>
  <si>
    <t>RX-32102</t>
  </si>
  <si>
    <t>Size 17X7.0, PCD 5X110, ET 40, CB 65.1, BLACK @A15A*4</t>
  </si>
  <si>
    <t>DX7511065XM</t>
  </si>
  <si>
    <t>RX-32038</t>
  </si>
  <si>
    <t>Size 17X7.0, PCD 5X110, ET 40, CB 65.1, BLACK@D17A*8,LSC3A*55,QCY1A*4</t>
  </si>
  <si>
    <t>DX7511257</t>
  </si>
  <si>
    <t>RX-32064</t>
  </si>
  <si>
    <t>Size 17X7.0, PCD 5X112, ET 45, CB 57.1, BLACK (TIGUAN 2019+(AND GOLF GTI )TOUCH FRONT CALIPER.USE 7511266 OK)@D22A*2(used and shaking)D12A*5,QCY2A*8,GTN5*4</t>
  </si>
  <si>
    <t>DX7511257XM</t>
  </si>
  <si>
    <t>RX-32071</t>
  </si>
  <si>
    <t>Size 17X7.0, PCD 5X112, ET 45, CB 57.1, BLACK@D16A*2,D22*2(used)</t>
  </si>
  <si>
    <t>DX7511266-060552</t>
  </si>
  <si>
    <t>RX-32020</t>
  </si>
  <si>
    <t>Size 17X7.0, PCD 5X112, ET 35, CB 66.6, BLACK@A9A*8,LSB15A*89,QCU0A*4</t>
  </si>
  <si>
    <t>DX7511456LX</t>
  </si>
  <si>
    <t>RX-32081</t>
  </si>
  <si>
    <t>Size 17X7.0, PCD 5X114.3, ET 45, CB 56.1, BLACK @B14A*3</t>
  </si>
  <si>
    <t>DX7511456LX-060552</t>
  </si>
  <si>
    <t>RX-32019</t>
  </si>
  <si>
    <t>Size 17X7.0, PCD 5X114.3, ET 45, CB 56.1, BLACK @C13A*8,LSC14A*82,QCU0A*8,GTN5*4</t>
  </si>
  <si>
    <t>DX7511456XM</t>
  </si>
  <si>
    <t>RX-32012</t>
  </si>
  <si>
    <t>Size 17X7.0, PCD 5X114.3, ET 40, CB 56.1, BLACK@LSJ12A*200</t>
  </si>
  <si>
    <t>DX7511460-060552</t>
  </si>
  <si>
    <t>RX-32001</t>
  </si>
  <si>
    <t>Size 17X7.0, PCD 5X114.3, ET 40, CB 60.1, BLACK @C16A*12,LSA10A*160,QCR0A*8,GTN5*8</t>
  </si>
  <si>
    <t>DX7511460XM</t>
  </si>
  <si>
    <t>RX-30008</t>
  </si>
  <si>
    <t>Size 17X7.0, PCD 5X114.3, ET 40, CB 60.1, BLACK@LSJ13A*404,LSJ12A*98</t>
  </si>
  <si>
    <t>DX7511464-060552</t>
  </si>
  <si>
    <t>RX-32013</t>
  </si>
  <si>
    <t>Size 17X7.0, PCD 5X114.3, ET 40, CB 64.1, BLACK @A17A*30,LSA10A*168,QCU0A*4,R0A*8,GTN5*8</t>
  </si>
  <si>
    <t>DX7511464XM</t>
  </si>
  <si>
    <t>RX-30009</t>
  </si>
  <si>
    <t>Size 17X7.0, PCD 5X114.3, ET 40, CB 64.1, BLACK@LSE5A*215,LSE11A*411</t>
  </si>
  <si>
    <t>DX7511466</t>
  </si>
  <si>
    <t>RX-32111</t>
  </si>
  <si>
    <t>Size 17X7.0, PCD 5X114.3, ET 40, CB 66.1, BLACK@</t>
  </si>
  <si>
    <t>DX7511466-060552</t>
  </si>
  <si>
    <t>RX-32025</t>
  </si>
  <si>
    <t>Size 17X7.0, PCD 5X114.3, ET 40, CB 66.1, BLACK@A10A*20,LSC13B*66,QCU0A*4</t>
  </si>
  <si>
    <t>DX7511466XM</t>
  </si>
  <si>
    <t>RX-30013</t>
  </si>
  <si>
    <t>Size 17X7.0, PCD 5X114.3, ET 40, CB 66.1, BLACK@LSG9A*299</t>
  </si>
  <si>
    <t>DX7511467-060552</t>
  </si>
  <si>
    <t>RX-32002</t>
  </si>
  <si>
    <t>Size 17X7.0, PCD 5X114.3, ET 40, CB  67.1,BLACK@C21A*8,LSA7A*17,LSB10A*380,LSB11A*376,LSB12A*380,QCU0A*4,R0A*4</t>
  </si>
  <si>
    <t>DX7511467M</t>
  </si>
  <si>
    <t>RX-32050</t>
  </si>
  <si>
    <t>Size 17X7.0, PCD 5X114.3, ET 40, CB  67.1,BLACK@B11A*64,GTN5*8,QCZ2A*4</t>
  </si>
  <si>
    <t>DX7511467RA</t>
  </si>
  <si>
    <t>RX-32080</t>
  </si>
  <si>
    <t>Size 17X6.5, PCD 5X114.3, ET 40, CB 67.1, BLACK@QCW0A*4</t>
  </si>
  <si>
    <t>DX7511467XM</t>
  </si>
  <si>
    <t>RX-30014</t>
  </si>
  <si>
    <t>Size 17X7.0, PCD 5X114.3, ET 42, CB 67.1,BLACK@GTN5*1,LSL11A*410,LSK15A*134</t>
  </si>
  <si>
    <t>DX7511471LX</t>
  </si>
  <si>
    <t>RX-32040</t>
  </si>
  <si>
    <t>Size 17X7.0, PCD 5X114.3, ET 40, CB 71.5, BLACK@D7A*61,QCZ2A*4</t>
  </si>
  <si>
    <t>DX7511471RA</t>
  </si>
  <si>
    <t>RX-32009</t>
  </si>
  <si>
    <t>Size 17X6.5, PCD 5X114.3, ET 39, CB 71.5, BLACK@D17A*31,D18A*65,B14A*105(white. with RA),D17A*39,D18A*61,GTN5*5,QCZ4A*8</t>
  </si>
  <si>
    <t>DX7511571</t>
  </si>
  <si>
    <t>RX-32086</t>
  </si>
  <si>
    <t>Size 17X7.0, PCD 5X115, ET 21, CB 71.5, BLACK @MISS*1</t>
  </si>
  <si>
    <t>DX7511571LX-060552</t>
  </si>
  <si>
    <t>RX-32022</t>
  </si>
  <si>
    <t>Size 17X7.0, PCD 5X115, ET 20, CB 71.5, BLACK @B9A*8,LSB14A*87,QCU0A*4</t>
  </si>
  <si>
    <t>DX7512064XM</t>
  </si>
  <si>
    <t>RX-32033</t>
  </si>
  <si>
    <t>Size 17X7.0, PCD 5X120, ET 45, CB 64.1, BLACK@D19A*8,LSB5A*62,QCZ4A*3</t>
  </si>
  <si>
    <t>DX7512067</t>
  </si>
  <si>
    <t>RX-32108</t>
  </si>
  <si>
    <t>Size 17X7.0, PCD 5X120, ET 40, CB 67.1, BLACK @</t>
  </si>
  <si>
    <t>DX7512067XM</t>
  </si>
  <si>
    <t>RX-32017</t>
  </si>
  <si>
    <t>Size 17X7.0, PCD 5X120, ET 40, CB 67.1, BLACK @C16A*8,LSA5A*16,LSE6A*77,GTN5*4,QCTT1A*4</t>
  </si>
  <si>
    <t>DX7512072</t>
  </si>
  <si>
    <t>RX-32091</t>
  </si>
  <si>
    <t>Size 17X7.0, PCD 5X120, ET 31, CB 72.6, BLACK@</t>
  </si>
  <si>
    <t>DX7512072S</t>
  </si>
  <si>
    <t>RX-32046</t>
  </si>
  <si>
    <t>Size 17X7.0, PCD 5X120, ET 31, CB 72.6, SILVER (=40856)@A10A*48,QCZ4A*8</t>
  </si>
  <si>
    <t>DX7512771</t>
  </si>
  <si>
    <t>RX-32088</t>
  </si>
  <si>
    <t>Size 17X6.5, PCD 5X127, ET 39, CB 71.5, BLACK @</t>
  </si>
  <si>
    <t>DX7512771-061852</t>
  </si>
  <si>
    <t>RX-32011</t>
  </si>
  <si>
    <t>Size 17X7.0, PCD 5X127, ET 39, CB 71.5, BLACK E-COATING@LSE8A*8,LSE7A*186 QCR0A*8</t>
  </si>
  <si>
    <t>DX7512771M</t>
  </si>
  <si>
    <t>RX-32058</t>
  </si>
  <si>
    <t>Size 17X7.0, PCD 5X127, ET 39, CB 71.5, BLACK@D7A*18,QCU0A*4,GTN5*8</t>
  </si>
  <si>
    <t>DX7512771XM</t>
  </si>
  <si>
    <t>RX-30007</t>
  </si>
  <si>
    <t>DX7513977</t>
  </si>
  <si>
    <t>RX-32079</t>
  </si>
  <si>
    <t>Size 17X7.0, PCD 5X139.7, ET 25, CB 78.1, BLACK @D17A*2,A19A*4</t>
  </si>
  <si>
    <t>DX7612067-060552</t>
  </si>
  <si>
    <t>RX-32044</t>
  </si>
  <si>
    <t>SIZE 17X7.0, PCD 6X120, ET 30, CB 67.1, BLACK@C16A*8,LSB14A*48,QCU0A*4</t>
  </si>
  <si>
    <t>DX7613274</t>
  </si>
  <si>
    <t>RX-32066</t>
  </si>
  <si>
    <t>Size 17X7.0, PCD 6X132, ET 45, CB 74.5, BLACK @A15A*16</t>
  </si>
  <si>
    <t>DX7613587</t>
  </si>
  <si>
    <t>RX-32057</t>
  </si>
  <si>
    <t>Size 17X7.0, PCD 6X135, ET 42, CB 87.1, BLACK @D14A*8,LSB4A*8,QCZ4A*8,B0*6(NOT GOOD)</t>
  </si>
  <si>
    <t>DX7613587XM</t>
  </si>
  <si>
    <t>RX-30002</t>
  </si>
  <si>
    <t>Size 17X7.0, PCD 6X135, ET 42, CB 87.1, BLACK @LSL9A*60</t>
  </si>
  <si>
    <t>DX76139106</t>
  </si>
  <si>
    <t>RX-32052</t>
  </si>
  <si>
    <t>Size 17X7.0, PCD 6X139.7, ET 14, CB 106.1, BLACK (MODULAR,  E-COATING)@D14A*8,LSB5A*25,QCY1A*9</t>
  </si>
  <si>
    <t>DX76139106XM</t>
  </si>
  <si>
    <t>RX-30004</t>
  </si>
  <si>
    <t>Size 17X7.0, PCD 6X139.7, ET 14, CB 106.1, BLACK (MODULAR,  E-COATING)@LSL9A*100</t>
  </si>
  <si>
    <t>DX76139108</t>
  </si>
  <si>
    <t>RX-32106</t>
  </si>
  <si>
    <t>Size 17X7.0, PCD 6X139.7, ET 14, CB 108.1, BLACK@</t>
  </si>
  <si>
    <t>DX7613978</t>
  </si>
  <si>
    <t>RX-32078</t>
  </si>
  <si>
    <t>Size 17X7.0, PCD 6X139.7, ET 25, CB 78.1, BLACK@D13A*4</t>
  </si>
  <si>
    <t>DX7613978XM</t>
  </si>
  <si>
    <t>RX-30003</t>
  </si>
  <si>
    <t>Size 17X7.0, PCD 6X139.7, ET 25, CB 78.1, BLACK@D7A*1,LSM9A*99,QCY1A*4</t>
  </si>
  <si>
    <t>DX78165131</t>
  </si>
  <si>
    <t>RX-32048</t>
  </si>
  <si>
    <t>Size 17X8.0, PCD 8X165.1, ET 25, CB 131, BLACK @A12A*56,QCY2A*4</t>
  </si>
  <si>
    <t>DX78170131</t>
  </si>
  <si>
    <t>RX-32100</t>
  </si>
  <si>
    <t>Size 17X8.0, PCD 8x170, ET 25, CB 131, BLACK @</t>
  </si>
  <si>
    <t>DX78180124</t>
  </si>
  <si>
    <t>RX-32028</t>
  </si>
  <si>
    <t>Size 17X7.5, PCD 8X180, ET 25, CB 124.1, BLACK @D12A*81,QCZ2A*8</t>
  </si>
  <si>
    <t>DX8510056</t>
  </si>
  <si>
    <t>NEW</t>
  </si>
  <si>
    <t>Size 18X7.5, PCD 5X100, ET 50, CB 56.1, BLACK</t>
  </si>
  <si>
    <t>DX8510863</t>
  </si>
  <si>
    <t>RX-32099</t>
  </si>
  <si>
    <t>Size 18X7.5, PCD 5X108, ET 42, CB 63.4, BLACK@</t>
  </si>
  <si>
    <t>DX8511065</t>
  </si>
  <si>
    <t>RX-32043</t>
  </si>
  <si>
    <t>Size 18X7.5, PCD 5x110, ET 40, CB 65.1, BLACK @B15A*8,LSA5A*32,QCY1A*8,GTN5*12</t>
  </si>
  <si>
    <t>DX8511257</t>
  </si>
  <si>
    <t>RX-32098</t>
  </si>
  <si>
    <t>Size 18X7.5, PCD 5X112, ET 45, CB 57.1, BLACK@</t>
  </si>
  <si>
    <t>DX8511266</t>
  </si>
  <si>
    <t>RX-32072</t>
  </si>
  <si>
    <t>Size 18X7.5, PCD 5x112, ET 45, CB 66.56, BLACK @C9A*1,QCTT1A*4,GTN5*4</t>
  </si>
  <si>
    <t>DX8511460</t>
  </si>
  <si>
    <t>RX-32036</t>
  </si>
  <si>
    <t>Size 18X7.0, PCD 5X114.3, ET 40, CB 60.1, BLACK@C8A*60,QCZ2A*4,GTN5*4</t>
  </si>
  <si>
    <t>DX8511460XM</t>
  </si>
  <si>
    <t>RX-31002</t>
  </si>
  <si>
    <t>Size 18X7.5, PCD 5X114.3, ET 42, CB 60.1, BLACK</t>
  </si>
  <si>
    <t>DX8511464</t>
  </si>
  <si>
    <t>RX-32034</t>
  </si>
  <si>
    <t>Size 18X7.0, PCD 5X114.3, ET 40, CB 64.1, BLACK @B8A*62,QCZ2A*8,GTN5*8</t>
  </si>
  <si>
    <t>DX8511464XM</t>
  </si>
  <si>
    <t>RX-31003</t>
  </si>
  <si>
    <t>Size 18X7.5, PCD 5X114.3, ET 42, CB 64.1, BLACK</t>
  </si>
  <si>
    <t>DX8511467</t>
  </si>
  <si>
    <t>RX-32032</t>
  </si>
  <si>
    <t>Size 18X7.0, PCD 5X114.3, ET 40, CB 67.1, BLACK @C9A*58,GTN5*4,QCZ4A*8</t>
  </si>
  <si>
    <t>DX8511467XM</t>
  </si>
  <si>
    <t>RX-31004</t>
  </si>
  <si>
    <t>Size 18X7.5, PCD 5X114.3, ET 42, CB 67.1, BLACK</t>
  </si>
  <si>
    <t>DX8511471</t>
  </si>
  <si>
    <t>RX-32110</t>
  </si>
  <si>
    <t>Size 18X7.0, PCD 5X114.3, ET 40, CB 71.5, BLACK@</t>
  </si>
  <si>
    <t>DX8511571</t>
  </si>
  <si>
    <t>RX-30020</t>
  </si>
  <si>
    <t>Size 18X7, PCD 5X115, ET 15, CB 71.5, MODULAR,BLACK E-COATING</t>
  </si>
  <si>
    <t>DX8512064</t>
  </si>
  <si>
    <t>RX-32089</t>
  </si>
  <si>
    <t>Size 18X7.0, PCD 5X120, ET 42, CB 64.1, BLACK@</t>
  </si>
  <si>
    <t>DX8512067</t>
  </si>
  <si>
    <t>RX-32069</t>
  </si>
  <si>
    <t>Size 18X8.0, PCD 5X120, ET 42, CB 67.1, BLACK@D17A*8</t>
  </si>
  <si>
    <t>DX8512771</t>
  </si>
  <si>
    <t>RX-32041</t>
  </si>
  <si>
    <t>Size 18X7.5, PCD 5x127, ET 40, CB 71.5, BLACK@A6A*7,LSG12A*58,QCY0A*4</t>
  </si>
  <si>
    <t>DX8612067</t>
  </si>
  <si>
    <t>RX-32042</t>
  </si>
  <si>
    <t>Size 18X8.0, PCD 6X120, ET 36, CB 67.1,BLACK@B21A*2,LSG12A*60,QCY0A*4</t>
  </si>
  <si>
    <t>DX8613587</t>
  </si>
  <si>
    <t>RX-32097</t>
  </si>
  <si>
    <t>Size 18X7.5, PCD 6X135, ET 42, CB 87.1, BLACK @</t>
  </si>
  <si>
    <t>DX8613587XM</t>
  </si>
  <si>
    <t>RX-30012</t>
  </si>
  <si>
    <t>Size 18X7.5, PCD 6X135, ET 42, CB 87.1, BLACK @LSE4A*100</t>
  </si>
  <si>
    <t>DX86139106XM</t>
  </si>
  <si>
    <t>RX-30017</t>
  </si>
  <si>
    <t>Size 18X7.5, PCD 6X139.7, ET 20, CB 106.1, BLACK@LSE4A*100</t>
  </si>
  <si>
    <t>DX8613978</t>
  </si>
  <si>
    <t>RX-32074</t>
  </si>
  <si>
    <t>Size 18X8.0, PCD 6X139.7, ET 25, CB 78.1, OVAL BLACK @A22A*3,QCY0A*4</t>
  </si>
  <si>
    <t>DX8613978XM</t>
  </si>
  <si>
    <t>RX-30016</t>
  </si>
  <si>
    <t>Size 18X7.5, PCD 6X139.7, ET 22, CB 78.1, BLACK @LSD4A*100</t>
  </si>
  <si>
    <t>DX9510863</t>
  </si>
  <si>
    <t>RX-32096</t>
  </si>
  <si>
    <t>SIZE 19X7.5, PCD 5X108, ET +40, CB 63.4, BLACK</t>
  </si>
  <si>
    <t>DX9511460</t>
  </si>
  <si>
    <t>RX-32035</t>
  </si>
  <si>
    <t>Size 19X7.5, PCD 5X114.3, ET 40, CB 60.1, BLACK(44951)@B20A*64,QCZ3A*8</t>
  </si>
  <si>
    <t>DX9511467</t>
  </si>
  <si>
    <t>RX-32095</t>
  </si>
  <si>
    <t>Size 19X7.5, PCD 5X114.3, ET 40, CB 67.1, BLACK@</t>
  </si>
  <si>
    <t>DX9511570</t>
  </si>
  <si>
    <t>RX-30018</t>
  </si>
  <si>
    <t>Size 19X7.5, PCD 5X115, ET 40, CB 70.3, MODULAR,BLACK E-COATING</t>
  </si>
  <si>
    <t>DX9512771</t>
  </si>
  <si>
    <t>RX-32094</t>
  </si>
  <si>
    <t>Size 19X7.5, PCD 5X127, ET 40, CB 71.5, BLACK</t>
  </si>
  <si>
    <t>26% off</t>
  </si>
  <si>
    <t>34% off</t>
  </si>
  <si>
    <t>42% off</t>
  </si>
  <si>
    <t>NEW NAME</t>
  </si>
  <si>
    <t>LISTE</t>
  </si>
  <si>
    <t>DISTRIBUTOR</t>
  </si>
  <si>
    <t>M54100114BM-F03</t>
  </si>
  <si>
    <t>RM-32190</t>
  </si>
  <si>
    <t>Size 15X6.5, PCD 4X100 / 4X114.3, ET 38, CB 73.1, BLACK MACHINE@B21A*8,LSC8A*17,QCW0A*4</t>
  </si>
  <si>
    <t>M55100114BM-F03</t>
  </si>
  <si>
    <t>RM-32189</t>
  </si>
  <si>
    <t>Size 15X6.5, PCD 5X100 / 5X114.3, ET 38, CB 73.1, BLACK MACHINE@QCTT1A*7,GTN3*4</t>
  </si>
  <si>
    <t>M6510863TM</t>
  </si>
  <si>
    <t>RM-32142</t>
  </si>
  <si>
    <t>Size 16X6.5,PCD 5X108, ET 35, CB 63.4, TITANIUM@B19A*4</t>
  </si>
  <si>
    <t>M64100114BM-F03</t>
  </si>
  <si>
    <t>RM-32095</t>
  </si>
  <si>
    <t>Size 16X7.0, PCD 4X100 / 4X114.3, ET 35, CB 73.1, BLACK MACHINE@C11A*8,LSC5A*44,LSA11A*4,QCW0A*4</t>
  </si>
  <si>
    <t>M64100114MB</t>
  </si>
  <si>
    <t>RM-32046</t>
  </si>
  <si>
    <t>Size 16X7.0, PCD 4X100 / 4X114.3, ET 40, CB 73.1, MATTE BLACK@</t>
  </si>
  <si>
    <t>M6409858BK</t>
  </si>
  <si>
    <t>RM-32047</t>
  </si>
  <si>
    <t>Size 16X7.0, PCD 4X98, ET 38, CB 58.1, BLACK MACHINE</t>
  </si>
  <si>
    <t>M6409858WBL</t>
  </si>
  <si>
    <t>RM-32186</t>
  </si>
  <si>
    <t>Size 16X7.0, PCD 4X98, ET 38, CB 58.6,  WHITE WITH BLACK LINE@</t>
  </si>
  <si>
    <t>M65100114BM-F03</t>
  </si>
  <si>
    <t>RM-32185</t>
  </si>
  <si>
    <t>Size 16X7.0, PCD 5X100 / 5X114.3, ET 35, CB 73.1, BLACK MACHINE@A20A*1,LSB5A*49,LSA11A*4,GTN5*3</t>
  </si>
  <si>
    <t>M65100114SBR-F04</t>
  </si>
  <si>
    <t>RM-32188</t>
  </si>
  <si>
    <t>Size 16X7.0, PCD 5X100 / 5X114.3, ET 38, CB 73.1, SATIN BLACK WITH RED LINE@B19A*2</t>
  </si>
  <si>
    <t>M65100114GB-F04</t>
  </si>
  <si>
    <t>RM-32187</t>
  </si>
  <si>
    <t>Size 16X7.0, PCD 5X100/5X114.3, ET 38, CB 67.1, GLOSS BLACK@D19A*8,LSA14A*108,QCU0A*4</t>
  </si>
  <si>
    <t>M65105110BK</t>
  </si>
  <si>
    <t>RM-32045</t>
  </si>
  <si>
    <t>Size 16X7.0, PCD 5X105 / 5X110, ET 35, CB 73.1, BLACK WITH CHROME RIVETS@C19A*7</t>
  </si>
  <si>
    <t>M6511266FB-F01</t>
  </si>
  <si>
    <t>RM-32090</t>
  </si>
  <si>
    <t>Size 16X7.0, PCD 5X112, ET 38, CB 66.6, FLAT BLACK WITH MILLED LOGO@A9A*24, QCTT1A*4</t>
  </si>
  <si>
    <t>M6511266FG</t>
  </si>
  <si>
    <t>RM-32184</t>
  </si>
  <si>
    <t>Size 16X7.0, PCD 5X112, ET 42, CB 66.6, FLAT GREY@D20A*3</t>
  </si>
  <si>
    <t>M6511473FB-F01</t>
  </si>
  <si>
    <t>RM-32089</t>
  </si>
  <si>
    <t>Size 16X7.0, PCD 5X114.3, ET 38, CB 73.1, FLAT BLACK WITH MILLED LOGO@D19A*4,LSC8A*53,QCU0A*4,GTN5*3</t>
  </si>
  <si>
    <t>R66139106</t>
  </si>
  <si>
    <t>RM-32138</t>
  </si>
  <si>
    <t>Size 16X7.5, PCD 6X139.7, ET 25, CB 106.1, BLACK@</t>
  </si>
  <si>
    <t>M74100114MB</t>
  </si>
  <si>
    <t>RM-32044</t>
  </si>
  <si>
    <t>Size 17X7.0, PCD 4X100 / 4X114.3, ET 40, CB 73.1, MATTE BLACK@A12A*23,QCTT1A*4</t>
  </si>
  <si>
    <t>M75100114BM-F03</t>
  </si>
  <si>
    <t>RM-32178</t>
  </si>
  <si>
    <t>Size 17X7.0, PCD 5X100 / 5X114.3, ET 38, CB 73.1, BLACK MACHINE@B19A*8,LSC8A*7,LSA14A*108,QCY2A*5</t>
  </si>
  <si>
    <t>M75100114BRL</t>
  </si>
  <si>
    <t>RM-32175</t>
  </si>
  <si>
    <t>Size 17X7.5, PCD 5X100 / 5X114.3, ET 38, CB 73.1, BLACK RED UNDERCUT@B19A*4</t>
  </si>
  <si>
    <t>M75100114SBR-F04</t>
  </si>
  <si>
    <t>RM-32179</t>
  </si>
  <si>
    <t>Size 17X7.5, PCD 5X100 / 5X114.3, ET 38, CB 73.1, SATIN BLACK WITH RED LINE</t>
  </si>
  <si>
    <t>M75105110BK</t>
  </si>
  <si>
    <t>RM-32043</t>
  </si>
  <si>
    <t>Size 17X7.5, PCD 5X105 / 5X110, ET 35, CB 73.1, BLACK WITH CHROME RIVETS@</t>
  </si>
  <si>
    <t>M75105110BRL</t>
  </si>
  <si>
    <t>RM-32174</t>
  </si>
  <si>
    <t>Size 17X7.5, PCD 5X105 / 5X110, ET 38, CB 73.1, BLACK WITH RED UNDERCUT@C9A*8,LSC5A*52,QCZ1A*4</t>
  </si>
  <si>
    <t>M7510873BRL</t>
  </si>
  <si>
    <t>RM-32176</t>
  </si>
  <si>
    <t>Size 17X7.5, PCD 5X108, ET 38, CB 73.1, SATIN BLACK WITH RED UNDERCUT LINE@A22A*76,QCTT1A*4</t>
  </si>
  <si>
    <t>M7510873FBM</t>
  </si>
  <si>
    <t>RM-32182</t>
  </si>
  <si>
    <t>Size 17X7.5, PCD 5X108, ET 40, CB 73.1, FLAT BLACK WITH MILLING LOGO@D21A*1</t>
  </si>
  <si>
    <t>M75112114SBR-F04</t>
  </si>
  <si>
    <t>RM-32042</t>
  </si>
  <si>
    <t>Size 17X7.5, PCD 5X112 / 5X114.3, ET 38, CB 73.1, SATIN BLACK WITH RED LINE@A8A*40,LSC14A*7,QCTT1A*8</t>
  </si>
  <si>
    <t>M7511266GB</t>
  </si>
  <si>
    <t>RM-32041</t>
  </si>
  <si>
    <t>Size 17X7.5, PCD 5X112, ET 35, CB 66.6, GLOSS BLACK@A11A*12,LSB5A*28,GTN5*4,QCW0A*4</t>
  </si>
  <si>
    <t>M7511266FB-F01</t>
  </si>
  <si>
    <t>RM-32086</t>
  </si>
  <si>
    <t>Size 17X7.5, PCD 5X112, ET 38, CB 66.6, FLAT BLACK WITH MILLED LOGO@D20A*2,QCZ4A*4</t>
  </si>
  <si>
    <t>M7511266GB-F01</t>
  </si>
  <si>
    <t>RM-32040</t>
  </si>
  <si>
    <t>Size 17X7.5, PCD 5X112,ET 38, CB 66.6, GLOSS BLACK@C19A*8,LSC10A*76,QCU0A*4</t>
  </si>
  <si>
    <t>M7511467SM-F01</t>
  </si>
  <si>
    <t>RM-32183</t>
  </si>
  <si>
    <t>SIZE 17X7.5, PCD 5X114.3, ET 30, CB 67.1, SILVER MACHINE@A6A*4</t>
  </si>
  <si>
    <t>R7511460HB-TY</t>
  </si>
  <si>
    <t>RM-32013</t>
  </si>
  <si>
    <t>Size 17X7.5, PCD 5X114.3, ET 35, CB 60.1, HYPER BLACK@D11A*4,LSA14A*4</t>
  </si>
  <si>
    <t>M7511473FB-F01</t>
  </si>
  <si>
    <t>RM-32088</t>
  </si>
  <si>
    <t>Size 17X7.5, PCD 5X114.3, ET 38, CB 73.1, FLAT BLACK WITH MILLED LOGO@B8A*5</t>
  </si>
  <si>
    <t>M7511473GM</t>
  </si>
  <si>
    <t>RM-32177</t>
  </si>
  <si>
    <t>Size 17X7.5, PCD 5X114.3, ET 38, CB 73.1, SATIN BLACK WITH RED UNDERCUT LINE@D21A*1,MISS*1</t>
  </si>
  <si>
    <t>M7512072FB-F01</t>
  </si>
  <si>
    <t>RM-32087</t>
  </si>
  <si>
    <t>Size 17X7.5, PCD 5X120, ET 38, CB 72.6, FLAT BLACK WITH MILLED LOGO@C20A*2,QCTT1A*4</t>
  </si>
  <si>
    <t>R7512771BM-DG</t>
  </si>
  <si>
    <t>RM-32115</t>
  </si>
  <si>
    <t>Size 17X7.5, PCD 5X127, ET 35, CB 71.5, BLACK MACHINE@A20A*8,LSB5A*44,QCY0A*4,GTNSR*4 (3sample installed,HULL 1sample installed)</t>
  </si>
  <si>
    <t>R7512771GB-DG</t>
  </si>
  <si>
    <t>RM-32114</t>
  </si>
  <si>
    <t>Size 17X7.5, PCD 5X127, ET 35, CB 71.5, GLOSS BLACK@A19A*8,LSC5A*19,QCMK*1</t>
  </si>
  <si>
    <t>R7511266MBML-AMGF</t>
  </si>
  <si>
    <t>RM-31009</t>
  </si>
  <si>
    <t>SIZE 17X7.5,PCD 5X112,ET +35,CB 66.5,MATT BLACK MACHINE LIP</t>
  </si>
  <si>
    <t>R7511266BM-BZ</t>
  </si>
  <si>
    <t>RM-32135</t>
  </si>
  <si>
    <t>Size 17X8.0, PCD 5X112, ET 35, CB 66.6, BLACK MACHINE@C18A*8,LSA14A*55,QCZ4A*4,GTNC*4</t>
  </si>
  <si>
    <t>M75150110SB</t>
  </si>
  <si>
    <t>RM-32180</t>
  </si>
  <si>
    <t>Size 17X8.0, PCD 5X150, ET 40, CB 110.5, SATIN BLACK@B21A*4</t>
  </si>
  <si>
    <t>M7611466SB</t>
  </si>
  <si>
    <t>RM-32181</t>
  </si>
  <si>
    <t>Size 17X8.0, PCD 6X114.3, ET 35, CB 66.1, SATIN BLACK @D20A*2</t>
  </si>
  <si>
    <t>M76139106SBB</t>
  </si>
  <si>
    <t>RM-32038</t>
  </si>
  <si>
    <t>SIZE 17X8.5, PCD 6X139.7, ET 20, CB 106.1, SATIN BLACK WITH BEADLOCK@A22A*4</t>
  </si>
  <si>
    <t>M7512771SBB</t>
  </si>
  <si>
    <t>RM-32039</t>
  </si>
  <si>
    <t>Size 17X9.0, PCD 5X127, ET -10, CB 71.5, SATIN BLACK BRONZE@D17A*8,LSB3A*19,SR*1,GTNSR*4 (3sample installed,HULL 1sample installed)</t>
  </si>
  <si>
    <t>M7613587GBMR-F05</t>
  </si>
  <si>
    <t>RM-32197</t>
  </si>
  <si>
    <t>Size 17X9.0, PCD 6X135, ET 0, CB 87.1, GLOSS BLACK MILLED RIVETS AND SPOKES@D10A*53,QCW0A*4</t>
  </si>
  <si>
    <t>M76139110GBMR-F05</t>
  </si>
  <si>
    <t>RM-32196</t>
  </si>
  <si>
    <t>Size 17X9.0, PCD 6X139.7, ET 0, CB 110, GLOSS BLACK MILLED RIVETS AND SPOKES@A16A*14,SR*1,QCY0A*4</t>
  </si>
  <si>
    <t>R8511464GB-TS03</t>
  </si>
  <si>
    <t>RM-32111</t>
  </si>
  <si>
    <t>SIZE 18X7.5, PCD 5X114.3, ET 35, CB 64.1, GLOSS BLACK@A21A*2,D24A*4 KITS</t>
  </si>
  <si>
    <t>M8512072SB-F01</t>
  </si>
  <si>
    <t>RM-32029</t>
  </si>
  <si>
    <t>SIZE 18X8.0 PCD 5X120 ET 40 CB 72.6 SATIN BLACK@B11A*8</t>
  </si>
  <si>
    <t>M85100114BM-F03</t>
  </si>
  <si>
    <t>RM-32171</t>
  </si>
  <si>
    <t>Size 18X8.0, PCD 5X100 / 5X114.3, ET 38, CB 73.1, BLACK MACHINE@B7A*12,LSA12A*56,QCZ1A*4</t>
  </si>
  <si>
    <t>M85100114SBR-F04</t>
  </si>
  <si>
    <t>RM-32170</t>
  </si>
  <si>
    <t>Size 18X8.0, PCD 5X100 / 5X114.3, ET 38, CB 73.1, STAIN BLACK RED LINE@MISS*5</t>
  </si>
  <si>
    <t>M8510873HB</t>
  </si>
  <si>
    <t>RM-32037</t>
  </si>
  <si>
    <t>Size 18X8.0, PCD 5X108, ET 40, CB 73.1, HYPER BLACK@</t>
  </si>
  <si>
    <t>M85110114GBM</t>
  </si>
  <si>
    <t>RM-32036</t>
  </si>
  <si>
    <t>Size 18X8.0, PCD 5X110 / 5X114.3, ET 40, CB 73.1, GLOSS BLACK MACHINE@</t>
  </si>
  <si>
    <t>F8511065GB</t>
  </si>
  <si>
    <t>RM-31006</t>
  </si>
  <si>
    <t>Size 18X8.0, PCD 5X110, ET 30, CB 65.1, GLOSS BLACK</t>
  </si>
  <si>
    <t>M85112114SBR-F04</t>
  </si>
  <si>
    <t>RM-32035</t>
  </si>
  <si>
    <t>Size 18X8.0, PCD 5X112 / 5X114.3, ET 38, CB 73.1, STAIN BLACK RED LINE@C11A*8,LSB4A*31,QCY2A*4,D1A*4(installed with 235-5518DW01)</t>
  </si>
  <si>
    <t>M8511266GMT</t>
  </si>
  <si>
    <t>RM-32033</t>
  </si>
  <si>
    <t>Size 18X8.0, PCD 5X112, ET 35, CB 66.45, GUNMETAL@</t>
  </si>
  <si>
    <t>M8511266BM-F02</t>
  </si>
  <si>
    <t>RM-32165</t>
  </si>
  <si>
    <t>Size 18X8.0, PCD 5X112, ET 35, CB 66.6, BLACK MACHINE FLOW FORGED@A4A*3</t>
  </si>
  <si>
    <t>M8511266SBM</t>
  </si>
  <si>
    <t>RM-32081</t>
  </si>
  <si>
    <t>Size 18X8.0, PCD 5X112, ET 35, CB 66.6, SATIN BLACK MACHINED@D16A*1 -Reserved for David</t>
  </si>
  <si>
    <t>M8511266FB-F01</t>
  </si>
  <si>
    <t>RM-32085</t>
  </si>
  <si>
    <t>Size 18X8.0, PCD 5X112, ET 38, CB 66.6, FLAT BLACK WITH MILLING LOGO@A20A*6,SR*1,LSA11A*4,QCY1A*4</t>
  </si>
  <si>
    <t>R8511266GB-BZ</t>
  </si>
  <si>
    <t>RM-32012</t>
  </si>
  <si>
    <t>Size 18X8.0, PCD 5X112,ET 35, CB 66.6, GLOSS BLACK@D19A*8,LSC4A*43,QCY1A*4,GTN5*4</t>
  </si>
  <si>
    <t>R8511460GB-LX</t>
  </si>
  <si>
    <t>RM-32082</t>
  </si>
  <si>
    <t>SIZE 18X8.0, PCD 5X114.3, ET 35, CB 60.1, GLOSS BLACK@C19A*11,LSA13A*70,SR*1,QCZ1A*6</t>
  </si>
  <si>
    <t>M8511473BM-F02</t>
  </si>
  <si>
    <t>RM-32092</t>
  </si>
  <si>
    <t>Size 18X8.0, PCD 5X114.3, ET 35, CB 73.1, BLACK MACHINE FLOW FORGED@A10A*3</t>
  </si>
  <si>
    <t>M8511473SM-VS F</t>
  </si>
  <si>
    <t>RM-32004</t>
  </si>
  <si>
    <t>Size 18X8.0, PCD 5X114.3, ET 35, CB 73.1, SILVER MACHINED (ONLY SELL WITH 18X9.0)@</t>
  </si>
  <si>
    <t>M8511473FB-F01</t>
  </si>
  <si>
    <t>RM-32083</t>
  </si>
  <si>
    <t>Size 18X8.0, PCD 5X114.3, ET 38, CB 73.1, FLAT BLACK WITH MILLING LOGO@</t>
  </si>
  <si>
    <t>M8511473GB-F01</t>
  </si>
  <si>
    <t>RM-32032</t>
  </si>
  <si>
    <t>Size 18X8.0, PCD 5X114.3, ET 38, CB 73.1, GLOSS BLACK WITH MILLED LOGO@C8A*8,LSA13A*139</t>
  </si>
  <si>
    <t>M8512072BM-F02</t>
  </si>
  <si>
    <t>RM-32164</t>
  </si>
  <si>
    <t>Size 18X8.0, PCD 5X120, ET 35, CB 72.6, BLACK MACHINE@C20A*3</t>
  </si>
  <si>
    <t>M8512072FB-F01</t>
  </si>
  <si>
    <t>RM-32084</t>
  </si>
  <si>
    <t>Size 18X8.0, PCD 5X120, ET 37, CB 72.6, FLAT BLACK WITH MILLING LOGO@A16A*1</t>
  </si>
  <si>
    <t>M8512072MB</t>
  </si>
  <si>
    <t>RM-32030</t>
  </si>
  <si>
    <t>Size 18X8.0, PCD 5X120, ET 38, CB 72.6, MATTE BLACK@D21A*3</t>
  </si>
  <si>
    <t>R8511266BM-BZF</t>
  </si>
  <si>
    <t>RM-31030</t>
  </si>
  <si>
    <t>SIZE 18X8.0,PCD 5X112,ET +36,CB 66.5,BLACK MACHINE FACE</t>
  </si>
  <si>
    <t>R8511266MBML-AMGF</t>
  </si>
  <si>
    <t>RM-31010</t>
  </si>
  <si>
    <t>SIZE 18X8.0,PCD 5X112,ET +36,CB 66.5,MATT BLACK MACHINE LIP</t>
  </si>
  <si>
    <t>R8511266GB-AD</t>
  </si>
  <si>
    <t>RM-32195</t>
  </si>
  <si>
    <t>SIZE 18X8.0,PCD 5X112,ET 35,CB 66.6, GLOSS BLACK@A4A*1,SR*1</t>
  </si>
  <si>
    <t>R8511266BM-BZ</t>
  </si>
  <si>
    <t>RM-32172</t>
  </si>
  <si>
    <t>Size 18X8.5, PCD 5X112, ET 35, CB 66.6, BLACK MACHINE@C19A*7</t>
  </si>
  <si>
    <t>M8511266GBM</t>
  </si>
  <si>
    <t>RM-32169</t>
  </si>
  <si>
    <t>Size 18X8.5, PCD 5X112, ET 35, CB 66.6, GLOSS BLACK MACHINE@</t>
  </si>
  <si>
    <t>M8511266GBM-TK</t>
  </si>
  <si>
    <t>RM-32034</t>
  </si>
  <si>
    <t>SIZE 18X8.5, PCD 5X112, ET 35, CB 66.6, GLOSS BLACK MACHINE-TAKE OFF@</t>
  </si>
  <si>
    <t>M8511266HBMM</t>
  </si>
  <si>
    <t>RM-32167</t>
  </si>
  <si>
    <t>Size 18X8.5, PCD 5X112, ET 35, CB 66.6, LIGHT HYPER BLACK WITH MICHINE EDGE@A19A*3</t>
  </si>
  <si>
    <t>R8511464GB-TS02</t>
  </si>
  <si>
    <t>RM-32112</t>
  </si>
  <si>
    <t>SIZE 18X8.5, PCD 5X114.3, ET 35, CB 64.1, GLOSS BLACK@D10A*63,SR*1,QCY0A*4</t>
  </si>
  <si>
    <t>M8511473HBMM</t>
  </si>
  <si>
    <t>RM-32166</t>
  </si>
  <si>
    <t>Size 18X8.5, PCD 5X114.3, ET 35, CB 73.1, LIGHT HYPER BLACK WITH MICHINE EDGE@</t>
  </si>
  <si>
    <t>M8511473S-S57F</t>
  </si>
  <si>
    <t>RM-32005</t>
  </si>
  <si>
    <t>Size 18X8.5, PCD 5X114.3, ET 35, CB 73.1, SILVER@B8A*2</t>
  </si>
  <si>
    <t>R8511464GMT-TS01</t>
  </si>
  <si>
    <t>RM-32109</t>
  </si>
  <si>
    <t>Size 18X8.5, PCD 5X114.3, ET 38, CB 64.1, DARK GUNMETAL@A7A*63,A8A*20,SR*1,QCTT1A*8,GTN5*4</t>
  </si>
  <si>
    <t>R8511464GB-TS01</t>
  </si>
  <si>
    <t>RM-32113</t>
  </si>
  <si>
    <t>Size 18X8.5, PCD 5X114.3, ET 38, CB 64.1, GLOSS BLACK @B19A*12,LSC9A*37,LSA3A*231,LSA4A*279,QCTT1A*8,GTN5*19,GTNSR*1</t>
  </si>
  <si>
    <t>R8511464GMT-EV4</t>
  </si>
  <si>
    <t>RM-32108</t>
  </si>
  <si>
    <t>Size 18X8.5, PCD 5X114.3, ET 40, CB 64.1, DARK GUNMETAL@A20A*7,LSB6A*90,QCZ3A*4</t>
  </si>
  <si>
    <t>R8511464GB-EV4</t>
  </si>
  <si>
    <t>RM-32110</t>
  </si>
  <si>
    <t>Size 18X8.5, PCD 5X114.3, ET 40, CB 64.1, GLOSS BLACK@B13A*8,LSD6A*138,QCZZ*4,GTN5*12</t>
  </si>
  <si>
    <t>M8512072GBM</t>
  </si>
  <si>
    <t>RM-32031</t>
  </si>
  <si>
    <t>Size 18X8.5, PCD 5X120, ET 35, CB 72.6, GLOSS BLACK/MACHINE @B19A*1,SR*2,D1A*4(TAKE OFF),QCY2A*4</t>
  </si>
  <si>
    <t>M8512072HBMM-F</t>
  </si>
  <si>
    <t>RM-32168</t>
  </si>
  <si>
    <t>Size 18X8.5, PCD 5X120, ET 35, CB 72.6, LIGHT HYPER BLACK WITH MACHINE EDGE + MILLING LOGO@A13A*4,C11A*1,SR*1</t>
  </si>
  <si>
    <t>M85150110SBB</t>
  </si>
  <si>
    <t>RM-32028</t>
  </si>
  <si>
    <t>SIZE 18X8.5, PCD 5X150, ET 20, CB 110.5, SATIN BLACK WITH BEADLOCK (Equipped with one box of forging rings and 96 bolts in C11A for each set)@D20A*8</t>
  </si>
  <si>
    <t>M86139106SBB</t>
  </si>
  <si>
    <t>RM-32024</t>
  </si>
  <si>
    <t>SIZE 18X8.5, PCD 6X139.7, ET 0, CB 106.1, SATIN BLACK WITH BEADLOCK (Equipped with one box of forging rings and 96 bolts in C11A for each set)@B9A*8,H15A*8,LSC9A*28,GTNSR*4 (3sample installed,HULL CHRYSLER 1)</t>
  </si>
  <si>
    <t>R8511266BM-BM</t>
  </si>
  <si>
    <t>RM-31038</t>
  </si>
  <si>
    <t>SIZE 18X8.5,PCD 5X112,ET +30,CB 66.6,BLACK MACHINE FACE</t>
  </si>
  <si>
    <t>R8511266GB-BM</t>
  </si>
  <si>
    <t>RM-31013</t>
  </si>
  <si>
    <t>SIZE 18X8.5,PCD 5X112,ET +30,CB 66.6,GLOSS BLACK</t>
  </si>
  <si>
    <t>R8512072GB-BM</t>
  </si>
  <si>
    <t>RM-31014</t>
  </si>
  <si>
    <t>SIZE 18X8.5,PCD 5X120,ET +30,CB 72.6,GLOSS BLACK</t>
  </si>
  <si>
    <t>M85127139SBMR-F06</t>
  </si>
  <si>
    <t>RM-32173</t>
  </si>
  <si>
    <t>Size 18X9.0, PCD 5X127 / 5X139.7, ET 25, CB 77.8, SATIN BLACK MILLED RIVETS@A15A*35,SR*1,QCZ1A*4</t>
  </si>
  <si>
    <t>M86135139SBMR-F06</t>
  </si>
  <si>
    <t>RM-32027</t>
  </si>
  <si>
    <t>Size 18X9.0, PCD 6X135 / 6X139.7, ET 25, CB 87.1, SATIN BLACK MILLED RIVETS@B21A*3</t>
  </si>
  <si>
    <t>M8613587GB</t>
  </si>
  <si>
    <t>RM-32026</t>
  </si>
  <si>
    <t>Size 18X9.0, PCD 6X135, ET 20, CB 87.1, GLOSS BLACK@A20A*8,LSD6A*40,QCMK*4</t>
  </si>
  <si>
    <t>M86139106GB</t>
  </si>
  <si>
    <t>RM-32025</t>
  </si>
  <si>
    <t>Size 18X9.0, PCD 6x139.7,ET 20, CB 106.1, GLOSS BLACK@C19A*8,LSA9A*10,LSC10A*33,QCW0A*4</t>
  </si>
  <si>
    <t>M8511473GMT-S57R</t>
  </si>
  <si>
    <t>RM-32006</t>
  </si>
  <si>
    <t>Size 18X9.5, PCD 5X114.3, ET 38, CB 73.1, GUNMETAL@B8A*1</t>
  </si>
  <si>
    <t>R9511473GMT</t>
  </si>
  <si>
    <t>RM-32011</t>
  </si>
  <si>
    <t>Size 19*8.5, PCD 5X114.3, ET 35, CB 73.1,GUNMETAL@A19A*4</t>
  </si>
  <si>
    <t>R9511266B-F</t>
  </si>
  <si>
    <t>RM-32107</t>
  </si>
  <si>
    <t>Size 19X8.0, PCD 5X112, ET 25, CB 66.5, BLACK@A5A*7,GTN5*4</t>
  </si>
  <si>
    <t>R9511266GB-AD</t>
  </si>
  <si>
    <t>RM-32194</t>
  </si>
  <si>
    <t>Size 19X8.0, PCD 5X112, ET 35, CB 66.6, GLOSS BLACK@B11A*12,SR*1,QCZZ*4</t>
  </si>
  <si>
    <t>R9511460GB-LX</t>
  </si>
  <si>
    <t>RM-32102</t>
  </si>
  <si>
    <t>SIZE 19X8.0, PCD 5X114.3, ET 35, CB 60.1, GLOSS BLACK@</t>
  </si>
  <si>
    <t>R9512072GB-BMF</t>
  </si>
  <si>
    <t>RM-32015</t>
  </si>
  <si>
    <t>Size 19X8.0, PCD 5X120, ET 35, CB 72.6, GLOSS BLACK R284</t>
  </si>
  <si>
    <t>R9510863MB</t>
  </si>
  <si>
    <t>RM-31019</t>
  </si>
  <si>
    <t>SIZE 19X8.0,PCD 5X108,ET +45,CB 63.4,MATT BLACK</t>
  </si>
  <si>
    <t>M9510863GB-F01</t>
  </si>
  <si>
    <t>RM-32023</t>
  </si>
  <si>
    <t>SIZE 19X8.5,  PCD 5X108, ET 38, CB 63.4, GLOSS BLACK WITH MILLED LOGO@C9A*8,LSA12A*48,QCZ3A*4</t>
  </si>
  <si>
    <t>M9510863GB</t>
  </si>
  <si>
    <t>RM-32161</t>
  </si>
  <si>
    <t>SIZE 19X8.5,  PCD 5X108, ET 42, CB 63.4, Gloss Black</t>
  </si>
  <si>
    <t>M9510873GBMM-F</t>
  </si>
  <si>
    <t>RM-32144</t>
  </si>
  <si>
    <t>Size 19X8.5, PCD 5X108, ET 35, CB 73.1, GLOSS BLACK WITH MILLING EDGE@A15A*2</t>
  </si>
  <si>
    <t>M9510873GBMT</t>
  </si>
  <si>
    <t>RM-32155</t>
  </si>
  <si>
    <t>SIZE 19X8.5, PCD 5X108, ET 38, CB 73.1, GLOSS BLACK MACHINE TINTFACE@</t>
  </si>
  <si>
    <t>R9511266BM-BZ</t>
  </si>
  <si>
    <t>RM-32163</t>
  </si>
  <si>
    <t>Size 19X8.5, PCD 5X112, ET 35, CB 66.6, BLACK MACHINE@A20A*8,LSB9A*31,LSA11A*4,QCTT1A*4,GTN5*4</t>
  </si>
  <si>
    <t>M9511266HB-F TAKE OFF</t>
  </si>
  <si>
    <t>RM-32160</t>
  </si>
  <si>
    <t>Size 19X8.5, PCD 5X112, ET 35, CB 66.6, HYPER BLACK@</t>
  </si>
  <si>
    <t>M9511266HB-F</t>
  </si>
  <si>
    <t>RM-32157</t>
  </si>
  <si>
    <t>Size 19X8.5, PCD 5X112, ET 35, CB 66.6, HYPER BLACK@D21A*1</t>
  </si>
  <si>
    <t>R9511266BM-BZF</t>
  </si>
  <si>
    <t>RM-32105</t>
  </si>
  <si>
    <t>Size 19X8.5, PCD 5X112, ET 36, CB 66.5, BLACK MACHINE FACE(Staggered rear)@</t>
  </si>
  <si>
    <t>M9511266FB-F01F</t>
  </si>
  <si>
    <t>RM-32150</t>
  </si>
  <si>
    <t>Size 19X8.5, PCD 5X112, ET 38, CB 66.6, FLAT BLACK WITH MILLING LOGO@I16A*1,A4A*2</t>
  </si>
  <si>
    <t>R9511266SB-BZ</t>
  </si>
  <si>
    <t>RM-32103</t>
  </si>
  <si>
    <t>SIZE 19X8.5, PCD 5X112, ET 38, CB 66.6, SATIN BLACK MACHINED LIP@</t>
  </si>
  <si>
    <t>M9511473HB-ETF</t>
  </si>
  <si>
    <t>RM-32158</t>
  </si>
  <si>
    <t>Size 19X8.5, PCD 5X114.3, ET 22, CB 73.1, HYPER BLACK@B15A*2</t>
  </si>
  <si>
    <t>R9511464GB-TS01</t>
  </si>
  <si>
    <t>RM-32101</t>
  </si>
  <si>
    <t>Size 19X8.5, PCD 5X114.3, ET 35, CB 64.1, GLOSS BLACK@C18A*98,KIT*4,QCTT1A*8,GTN5*8</t>
  </si>
  <si>
    <t>R9511467GB-TS01</t>
  </si>
  <si>
    <t>RM-32097</t>
  </si>
  <si>
    <t>SIZE 19X8.5, PCD 5X114.3, ET 35, CB 67.1, GLOSS BLACK@B17A*1</t>
  </si>
  <si>
    <t>M9511473BM-F02</t>
  </si>
  <si>
    <t>RM-32093</t>
  </si>
  <si>
    <t>Size 19X8.5, PCD 5X114.3, ET 35, CB 73.1, BLACK MACHINE FLOW FORGED@A9A*2</t>
  </si>
  <si>
    <t>M9511473GB</t>
  </si>
  <si>
    <t>RM-32022</t>
  </si>
  <si>
    <t>Size 19X8.5, PCD 5X114.3, ET 35, CB 73.1, GLOSS BLACK@C13A*68,QCZZ*4</t>
  </si>
  <si>
    <t>M9511473FB-F01F</t>
  </si>
  <si>
    <t>RM-32149</t>
  </si>
  <si>
    <t>Size 19X8.5, PCD 5X114.3, ET 38, CB 73.1, FLAT BLACK WITH MILLING LOGO@A19A*8,LSC5A*21,LSA11A*12</t>
  </si>
  <si>
    <t>M9511473GMT-F01F</t>
  </si>
  <si>
    <t>RM-32153</t>
  </si>
  <si>
    <t>Size 19X8.5, PCD 5X114.3, ET 38, CB 73.1, GUNMETAL WITH MILLING LOGO@A6A*9,QCZ4A*4</t>
  </si>
  <si>
    <t>M9511473SB-F01F</t>
  </si>
  <si>
    <t>RM-32152</t>
  </si>
  <si>
    <t>Size 19X8.5, PCD 5X114.3, ET 38, CB 73.1, SATIN BLACK WITH MILLING LOGO@A7A*1,A20A*8,LSC9A*46</t>
  </si>
  <si>
    <t>R9511464MB-EV5</t>
  </si>
  <si>
    <t>RM-32100</t>
  </si>
  <si>
    <t>Size 19X8.5, PCD 5X114.3, ET 40, CB 64.1, MATT BLACK@A14A*46,QCZ1A*4</t>
  </si>
  <si>
    <t>R9511464S-EV5</t>
  </si>
  <si>
    <t>RM-32098</t>
  </si>
  <si>
    <t>Size 19X8.5, PCD 5X114.3, ET 40, CB 64.1, SILVER@A4A*83,QCY1A*4,GTN5*4</t>
  </si>
  <si>
    <t>R9512064GB-TS01</t>
  </si>
  <si>
    <t>RM-32096</t>
  </si>
  <si>
    <t>SIZE 19X8.5, PCD 5X120, ET 35, CB 64.1, GLOSS BLACK@A17A*88,QCY0A*4</t>
  </si>
  <si>
    <t>R9512072B-F</t>
  </si>
  <si>
    <t>RM-31036</t>
  </si>
  <si>
    <t>SIZE 19X8.0,PCD 5X120,ET +30,CB 72.6,GLOSS BLACK</t>
  </si>
  <si>
    <t>R9512072B-R</t>
  </si>
  <si>
    <t>RM-31037</t>
  </si>
  <si>
    <t>SIZE 19X9.0,PCD 5X120,ET +35,CB 72.5,GLOSS BLACK</t>
  </si>
  <si>
    <t>M9512072GBM</t>
  </si>
  <si>
    <t>RM-32159</t>
  </si>
  <si>
    <t>Size 19X8.5, PCD 5X120, ET 35, CB 72.1, GLOSS BLACK MACHINE@A10A*25,QCZ1A*8</t>
  </si>
  <si>
    <t>M9512072FB-F01F</t>
  </si>
  <si>
    <t>RM-32151</t>
  </si>
  <si>
    <t>Size 19X8.5, PCD 5X120, ET 35, CB 72.6, FLAT BLACK WITH MILLING LOGO@</t>
  </si>
  <si>
    <t>R9511266MBML-CLEF</t>
  </si>
  <si>
    <t>RM-31007</t>
  </si>
  <si>
    <t>SIZE 19X8.5,PCD 5*112,ET +36,CB 66.5,MATT BLACK MACHINE LIP</t>
  </si>
  <si>
    <t>R9511266MBML-CLER</t>
  </si>
  <si>
    <t>RM-31008</t>
  </si>
  <si>
    <t>SIZE 19X9.5,PCD 5*112,ET +43,CB 66.5,MATT BLACK MACHINE LIP</t>
  </si>
  <si>
    <t>R9511266BM-BMF</t>
  </si>
  <si>
    <t>RM-31015</t>
  </si>
  <si>
    <t>SIZE 19X8.5,PCD 5X112,ET +30,CB 66.5,BLACK MACHINE FACE</t>
  </si>
  <si>
    <t>R9511266GB-SF</t>
  </si>
  <si>
    <t>RM-31024</t>
  </si>
  <si>
    <t>SIZE 19X8.5,PCD 5X112,ET +36,CB 66.5,GLOSS BLACK</t>
  </si>
  <si>
    <t>R9511266GB-SR</t>
  </si>
  <si>
    <t>RM-31025</t>
  </si>
  <si>
    <t>SIZE 19X9.5,PCD 5X112,ET +43,CB 66.5,GLOSS BLACK</t>
  </si>
  <si>
    <t>R9511266MBML-AMGF</t>
  </si>
  <si>
    <t>RM-31011</t>
  </si>
  <si>
    <t>SIZE 19X8.5,PCD 5X112,ET +38,CB 66.5,MATT BLACK MACHINE LIP</t>
  </si>
  <si>
    <t>RM-31017</t>
  </si>
  <si>
    <t>SIZE 19X8.5,PCD 5X120,ET +30,CB 72.6,GLOSS BLACK</t>
  </si>
  <si>
    <t>R9511266B-R</t>
  </si>
  <si>
    <t>RM-32106</t>
  </si>
  <si>
    <t>Size 19X9.0, PCD 5X112, ET 35, CB 66.5, BLACK</t>
  </si>
  <si>
    <t>R9512072GB-BMR</t>
  </si>
  <si>
    <t>RM-32014</t>
  </si>
  <si>
    <t>Size 19X9.0, PCD 5X120, ET 35, CB 72.6, GLOSS BLACK R284</t>
  </si>
  <si>
    <t>M9510873GBMM-R</t>
  </si>
  <si>
    <t>RM-32143</t>
  </si>
  <si>
    <t>Size 19X9.5, PCD 5X108, ET 35, CB 73.1, GLOSS BLACK WITH MILLING EDGE@A15A*2</t>
  </si>
  <si>
    <t>M9511273GBMT-R</t>
  </si>
  <si>
    <t>RM-32154</t>
  </si>
  <si>
    <t>SIZE 19X9.5, PCD 5X112, ET 32, CB 73.1, GLOSS  BLACK MACHINE TINTFACE@B17A*4</t>
  </si>
  <si>
    <t>M9511266FB-F01R</t>
  </si>
  <si>
    <t>RM-32146</t>
  </si>
  <si>
    <t>Size 19X9.5, PCD 5X112, ET 35, CB 66.6, FLAT BLACK WITH MILLING LOGO@A11A*34,SR*1,QCY0A*4</t>
  </si>
  <si>
    <t>M9511266HB-R</t>
  </si>
  <si>
    <t>RM-32156</t>
  </si>
  <si>
    <t>Size 19X9.5, PCD 5X112, ET 35, CB 66.6, HYPER BLACK@C19A*16,GTN5*2</t>
  </si>
  <si>
    <t>M9511266BM-RA4A</t>
  </si>
  <si>
    <t>RM-32162</t>
  </si>
  <si>
    <t>Size 19X9.5, PCD 5X112, ET 38, CB 66.6, GLOSS BLACK WITH MACHINE@K22A*1</t>
  </si>
  <si>
    <t>R9511266BM-BZR</t>
  </si>
  <si>
    <t>RM-32104</t>
  </si>
  <si>
    <t>Size 19X9.5, PCD 5X112, ET 43, CB 66.5, BLACK MACHINE FACE@D11A*4,GTN5*2</t>
  </si>
  <si>
    <t>M9511473GMT-F01R</t>
  </si>
  <si>
    <t>RM-32147</t>
  </si>
  <si>
    <t>Size 19X9.5, PCD 5X114.3, ET 33, CB 73.1, GUNMETAL WITH MILLING LOGO@D18A*25,QCZ4A*2</t>
  </si>
  <si>
    <t>M9511473SB-F01R</t>
  </si>
  <si>
    <t>RM-32148</t>
  </si>
  <si>
    <t>Size 19X9.5, PCD 5X114.3, ET 33, CB 73.1, SATIN BLACK WITH MILLING LOGO@A22A*2,QCY2A*4</t>
  </si>
  <si>
    <t>R9511464MB-EV6</t>
  </si>
  <si>
    <t>RM-32099</t>
  </si>
  <si>
    <t>Size 19X9.5, PCD 5X114.3, ET 45, CB 64.1,MATT BLACK@</t>
  </si>
  <si>
    <t>M9512072FB-F01R</t>
  </si>
  <si>
    <t>RM-32145</t>
  </si>
  <si>
    <t>Size 19X9.5, PCD 5X120, ET 33, CB 72.6, FLAT BLACK WITH MILLING LOGO@D12A*8,LSA5A*24</t>
  </si>
  <si>
    <t>R9511266BM-BMR</t>
  </si>
  <si>
    <t>RM-31016</t>
  </si>
  <si>
    <t>SIZE 19X9.5,PCD 5X112,ET +35,CB 66.5,BLACK MACHINE FACE</t>
  </si>
  <si>
    <t>R9511266MBML-AMGR</t>
  </si>
  <si>
    <t>RM-31012</t>
  </si>
  <si>
    <t>SIZE 19X9.5,PCD 5X112,ET +43,CB 66.5,MATT BLACK MACHINE LIP</t>
  </si>
  <si>
    <t>RM-31018</t>
  </si>
  <si>
    <t>SIZE 19X9.5,PCD 5X120,ET +35,CB 72.6,GLOSS BLACK</t>
  </si>
  <si>
    <t>RM-32021</t>
  </si>
  <si>
    <t>Size 20*8.5, PCD 5X112, ET 38, CB 66.5, FLAT BLACK/RED EDGE@D13A*8,LSA12A*8</t>
  </si>
  <si>
    <t>M0512074BM-F</t>
  </si>
  <si>
    <t>RM-32140</t>
  </si>
  <si>
    <t>SIZE 20X10.0, PCD 5x120, ET 40, CB 74.1, GLOSS BLACK MACHINE@B9A*8,LSC8A*45</t>
  </si>
  <si>
    <t>M0512074BM-R</t>
  </si>
  <si>
    <t>RM-32139</t>
  </si>
  <si>
    <t>SIZE 20X11.0, PCD 5X120, ET 37, CB 74.1, GLOSS BLACK MACHINE@D19A*8,LSC4A*24</t>
  </si>
  <si>
    <t>M05139150110SB</t>
  </si>
  <si>
    <t>RM-32068</t>
  </si>
  <si>
    <t>Size 20X10.0, PCD 5X139.7 / 5X150, ET -12, CB 110.6, SATIN BLACK@</t>
  </si>
  <si>
    <t>M06139106GB</t>
  </si>
  <si>
    <t>RM-32051</t>
  </si>
  <si>
    <t>Size 20X10.0, PCD 6X139.7, ET -12, CB 106.1, GLOSS BLACK MILLED WINDOWS@A19A*8,LSE9A*64,QCW0A*4</t>
  </si>
  <si>
    <t>M08165125GBMW-A</t>
  </si>
  <si>
    <t>RM-32074</t>
  </si>
  <si>
    <t>Size 20X10.0, PCD 8x165.1,ET -12, CB 125.6, GLOSS BLACK MILLED WINDOW@</t>
  </si>
  <si>
    <t>M08165125GBMW-ASS</t>
  </si>
  <si>
    <t>RM-32072</t>
  </si>
  <si>
    <t>Size 20X10.0, PCD 8x165.1,ET -12, CB 125.6, GLOSS BLACK MILLED WINDOW@A19A*3,SR*1</t>
  </si>
  <si>
    <t>M08165125GBMW-SD610</t>
  </si>
  <si>
    <t>RM-32064</t>
  </si>
  <si>
    <t>Size 20X10.0, PCD 8x165.1,ET -12, CB 125.6, GLOSS BLACK MILLED WINDOW@D13A*4</t>
  </si>
  <si>
    <t>M08170125C</t>
  </si>
  <si>
    <t>RM-32066</t>
  </si>
  <si>
    <t>Size 20X10.0, PCD 8x170,ET -12, CB 125.6, CHORME@C19A*4</t>
  </si>
  <si>
    <t>M08170125GBM-SD310</t>
  </si>
  <si>
    <t>RM-32067</t>
  </si>
  <si>
    <t>Size 20X10.0, PCD 8x170,ET -12, CB 125.6, GLOSS BLACK MACHINED FACE@</t>
  </si>
  <si>
    <t>M08170125GBMW-SD410</t>
  </si>
  <si>
    <t>RM-32204</t>
  </si>
  <si>
    <t>Size 20X10.0, PCD 8x170,ET -12, CB 125.6, GLOSS BLACK MILLED WINDOW@B19A*4,LSA5A*8</t>
  </si>
  <si>
    <t>M08170125SB-SD412</t>
  </si>
  <si>
    <t>RM-32062</t>
  </si>
  <si>
    <t>Size 20X10.0, PCD 8x170,ET -12, CB 125.6, SATIN BLACK@A19A*3,SR*1,LSE9A*20</t>
  </si>
  <si>
    <t>M08170125GBMW-BER</t>
  </si>
  <si>
    <t>RM-32075</t>
  </si>
  <si>
    <t>Size 20X10.0, PCD 8x170,ET -18, CB 125.6, GLOSS BLACK MILLED WINDOW@A16A*4</t>
  </si>
  <si>
    <t>M08180124C</t>
  </si>
  <si>
    <t>RM-32065</t>
  </si>
  <si>
    <t>Size 20X10.0, PCD 8x180,ET -12, CB 124.3, CHROME@</t>
  </si>
  <si>
    <t>M08180124GB</t>
  </si>
  <si>
    <t>RM-32063</t>
  </si>
  <si>
    <t>Size 20X10.0, PCD 8x180,ET -12, CB 124.3, GLOSS BLACK MILLED WINDOWS@D19A*8,LSC5A*52</t>
  </si>
  <si>
    <t>R0513071GMT-F</t>
  </si>
  <si>
    <t>RM-32122</t>
  </si>
  <si>
    <t>SIZE 20X9.5, PCD 5X130, ET +46, CB 71.6, GUNMETAL MACHINE@C19A*4</t>
  </si>
  <si>
    <t>M0513071BM-F</t>
  </si>
  <si>
    <t>RM-32054</t>
  </si>
  <si>
    <t>Size 20X8.5, PCD 5X130, ET 50, CB 71.6, BLACK MACHINE (M020X8.5)@A9A*12</t>
  </si>
  <si>
    <t>R0513071GMT-R</t>
  </si>
  <si>
    <t>RM-32073</t>
  </si>
  <si>
    <t>SIZE 20X10.5, PCD 5X130, ET +64, CB 71.6, GLOSS BLACK/MACHINE FACE@A4A*4</t>
  </si>
  <si>
    <t>M0513071BM-R</t>
  </si>
  <si>
    <t>RM-32053</t>
  </si>
  <si>
    <t>Size 20X11.0, PCD 5X130, ET 58, CB 71.6, BLACK MACHINE (M020X11)@A18A*2</t>
  </si>
  <si>
    <t>M0510863GB</t>
  </si>
  <si>
    <t>RM-32059</t>
  </si>
  <si>
    <t>SIZE 20X8.5, PCD 5X108, ET 45, CB 63.4, GLOSS BLACK</t>
  </si>
  <si>
    <t>R0511266MBML-AMGF</t>
  </si>
  <si>
    <t>RM-32132</t>
  </si>
  <si>
    <t>SIZE 20X8.5, PCD 5X112, ET 38, CB 66.6, SATIN BLACK MACHINED LIP@</t>
  </si>
  <si>
    <t>R0511464GB-TS01</t>
  </si>
  <si>
    <t>RM-32131</t>
  </si>
  <si>
    <t>Size 20X8.5, PCD 5X114.3, ET 35, CB 64.1, GLOSS BLACK@B7A*79,A13A*4</t>
  </si>
  <si>
    <t>R0511467GB-TS01</t>
  </si>
  <si>
    <t>RM-32127</t>
  </si>
  <si>
    <t>SIZE 20X8.5, PCD 5X114.3, ET 35, CB 67.1, GLOSS BLACK@</t>
  </si>
  <si>
    <t>M0512074GBM</t>
  </si>
  <si>
    <t>RM-32055</t>
  </si>
  <si>
    <t>Size 20X8.5, PCD 5X120, ET 38, CB 74.1, GLOSS BLACK MACHINE@K22A*1</t>
  </si>
  <si>
    <t>R0512072GBM</t>
  </si>
  <si>
    <t>RM-32091</t>
  </si>
  <si>
    <t>Size 20X8.5, PCD 5X120, ET 45, CB 72.56, GLOSS BLACK/MACHINE FACE+POWDER@D17A*8,LSA11A*8</t>
  </si>
  <si>
    <t>R0511266GB-SF</t>
  </si>
  <si>
    <t>RM-31026</t>
  </si>
  <si>
    <t>SIZE 20X8.5,PCD 5X112,ET +36,CB 66.5,GLOSS BLACK</t>
  </si>
  <si>
    <t>R0511266GB-SR</t>
  </si>
  <si>
    <t>RM-31027</t>
  </si>
  <si>
    <t>SIZE 20X9.5,PCD 5X112,ET +43,CB 66.5,GLOSS BLACK</t>
  </si>
  <si>
    <t>R05150110GM</t>
  </si>
  <si>
    <t>RM-32020</t>
  </si>
  <si>
    <t>SIZE 20X8.5,PCD 5X150,ET 45,CB 110.0, GUNMETAL MACHINE@A12A*4</t>
  </si>
  <si>
    <t>M0510863GB-F01</t>
  </si>
  <si>
    <t>RM-32058</t>
  </si>
  <si>
    <t>Size 20X9.0, PCD 5X108, ET 38, CB 63.4, GLOSS BLACK WITH MILLED LOGO@C21A*8,LSA12A*68,QCZ3A*4</t>
  </si>
  <si>
    <t>M0510863SBM-F01</t>
  </si>
  <si>
    <t>RM-32079</t>
  </si>
  <si>
    <t>Size 20X9.0, PCD 5X108, ET 41, CB 63.3, SATIN BLACK MACHINE@D17A*3</t>
  </si>
  <si>
    <t>M0511266BM-F</t>
  </si>
  <si>
    <t>RM-32070</t>
  </si>
  <si>
    <t>Size 20X9.0, PCD 5X112, ET 35, CB 66.6, BLACK MACHINE@A19A*8,LSD9A*40,QCZZ*4</t>
  </si>
  <si>
    <t>M0511266BM-R</t>
  </si>
  <si>
    <t>RM-32069</t>
  </si>
  <si>
    <t>Size 20X10.5, PCD 5X112, ET 40, CB 66.6, BLACK MACHINE@B15A*83,GTN5*4</t>
  </si>
  <si>
    <t>M0511266FB-F01</t>
  </si>
  <si>
    <t>RM-32078</t>
  </si>
  <si>
    <t>Size 20X9.0, PCD 5X112, ET 35, CB 66.6, FLAT BLACK WITH MILLING LOGO@A23A*64</t>
  </si>
  <si>
    <t>R0511266GB-AD</t>
  </si>
  <si>
    <t>RM-32193</t>
  </si>
  <si>
    <t>Size 20X9.0, PCD 5X112, ET 35, CB 66.6, GLOSS BLACK@A19A*8,LSE9A*3,LSD9A*10,QCZ3A*4</t>
  </si>
  <si>
    <t>M0511266GB</t>
  </si>
  <si>
    <t>RM-32057</t>
  </si>
  <si>
    <t>Size 20X9.0, PCD 5X112, ET 35, CB 66.6, GLOSS BLACK@A21A*40</t>
  </si>
  <si>
    <t>R0511464MGM-EV7</t>
  </si>
  <si>
    <t>RM-32128</t>
  </si>
  <si>
    <t>SIZE 20X9.0, PCD 5X114.3, ET 34, CB 64.1, MATT GUN METAL@A5A*30</t>
  </si>
  <si>
    <t>M0511473FB-F01</t>
  </si>
  <si>
    <t>RM-32077</t>
  </si>
  <si>
    <t>Size 20X9.0, PCD 5X114.3, ET 35, CB 73.1, FLAT BLACK WITH MILLING LOGO@C7A*8,D7A*4,LSA7A*12,QCU0A*4</t>
  </si>
  <si>
    <t>M0511473GB</t>
  </si>
  <si>
    <t>RM-32056</t>
  </si>
  <si>
    <t>Size 20X9.0, PCD 5X114.3, ET 35, CB 73.1, GLOSS BLACK@A20A*8,LSC7A*72,GTN5*4,QCY1A*4</t>
  </si>
  <si>
    <t>R0511464MB-EV7</t>
  </si>
  <si>
    <t>RM-32129</t>
  </si>
  <si>
    <t>SIZE 20X9.0, PCD 5X114.3, ET 40, CB 64.1,MATT BLACK@A19A*8,LSA9A*80,QCZ1A*4</t>
  </si>
  <si>
    <t>M0511473FBM</t>
  </si>
  <si>
    <t>RM-32076</t>
  </si>
  <si>
    <t>Size 20X9.0, PCD 5X114.3,ET 35, CB 73.1, FLAT BLACK MACHINE@D12A*4,LSB8A*47</t>
  </si>
  <si>
    <t>M0512072FB-F01</t>
  </si>
  <si>
    <t>RM-32080</t>
  </si>
  <si>
    <t>Size 20X9.0, PCD 5X120, ET 35, CB 72.6, FLAT BLACK WITH MILLING LOGO@C15A*9</t>
  </si>
  <si>
    <t>M05127139SBMR-F06</t>
  </si>
  <si>
    <t>RM-32009</t>
  </si>
  <si>
    <t>Size 20X9.0, PCD 5X127 / 5X139.7, ET 20, CB 77.8, SATIN BLACK MILLED RIVETS@D18A*19</t>
  </si>
  <si>
    <t>R0512771HB</t>
  </si>
  <si>
    <t>RM-32123</t>
  </si>
  <si>
    <t>Size 20X9.0, PCD 5X127, ET 35, CB 71.5, HYPER BLACK MACHINE FACE @</t>
  </si>
  <si>
    <t>R0512771SB</t>
  </si>
  <si>
    <t>RM-32124</t>
  </si>
  <si>
    <t>SIZE 20X9.0, PCD 5X127, ET 35, CB 71.5, SATIN BLACK@B16A*8,LSC9A*7,QCTT1A*4</t>
  </si>
  <si>
    <t>M06135139106BM</t>
  </si>
  <si>
    <t>RM-32191</t>
  </si>
  <si>
    <t>SIZE 20X9.0, PCD 6X135 / 6X139.7, ET 20, CB 106.1, BLACK MACHINE@B17A*8</t>
  </si>
  <si>
    <t>M06135139106GB</t>
  </si>
  <si>
    <t>RM-32192</t>
  </si>
  <si>
    <t>Size 20X9.0, PCD 6X135 / 6X139.7, ET 20, CB 106.1, GLOSS BLACK@A17A*4</t>
  </si>
  <si>
    <t>M06135139SBMR-F06</t>
  </si>
  <si>
    <t>RM-32010</t>
  </si>
  <si>
    <t>Size 20X9.0, PCD 6X135 / 6X139.7, ET 20, CB 87.1, SATIN BLACK MILLED RIVETS@A12A*1</t>
  </si>
  <si>
    <t>M0613587GBMS</t>
  </si>
  <si>
    <t>RM-32141</t>
  </si>
  <si>
    <t>Size 20X9.0, PCD 6X135, ET -12, CB 87, GLOSS BLACK MILLING SPOKES@A6A*4</t>
  </si>
  <si>
    <t>M0613587GBMR-F05</t>
  </si>
  <si>
    <t>RM-32052</t>
  </si>
  <si>
    <t>Size 20X9.0, PCD 6X135, ET 20, CB 87.1, GLOSS BLACK MILLED RIVETS AND SPOKES@A11A*60</t>
  </si>
  <si>
    <t>M06139106GBMS</t>
  </si>
  <si>
    <t>RM-32050</t>
  </si>
  <si>
    <t>SIZE 20X9.0, PCD 6X139.7, ET 20, CB 106.1, GLOSS BLACK MILLING SPOKE@D20A*24,GTN5*4,GTNSR*4  (3 sample installed at store and HULL-1 sample installed)</t>
  </si>
  <si>
    <t>M06139110GBMS</t>
  </si>
  <si>
    <t>RM-32049</t>
  </si>
  <si>
    <t>SIZE 20X9.0, PCD 6X139.7, ET 20, CB 110, GLOSS BLACK MILLING SPOKE@A23A*3,SR*1,GTN5*4</t>
  </si>
  <si>
    <t>R0511266BM-AD</t>
  </si>
  <si>
    <t>RM-31022</t>
  </si>
  <si>
    <t>SIZE 20X9.0,PCD 5X112,ET +30,CB 66.5,BLACK MACHINE FACE</t>
  </si>
  <si>
    <t>R0511464MB-EV6</t>
  </si>
  <si>
    <t>RM-32130</t>
  </si>
  <si>
    <t>Size 20X9.5, PCD 5X114.3, ET 45, CB 64.1,MATT BLACK@D19A*8,LSB6A*83</t>
  </si>
  <si>
    <t>R0512064GB-TS01</t>
  </si>
  <si>
    <t>RM-32126</t>
  </si>
  <si>
    <t>SIZE 20X9.5, PCD 5X120, ET 35, CB 64.1, GLOSS BLACK@D16A*76,QCTT1A*4</t>
  </si>
  <si>
    <t>R0512072GB</t>
  </si>
  <si>
    <t>RM-32125</t>
  </si>
  <si>
    <t>Size 20X9.5, PCD 5X120, ET 50, CB 72.6, GLOSS BLACK (OE NUTS WITH FLAT SEAT)@D13A*45,GTN5*2</t>
  </si>
  <si>
    <t>R0511266BM-BZF</t>
  </si>
  <si>
    <t>RM-32134</t>
  </si>
  <si>
    <t>SIZE 20X8.5,PCD 5X112,ET +36,CB 66.5,BLACK MACHINE FACE</t>
  </si>
  <si>
    <t>R0511266BM-BZR</t>
  </si>
  <si>
    <t>RM-32133</t>
  </si>
  <si>
    <t>SIZE 20X9.5,PCD 5X112,ET +43,CB 66.5,BLACK MACHINE FACE</t>
  </si>
  <si>
    <t>inactive</t>
  </si>
  <si>
    <t>RM-32198</t>
  </si>
  <si>
    <t>Size 21X10,PCD 5X110, ET 25, CB 65.1, BR10 BLK (Maserati 2023 Grecale Modena 1)</t>
  </si>
  <si>
    <t>R1511266BM-BZF</t>
  </si>
  <si>
    <t>RM-31033</t>
  </si>
  <si>
    <t>SIZE 21X9.0,PCD 5X112,ET +34,CB 66.5,BLACK MACHINE FACE</t>
  </si>
  <si>
    <t>R1511266BM-BZR</t>
  </si>
  <si>
    <t>RM-31034</t>
  </si>
  <si>
    <t>SIZE 21X10,PCD 5X112,ET +48,CB 66.5,BLACK MACHINE FACE</t>
  </si>
  <si>
    <t>M1511266FB-F01</t>
  </si>
  <si>
    <t>RM-32137</t>
  </si>
  <si>
    <t>Size 21X10.0, PCD 5X112, ET 38, CB 66.6, FLAT BLACK WITH MILLING LOGO@</t>
  </si>
  <si>
    <t>M1511266GBM-F01</t>
  </si>
  <si>
    <t>RM-32136</t>
  </si>
  <si>
    <t>Size 21X10.0, PCD 5X112, ET 42, CB 66.6, GLOSS BLACK/MACHINE FACE@A13A*4,LSA13A*4</t>
  </si>
  <si>
    <t>R1511266BM-F</t>
  </si>
  <si>
    <t>RM-32121</t>
  </si>
  <si>
    <t>Size 21X9.5, PCD 5X112, ET 37, CB 66.6, BLACK MACHINE@</t>
  </si>
  <si>
    <t>R1511266BM-R</t>
  </si>
  <si>
    <t>RM-32120</t>
  </si>
  <si>
    <t>Size 21X10.5, PCD 5X112, ET 43, CB 66.6, BLACK MACHINE@D14A*4</t>
  </si>
  <si>
    <t>R1513071GMT-F</t>
  </si>
  <si>
    <t>RM-32119</t>
  </si>
  <si>
    <t>SIZE 21X9.5, PCD 5X130, ET 46, CB 71.6, GUNMETAL/MACHINE FACE@B17A*4,LSE6A*8</t>
  </si>
  <si>
    <t>R1513071GMT-R</t>
  </si>
  <si>
    <t>RM-32019</t>
  </si>
  <si>
    <t>SIZE 21X11, PCD 5X130, ET 58, CB 71.6, GUNMETAL/MACHINE FACE@A4A*4,LSA11A*8</t>
  </si>
  <si>
    <t>R1510863MB</t>
  </si>
  <si>
    <t>RM-31020</t>
  </si>
  <si>
    <t>SIZE 21X8.5,PCD 5X108,ET +40,CB 63.4,MATT BLACK</t>
  </si>
  <si>
    <t>R1511266BM-AD</t>
  </si>
  <si>
    <t>RM-31023</t>
  </si>
  <si>
    <t>SIZE 21X9.0,PCD 5X112,ET +25,CB 66.5,BLACK MACHINE FACE</t>
  </si>
  <si>
    <t>R2513084FBM</t>
  </si>
  <si>
    <t>RM-32060</t>
  </si>
  <si>
    <t>Size 22X10, PCD 5X130, ET 36, CB 84.1, FLAT BLACK/MACHINE EDGE@B8A*8,LSA10A*8</t>
  </si>
  <si>
    <t>F2513071MP-F</t>
  </si>
  <si>
    <t>RM-31000</t>
  </si>
  <si>
    <t>SIZE 22X10,PCD 5X130,ET 48,CB 71,MATTE PLATINUM</t>
  </si>
  <si>
    <t>R2511266SBM</t>
  </si>
  <si>
    <t>RM-32061</t>
  </si>
  <si>
    <t>Size 22X10.0, PCD 5X112, ET 35, CB 66.45, SATIN BLACK/MACHINE EDGE@B17A*74,QCZ4A*4</t>
  </si>
  <si>
    <t>RM-32118</t>
  </si>
  <si>
    <t>SIZE 22X10.0, PCD 5X112, ET 35, CB 66.6, SATIN BLACK MACHINED LIP@</t>
  </si>
  <si>
    <t>M25127139SBMR-F06</t>
  </si>
  <si>
    <t>RM-32007</t>
  </si>
  <si>
    <t>Size 22X10.0, PCD 5X127 / 5X139.7, ET -20, CB 77.8, SATIN BLACK MILLED RIVETS@D14A*31</t>
  </si>
  <si>
    <t>M26135139SBMR-F06</t>
  </si>
  <si>
    <t>RM-32008</t>
  </si>
  <si>
    <t>Size 22X10.0, PCD 6X135 / 6X139.7, ET -20, CB 87.1, SATIN BLACK MILLED RIVETS@B9A*8,LSC6A*21</t>
  </si>
  <si>
    <t>RM-32018</t>
  </si>
  <si>
    <t>SIZE 22X9.5, PCD 5X112, ET 37, CB 66.6, GLOSS BLACK</t>
  </si>
  <si>
    <t>RM-32017</t>
  </si>
  <si>
    <t>SIZE 22X10.5, PCD 5X112, ET 43, CB 66.6, GLOSS BLACK</t>
  </si>
  <si>
    <t>F2513071MP-R</t>
  </si>
  <si>
    <t>RM-31001</t>
  </si>
  <si>
    <t>SIZE 22X11,PCD 5X130,ET 58,CB 71,MATTE PLATINUM</t>
  </si>
  <si>
    <t>RM-32048</t>
  </si>
  <si>
    <t>SIZE 22X9.0, PCD 5X108, ET 40, CB 63.4, GLOSS BLACK@</t>
  </si>
  <si>
    <t>R2512072BM</t>
  </si>
  <si>
    <t>RM-32117</t>
  </si>
  <si>
    <t>Size 22X9.5, PCD 5X120, ET 45, CB 72.6, BLACK MACHINE(OE NUTS WITH FLAT SEAT)@C13A*20</t>
  </si>
  <si>
    <t>R2512072GB</t>
  </si>
  <si>
    <t>RM-32116</t>
  </si>
  <si>
    <t>Size 22X9.5, PCD 5X120, ET 45, CB 72.6, GLOSS BLACK(OE NUTS WITH FLAT SEAT)@D13A*16,D23A*8</t>
  </si>
  <si>
    <t>F2512072GBM</t>
  </si>
  <si>
    <t>RM-32016</t>
  </si>
  <si>
    <t>Size 22X9.5, PCD 5X120, ET 49, CB 72.6, GLOSS BLACK / MACHINE FACE FORGED@</t>
  </si>
  <si>
    <t>R2510863MB</t>
  </si>
  <si>
    <t>RM-31021</t>
  </si>
  <si>
    <t>SIZE 22X9.5,PCD 5X108,ET +48,CB 63.4,MATT BLACK</t>
  </si>
  <si>
    <t>F3513071GBM-F</t>
  </si>
  <si>
    <t>RM-31002</t>
  </si>
  <si>
    <t>SIZE 23X10,PCD 5X130,ET 28,CB 71,GLOSSY BLACK MACHINE FACE FORGED</t>
  </si>
  <si>
    <t>F3513071GBM-R</t>
  </si>
  <si>
    <t>RM-31003</t>
  </si>
  <si>
    <t>SIZE 23X11.5,PCD 5X130,ET 27,CB 71,GLOSSY BLACK MACHINE FACE FORGED</t>
  </si>
  <si>
    <t>F3512072GBM</t>
  </si>
  <si>
    <t>RM-31005</t>
  </si>
  <si>
    <t>SIZE 23X9.5,PCD 5X120,ET 35,CB 72,GLOSSY BLACK MACHINE FORGED</t>
  </si>
  <si>
    <t>M4613978MBM</t>
  </si>
  <si>
    <t>RM-32094</t>
  </si>
  <si>
    <t>Size 24X10.0, PCD 6X139.7, ET 30, CB 78.1, MATTE BLACK MACHINE@B21A*4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</si>
</sst>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&quot;$&quot;#,##0.00"/>
  </numFmts>
  <fonts count="28">
    <font>
      <sz val="11"/>
      <color theme="1"/>
      <name val="Calibri"/>
      <charset val="134"/>
      <scheme val="minor"/>
    </font>
    <font>
      <sz val="11"/>
      <name val="Arial Narrow"/>
      <charset val="134"/>
    </font>
    <font>
      <b/>
      <sz val="11"/>
      <name val="Arial Narrow"/>
      <charset val="134"/>
    </font>
    <font>
      <sz val="12"/>
      <color theme="1"/>
      <name val="Arial Narrow"/>
      <charset val="134"/>
    </font>
    <font>
      <sz val="12"/>
      <name val="Arial Narrow"/>
      <charset val="134"/>
    </font>
    <font>
      <sz val="12"/>
      <color rgb="FFFF0000"/>
      <name val="Arial Narrow"/>
      <charset val="134"/>
    </font>
    <font>
      <sz val="11"/>
      <color theme="1"/>
      <name val="Arial Narrow"/>
      <charset val="134"/>
    </font>
    <font>
      <b/>
      <sz val="11"/>
      <color rgb="FFFF0000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178" fontId="1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178" fontId="2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178" fontId="1" fillId="0" borderId="1" xfId="0" applyNumberFormat="1" applyFont="1" applyFill="1" applyBorder="1" applyAlignment="1">
      <alignment horizontal="right"/>
    </xf>
    <xf numFmtId="0" fontId="3" fillId="0" borderId="1" xfId="0" applyFont="1" applyBorder="1"/>
    <xf numFmtId="178" fontId="4" fillId="0" borderId="1" xfId="0" applyNumberFormat="1" applyFont="1" applyBorder="1"/>
    <xf numFmtId="178" fontId="3" fillId="0" borderId="1" xfId="0" applyNumberFormat="1" applyFont="1" applyBorder="1"/>
    <xf numFmtId="178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78" fontId="6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/>
    <xf numFmtId="178" fontId="3" fillId="0" borderId="0" xfId="0" applyNumberFormat="1" applyFont="1"/>
    <xf numFmtId="178" fontId="3" fillId="0" borderId="0" xfId="0" applyNumberFormat="1" applyFont="1" applyAlignment="1">
      <alignment horizontal="center"/>
    </xf>
    <xf numFmtId="178" fontId="3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workbookViewId="0">
      <pane xSplit="4" ySplit="2" topLeftCell="E974" activePane="bottomRight" state="frozen"/>
      <selection/>
      <selection pane="topRight"/>
      <selection pane="bottomLeft"/>
      <selection pane="bottomRight" activeCell="A1" sqref="$A1:$XFD1001"/>
    </sheetView>
  </sheetViews>
  <sheetFormatPr defaultColWidth="9" defaultRowHeight="16.5" outlineLevelCol="7"/>
  <cols>
    <col min="1" max="1" width="24.9428571428571" style="3" customWidth="1"/>
    <col min="2" max="2" width="15.7333333333333" style="3" customWidth="1"/>
    <col min="3" max="3" width="73.6857142857143" style="1" customWidth="1"/>
    <col min="4" max="4" width="9.71428571428571" style="1" customWidth="1"/>
    <col min="5" max="5" width="10.6285714285714" style="4" customWidth="1"/>
    <col min="6" max="6" width="11.1047619047619" style="5" customWidth="1"/>
    <col min="7" max="7" width="10.4761904761905" style="5" customWidth="1"/>
    <col min="8" max="8" width="11.5238095238095" style="5" customWidth="1"/>
    <col min="9" max="197" width="8.83809523809524" style="1"/>
    <col min="198" max="198" width="17.5238095238095" style="1" customWidth="1"/>
    <col min="199" max="199" width="10.5238095238095" style="1" customWidth="1"/>
    <col min="200" max="200" width="40.8952380952381" style="1" customWidth="1"/>
    <col min="201" max="202" width="6.1047619047619" style="1" customWidth="1"/>
    <col min="203" max="204" width="5.41904761904762" style="1" customWidth="1"/>
    <col min="205" max="205" width="6.31428571428571" style="1" customWidth="1"/>
    <col min="206" max="206" width="5.79047619047619" style="1" customWidth="1"/>
    <col min="207" max="207" width="6" style="1" customWidth="1"/>
    <col min="208" max="208" width="9.41904761904762" style="1" customWidth="1"/>
    <col min="209" max="209" width="8.25714285714286" style="1" customWidth="1"/>
    <col min="210" max="210" width="10.152380952381" style="1" customWidth="1"/>
    <col min="211" max="211" width="7.31428571428571" style="1" customWidth="1"/>
    <col min="212" max="212" width="8.25714285714286" style="1" customWidth="1"/>
    <col min="213" max="213" width="14.5238095238095" style="1" customWidth="1"/>
    <col min="214" max="214" width="10.152380952381" style="1" customWidth="1"/>
    <col min="215" max="215" width="5.58095238095238" style="1" customWidth="1"/>
    <col min="216" max="216" width="8.41904761904762" style="1" customWidth="1"/>
    <col min="217" max="453" width="8.83809523809524" style="1"/>
    <col min="454" max="454" width="17.5238095238095" style="1" customWidth="1"/>
    <col min="455" max="455" width="10.5238095238095" style="1" customWidth="1"/>
    <col min="456" max="456" width="40.8952380952381" style="1" customWidth="1"/>
    <col min="457" max="458" width="6.1047619047619" style="1" customWidth="1"/>
    <col min="459" max="460" width="5.41904761904762" style="1" customWidth="1"/>
    <col min="461" max="461" width="6.31428571428571" style="1" customWidth="1"/>
    <col min="462" max="462" width="5.79047619047619" style="1" customWidth="1"/>
    <col min="463" max="463" width="6" style="1" customWidth="1"/>
    <col min="464" max="464" width="9.41904761904762" style="1" customWidth="1"/>
    <col min="465" max="465" width="8.25714285714286" style="1" customWidth="1"/>
    <col min="466" max="466" width="10.152380952381" style="1" customWidth="1"/>
    <col min="467" max="467" width="7.31428571428571" style="1" customWidth="1"/>
    <col min="468" max="468" width="8.25714285714286" style="1" customWidth="1"/>
    <col min="469" max="469" width="14.5238095238095" style="1" customWidth="1"/>
    <col min="470" max="470" width="10.152380952381" style="1" customWidth="1"/>
    <col min="471" max="471" width="5.58095238095238" style="1" customWidth="1"/>
    <col min="472" max="472" width="8.41904761904762" style="1" customWidth="1"/>
    <col min="473" max="709" width="8.83809523809524" style="1"/>
    <col min="710" max="710" width="17.5238095238095" style="1" customWidth="1"/>
    <col min="711" max="711" width="10.5238095238095" style="1" customWidth="1"/>
    <col min="712" max="712" width="40.8952380952381" style="1" customWidth="1"/>
    <col min="713" max="714" width="6.1047619047619" style="1" customWidth="1"/>
    <col min="715" max="716" width="5.41904761904762" style="1" customWidth="1"/>
    <col min="717" max="717" width="6.31428571428571" style="1" customWidth="1"/>
    <col min="718" max="718" width="5.79047619047619" style="1" customWidth="1"/>
    <col min="719" max="719" width="6" style="1" customWidth="1"/>
    <col min="720" max="720" width="9.41904761904762" style="1" customWidth="1"/>
    <col min="721" max="721" width="8.25714285714286" style="1" customWidth="1"/>
    <col min="722" max="722" width="10.152380952381" style="1" customWidth="1"/>
    <col min="723" max="723" width="7.31428571428571" style="1" customWidth="1"/>
    <col min="724" max="724" width="8.25714285714286" style="1" customWidth="1"/>
    <col min="725" max="725" width="14.5238095238095" style="1" customWidth="1"/>
    <col min="726" max="726" width="10.152380952381" style="1" customWidth="1"/>
    <col min="727" max="727" width="5.58095238095238" style="1" customWidth="1"/>
    <col min="728" max="728" width="8.41904761904762" style="1" customWidth="1"/>
    <col min="729" max="965" width="8.83809523809524" style="1"/>
    <col min="966" max="966" width="17.5238095238095" style="1" customWidth="1"/>
    <col min="967" max="967" width="10.5238095238095" style="1" customWidth="1"/>
    <col min="968" max="968" width="40.8952380952381" style="1" customWidth="1"/>
    <col min="969" max="970" width="6.1047619047619" style="1" customWidth="1"/>
    <col min="971" max="972" width="5.41904761904762" style="1" customWidth="1"/>
    <col min="973" max="973" width="6.31428571428571" style="1" customWidth="1"/>
    <col min="974" max="974" width="5.79047619047619" style="1" customWidth="1"/>
    <col min="975" max="975" width="6" style="1" customWidth="1"/>
    <col min="976" max="976" width="9.41904761904762" style="1" customWidth="1"/>
    <col min="977" max="977" width="8.25714285714286" style="1" customWidth="1"/>
    <col min="978" max="978" width="10.152380952381" style="1" customWidth="1"/>
    <col min="979" max="979" width="7.31428571428571" style="1" customWidth="1"/>
    <col min="980" max="980" width="8.25714285714286" style="1" customWidth="1"/>
    <col min="981" max="981" width="14.5238095238095" style="1" customWidth="1"/>
    <col min="982" max="982" width="10.152380952381" style="1" customWidth="1"/>
    <col min="983" max="983" width="5.58095238095238" style="1" customWidth="1"/>
    <col min="984" max="984" width="8.41904761904762" style="1" customWidth="1"/>
    <col min="985" max="1221" width="8.83809523809524" style="1"/>
    <col min="1222" max="1222" width="17.5238095238095" style="1" customWidth="1"/>
    <col min="1223" max="1223" width="10.5238095238095" style="1" customWidth="1"/>
    <col min="1224" max="1224" width="40.8952380952381" style="1" customWidth="1"/>
    <col min="1225" max="1226" width="6.1047619047619" style="1" customWidth="1"/>
    <col min="1227" max="1228" width="5.41904761904762" style="1" customWidth="1"/>
    <col min="1229" max="1229" width="6.31428571428571" style="1" customWidth="1"/>
    <col min="1230" max="1230" width="5.79047619047619" style="1" customWidth="1"/>
    <col min="1231" max="1231" width="6" style="1" customWidth="1"/>
    <col min="1232" max="1232" width="9.41904761904762" style="1" customWidth="1"/>
    <col min="1233" max="1233" width="8.25714285714286" style="1" customWidth="1"/>
    <col min="1234" max="1234" width="10.152380952381" style="1" customWidth="1"/>
    <col min="1235" max="1235" width="7.31428571428571" style="1" customWidth="1"/>
    <col min="1236" max="1236" width="8.25714285714286" style="1" customWidth="1"/>
    <col min="1237" max="1237" width="14.5238095238095" style="1" customWidth="1"/>
    <col min="1238" max="1238" width="10.152380952381" style="1" customWidth="1"/>
    <col min="1239" max="1239" width="5.58095238095238" style="1" customWidth="1"/>
    <col min="1240" max="1240" width="8.41904761904762" style="1" customWidth="1"/>
    <col min="1241" max="1477" width="8.83809523809524" style="1"/>
    <col min="1478" max="1478" width="17.5238095238095" style="1" customWidth="1"/>
    <col min="1479" max="1479" width="10.5238095238095" style="1" customWidth="1"/>
    <col min="1480" max="1480" width="40.8952380952381" style="1" customWidth="1"/>
    <col min="1481" max="1482" width="6.1047619047619" style="1" customWidth="1"/>
    <col min="1483" max="1484" width="5.41904761904762" style="1" customWidth="1"/>
    <col min="1485" max="1485" width="6.31428571428571" style="1" customWidth="1"/>
    <col min="1486" max="1486" width="5.79047619047619" style="1" customWidth="1"/>
    <col min="1487" max="1487" width="6" style="1" customWidth="1"/>
    <col min="1488" max="1488" width="9.41904761904762" style="1" customWidth="1"/>
    <col min="1489" max="1489" width="8.25714285714286" style="1" customWidth="1"/>
    <col min="1490" max="1490" width="10.152380952381" style="1" customWidth="1"/>
    <col min="1491" max="1491" width="7.31428571428571" style="1" customWidth="1"/>
    <col min="1492" max="1492" width="8.25714285714286" style="1" customWidth="1"/>
    <col min="1493" max="1493" width="14.5238095238095" style="1" customWidth="1"/>
    <col min="1494" max="1494" width="10.152380952381" style="1" customWidth="1"/>
    <col min="1495" max="1495" width="5.58095238095238" style="1" customWidth="1"/>
    <col min="1496" max="1496" width="8.41904761904762" style="1" customWidth="1"/>
    <col min="1497" max="1733" width="8.83809523809524" style="1"/>
    <col min="1734" max="1734" width="17.5238095238095" style="1" customWidth="1"/>
    <col min="1735" max="1735" width="10.5238095238095" style="1" customWidth="1"/>
    <col min="1736" max="1736" width="40.8952380952381" style="1" customWidth="1"/>
    <col min="1737" max="1738" width="6.1047619047619" style="1" customWidth="1"/>
    <col min="1739" max="1740" width="5.41904761904762" style="1" customWidth="1"/>
    <col min="1741" max="1741" width="6.31428571428571" style="1" customWidth="1"/>
    <col min="1742" max="1742" width="5.79047619047619" style="1" customWidth="1"/>
    <col min="1743" max="1743" width="6" style="1" customWidth="1"/>
    <col min="1744" max="1744" width="9.41904761904762" style="1" customWidth="1"/>
    <col min="1745" max="1745" width="8.25714285714286" style="1" customWidth="1"/>
    <col min="1746" max="1746" width="10.152380952381" style="1" customWidth="1"/>
    <col min="1747" max="1747" width="7.31428571428571" style="1" customWidth="1"/>
    <col min="1748" max="1748" width="8.25714285714286" style="1" customWidth="1"/>
    <col min="1749" max="1749" width="14.5238095238095" style="1" customWidth="1"/>
    <col min="1750" max="1750" width="10.152380952381" style="1" customWidth="1"/>
    <col min="1751" max="1751" width="5.58095238095238" style="1" customWidth="1"/>
    <col min="1752" max="1752" width="8.41904761904762" style="1" customWidth="1"/>
    <col min="1753" max="1989" width="8.83809523809524" style="1"/>
    <col min="1990" max="1990" width="17.5238095238095" style="1" customWidth="1"/>
    <col min="1991" max="1991" width="10.5238095238095" style="1" customWidth="1"/>
    <col min="1992" max="1992" width="40.8952380952381" style="1" customWidth="1"/>
    <col min="1993" max="1994" width="6.1047619047619" style="1" customWidth="1"/>
    <col min="1995" max="1996" width="5.41904761904762" style="1" customWidth="1"/>
    <col min="1997" max="1997" width="6.31428571428571" style="1" customWidth="1"/>
    <col min="1998" max="1998" width="5.79047619047619" style="1" customWidth="1"/>
    <col min="1999" max="1999" width="6" style="1" customWidth="1"/>
    <col min="2000" max="2000" width="9.41904761904762" style="1" customWidth="1"/>
    <col min="2001" max="2001" width="8.25714285714286" style="1" customWidth="1"/>
    <col min="2002" max="2002" width="10.152380952381" style="1" customWidth="1"/>
    <col min="2003" max="2003" width="7.31428571428571" style="1" customWidth="1"/>
    <col min="2004" max="2004" width="8.25714285714286" style="1" customWidth="1"/>
    <col min="2005" max="2005" width="14.5238095238095" style="1" customWidth="1"/>
    <col min="2006" max="2006" width="10.152380952381" style="1" customWidth="1"/>
    <col min="2007" max="2007" width="5.58095238095238" style="1" customWidth="1"/>
    <col min="2008" max="2008" width="8.41904761904762" style="1" customWidth="1"/>
    <col min="2009" max="2245" width="8.83809523809524" style="1"/>
    <col min="2246" max="2246" width="17.5238095238095" style="1" customWidth="1"/>
    <col min="2247" max="2247" width="10.5238095238095" style="1" customWidth="1"/>
    <col min="2248" max="2248" width="40.8952380952381" style="1" customWidth="1"/>
    <col min="2249" max="2250" width="6.1047619047619" style="1" customWidth="1"/>
    <col min="2251" max="2252" width="5.41904761904762" style="1" customWidth="1"/>
    <col min="2253" max="2253" width="6.31428571428571" style="1" customWidth="1"/>
    <col min="2254" max="2254" width="5.79047619047619" style="1" customWidth="1"/>
    <col min="2255" max="2255" width="6" style="1" customWidth="1"/>
    <col min="2256" max="2256" width="9.41904761904762" style="1" customWidth="1"/>
    <col min="2257" max="2257" width="8.25714285714286" style="1" customWidth="1"/>
    <col min="2258" max="2258" width="10.152380952381" style="1" customWidth="1"/>
    <col min="2259" max="2259" width="7.31428571428571" style="1" customWidth="1"/>
    <col min="2260" max="2260" width="8.25714285714286" style="1" customWidth="1"/>
    <col min="2261" max="2261" width="14.5238095238095" style="1" customWidth="1"/>
    <col min="2262" max="2262" width="10.152380952381" style="1" customWidth="1"/>
    <col min="2263" max="2263" width="5.58095238095238" style="1" customWidth="1"/>
    <col min="2264" max="2264" width="8.41904761904762" style="1" customWidth="1"/>
    <col min="2265" max="2501" width="8.83809523809524" style="1"/>
    <col min="2502" max="2502" width="17.5238095238095" style="1" customWidth="1"/>
    <col min="2503" max="2503" width="10.5238095238095" style="1" customWidth="1"/>
    <col min="2504" max="2504" width="40.8952380952381" style="1" customWidth="1"/>
    <col min="2505" max="2506" width="6.1047619047619" style="1" customWidth="1"/>
    <col min="2507" max="2508" width="5.41904761904762" style="1" customWidth="1"/>
    <col min="2509" max="2509" width="6.31428571428571" style="1" customWidth="1"/>
    <col min="2510" max="2510" width="5.79047619047619" style="1" customWidth="1"/>
    <col min="2511" max="2511" width="6" style="1" customWidth="1"/>
    <col min="2512" max="2512" width="9.41904761904762" style="1" customWidth="1"/>
    <col min="2513" max="2513" width="8.25714285714286" style="1" customWidth="1"/>
    <col min="2514" max="2514" width="10.152380952381" style="1" customWidth="1"/>
    <col min="2515" max="2515" width="7.31428571428571" style="1" customWidth="1"/>
    <col min="2516" max="2516" width="8.25714285714286" style="1" customWidth="1"/>
    <col min="2517" max="2517" width="14.5238095238095" style="1" customWidth="1"/>
    <col min="2518" max="2518" width="10.152380952381" style="1" customWidth="1"/>
    <col min="2519" max="2519" width="5.58095238095238" style="1" customWidth="1"/>
    <col min="2520" max="2520" width="8.41904761904762" style="1" customWidth="1"/>
    <col min="2521" max="2757" width="8.83809523809524" style="1"/>
    <col min="2758" max="2758" width="17.5238095238095" style="1" customWidth="1"/>
    <col min="2759" max="2759" width="10.5238095238095" style="1" customWidth="1"/>
    <col min="2760" max="2760" width="40.8952380952381" style="1" customWidth="1"/>
    <col min="2761" max="2762" width="6.1047619047619" style="1" customWidth="1"/>
    <col min="2763" max="2764" width="5.41904761904762" style="1" customWidth="1"/>
    <col min="2765" max="2765" width="6.31428571428571" style="1" customWidth="1"/>
    <col min="2766" max="2766" width="5.79047619047619" style="1" customWidth="1"/>
    <col min="2767" max="2767" width="6" style="1" customWidth="1"/>
    <col min="2768" max="2768" width="9.41904761904762" style="1" customWidth="1"/>
    <col min="2769" max="2769" width="8.25714285714286" style="1" customWidth="1"/>
    <col min="2770" max="2770" width="10.152380952381" style="1" customWidth="1"/>
    <col min="2771" max="2771" width="7.31428571428571" style="1" customWidth="1"/>
    <col min="2772" max="2772" width="8.25714285714286" style="1" customWidth="1"/>
    <col min="2773" max="2773" width="14.5238095238095" style="1" customWidth="1"/>
    <col min="2774" max="2774" width="10.152380952381" style="1" customWidth="1"/>
    <col min="2775" max="2775" width="5.58095238095238" style="1" customWidth="1"/>
    <col min="2776" max="2776" width="8.41904761904762" style="1" customWidth="1"/>
    <col min="2777" max="3013" width="8.83809523809524" style="1"/>
    <col min="3014" max="3014" width="17.5238095238095" style="1" customWidth="1"/>
    <col min="3015" max="3015" width="10.5238095238095" style="1" customWidth="1"/>
    <col min="3016" max="3016" width="40.8952380952381" style="1" customWidth="1"/>
    <col min="3017" max="3018" width="6.1047619047619" style="1" customWidth="1"/>
    <col min="3019" max="3020" width="5.41904761904762" style="1" customWidth="1"/>
    <col min="3021" max="3021" width="6.31428571428571" style="1" customWidth="1"/>
    <col min="3022" max="3022" width="5.79047619047619" style="1" customWidth="1"/>
    <col min="3023" max="3023" width="6" style="1" customWidth="1"/>
    <col min="3024" max="3024" width="9.41904761904762" style="1" customWidth="1"/>
    <col min="3025" max="3025" width="8.25714285714286" style="1" customWidth="1"/>
    <col min="3026" max="3026" width="10.152380952381" style="1" customWidth="1"/>
    <col min="3027" max="3027" width="7.31428571428571" style="1" customWidth="1"/>
    <col min="3028" max="3028" width="8.25714285714286" style="1" customWidth="1"/>
    <col min="3029" max="3029" width="14.5238095238095" style="1" customWidth="1"/>
    <col min="3030" max="3030" width="10.152380952381" style="1" customWidth="1"/>
    <col min="3031" max="3031" width="5.58095238095238" style="1" customWidth="1"/>
    <col min="3032" max="3032" width="8.41904761904762" style="1" customWidth="1"/>
    <col min="3033" max="3269" width="8.83809523809524" style="1"/>
    <col min="3270" max="3270" width="17.5238095238095" style="1" customWidth="1"/>
    <col min="3271" max="3271" width="10.5238095238095" style="1" customWidth="1"/>
    <col min="3272" max="3272" width="40.8952380952381" style="1" customWidth="1"/>
    <col min="3273" max="3274" width="6.1047619047619" style="1" customWidth="1"/>
    <col min="3275" max="3276" width="5.41904761904762" style="1" customWidth="1"/>
    <col min="3277" max="3277" width="6.31428571428571" style="1" customWidth="1"/>
    <col min="3278" max="3278" width="5.79047619047619" style="1" customWidth="1"/>
    <col min="3279" max="3279" width="6" style="1" customWidth="1"/>
    <col min="3280" max="3280" width="9.41904761904762" style="1" customWidth="1"/>
    <col min="3281" max="3281" width="8.25714285714286" style="1" customWidth="1"/>
    <col min="3282" max="3282" width="10.152380952381" style="1" customWidth="1"/>
    <col min="3283" max="3283" width="7.31428571428571" style="1" customWidth="1"/>
    <col min="3284" max="3284" width="8.25714285714286" style="1" customWidth="1"/>
    <col min="3285" max="3285" width="14.5238095238095" style="1" customWidth="1"/>
    <col min="3286" max="3286" width="10.152380952381" style="1" customWidth="1"/>
    <col min="3287" max="3287" width="5.58095238095238" style="1" customWidth="1"/>
    <col min="3288" max="3288" width="8.41904761904762" style="1" customWidth="1"/>
    <col min="3289" max="3525" width="8.83809523809524" style="1"/>
    <col min="3526" max="3526" width="17.5238095238095" style="1" customWidth="1"/>
    <col min="3527" max="3527" width="10.5238095238095" style="1" customWidth="1"/>
    <col min="3528" max="3528" width="40.8952380952381" style="1" customWidth="1"/>
    <col min="3529" max="3530" width="6.1047619047619" style="1" customWidth="1"/>
    <col min="3531" max="3532" width="5.41904761904762" style="1" customWidth="1"/>
    <col min="3533" max="3533" width="6.31428571428571" style="1" customWidth="1"/>
    <col min="3534" max="3534" width="5.79047619047619" style="1" customWidth="1"/>
    <col min="3535" max="3535" width="6" style="1" customWidth="1"/>
    <col min="3536" max="3536" width="9.41904761904762" style="1" customWidth="1"/>
    <col min="3537" max="3537" width="8.25714285714286" style="1" customWidth="1"/>
    <col min="3538" max="3538" width="10.152380952381" style="1" customWidth="1"/>
    <col min="3539" max="3539" width="7.31428571428571" style="1" customWidth="1"/>
    <col min="3540" max="3540" width="8.25714285714286" style="1" customWidth="1"/>
    <col min="3541" max="3541" width="14.5238095238095" style="1" customWidth="1"/>
    <col min="3542" max="3542" width="10.152380952381" style="1" customWidth="1"/>
    <col min="3543" max="3543" width="5.58095238095238" style="1" customWidth="1"/>
    <col min="3544" max="3544" width="8.41904761904762" style="1" customWidth="1"/>
    <col min="3545" max="3781" width="8.83809523809524" style="1"/>
    <col min="3782" max="3782" width="17.5238095238095" style="1" customWidth="1"/>
    <col min="3783" max="3783" width="10.5238095238095" style="1" customWidth="1"/>
    <col min="3784" max="3784" width="40.8952380952381" style="1" customWidth="1"/>
    <col min="3785" max="3786" width="6.1047619047619" style="1" customWidth="1"/>
    <col min="3787" max="3788" width="5.41904761904762" style="1" customWidth="1"/>
    <col min="3789" max="3789" width="6.31428571428571" style="1" customWidth="1"/>
    <col min="3790" max="3790" width="5.79047619047619" style="1" customWidth="1"/>
    <col min="3791" max="3791" width="6" style="1" customWidth="1"/>
    <col min="3792" max="3792" width="9.41904761904762" style="1" customWidth="1"/>
    <col min="3793" max="3793" width="8.25714285714286" style="1" customWidth="1"/>
    <col min="3794" max="3794" width="10.152380952381" style="1" customWidth="1"/>
    <col min="3795" max="3795" width="7.31428571428571" style="1" customWidth="1"/>
    <col min="3796" max="3796" width="8.25714285714286" style="1" customWidth="1"/>
    <col min="3797" max="3797" width="14.5238095238095" style="1" customWidth="1"/>
    <col min="3798" max="3798" width="10.152380952381" style="1" customWidth="1"/>
    <col min="3799" max="3799" width="5.58095238095238" style="1" customWidth="1"/>
    <col min="3800" max="3800" width="8.41904761904762" style="1" customWidth="1"/>
    <col min="3801" max="4037" width="8.83809523809524" style="1"/>
    <col min="4038" max="4038" width="17.5238095238095" style="1" customWidth="1"/>
    <col min="4039" max="4039" width="10.5238095238095" style="1" customWidth="1"/>
    <col min="4040" max="4040" width="40.8952380952381" style="1" customWidth="1"/>
    <col min="4041" max="4042" width="6.1047619047619" style="1" customWidth="1"/>
    <col min="4043" max="4044" width="5.41904761904762" style="1" customWidth="1"/>
    <col min="4045" max="4045" width="6.31428571428571" style="1" customWidth="1"/>
    <col min="4046" max="4046" width="5.79047619047619" style="1" customWidth="1"/>
    <col min="4047" max="4047" width="6" style="1" customWidth="1"/>
    <col min="4048" max="4048" width="9.41904761904762" style="1" customWidth="1"/>
    <col min="4049" max="4049" width="8.25714285714286" style="1" customWidth="1"/>
    <col min="4050" max="4050" width="10.152380952381" style="1" customWidth="1"/>
    <col min="4051" max="4051" width="7.31428571428571" style="1" customWidth="1"/>
    <col min="4052" max="4052" width="8.25714285714286" style="1" customWidth="1"/>
    <col min="4053" max="4053" width="14.5238095238095" style="1" customWidth="1"/>
    <col min="4054" max="4054" width="10.152380952381" style="1" customWidth="1"/>
    <col min="4055" max="4055" width="5.58095238095238" style="1" customWidth="1"/>
    <col min="4056" max="4056" width="8.41904761904762" style="1" customWidth="1"/>
    <col min="4057" max="4293" width="8.83809523809524" style="1"/>
    <col min="4294" max="4294" width="17.5238095238095" style="1" customWidth="1"/>
    <col min="4295" max="4295" width="10.5238095238095" style="1" customWidth="1"/>
    <col min="4296" max="4296" width="40.8952380952381" style="1" customWidth="1"/>
    <col min="4297" max="4298" width="6.1047619047619" style="1" customWidth="1"/>
    <col min="4299" max="4300" width="5.41904761904762" style="1" customWidth="1"/>
    <col min="4301" max="4301" width="6.31428571428571" style="1" customWidth="1"/>
    <col min="4302" max="4302" width="5.79047619047619" style="1" customWidth="1"/>
    <col min="4303" max="4303" width="6" style="1" customWidth="1"/>
    <col min="4304" max="4304" width="9.41904761904762" style="1" customWidth="1"/>
    <col min="4305" max="4305" width="8.25714285714286" style="1" customWidth="1"/>
    <col min="4306" max="4306" width="10.152380952381" style="1" customWidth="1"/>
    <col min="4307" max="4307" width="7.31428571428571" style="1" customWidth="1"/>
    <col min="4308" max="4308" width="8.25714285714286" style="1" customWidth="1"/>
    <col min="4309" max="4309" width="14.5238095238095" style="1" customWidth="1"/>
    <col min="4310" max="4310" width="10.152380952381" style="1" customWidth="1"/>
    <col min="4311" max="4311" width="5.58095238095238" style="1" customWidth="1"/>
    <col min="4312" max="4312" width="8.41904761904762" style="1" customWidth="1"/>
    <col min="4313" max="4549" width="8.83809523809524" style="1"/>
    <col min="4550" max="4550" width="17.5238095238095" style="1" customWidth="1"/>
    <col min="4551" max="4551" width="10.5238095238095" style="1" customWidth="1"/>
    <col min="4552" max="4552" width="40.8952380952381" style="1" customWidth="1"/>
    <col min="4553" max="4554" width="6.1047619047619" style="1" customWidth="1"/>
    <col min="4555" max="4556" width="5.41904761904762" style="1" customWidth="1"/>
    <col min="4557" max="4557" width="6.31428571428571" style="1" customWidth="1"/>
    <col min="4558" max="4558" width="5.79047619047619" style="1" customWidth="1"/>
    <col min="4559" max="4559" width="6" style="1" customWidth="1"/>
    <col min="4560" max="4560" width="9.41904761904762" style="1" customWidth="1"/>
    <col min="4561" max="4561" width="8.25714285714286" style="1" customWidth="1"/>
    <col min="4562" max="4562" width="10.152380952381" style="1" customWidth="1"/>
    <col min="4563" max="4563" width="7.31428571428571" style="1" customWidth="1"/>
    <col min="4564" max="4564" width="8.25714285714286" style="1" customWidth="1"/>
    <col min="4565" max="4565" width="14.5238095238095" style="1" customWidth="1"/>
    <col min="4566" max="4566" width="10.152380952381" style="1" customWidth="1"/>
    <col min="4567" max="4567" width="5.58095238095238" style="1" customWidth="1"/>
    <col min="4568" max="4568" width="8.41904761904762" style="1" customWidth="1"/>
    <col min="4569" max="4805" width="8.83809523809524" style="1"/>
    <col min="4806" max="4806" width="17.5238095238095" style="1" customWidth="1"/>
    <col min="4807" max="4807" width="10.5238095238095" style="1" customWidth="1"/>
    <col min="4808" max="4808" width="40.8952380952381" style="1" customWidth="1"/>
    <col min="4809" max="4810" width="6.1047619047619" style="1" customWidth="1"/>
    <col min="4811" max="4812" width="5.41904761904762" style="1" customWidth="1"/>
    <col min="4813" max="4813" width="6.31428571428571" style="1" customWidth="1"/>
    <col min="4814" max="4814" width="5.79047619047619" style="1" customWidth="1"/>
    <col min="4815" max="4815" width="6" style="1" customWidth="1"/>
    <col min="4816" max="4816" width="9.41904761904762" style="1" customWidth="1"/>
    <col min="4817" max="4817" width="8.25714285714286" style="1" customWidth="1"/>
    <col min="4818" max="4818" width="10.152380952381" style="1" customWidth="1"/>
    <col min="4819" max="4819" width="7.31428571428571" style="1" customWidth="1"/>
    <col min="4820" max="4820" width="8.25714285714286" style="1" customWidth="1"/>
    <col min="4821" max="4821" width="14.5238095238095" style="1" customWidth="1"/>
    <col min="4822" max="4822" width="10.152380952381" style="1" customWidth="1"/>
    <col min="4823" max="4823" width="5.58095238095238" style="1" customWidth="1"/>
    <col min="4824" max="4824" width="8.41904761904762" style="1" customWidth="1"/>
    <col min="4825" max="5061" width="8.83809523809524" style="1"/>
    <col min="5062" max="5062" width="17.5238095238095" style="1" customWidth="1"/>
    <col min="5063" max="5063" width="10.5238095238095" style="1" customWidth="1"/>
    <col min="5064" max="5064" width="40.8952380952381" style="1" customWidth="1"/>
    <col min="5065" max="5066" width="6.1047619047619" style="1" customWidth="1"/>
    <col min="5067" max="5068" width="5.41904761904762" style="1" customWidth="1"/>
    <col min="5069" max="5069" width="6.31428571428571" style="1" customWidth="1"/>
    <col min="5070" max="5070" width="5.79047619047619" style="1" customWidth="1"/>
    <col min="5071" max="5071" width="6" style="1" customWidth="1"/>
    <col min="5072" max="5072" width="9.41904761904762" style="1" customWidth="1"/>
    <col min="5073" max="5073" width="8.25714285714286" style="1" customWidth="1"/>
    <col min="5074" max="5074" width="10.152380952381" style="1" customWidth="1"/>
    <col min="5075" max="5075" width="7.31428571428571" style="1" customWidth="1"/>
    <col min="5076" max="5076" width="8.25714285714286" style="1" customWidth="1"/>
    <col min="5077" max="5077" width="14.5238095238095" style="1" customWidth="1"/>
    <col min="5078" max="5078" width="10.152380952381" style="1" customWidth="1"/>
    <col min="5079" max="5079" width="5.58095238095238" style="1" customWidth="1"/>
    <col min="5080" max="5080" width="8.41904761904762" style="1" customWidth="1"/>
    <col min="5081" max="5317" width="8.83809523809524" style="1"/>
    <col min="5318" max="5318" width="17.5238095238095" style="1" customWidth="1"/>
    <col min="5319" max="5319" width="10.5238095238095" style="1" customWidth="1"/>
    <col min="5320" max="5320" width="40.8952380952381" style="1" customWidth="1"/>
    <col min="5321" max="5322" width="6.1047619047619" style="1" customWidth="1"/>
    <col min="5323" max="5324" width="5.41904761904762" style="1" customWidth="1"/>
    <col min="5325" max="5325" width="6.31428571428571" style="1" customWidth="1"/>
    <col min="5326" max="5326" width="5.79047619047619" style="1" customWidth="1"/>
    <col min="5327" max="5327" width="6" style="1" customWidth="1"/>
    <col min="5328" max="5328" width="9.41904761904762" style="1" customWidth="1"/>
    <col min="5329" max="5329" width="8.25714285714286" style="1" customWidth="1"/>
    <col min="5330" max="5330" width="10.152380952381" style="1" customWidth="1"/>
    <col min="5331" max="5331" width="7.31428571428571" style="1" customWidth="1"/>
    <col min="5332" max="5332" width="8.25714285714286" style="1" customWidth="1"/>
    <col min="5333" max="5333" width="14.5238095238095" style="1" customWidth="1"/>
    <col min="5334" max="5334" width="10.152380952381" style="1" customWidth="1"/>
    <col min="5335" max="5335" width="5.58095238095238" style="1" customWidth="1"/>
    <col min="5336" max="5336" width="8.41904761904762" style="1" customWidth="1"/>
    <col min="5337" max="5573" width="8.83809523809524" style="1"/>
    <col min="5574" max="5574" width="17.5238095238095" style="1" customWidth="1"/>
    <col min="5575" max="5575" width="10.5238095238095" style="1" customWidth="1"/>
    <col min="5576" max="5576" width="40.8952380952381" style="1" customWidth="1"/>
    <col min="5577" max="5578" width="6.1047619047619" style="1" customWidth="1"/>
    <col min="5579" max="5580" width="5.41904761904762" style="1" customWidth="1"/>
    <col min="5581" max="5581" width="6.31428571428571" style="1" customWidth="1"/>
    <col min="5582" max="5582" width="5.79047619047619" style="1" customWidth="1"/>
    <col min="5583" max="5583" width="6" style="1" customWidth="1"/>
    <col min="5584" max="5584" width="9.41904761904762" style="1" customWidth="1"/>
    <col min="5585" max="5585" width="8.25714285714286" style="1" customWidth="1"/>
    <col min="5586" max="5586" width="10.152380952381" style="1" customWidth="1"/>
    <col min="5587" max="5587" width="7.31428571428571" style="1" customWidth="1"/>
    <col min="5588" max="5588" width="8.25714285714286" style="1" customWidth="1"/>
    <col min="5589" max="5589" width="14.5238095238095" style="1" customWidth="1"/>
    <col min="5590" max="5590" width="10.152380952381" style="1" customWidth="1"/>
    <col min="5591" max="5591" width="5.58095238095238" style="1" customWidth="1"/>
    <col min="5592" max="5592" width="8.41904761904762" style="1" customWidth="1"/>
    <col min="5593" max="5829" width="8.83809523809524" style="1"/>
    <col min="5830" max="5830" width="17.5238095238095" style="1" customWidth="1"/>
    <col min="5831" max="5831" width="10.5238095238095" style="1" customWidth="1"/>
    <col min="5832" max="5832" width="40.8952380952381" style="1" customWidth="1"/>
    <col min="5833" max="5834" width="6.1047619047619" style="1" customWidth="1"/>
    <col min="5835" max="5836" width="5.41904761904762" style="1" customWidth="1"/>
    <col min="5837" max="5837" width="6.31428571428571" style="1" customWidth="1"/>
    <col min="5838" max="5838" width="5.79047619047619" style="1" customWidth="1"/>
    <col min="5839" max="5839" width="6" style="1" customWidth="1"/>
    <col min="5840" max="5840" width="9.41904761904762" style="1" customWidth="1"/>
    <col min="5841" max="5841" width="8.25714285714286" style="1" customWidth="1"/>
    <col min="5842" max="5842" width="10.152380952381" style="1" customWidth="1"/>
    <col min="5843" max="5843" width="7.31428571428571" style="1" customWidth="1"/>
    <col min="5844" max="5844" width="8.25714285714286" style="1" customWidth="1"/>
    <col min="5845" max="5845" width="14.5238095238095" style="1" customWidth="1"/>
    <col min="5846" max="5846" width="10.152380952381" style="1" customWidth="1"/>
    <col min="5847" max="5847" width="5.58095238095238" style="1" customWidth="1"/>
    <col min="5848" max="5848" width="8.41904761904762" style="1" customWidth="1"/>
    <col min="5849" max="6085" width="8.83809523809524" style="1"/>
    <col min="6086" max="6086" width="17.5238095238095" style="1" customWidth="1"/>
    <col min="6087" max="6087" width="10.5238095238095" style="1" customWidth="1"/>
    <col min="6088" max="6088" width="40.8952380952381" style="1" customWidth="1"/>
    <col min="6089" max="6090" width="6.1047619047619" style="1" customWidth="1"/>
    <col min="6091" max="6092" width="5.41904761904762" style="1" customWidth="1"/>
    <col min="6093" max="6093" width="6.31428571428571" style="1" customWidth="1"/>
    <col min="6094" max="6094" width="5.79047619047619" style="1" customWidth="1"/>
    <col min="6095" max="6095" width="6" style="1" customWidth="1"/>
    <col min="6096" max="6096" width="9.41904761904762" style="1" customWidth="1"/>
    <col min="6097" max="6097" width="8.25714285714286" style="1" customWidth="1"/>
    <col min="6098" max="6098" width="10.152380952381" style="1" customWidth="1"/>
    <col min="6099" max="6099" width="7.31428571428571" style="1" customWidth="1"/>
    <col min="6100" max="6100" width="8.25714285714286" style="1" customWidth="1"/>
    <col min="6101" max="6101" width="14.5238095238095" style="1" customWidth="1"/>
    <col min="6102" max="6102" width="10.152380952381" style="1" customWidth="1"/>
    <col min="6103" max="6103" width="5.58095238095238" style="1" customWidth="1"/>
    <col min="6104" max="6104" width="8.41904761904762" style="1" customWidth="1"/>
    <col min="6105" max="6341" width="8.83809523809524" style="1"/>
    <col min="6342" max="6342" width="17.5238095238095" style="1" customWidth="1"/>
    <col min="6343" max="6343" width="10.5238095238095" style="1" customWidth="1"/>
    <col min="6344" max="6344" width="40.8952380952381" style="1" customWidth="1"/>
    <col min="6345" max="6346" width="6.1047619047619" style="1" customWidth="1"/>
    <col min="6347" max="6348" width="5.41904761904762" style="1" customWidth="1"/>
    <col min="6349" max="6349" width="6.31428571428571" style="1" customWidth="1"/>
    <col min="6350" max="6350" width="5.79047619047619" style="1" customWidth="1"/>
    <col min="6351" max="6351" width="6" style="1" customWidth="1"/>
    <col min="6352" max="6352" width="9.41904761904762" style="1" customWidth="1"/>
    <col min="6353" max="6353" width="8.25714285714286" style="1" customWidth="1"/>
    <col min="6354" max="6354" width="10.152380952381" style="1" customWidth="1"/>
    <col min="6355" max="6355" width="7.31428571428571" style="1" customWidth="1"/>
    <col min="6356" max="6356" width="8.25714285714286" style="1" customWidth="1"/>
    <col min="6357" max="6357" width="14.5238095238095" style="1" customWidth="1"/>
    <col min="6358" max="6358" width="10.152380952381" style="1" customWidth="1"/>
    <col min="6359" max="6359" width="5.58095238095238" style="1" customWidth="1"/>
    <col min="6360" max="6360" width="8.41904761904762" style="1" customWidth="1"/>
    <col min="6361" max="6597" width="8.83809523809524" style="1"/>
    <col min="6598" max="6598" width="17.5238095238095" style="1" customWidth="1"/>
    <col min="6599" max="6599" width="10.5238095238095" style="1" customWidth="1"/>
    <col min="6600" max="6600" width="40.8952380952381" style="1" customWidth="1"/>
    <col min="6601" max="6602" width="6.1047619047619" style="1" customWidth="1"/>
    <col min="6603" max="6604" width="5.41904761904762" style="1" customWidth="1"/>
    <col min="6605" max="6605" width="6.31428571428571" style="1" customWidth="1"/>
    <col min="6606" max="6606" width="5.79047619047619" style="1" customWidth="1"/>
    <col min="6607" max="6607" width="6" style="1" customWidth="1"/>
    <col min="6608" max="6608" width="9.41904761904762" style="1" customWidth="1"/>
    <col min="6609" max="6609" width="8.25714285714286" style="1" customWidth="1"/>
    <col min="6610" max="6610" width="10.152380952381" style="1" customWidth="1"/>
    <col min="6611" max="6611" width="7.31428571428571" style="1" customWidth="1"/>
    <col min="6612" max="6612" width="8.25714285714286" style="1" customWidth="1"/>
    <col min="6613" max="6613" width="14.5238095238095" style="1" customWidth="1"/>
    <col min="6614" max="6614" width="10.152380952381" style="1" customWidth="1"/>
    <col min="6615" max="6615" width="5.58095238095238" style="1" customWidth="1"/>
    <col min="6616" max="6616" width="8.41904761904762" style="1" customWidth="1"/>
    <col min="6617" max="6853" width="8.83809523809524" style="1"/>
    <col min="6854" max="6854" width="17.5238095238095" style="1" customWidth="1"/>
    <col min="6855" max="6855" width="10.5238095238095" style="1" customWidth="1"/>
    <col min="6856" max="6856" width="40.8952380952381" style="1" customWidth="1"/>
    <col min="6857" max="6858" width="6.1047619047619" style="1" customWidth="1"/>
    <col min="6859" max="6860" width="5.41904761904762" style="1" customWidth="1"/>
    <col min="6861" max="6861" width="6.31428571428571" style="1" customWidth="1"/>
    <col min="6862" max="6862" width="5.79047619047619" style="1" customWidth="1"/>
    <col min="6863" max="6863" width="6" style="1" customWidth="1"/>
    <col min="6864" max="6864" width="9.41904761904762" style="1" customWidth="1"/>
    <col min="6865" max="6865" width="8.25714285714286" style="1" customWidth="1"/>
    <col min="6866" max="6866" width="10.152380952381" style="1" customWidth="1"/>
    <col min="6867" max="6867" width="7.31428571428571" style="1" customWidth="1"/>
    <col min="6868" max="6868" width="8.25714285714286" style="1" customWidth="1"/>
    <col min="6869" max="6869" width="14.5238095238095" style="1" customWidth="1"/>
    <col min="6870" max="6870" width="10.152380952381" style="1" customWidth="1"/>
    <col min="6871" max="6871" width="5.58095238095238" style="1" customWidth="1"/>
    <col min="6872" max="6872" width="8.41904761904762" style="1" customWidth="1"/>
    <col min="6873" max="7109" width="8.83809523809524" style="1"/>
    <col min="7110" max="7110" width="17.5238095238095" style="1" customWidth="1"/>
    <col min="7111" max="7111" width="10.5238095238095" style="1" customWidth="1"/>
    <col min="7112" max="7112" width="40.8952380952381" style="1" customWidth="1"/>
    <col min="7113" max="7114" width="6.1047619047619" style="1" customWidth="1"/>
    <col min="7115" max="7116" width="5.41904761904762" style="1" customWidth="1"/>
    <col min="7117" max="7117" width="6.31428571428571" style="1" customWidth="1"/>
    <col min="7118" max="7118" width="5.79047619047619" style="1" customWidth="1"/>
    <col min="7119" max="7119" width="6" style="1" customWidth="1"/>
    <col min="7120" max="7120" width="9.41904761904762" style="1" customWidth="1"/>
    <col min="7121" max="7121" width="8.25714285714286" style="1" customWidth="1"/>
    <col min="7122" max="7122" width="10.152380952381" style="1" customWidth="1"/>
    <col min="7123" max="7123" width="7.31428571428571" style="1" customWidth="1"/>
    <col min="7124" max="7124" width="8.25714285714286" style="1" customWidth="1"/>
    <col min="7125" max="7125" width="14.5238095238095" style="1" customWidth="1"/>
    <col min="7126" max="7126" width="10.152380952381" style="1" customWidth="1"/>
    <col min="7127" max="7127" width="5.58095238095238" style="1" customWidth="1"/>
    <col min="7128" max="7128" width="8.41904761904762" style="1" customWidth="1"/>
    <col min="7129" max="7365" width="8.83809523809524" style="1"/>
    <col min="7366" max="7366" width="17.5238095238095" style="1" customWidth="1"/>
    <col min="7367" max="7367" width="10.5238095238095" style="1" customWidth="1"/>
    <col min="7368" max="7368" width="40.8952380952381" style="1" customWidth="1"/>
    <col min="7369" max="7370" width="6.1047619047619" style="1" customWidth="1"/>
    <col min="7371" max="7372" width="5.41904761904762" style="1" customWidth="1"/>
    <col min="7373" max="7373" width="6.31428571428571" style="1" customWidth="1"/>
    <col min="7374" max="7374" width="5.79047619047619" style="1" customWidth="1"/>
    <col min="7375" max="7375" width="6" style="1" customWidth="1"/>
    <col min="7376" max="7376" width="9.41904761904762" style="1" customWidth="1"/>
    <col min="7377" max="7377" width="8.25714285714286" style="1" customWidth="1"/>
    <col min="7378" max="7378" width="10.152380952381" style="1" customWidth="1"/>
    <col min="7379" max="7379" width="7.31428571428571" style="1" customWidth="1"/>
    <col min="7380" max="7380" width="8.25714285714286" style="1" customWidth="1"/>
    <col min="7381" max="7381" width="14.5238095238095" style="1" customWidth="1"/>
    <col min="7382" max="7382" width="10.152380952381" style="1" customWidth="1"/>
    <col min="7383" max="7383" width="5.58095238095238" style="1" customWidth="1"/>
    <col min="7384" max="7384" width="8.41904761904762" style="1" customWidth="1"/>
    <col min="7385" max="7621" width="8.83809523809524" style="1"/>
    <col min="7622" max="7622" width="17.5238095238095" style="1" customWidth="1"/>
    <col min="7623" max="7623" width="10.5238095238095" style="1" customWidth="1"/>
    <col min="7624" max="7624" width="40.8952380952381" style="1" customWidth="1"/>
    <col min="7625" max="7626" width="6.1047619047619" style="1" customWidth="1"/>
    <col min="7627" max="7628" width="5.41904761904762" style="1" customWidth="1"/>
    <col min="7629" max="7629" width="6.31428571428571" style="1" customWidth="1"/>
    <col min="7630" max="7630" width="5.79047619047619" style="1" customWidth="1"/>
    <col min="7631" max="7631" width="6" style="1" customWidth="1"/>
    <col min="7632" max="7632" width="9.41904761904762" style="1" customWidth="1"/>
    <col min="7633" max="7633" width="8.25714285714286" style="1" customWidth="1"/>
    <col min="7634" max="7634" width="10.152380952381" style="1" customWidth="1"/>
    <col min="7635" max="7635" width="7.31428571428571" style="1" customWidth="1"/>
    <col min="7636" max="7636" width="8.25714285714286" style="1" customWidth="1"/>
    <col min="7637" max="7637" width="14.5238095238095" style="1" customWidth="1"/>
    <col min="7638" max="7638" width="10.152380952381" style="1" customWidth="1"/>
    <col min="7639" max="7639" width="5.58095238095238" style="1" customWidth="1"/>
    <col min="7640" max="7640" width="8.41904761904762" style="1" customWidth="1"/>
    <col min="7641" max="7877" width="8.83809523809524" style="1"/>
    <col min="7878" max="7878" width="17.5238095238095" style="1" customWidth="1"/>
    <col min="7879" max="7879" width="10.5238095238095" style="1" customWidth="1"/>
    <col min="7880" max="7880" width="40.8952380952381" style="1" customWidth="1"/>
    <col min="7881" max="7882" width="6.1047619047619" style="1" customWidth="1"/>
    <col min="7883" max="7884" width="5.41904761904762" style="1" customWidth="1"/>
    <col min="7885" max="7885" width="6.31428571428571" style="1" customWidth="1"/>
    <col min="7886" max="7886" width="5.79047619047619" style="1" customWidth="1"/>
    <col min="7887" max="7887" width="6" style="1" customWidth="1"/>
    <col min="7888" max="7888" width="9.41904761904762" style="1" customWidth="1"/>
    <col min="7889" max="7889" width="8.25714285714286" style="1" customWidth="1"/>
    <col min="7890" max="7890" width="10.152380952381" style="1" customWidth="1"/>
    <col min="7891" max="7891" width="7.31428571428571" style="1" customWidth="1"/>
    <col min="7892" max="7892" width="8.25714285714286" style="1" customWidth="1"/>
    <col min="7893" max="7893" width="14.5238095238095" style="1" customWidth="1"/>
    <col min="7894" max="7894" width="10.152380952381" style="1" customWidth="1"/>
    <col min="7895" max="7895" width="5.58095238095238" style="1" customWidth="1"/>
    <col min="7896" max="7896" width="8.41904761904762" style="1" customWidth="1"/>
    <col min="7897" max="8133" width="8.83809523809524" style="1"/>
    <col min="8134" max="8134" width="17.5238095238095" style="1" customWidth="1"/>
    <col min="8135" max="8135" width="10.5238095238095" style="1" customWidth="1"/>
    <col min="8136" max="8136" width="40.8952380952381" style="1" customWidth="1"/>
    <col min="8137" max="8138" width="6.1047619047619" style="1" customWidth="1"/>
    <col min="8139" max="8140" width="5.41904761904762" style="1" customWidth="1"/>
    <col min="8141" max="8141" width="6.31428571428571" style="1" customWidth="1"/>
    <col min="8142" max="8142" width="5.79047619047619" style="1" customWidth="1"/>
    <col min="8143" max="8143" width="6" style="1" customWidth="1"/>
    <col min="8144" max="8144" width="9.41904761904762" style="1" customWidth="1"/>
    <col min="8145" max="8145" width="8.25714285714286" style="1" customWidth="1"/>
    <col min="8146" max="8146" width="10.152380952381" style="1" customWidth="1"/>
    <col min="8147" max="8147" width="7.31428571428571" style="1" customWidth="1"/>
    <col min="8148" max="8148" width="8.25714285714286" style="1" customWidth="1"/>
    <col min="8149" max="8149" width="14.5238095238095" style="1" customWidth="1"/>
    <col min="8150" max="8150" width="10.152380952381" style="1" customWidth="1"/>
    <col min="8151" max="8151" width="5.58095238095238" style="1" customWidth="1"/>
    <col min="8152" max="8152" width="8.41904761904762" style="1" customWidth="1"/>
    <col min="8153" max="8389" width="8.83809523809524" style="1"/>
    <col min="8390" max="8390" width="17.5238095238095" style="1" customWidth="1"/>
    <col min="8391" max="8391" width="10.5238095238095" style="1" customWidth="1"/>
    <col min="8392" max="8392" width="40.8952380952381" style="1" customWidth="1"/>
    <col min="8393" max="8394" width="6.1047619047619" style="1" customWidth="1"/>
    <col min="8395" max="8396" width="5.41904761904762" style="1" customWidth="1"/>
    <col min="8397" max="8397" width="6.31428571428571" style="1" customWidth="1"/>
    <col min="8398" max="8398" width="5.79047619047619" style="1" customWidth="1"/>
    <col min="8399" max="8399" width="6" style="1" customWidth="1"/>
    <col min="8400" max="8400" width="9.41904761904762" style="1" customWidth="1"/>
    <col min="8401" max="8401" width="8.25714285714286" style="1" customWidth="1"/>
    <col min="8402" max="8402" width="10.152380952381" style="1" customWidth="1"/>
    <col min="8403" max="8403" width="7.31428571428571" style="1" customWidth="1"/>
    <col min="8404" max="8404" width="8.25714285714286" style="1" customWidth="1"/>
    <col min="8405" max="8405" width="14.5238095238095" style="1" customWidth="1"/>
    <col min="8406" max="8406" width="10.152380952381" style="1" customWidth="1"/>
    <col min="8407" max="8407" width="5.58095238095238" style="1" customWidth="1"/>
    <col min="8408" max="8408" width="8.41904761904762" style="1" customWidth="1"/>
    <col min="8409" max="8645" width="8.83809523809524" style="1"/>
    <col min="8646" max="8646" width="17.5238095238095" style="1" customWidth="1"/>
    <col min="8647" max="8647" width="10.5238095238095" style="1" customWidth="1"/>
    <col min="8648" max="8648" width="40.8952380952381" style="1" customWidth="1"/>
    <col min="8649" max="8650" width="6.1047619047619" style="1" customWidth="1"/>
    <col min="8651" max="8652" width="5.41904761904762" style="1" customWidth="1"/>
    <col min="8653" max="8653" width="6.31428571428571" style="1" customWidth="1"/>
    <col min="8654" max="8654" width="5.79047619047619" style="1" customWidth="1"/>
    <col min="8655" max="8655" width="6" style="1" customWidth="1"/>
    <col min="8656" max="8656" width="9.41904761904762" style="1" customWidth="1"/>
    <col min="8657" max="8657" width="8.25714285714286" style="1" customWidth="1"/>
    <col min="8658" max="8658" width="10.152380952381" style="1" customWidth="1"/>
    <col min="8659" max="8659" width="7.31428571428571" style="1" customWidth="1"/>
    <col min="8660" max="8660" width="8.25714285714286" style="1" customWidth="1"/>
    <col min="8661" max="8661" width="14.5238095238095" style="1" customWidth="1"/>
    <col min="8662" max="8662" width="10.152380952381" style="1" customWidth="1"/>
    <col min="8663" max="8663" width="5.58095238095238" style="1" customWidth="1"/>
    <col min="8664" max="8664" width="8.41904761904762" style="1" customWidth="1"/>
    <col min="8665" max="8901" width="8.83809523809524" style="1"/>
    <col min="8902" max="8902" width="17.5238095238095" style="1" customWidth="1"/>
    <col min="8903" max="8903" width="10.5238095238095" style="1" customWidth="1"/>
    <col min="8904" max="8904" width="40.8952380952381" style="1" customWidth="1"/>
    <col min="8905" max="8906" width="6.1047619047619" style="1" customWidth="1"/>
    <col min="8907" max="8908" width="5.41904761904762" style="1" customWidth="1"/>
    <col min="8909" max="8909" width="6.31428571428571" style="1" customWidth="1"/>
    <col min="8910" max="8910" width="5.79047619047619" style="1" customWidth="1"/>
    <col min="8911" max="8911" width="6" style="1" customWidth="1"/>
    <col min="8912" max="8912" width="9.41904761904762" style="1" customWidth="1"/>
    <col min="8913" max="8913" width="8.25714285714286" style="1" customWidth="1"/>
    <col min="8914" max="8914" width="10.152380952381" style="1" customWidth="1"/>
    <col min="8915" max="8915" width="7.31428571428571" style="1" customWidth="1"/>
    <col min="8916" max="8916" width="8.25714285714286" style="1" customWidth="1"/>
    <col min="8917" max="8917" width="14.5238095238095" style="1" customWidth="1"/>
    <col min="8918" max="8918" width="10.152380952381" style="1" customWidth="1"/>
    <col min="8919" max="8919" width="5.58095238095238" style="1" customWidth="1"/>
    <col min="8920" max="8920" width="8.41904761904762" style="1" customWidth="1"/>
    <col min="8921" max="9157" width="8.83809523809524" style="1"/>
    <col min="9158" max="9158" width="17.5238095238095" style="1" customWidth="1"/>
    <col min="9159" max="9159" width="10.5238095238095" style="1" customWidth="1"/>
    <col min="9160" max="9160" width="40.8952380952381" style="1" customWidth="1"/>
    <col min="9161" max="9162" width="6.1047619047619" style="1" customWidth="1"/>
    <col min="9163" max="9164" width="5.41904761904762" style="1" customWidth="1"/>
    <col min="9165" max="9165" width="6.31428571428571" style="1" customWidth="1"/>
    <col min="9166" max="9166" width="5.79047619047619" style="1" customWidth="1"/>
    <col min="9167" max="9167" width="6" style="1" customWidth="1"/>
    <col min="9168" max="9168" width="9.41904761904762" style="1" customWidth="1"/>
    <col min="9169" max="9169" width="8.25714285714286" style="1" customWidth="1"/>
    <col min="9170" max="9170" width="10.152380952381" style="1" customWidth="1"/>
    <col min="9171" max="9171" width="7.31428571428571" style="1" customWidth="1"/>
    <col min="9172" max="9172" width="8.25714285714286" style="1" customWidth="1"/>
    <col min="9173" max="9173" width="14.5238095238095" style="1" customWidth="1"/>
    <col min="9174" max="9174" width="10.152380952381" style="1" customWidth="1"/>
    <col min="9175" max="9175" width="5.58095238095238" style="1" customWidth="1"/>
    <col min="9176" max="9176" width="8.41904761904762" style="1" customWidth="1"/>
    <col min="9177" max="9413" width="8.83809523809524" style="1"/>
    <col min="9414" max="9414" width="17.5238095238095" style="1" customWidth="1"/>
    <col min="9415" max="9415" width="10.5238095238095" style="1" customWidth="1"/>
    <col min="9416" max="9416" width="40.8952380952381" style="1" customWidth="1"/>
    <col min="9417" max="9418" width="6.1047619047619" style="1" customWidth="1"/>
    <col min="9419" max="9420" width="5.41904761904762" style="1" customWidth="1"/>
    <col min="9421" max="9421" width="6.31428571428571" style="1" customWidth="1"/>
    <col min="9422" max="9422" width="5.79047619047619" style="1" customWidth="1"/>
    <col min="9423" max="9423" width="6" style="1" customWidth="1"/>
    <col min="9424" max="9424" width="9.41904761904762" style="1" customWidth="1"/>
    <col min="9425" max="9425" width="8.25714285714286" style="1" customWidth="1"/>
    <col min="9426" max="9426" width="10.152380952381" style="1" customWidth="1"/>
    <col min="9427" max="9427" width="7.31428571428571" style="1" customWidth="1"/>
    <col min="9428" max="9428" width="8.25714285714286" style="1" customWidth="1"/>
    <col min="9429" max="9429" width="14.5238095238095" style="1" customWidth="1"/>
    <col min="9430" max="9430" width="10.152380952381" style="1" customWidth="1"/>
    <col min="9431" max="9431" width="5.58095238095238" style="1" customWidth="1"/>
    <col min="9432" max="9432" width="8.41904761904762" style="1" customWidth="1"/>
    <col min="9433" max="9669" width="8.83809523809524" style="1"/>
    <col min="9670" max="9670" width="17.5238095238095" style="1" customWidth="1"/>
    <col min="9671" max="9671" width="10.5238095238095" style="1" customWidth="1"/>
    <col min="9672" max="9672" width="40.8952380952381" style="1" customWidth="1"/>
    <col min="9673" max="9674" width="6.1047619047619" style="1" customWidth="1"/>
    <col min="9675" max="9676" width="5.41904761904762" style="1" customWidth="1"/>
    <col min="9677" max="9677" width="6.31428571428571" style="1" customWidth="1"/>
    <col min="9678" max="9678" width="5.79047619047619" style="1" customWidth="1"/>
    <col min="9679" max="9679" width="6" style="1" customWidth="1"/>
    <col min="9680" max="9680" width="9.41904761904762" style="1" customWidth="1"/>
    <col min="9681" max="9681" width="8.25714285714286" style="1" customWidth="1"/>
    <col min="9682" max="9682" width="10.152380952381" style="1" customWidth="1"/>
    <col min="9683" max="9683" width="7.31428571428571" style="1" customWidth="1"/>
    <col min="9684" max="9684" width="8.25714285714286" style="1" customWidth="1"/>
    <col min="9685" max="9685" width="14.5238095238095" style="1" customWidth="1"/>
    <col min="9686" max="9686" width="10.152380952381" style="1" customWidth="1"/>
    <col min="9687" max="9687" width="5.58095238095238" style="1" customWidth="1"/>
    <col min="9688" max="9688" width="8.41904761904762" style="1" customWidth="1"/>
    <col min="9689" max="9925" width="8.83809523809524" style="1"/>
    <col min="9926" max="9926" width="17.5238095238095" style="1" customWidth="1"/>
    <col min="9927" max="9927" width="10.5238095238095" style="1" customWidth="1"/>
    <col min="9928" max="9928" width="40.8952380952381" style="1" customWidth="1"/>
    <col min="9929" max="9930" width="6.1047619047619" style="1" customWidth="1"/>
    <col min="9931" max="9932" width="5.41904761904762" style="1" customWidth="1"/>
    <col min="9933" max="9933" width="6.31428571428571" style="1" customWidth="1"/>
    <col min="9934" max="9934" width="5.79047619047619" style="1" customWidth="1"/>
    <col min="9935" max="9935" width="6" style="1" customWidth="1"/>
    <col min="9936" max="9936" width="9.41904761904762" style="1" customWidth="1"/>
    <col min="9937" max="9937" width="8.25714285714286" style="1" customWidth="1"/>
    <col min="9938" max="9938" width="10.152380952381" style="1" customWidth="1"/>
    <col min="9939" max="9939" width="7.31428571428571" style="1" customWidth="1"/>
    <col min="9940" max="9940" width="8.25714285714286" style="1" customWidth="1"/>
    <col min="9941" max="9941" width="14.5238095238095" style="1" customWidth="1"/>
    <col min="9942" max="9942" width="10.152380952381" style="1" customWidth="1"/>
    <col min="9943" max="9943" width="5.58095238095238" style="1" customWidth="1"/>
    <col min="9944" max="9944" width="8.41904761904762" style="1" customWidth="1"/>
    <col min="9945" max="10181" width="8.83809523809524" style="1"/>
    <col min="10182" max="10182" width="17.5238095238095" style="1" customWidth="1"/>
    <col min="10183" max="10183" width="10.5238095238095" style="1" customWidth="1"/>
    <col min="10184" max="10184" width="40.8952380952381" style="1" customWidth="1"/>
    <col min="10185" max="10186" width="6.1047619047619" style="1" customWidth="1"/>
    <col min="10187" max="10188" width="5.41904761904762" style="1" customWidth="1"/>
    <col min="10189" max="10189" width="6.31428571428571" style="1" customWidth="1"/>
    <col min="10190" max="10190" width="5.79047619047619" style="1" customWidth="1"/>
    <col min="10191" max="10191" width="6" style="1" customWidth="1"/>
    <col min="10192" max="10192" width="9.41904761904762" style="1" customWidth="1"/>
    <col min="10193" max="10193" width="8.25714285714286" style="1" customWidth="1"/>
    <col min="10194" max="10194" width="10.152380952381" style="1" customWidth="1"/>
    <col min="10195" max="10195" width="7.31428571428571" style="1" customWidth="1"/>
    <col min="10196" max="10196" width="8.25714285714286" style="1" customWidth="1"/>
    <col min="10197" max="10197" width="14.5238095238095" style="1" customWidth="1"/>
    <col min="10198" max="10198" width="10.152380952381" style="1" customWidth="1"/>
    <col min="10199" max="10199" width="5.58095238095238" style="1" customWidth="1"/>
    <col min="10200" max="10200" width="8.41904761904762" style="1" customWidth="1"/>
    <col min="10201" max="10437" width="8.83809523809524" style="1"/>
    <col min="10438" max="10438" width="17.5238095238095" style="1" customWidth="1"/>
    <col min="10439" max="10439" width="10.5238095238095" style="1" customWidth="1"/>
    <col min="10440" max="10440" width="40.8952380952381" style="1" customWidth="1"/>
    <col min="10441" max="10442" width="6.1047619047619" style="1" customWidth="1"/>
    <col min="10443" max="10444" width="5.41904761904762" style="1" customWidth="1"/>
    <col min="10445" max="10445" width="6.31428571428571" style="1" customWidth="1"/>
    <col min="10446" max="10446" width="5.79047619047619" style="1" customWidth="1"/>
    <col min="10447" max="10447" width="6" style="1" customWidth="1"/>
    <col min="10448" max="10448" width="9.41904761904762" style="1" customWidth="1"/>
    <col min="10449" max="10449" width="8.25714285714286" style="1" customWidth="1"/>
    <col min="10450" max="10450" width="10.152380952381" style="1" customWidth="1"/>
    <col min="10451" max="10451" width="7.31428571428571" style="1" customWidth="1"/>
    <col min="10452" max="10452" width="8.25714285714286" style="1" customWidth="1"/>
    <col min="10453" max="10453" width="14.5238095238095" style="1" customWidth="1"/>
    <col min="10454" max="10454" width="10.152380952381" style="1" customWidth="1"/>
    <col min="10455" max="10455" width="5.58095238095238" style="1" customWidth="1"/>
    <col min="10456" max="10456" width="8.41904761904762" style="1" customWidth="1"/>
    <col min="10457" max="10693" width="8.83809523809524" style="1"/>
    <col min="10694" max="10694" width="17.5238095238095" style="1" customWidth="1"/>
    <col min="10695" max="10695" width="10.5238095238095" style="1" customWidth="1"/>
    <col min="10696" max="10696" width="40.8952380952381" style="1" customWidth="1"/>
    <col min="10697" max="10698" width="6.1047619047619" style="1" customWidth="1"/>
    <col min="10699" max="10700" width="5.41904761904762" style="1" customWidth="1"/>
    <col min="10701" max="10701" width="6.31428571428571" style="1" customWidth="1"/>
    <col min="10702" max="10702" width="5.79047619047619" style="1" customWidth="1"/>
    <col min="10703" max="10703" width="6" style="1" customWidth="1"/>
    <col min="10704" max="10704" width="9.41904761904762" style="1" customWidth="1"/>
    <col min="10705" max="10705" width="8.25714285714286" style="1" customWidth="1"/>
    <col min="10706" max="10706" width="10.152380952381" style="1" customWidth="1"/>
    <col min="10707" max="10707" width="7.31428571428571" style="1" customWidth="1"/>
    <col min="10708" max="10708" width="8.25714285714286" style="1" customWidth="1"/>
    <col min="10709" max="10709" width="14.5238095238095" style="1" customWidth="1"/>
    <col min="10710" max="10710" width="10.152380952381" style="1" customWidth="1"/>
    <col min="10711" max="10711" width="5.58095238095238" style="1" customWidth="1"/>
    <col min="10712" max="10712" width="8.41904761904762" style="1" customWidth="1"/>
    <col min="10713" max="10949" width="8.83809523809524" style="1"/>
    <col min="10950" max="10950" width="17.5238095238095" style="1" customWidth="1"/>
    <col min="10951" max="10951" width="10.5238095238095" style="1" customWidth="1"/>
    <col min="10952" max="10952" width="40.8952380952381" style="1" customWidth="1"/>
    <col min="10953" max="10954" width="6.1047619047619" style="1" customWidth="1"/>
    <col min="10955" max="10956" width="5.41904761904762" style="1" customWidth="1"/>
    <col min="10957" max="10957" width="6.31428571428571" style="1" customWidth="1"/>
    <col min="10958" max="10958" width="5.79047619047619" style="1" customWidth="1"/>
    <col min="10959" max="10959" width="6" style="1" customWidth="1"/>
    <col min="10960" max="10960" width="9.41904761904762" style="1" customWidth="1"/>
    <col min="10961" max="10961" width="8.25714285714286" style="1" customWidth="1"/>
    <col min="10962" max="10962" width="10.152380952381" style="1" customWidth="1"/>
    <col min="10963" max="10963" width="7.31428571428571" style="1" customWidth="1"/>
    <col min="10964" max="10964" width="8.25714285714286" style="1" customWidth="1"/>
    <col min="10965" max="10965" width="14.5238095238095" style="1" customWidth="1"/>
    <col min="10966" max="10966" width="10.152380952381" style="1" customWidth="1"/>
    <col min="10967" max="10967" width="5.58095238095238" style="1" customWidth="1"/>
    <col min="10968" max="10968" width="8.41904761904762" style="1" customWidth="1"/>
    <col min="10969" max="11205" width="8.83809523809524" style="1"/>
    <col min="11206" max="11206" width="17.5238095238095" style="1" customWidth="1"/>
    <col min="11207" max="11207" width="10.5238095238095" style="1" customWidth="1"/>
    <col min="11208" max="11208" width="40.8952380952381" style="1" customWidth="1"/>
    <col min="11209" max="11210" width="6.1047619047619" style="1" customWidth="1"/>
    <col min="11211" max="11212" width="5.41904761904762" style="1" customWidth="1"/>
    <col min="11213" max="11213" width="6.31428571428571" style="1" customWidth="1"/>
    <col min="11214" max="11214" width="5.79047619047619" style="1" customWidth="1"/>
    <col min="11215" max="11215" width="6" style="1" customWidth="1"/>
    <col min="11216" max="11216" width="9.41904761904762" style="1" customWidth="1"/>
    <col min="11217" max="11217" width="8.25714285714286" style="1" customWidth="1"/>
    <col min="11218" max="11218" width="10.152380952381" style="1" customWidth="1"/>
    <col min="11219" max="11219" width="7.31428571428571" style="1" customWidth="1"/>
    <col min="11220" max="11220" width="8.25714285714286" style="1" customWidth="1"/>
    <col min="11221" max="11221" width="14.5238095238095" style="1" customWidth="1"/>
    <col min="11222" max="11222" width="10.152380952381" style="1" customWidth="1"/>
    <col min="11223" max="11223" width="5.58095238095238" style="1" customWidth="1"/>
    <col min="11224" max="11224" width="8.41904761904762" style="1" customWidth="1"/>
    <col min="11225" max="11461" width="8.83809523809524" style="1"/>
    <col min="11462" max="11462" width="17.5238095238095" style="1" customWidth="1"/>
    <col min="11463" max="11463" width="10.5238095238095" style="1" customWidth="1"/>
    <col min="11464" max="11464" width="40.8952380952381" style="1" customWidth="1"/>
    <col min="11465" max="11466" width="6.1047619047619" style="1" customWidth="1"/>
    <col min="11467" max="11468" width="5.41904761904762" style="1" customWidth="1"/>
    <col min="11469" max="11469" width="6.31428571428571" style="1" customWidth="1"/>
    <col min="11470" max="11470" width="5.79047619047619" style="1" customWidth="1"/>
    <col min="11471" max="11471" width="6" style="1" customWidth="1"/>
    <col min="11472" max="11472" width="9.41904761904762" style="1" customWidth="1"/>
    <col min="11473" max="11473" width="8.25714285714286" style="1" customWidth="1"/>
    <col min="11474" max="11474" width="10.152380952381" style="1" customWidth="1"/>
    <col min="11475" max="11475" width="7.31428571428571" style="1" customWidth="1"/>
    <col min="11476" max="11476" width="8.25714285714286" style="1" customWidth="1"/>
    <col min="11477" max="11477" width="14.5238095238095" style="1" customWidth="1"/>
    <col min="11478" max="11478" width="10.152380952381" style="1" customWidth="1"/>
    <col min="11479" max="11479" width="5.58095238095238" style="1" customWidth="1"/>
    <col min="11480" max="11480" width="8.41904761904762" style="1" customWidth="1"/>
    <col min="11481" max="11717" width="8.83809523809524" style="1"/>
    <col min="11718" max="11718" width="17.5238095238095" style="1" customWidth="1"/>
    <col min="11719" max="11719" width="10.5238095238095" style="1" customWidth="1"/>
    <col min="11720" max="11720" width="40.8952380952381" style="1" customWidth="1"/>
    <col min="11721" max="11722" width="6.1047619047619" style="1" customWidth="1"/>
    <col min="11723" max="11724" width="5.41904761904762" style="1" customWidth="1"/>
    <col min="11725" max="11725" width="6.31428571428571" style="1" customWidth="1"/>
    <col min="11726" max="11726" width="5.79047619047619" style="1" customWidth="1"/>
    <col min="11727" max="11727" width="6" style="1" customWidth="1"/>
    <col min="11728" max="11728" width="9.41904761904762" style="1" customWidth="1"/>
    <col min="11729" max="11729" width="8.25714285714286" style="1" customWidth="1"/>
    <col min="11730" max="11730" width="10.152380952381" style="1" customWidth="1"/>
    <col min="11731" max="11731" width="7.31428571428571" style="1" customWidth="1"/>
    <col min="11732" max="11732" width="8.25714285714286" style="1" customWidth="1"/>
    <col min="11733" max="11733" width="14.5238095238095" style="1" customWidth="1"/>
    <col min="11734" max="11734" width="10.152380952381" style="1" customWidth="1"/>
    <col min="11735" max="11735" width="5.58095238095238" style="1" customWidth="1"/>
    <col min="11736" max="11736" width="8.41904761904762" style="1" customWidth="1"/>
    <col min="11737" max="11973" width="8.83809523809524" style="1"/>
    <col min="11974" max="11974" width="17.5238095238095" style="1" customWidth="1"/>
    <col min="11975" max="11975" width="10.5238095238095" style="1" customWidth="1"/>
    <col min="11976" max="11976" width="40.8952380952381" style="1" customWidth="1"/>
    <col min="11977" max="11978" width="6.1047619047619" style="1" customWidth="1"/>
    <col min="11979" max="11980" width="5.41904761904762" style="1" customWidth="1"/>
    <col min="11981" max="11981" width="6.31428571428571" style="1" customWidth="1"/>
    <col min="11982" max="11982" width="5.79047619047619" style="1" customWidth="1"/>
    <col min="11983" max="11983" width="6" style="1" customWidth="1"/>
    <col min="11984" max="11984" width="9.41904761904762" style="1" customWidth="1"/>
    <col min="11985" max="11985" width="8.25714285714286" style="1" customWidth="1"/>
    <col min="11986" max="11986" width="10.152380952381" style="1" customWidth="1"/>
    <col min="11987" max="11987" width="7.31428571428571" style="1" customWidth="1"/>
    <col min="11988" max="11988" width="8.25714285714286" style="1" customWidth="1"/>
    <col min="11989" max="11989" width="14.5238095238095" style="1" customWidth="1"/>
    <col min="11990" max="11990" width="10.152380952381" style="1" customWidth="1"/>
    <col min="11991" max="11991" width="5.58095238095238" style="1" customWidth="1"/>
    <col min="11992" max="11992" width="8.41904761904762" style="1" customWidth="1"/>
    <col min="11993" max="12229" width="8.83809523809524" style="1"/>
    <col min="12230" max="12230" width="17.5238095238095" style="1" customWidth="1"/>
    <col min="12231" max="12231" width="10.5238095238095" style="1" customWidth="1"/>
    <col min="12232" max="12232" width="40.8952380952381" style="1" customWidth="1"/>
    <col min="12233" max="12234" width="6.1047619047619" style="1" customWidth="1"/>
    <col min="12235" max="12236" width="5.41904761904762" style="1" customWidth="1"/>
    <col min="12237" max="12237" width="6.31428571428571" style="1" customWidth="1"/>
    <col min="12238" max="12238" width="5.79047619047619" style="1" customWidth="1"/>
    <col min="12239" max="12239" width="6" style="1" customWidth="1"/>
    <col min="12240" max="12240" width="9.41904761904762" style="1" customWidth="1"/>
    <col min="12241" max="12241" width="8.25714285714286" style="1" customWidth="1"/>
    <col min="12242" max="12242" width="10.152380952381" style="1" customWidth="1"/>
    <col min="12243" max="12243" width="7.31428571428571" style="1" customWidth="1"/>
    <col min="12244" max="12244" width="8.25714285714286" style="1" customWidth="1"/>
    <col min="12245" max="12245" width="14.5238095238095" style="1" customWidth="1"/>
    <col min="12246" max="12246" width="10.152380952381" style="1" customWidth="1"/>
    <col min="12247" max="12247" width="5.58095238095238" style="1" customWidth="1"/>
    <col min="12248" max="12248" width="8.41904761904762" style="1" customWidth="1"/>
    <col min="12249" max="12485" width="8.83809523809524" style="1"/>
    <col min="12486" max="12486" width="17.5238095238095" style="1" customWidth="1"/>
    <col min="12487" max="12487" width="10.5238095238095" style="1" customWidth="1"/>
    <col min="12488" max="12488" width="40.8952380952381" style="1" customWidth="1"/>
    <col min="12489" max="12490" width="6.1047619047619" style="1" customWidth="1"/>
    <col min="12491" max="12492" width="5.41904761904762" style="1" customWidth="1"/>
    <col min="12493" max="12493" width="6.31428571428571" style="1" customWidth="1"/>
    <col min="12494" max="12494" width="5.79047619047619" style="1" customWidth="1"/>
    <col min="12495" max="12495" width="6" style="1" customWidth="1"/>
    <col min="12496" max="12496" width="9.41904761904762" style="1" customWidth="1"/>
    <col min="12497" max="12497" width="8.25714285714286" style="1" customWidth="1"/>
    <col min="12498" max="12498" width="10.152380952381" style="1" customWidth="1"/>
    <col min="12499" max="12499" width="7.31428571428571" style="1" customWidth="1"/>
    <col min="12500" max="12500" width="8.25714285714286" style="1" customWidth="1"/>
    <col min="12501" max="12501" width="14.5238095238095" style="1" customWidth="1"/>
    <col min="12502" max="12502" width="10.152380952381" style="1" customWidth="1"/>
    <col min="12503" max="12503" width="5.58095238095238" style="1" customWidth="1"/>
    <col min="12504" max="12504" width="8.41904761904762" style="1" customWidth="1"/>
    <col min="12505" max="12741" width="8.83809523809524" style="1"/>
    <col min="12742" max="12742" width="17.5238095238095" style="1" customWidth="1"/>
    <col min="12743" max="12743" width="10.5238095238095" style="1" customWidth="1"/>
    <col min="12744" max="12744" width="40.8952380952381" style="1" customWidth="1"/>
    <col min="12745" max="12746" width="6.1047619047619" style="1" customWidth="1"/>
    <col min="12747" max="12748" width="5.41904761904762" style="1" customWidth="1"/>
    <col min="12749" max="12749" width="6.31428571428571" style="1" customWidth="1"/>
    <col min="12750" max="12750" width="5.79047619047619" style="1" customWidth="1"/>
    <col min="12751" max="12751" width="6" style="1" customWidth="1"/>
    <col min="12752" max="12752" width="9.41904761904762" style="1" customWidth="1"/>
    <col min="12753" max="12753" width="8.25714285714286" style="1" customWidth="1"/>
    <col min="12754" max="12754" width="10.152380952381" style="1" customWidth="1"/>
    <col min="12755" max="12755" width="7.31428571428571" style="1" customWidth="1"/>
    <col min="12756" max="12756" width="8.25714285714286" style="1" customWidth="1"/>
    <col min="12757" max="12757" width="14.5238095238095" style="1" customWidth="1"/>
    <col min="12758" max="12758" width="10.152380952381" style="1" customWidth="1"/>
    <col min="12759" max="12759" width="5.58095238095238" style="1" customWidth="1"/>
    <col min="12760" max="12760" width="8.41904761904762" style="1" customWidth="1"/>
    <col min="12761" max="12997" width="8.83809523809524" style="1"/>
    <col min="12998" max="12998" width="17.5238095238095" style="1" customWidth="1"/>
    <col min="12999" max="12999" width="10.5238095238095" style="1" customWidth="1"/>
    <col min="13000" max="13000" width="40.8952380952381" style="1" customWidth="1"/>
    <col min="13001" max="13002" width="6.1047619047619" style="1" customWidth="1"/>
    <col min="13003" max="13004" width="5.41904761904762" style="1" customWidth="1"/>
    <col min="13005" max="13005" width="6.31428571428571" style="1" customWidth="1"/>
    <col min="13006" max="13006" width="5.79047619047619" style="1" customWidth="1"/>
    <col min="13007" max="13007" width="6" style="1" customWidth="1"/>
    <col min="13008" max="13008" width="9.41904761904762" style="1" customWidth="1"/>
    <col min="13009" max="13009" width="8.25714285714286" style="1" customWidth="1"/>
    <col min="13010" max="13010" width="10.152380952381" style="1" customWidth="1"/>
    <col min="13011" max="13011" width="7.31428571428571" style="1" customWidth="1"/>
    <col min="13012" max="13012" width="8.25714285714286" style="1" customWidth="1"/>
    <col min="13013" max="13013" width="14.5238095238095" style="1" customWidth="1"/>
    <col min="13014" max="13014" width="10.152380952381" style="1" customWidth="1"/>
    <col min="13015" max="13015" width="5.58095238095238" style="1" customWidth="1"/>
    <col min="13016" max="13016" width="8.41904761904762" style="1" customWidth="1"/>
    <col min="13017" max="13253" width="8.83809523809524" style="1"/>
    <col min="13254" max="13254" width="17.5238095238095" style="1" customWidth="1"/>
    <col min="13255" max="13255" width="10.5238095238095" style="1" customWidth="1"/>
    <col min="13256" max="13256" width="40.8952380952381" style="1" customWidth="1"/>
    <col min="13257" max="13258" width="6.1047619047619" style="1" customWidth="1"/>
    <col min="13259" max="13260" width="5.41904761904762" style="1" customWidth="1"/>
    <col min="13261" max="13261" width="6.31428571428571" style="1" customWidth="1"/>
    <col min="13262" max="13262" width="5.79047619047619" style="1" customWidth="1"/>
    <col min="13263" max="13263" width="6" style="1" customWidth="1"/>
    <col min="13264" max="13264" width="9.41904761904762" style="1" customWidth="1"/>
    <col min="13265" max="13265" width="8.25714285714286" style="1" customWidth="1"/>
    <col min="13266" max="13266" width="10.152380952381" style="1" customWidth="1"/>
    <col min="13267" max="13267" width="7.31428571428571" style="1" customWidth="1"/>
    <col min="13268" max="13268" width="8.25714285714286" style="1" customWidth="1"/>
    <col min="13269" max="13269" width="14.5238095238095" style="1" customWidth="1"/>
    <col min="13270" max="13270" width="10.152380952381" style="1" customWidth="1"/>
    <col min="13271" max="13271" width="5.58095238095238" style="1" customWidth="1"/>
    <col min="13272" max="13272" width="8.41904761904762" style="1" customWidth="1"/>
    <col min="13273" max="13509" width="8.83809523809524" style="1"/>
    <col min="13510" max="13510" width="17.5238095238095" style="1" customWidth="1"/>
    <col min="13511" max="13511" width="10.5238095238095" style="1" customWidth="1"/>
    <col min="13512" max="13512" width="40.8952380952381" style="1" customWidth="1"/>
    <col min="13513" max="13514" width="6.1047619047619" style="1" customWidth="1"/>
    <col min="13515" max="13516" width="5.41904761904762" style="1" customWidth="1"/>
    <col min="13517" max="13517" width="6.31428571428571" style="1" customWidth="1"/>
    <col min="13518" max="13518" width="5.79047619047619" style="1" customWidth="1"/>
    <col min="13519" max="13519" width="6" style="1" customWidth="1"/>
    <col min="13520" max="13520" width="9.41904761904762" style="1" customWidth="1"/>
    <col min="13521" max="13521" width="8.25714285714286" style="1" customWidth="1"/>
    <col min="13522" max="13522" width="10.152380952381" style="1" customWidth="1"/>
    <col min="13523" max="13523" width="7.31428571428571" style="1" customWidth="1"/>
    <col min="13524" max="13524" width="8.25714285714286" style="1" customWidth="1"/>
    <col min="13525" max="13525" width="14.5238095238095" style="1" customWidth="1"/>
    <col min="13526" max="13526" width="10.152380952381" style="1" customWidth="1"/>
    <col min="13527" max="13527" width="5.58095238095238" style="1" customWidth="1"/>
    <col min="13528" max="13528" width="8.41904761904762" style="1" customWidth="1"/>
    <col min="13529" max="13765" width="8.83809523809524" style="1"/>
    <col min="13766" max="13766" width="17.5238095238095" style="1" customWidth="1"/>
    <col min="13767" max="13767" width="10.5238095238095" style="1" customWidth="1"/>
    <col min="13768" max="13768" width="40.8952380952381" style="1" customWidth="1"/>
    <col min="13769" max="13770" width="6.1047619047619" style="1" customWidth="1"/>
    <col min="13771" max="13772" width="5.41904761904762" style="1" customWidth="1"/>
    <col min="13773" max="13773" width="6.31428571428571" style="1" customWidth="1"/>
    <col min="13774" max="13774" width="5.79047619047619" style="1" customWidth="1"/>
    <col min="13775" max="13775" width="6" style="1" customWidth="1"/>
    <col min="13776" max="13776" width="9.41904761904762" style="1" customWidth="1"/>
    <col min="13777" max="13777" width="8.25714285714286" style="1" customWidth="1"/>
    <col min="13778" max="13778" width="10.152380952381" style="1" customWidth="1"/>
    <col min="13779" max="13779" width="7.31428571428571" style="1" customWidth="1"/>
    <col min="13780" max="13780" width="8.25714285714286" style="1" customWidth="1"/>
    <col min="13781" max="13781" width="14.5238095238095" style="1" customWidth="1"/>
    <col min="13782" max="13782" width="10.152380952381" style="1" customWidth="1"/>
    <col min="13783" max="13783" width="5.58095238095238" style="1" customWidth="1"/>
    <col min="13784" max="13784" width="8.41904761904762" style="1" customWidth="1"/>
    <col min="13785" max="14021" width="8.83809523809524" style="1"/>
    <col min="14022" max="14022" width="17.5238095238095" style="1" customWidth="1"/>
    <col min="14023" max="14023" width="10.5238095238095" style="1" customWidth="1"/>
    <col min="14024" max="14024" width="40.8952380952381" style="1" customWidth="1"/>
    <col min="14025" max="14026" width="6.1047619047619" style="1" customWidth="1"/>
    <col min="14027" max="14028" width="5.41904761904762" style="1" customWidth="1"/>
    <col min="14029" max="14029" width="6.31428571428571" style="1" customWidth="1"/>
    <col min="14030" max="14030" width="5.79047619047619" style="1" customWidth="1"/>
    <col min="14031" max="14031" width="6" style="1" customWidth="1"/>
    <col min="14032" max="14032" width="9.41904761904762" style="1" customWidth="1"/>
    <col min="14033" max="14033" width="8.25714285714286" style="1" customWidth="1"/>
    <col min="14034" max="14034" width="10.152380952381" style="1" customWidth="1"/>
    <col min="14035" max="14035" width="7.31428571428571" style="1" customWidth="1"/>
    <col min="14036" max="14036" width="8.25714285714286" style="1" customWidth="1"/>
    <col min="14037" max="14037" width="14.5238095238095" style="1" customWidth="1"/>
    <col min="14038" max="14038" width="10.152380952381" style="1" customWidth="1"/>
    <col min="14039" max="14039" width="5.58095238095238" style="1" customWidth="1"/>
    <col min="14040" max="14040" width="8.41904761904762" style="1" customWidth="1"/>
    <col min="14041" max="14277" width="8.83809523809524" style="1"/>
    <col min="14278" max="14278" width="17.5238095238095" style="1" customWidth="1"/>
    <col min="14279" max="14279" width="10.5238095238095" style="1" customWidth="1"/>
    <col min="14280" max="14280" width="40.8952380952381" style="1" customWidth="1"/>
    <col min="14281" max="14282" width="6.1047619047619" style="1" customWidth="1"/>
    <col min="14283" max="14284" width="5.41904761904762" style="1" customWidth="1"/>
    <col min="14285" max="14285" width="6.31428571428571" style="1" customWidth="1"/>
    <col min="14286" max="14286" width="5.79047619047619" style="1" customWidth="1"/>
    <col min="14287" max="14287" width="6" style="1" customWidth="1"/>
    <col min="14288" max="14288" width="9.41904761904762" style="1" customWidth="1"/>
    <col min="14289" max="14289" width="8.25714285714286" style="1" customWidth="1"/>
    <col min="14290" max="14290" width="10.152380952381" style="1" customWidth="1"/>
    <col min="14291" max="14291" width="7.31428571428571" style="1" customWidth="1"/>
    <col min="14292" max="14292" width="8.25714285714286" style="1" customWidth="1"/>
    <col min="14293" max="14293" width="14.5238095238095" style="1" customWidth="1"/>
    <col min="14294" max="14294" width="10.152380952381" style="1" customWidth="1"/>
    <col min="14295" max="14295" width="5.58095238095238" style="1" customWidth="1"/>
    <col min="14296" max="14296" width="8.41904761904762" style="1" customWidth="1"/>
    <col min="14297" max="14533" width="8.83809523809524" style="1"/>
    <col min="14534" max="14534" width="17.5238095238095" style="1" customWidth="1"/>
    <col min="14535" max="14535" width="10.5238095238095" style="1" customWidth="1"/>
    <col min="14536" max="14536" width="40.8952380952381" style="1" customWidth="1"/>
    <col min="14537" max="14538" width="6.1047619047619" style="1" customWidth="1"/>
    <col min="14539" max="14540" width="5.41904761904762" style="1" customWidth="1"/>
    <col min="14541" max="14541" width="6.31428571428571" style="1" customWidth="1"/>
    <col min="14542" max="14542" width="5.79047619047619" style="1" customWidth="1"/>
    <col min="14543" max="14543" width="6" style="1" customWidth="1"/>
    <col min="14544" max="14544" width="9.41904761904762" style="1" customWidth="1"/>
    <col min="14545" max="14545" width="8.25714285714286" style="1" customWidth="1"/>
    <col min="14546" max="14546" width="10.152380952381" style="1" customWidth="1"/>
    <col min="14547" max="14547" width="7.31428571428571" style="1" customWidth="1"/>
    <col min="14548" max="14548" width="8.25714285714286" style="1" customWidth="1"/>
    <col min="14549" max="14549" width="14.5238095238095" style="1" customWidth="1"/>
    <col min="14550" max="14550" width="10.152380952381" style="1" customWidth="1"/>
    <col min="14551" max="14551" width="5.58095238095238" style="1" customWidth="1"/>
    <col min="14552" max="14552" width="8.41904761904762" style="1" customWidth="1"/>
    <col min="14553" max="14789" width="8.83809523809524" style="1"/>
    <col min="14790" max="14790" width="17.5238095238095" style="1" customWidth="1"/>
    <col min="14791" max="14791" width="10.5238095238095" style="1" customWidth="1"/>
    <col min="14792" max="14792" width="40.8952380952381" style="1" customWidth="1"/>
    <col min="14793" max="14794" width="6.1047619047619" style="1" customWidth="1"/>
    <col min="14795" max="14796" width="5.41904761904762" style="1" customWidth="1"/>
    <col min="14797" max="14797" width="6.31428571428571" style="1" customWidth="1"/>
    <col min="14798" max="14798" width="5.79047619047619" style="1" customWidth="1"/>
    <col min="14799" max="14799" width="6" style="1" customWidth="1"/>
    <col min="14800" max="14800" width="9.41904761904762" style="1" customWidth="1"/>
    <col min="14801" max="14801" width="8.25714285714286" style="1" customWidth="1"/>
    <col min="14802" max="14802" width="10.152380952381" style="1" customWidth="1"/>
    <col min="14803" max="14803" width="7.31428571428571" style="1" customWidth="1"/>
    <col min="14804" max="14804" width="8.25714285714286" style="1" customWidth="1"/>
    <col min="14805" max="14805" width="14.5238095238095" style="1" customWidth="1"/>
    <col min="14806" max="14806" width="10.152380952381" style="1" customWidth="1"/>
    <col min="14807" max="14807" width="5.58095238095238" style="1" customWidth="1"/>
    <col min="14808" max="14808" width="8.41904761904762" style="1" customWidth="1"/>
    <col min="14809" max="15045" width="8.83809523809524" style="1"/>
    <col min="15046" max="15046" width="17.5238095238095" style="1" customWidth="1"/>
    <col min="15047" max="15047" width="10.5238095238095" style="1" customWidth="1"/>
    <col min="15048" max="15048" width="40.8952380952381" style="1" customWidth="1"/>
    <col min="15049" max="15050" width="6.1047619047619" style="1" customWidth="1"/>
    <col min="15051" max="15052" width="5.41904761904762" style="1" customWidth="1"/>
    <col min="15053" max="15053" width="6.31428571428571" style="1" customWidth="1"/>
    <col min="15054" max="15054" width="5.79047619047619" style="1" customWidth="1"/>
    <col min="15055" max="15055" width="6" style="1" customWidth="1"/>
    <col min="15056" max="15056" width="9.41904761904762" style="1" customWidth="1"/>
    <col min="15057" max="15057" width="8.25714285714286" style="1" customWidth="1"/>
    <col min="15058" max="15058" width="10.152380952381" style="1" customWidth="1"/>
    <col min="15059" max="15059" width="7.31428571428571" style="1" customWidth="1"/>
    <col min="15060" max="15060" width="8.25714285714286" style="1" customWidth="1"/>
    <col min="15061" max="15061" width="14.5238095238095" style="1" customWidth="1"/>
    <col min="15062" max="15062" width="10.152380952381" style="1" customWidth="1"/>
    <col min="15063" max="15063" width="5.58095238095238" style="1" customWidth="1"/>
    <col min="15064" max="15064" width="8.41904761904762" style="1" customWidth="1"/>
    <col min="15065" max="15301" width="8.83809523809524" style="1"/>
    <col min="15302" max="15302" width="17.5238095238095" style="1" customWidth="1"/>
    <col min="15303" max="15303" width="10.5238095238095" style="1" customWidth="1"/>
    <col min="15304" max="15304" width="40.8952380952381" style="1" customWidth="1"/>
    <col min="15305" max="15306" width="6.1047619047619" style="1" customWidth="1"/>
    <col min="15307" max="15308" width="5.41904761904762" style="1" customWidth="1"/>
    <col min="15309" max="15309" width="6.31428571428571" style="1" customWidth="1"/>
    <col min="15310" max="15310" width="5.79047619047619" style="1" customWidth="1"/>
    <col min="15311" max="15311" width="6" style="1" customWidth="1"/>
    <col min="15312" max="15312" width="9.41904761904762" style="1" customWidth="1"/>
    <col min="15313" max="15313" width="8.25714285714286" style="1" customWidth="1"/>
    <col min="15314" max="15314" width="10.152380952381" style="1" customWidth="1"/>
    <col min="15315" max="15315" width="7.31428571428571" style="1" customWidth="1"/>
    <col min="15316" max="15316" width="8.25714285714286" style="1" customWidth="1"/>
    <col min="15317" max="15317" width="14.5238095238095" style="1" customWidth="1"/>
    <col min="15318" max="15318" width="10.152380952381" style="1" customWidth="1"/>
    <col min="15319" max="15319" width="5.58095238095238" style="1" customWidth="1"/>
    <col min="15320" max="15320" width="8.41904761904762" style="1" customWidth="1"/>
    <col min="15321" max="15557" width="8.83809523809524" style="1"/>
    <col min="15558" max="15558" width="17.5238095238095" style="1" customWidth="1"/>
    <col min="15559" max="15559" width="10.5238095238095" style="1" customWidth="1"/>
    <col min="15560" max="15560" width="40.8952380952381" style="1" customWidth="1"/>
    <col min="15561" max="15562" width="6.1047619047619" style="1" customWidth="1"/>
    <col min="15563" max="15564" width="5.41904761904762" style="1" customWidth="1"/>
    <col min="15565" max="15565" width="6.31428571428571" style="1" customWidth="1"/>
    <col min="15566" max="15566" width="5.79047619047619" style="1" customWidth="1"/>
    <col min="15567" max="15567" width="6" style="1" customWidth="1"/>
    <col min="15568" max="15568" width="9.41904761904762" style="1" customWidth="1"/>
    <col min="15569" max="15569" width="8.25714285714286" style="1" customWidth="1"/>
    <col min="15570" max="15570" width="10.152380952381" style="1" customWidth="1"/>
    <col min="15571" max="15571" width="7.31428571428571" style="1" customWidth="1"/>
    <col min="15572" max="15572" width="8.25714285714286" style="1" customWidth="1"/>
    <col min="15573" max="15573" width="14.5238095238095" style="1" customWidth="1"/>
    <col min="15574" max="15574" width="10.152380952381" style="1" customWidth="1"/>
    <col min="15575" max="15575" width="5.58095238095238" style="1" customWidth="1"/>
    <col min="15576" max="15576" width="8.41904761904762" style="1" customWidth="1"/>
    <col min="15577" max="15813" width="8.83809523809524" style="1"/>
    <col min="15814" max="15814" width="17.5238095238095" style="1" customWidth="1"/>
    <col min="15815" max="15815" width="10.5238095238095" style="1" customWidth="1"/>
    <col min="15816" max="15816" width="40.8952380952381" style="1" customWidth="1"/>
    <col min="15817" max="15818" width="6.1047619047619" style="1" customWidth="1"/>
    <col min="15819" max="15820" width="5.41904761904762" style="1" customWidth="1"/>
    <col min="15821" max="15821" width="6.31428571428571" style="1" customWidth="1"/>
    <col min="15822" max="15822" width="5.79047619047619" style="1" customWidth="1"/>
    <col min="15823" max="15823" width="6" style="1" customWidth="1"/>
    <col min="15824" max="15824" width="9.41904761904762" style="1" customWidth="1"/>
    <col min="15825" max="15825" width="8.25714285714286" style="1" customWidth="1"/>
    <col min="15826" max="15826" width="10.152380952381" style="1" customWidth="1"/>
    <col min="15827" max="15827" width="7.31428571428571" style="1" customWidth="1"/>
    <col min="15828" max="15828" width="8.25714285714286" style="1" customWidth="1"/>
    <col min="15829" max="15829" width="14.5238095238095" style="1" customWidth="1"/>
    <col min="15830" max="15830" width="10.152380952381" style="1" customWidth="1"/>
    <col min="15831" max="15831" width="5.58095238095238" style="1" customWidth="1"/>
    <col min="15832" max="15832" width="8.41904761904762" style="1" customWidth="1"/>
    <col min="15833" max="16069" width="8.83809523809524" style="1"/>
    <col min="16070" max="16070" width="17.5238095238095" style="1" customWidth="1"/>
    <col min="16071" max="16071" width="10.5238095238095" style="1" customWidth="1"/>
    <col min="16072" max="16072" width="40.8952380952381" style="1" customWidth="1"/>
    <col min="16073" max="16074" width="6.1047619047619" style="1" customWidth="1"/>
    <col min="16075" max="16076" width="5.41904761904762" style="1" customWidth="1"/>
    <col min="16077" max="16077" width="6.31428571428571" style="1" customWidth="1"/>
    <col min="16078" max="16078" width="5.79047619047619" style="1" customWidth="1"/>
    <col min="16079" max="16079" width="6" style="1" customWidth="1"/>
    <col min="16080" max="16080" width="9.41904761904762" style="1" customWidth="1"/>
    <col min="16081" max="16081" width="8.25714285714286" style="1" customWidth="1"/>
    <col min="16082" max="16082" width="10.152380952381" style="1" customWidth="1"/>
    <col min="16083" max="16083" width="7.31428571428571" style="1" customWidth="1"/>
    <col min="16084" max="16084" width="8.25714285714286" style="1" customWidth="1"/>
    <col min="16085" max="16085" width="14.5238095238095" style="1" customWidth="1"/>
    <col min="16086" max="16086" width="10.152380952381" style="1" customWidth="1"/>
    <col min="16087" max="16087" width="5.58095238095238" style="1" customWidth="1"/>
    <col min="16088" max="16088" width="8.41904761904762" style="1" customWidth="1"/>
    <col min="16089" max="16384" width="8.83809523809524" style="1"/>
  </cols>
  <sheetData>
    <row r="1" ht="18.6" customHeight="1" spans="5:8">
      <c r="E1" s="4" t="s">
        <v>0</v>
      </c>
      <c r="F1" s="5" t="s">
        <v>1</v>
      </c>
      <c r="G1" s="5" t="s">
        <v>2</v>
      </c>
      <c r="H1" s="5" t="s">
        <v>3</v>
      </c>
    </row>
    <row r="2" s="2" customFormat="1" spans="1:8">
      <c r="A2" s="6" t="s">
        <v>4</v>
      </c>
      <c r="B2" s="6" t="s">
        <v>5</v>
      </c>
      <c r="C2" s="7" t="s">
        <v>6</v>
      </c>
      <c r="D2" s="7" t="s">
        <v>7</v>
      </c>
      <c r="E2" s="8" t="s">
        <v>8</v>
      </c>
      <c r="F2" s="9" t="s">
        <v>9</v>
      </c>
      <c r="G2" s="9" t="s">
        <v>10</v>
      </c>
      <c r="H2" s="9" t="s">
        <v>11</v>
      </c>
    </row>
    <row r="3" spans="1:8">
      <c r="A3" s="10" t="s">
        <v>12</v>
      </c>
      <c r="B3" s="10" t="s">
        <v>13</v>
      </c>
      <c r="C3" s="11" t="s">
        <v>14</v>
      </c>
      <c r="D3" s="11">
        <v>0</v>
      </c>
      <c r="E3" s="12">
        <v>89.99</v>
      </c>
      <c r="F3" s="13">
        <f t="shared" ref="F3:F66" si="0">ROUND(E3*0.73,2)</f>
        <v>65.69</v>
      </c>
      <c r="G3" s="13">
        <f t="shared" ref="G3:G66" si="1">ROUND(E3*0.65,2)</f>
        <v>58.49</v>
      </c>
      <c r="H3" s="13">
        <f t="shared" ref="H3:H66" si="2">ROUND(E3*0.57,2)</f>
        <v>51.29</v>
      </c>
    </row>
    <row r="4" spans="1:8">
      <c r="A4" s="10" t="s">
        <v>15</v>
      </c>
      <c r="B4" s="10" t="s">
        <v>16</v>
      </c>
      <c r="C4" s="11" t="s">
        <v>17</v>
      </c>
      <c r="D4" s="11">
        <v>85</v>
      </c>
      <c r="E4" s="12">
        <v>54.99</v>
      </c>
      <c r="F4" s="13">
        <f t="shared" si="0"/>
        <v>40.14</v>
      </c>
      <c r="G4" s="13">
        <f t="shared" si="1"/>
        <v>35.74</v>
      </c>
      <c r="H4" s="13">
        <f t="shared" si="2"/>
        <v>31.34</v>
      </c>
    </row>
    <row r="5" spans="1:8">
      <c r="A5" s="10" t="s">
        <v>18</v>
      </c>
      <c r="B5" s="10" t="s">
        <v>19</v>
      </c>
      <c r="C5" s="11" t="s">
        <v>20</v>
      </c>
      <c r="D5" s="11">
        <v>2</v>
      </c>
      <c r="E5" s="12">
        <v>40.99</v>
      </c>
      <c r="F5" s="13">
        <f t="shared" si="0"/>
        <v>29.92</v>
      </c>
      <c r="G5" s="13">
        <f t="shared" si="1"/>
        <v>26.64</v>
      </c>
      <c r="H5" s="13">
        <f t="shared" si="2"/>
        <v>23.36</v>
      </c>
    </row>
    <row r="6" spans="1:8">
      <c r="A6" s="10" t="s">
        <v>21</v>
      </c>
      <c r="B6" s="10" t="s">
        <v>22</v>
      </c>
      <c r="C6" s="11" t="s">
        <v>23</v>
      </c>
      <c r="D6" s="11">
        <v>2</v>
      </c>
      <c r="E6" s="12">
        <v>89.99</v>
      </c>
      <c r="F6" s="13">
        <f t="shared" si="0"/>
        <v>65.69</v>
      </c>
      <c r="G6" s="13">
        <f t="shared" si="1"/>
        <v>58.49</v>
      </c>
      <c r="H6" s="13">
        <f t="shared" si="2"/>
        <v>51.29</v>
      </c>
    </row>
    <row r="7" spans="1:8">
      <c r="A7" s="10" t="s">
        <v>24</v>
      </c>
      <c r="B7" s="10" t="s">
        <v>25</v>
      </c>
      <c r="C7" s="11" t="s">
        <v>26</v>
      </c>
      <c r="D7" s="11">
        <v>0</v>
      </c>
      <c r="E7" s="12">
        <v>81.99</v>
      </c>
      <c r="F7" s="13">
        <f t="shared" si="0"/>
        <v>59.85</v>
      </c>
      <c r="G7" s="13">
        <f t="shared" si="1"/>
        <v>53.29</v>
      </c>
      <c r="H7" s="13">
        <f t="shared" si="2"/>
        <v>46.73</v>
      </c>
    </row>
    <row r="8" spans="1:8">
      <c r="A8" s="10" t="s">
        <v>27</v>
      </c>
      <c r="B8" s="10" t="s">
        <v>28</v>
      </c>
      <c r="C8" s="11" t="s">
        <v>29</v>
      </c>
      <c r="D8" s="11">
        <v>4</v>
      </c>
      <c r="E8" s="12">
        <v>108.99</v>
      </c>
      <c r="F8" s="13">
        <f t="shared" si="0"/>
        <v>79.56</v>
      </c>
      <c r="G8" s="13">
        <f t="shared" si="1"/>
        <v>70.84</v>
      </c>
      <c r="H8" s="13">
        <f t="shared" si="2"/>
        <v>62.12</v>
      </c>
    </row>
    <row r="9" spans="1:8">
      <c r="A9" s="10" t="s">
        <v>30</v>
      </c>
      <c r="B9" s="10" t="s">
        <v>31</v>
      </c>
      <c r="C9" s="11" t="s">
        <v>32</v>
      </c>
      <c r="D9" s="11">
        <v>552</v>
      </c>
      <c r="E9" s="12">
        <v>67.99</v>
      </c>
      <c r="F9" s="13">
        <f t="shared" si="0"/>
        <v>49.63</v>
      </c>
      <c r="G9" s="13">
        <f t="shared" si="1"/>
        <v>44.19</v>
      </c>
      <c r="H9" s="13">
        <f t="shared" si="2"/>
        <v>38.75</v>
      </c>
    </row>
    <row r="10" spans="1:8">
      <c r="A10" s="10" t="s">
        <v>33</v>
      </c>
      <c r="B10" s="10" t="s">
        <v>34</v>
      </c>
      <c r="C10" s="11" t="s">
        <v>35</v>
      </c>
      <c r="D10" s="11">
        <v>6</v>
      </c>
      <c r="E10" s="12">
        <v>65.99</v>
      </c>
      <c r="F10" s="13">
        <f t="shared" si="0"/>
        <v>48.17</v>
      </c>
      <c r="G10" s="13">
        <f t="shared" si="1"/>
        <v>42.89</v>
      </c>
      <c r="H10" s="13">
        <f t="shared" si="2"/>
        <v>37.61</v>
      </c>
    </row>
    <row r="11" spans="1:8">
      <c r="A11" s="10" t="s">
        <v>36</v>
      </c>
      <c r="B11" s="10" t="s">
        <v>37</v>
      </c>
      <c r="C11" s="11" t="s">
        <v>38</v>
      </c>
      <c r="D11" s="11">
        <v>0</v>
      </c>
      <c r="E11" s="12">
        <v>59.99</v>
      </c>
      <c r="F11" s="13">
        <f t="shared" si="0"/>
        <v>43.79</v>
      </c>
      <c r="G11" s="13">
        <f t="shared" si="1"/>
        <v>38.99</v>
      </c>
      <c r="H11" s="13">
        <f t="shared" si="2"/>
        <v>34.19</v>
      </c>
    </row>
    <row r="12" spans="1:8">
      <c r="A12" s="10" t="s">
        <v>39</v>
      </c>
      <c r="B12" s="10" t="s">
        <v>40</v>
      </c>
      <c r="C12" s="11" t="s">
        <v>41</v>
      </c>
      <c r="D12" s="11">
        <v>100</v>
      </c>
      <c r="E12" s="12">
        <v>65.99</v>
      </c>
      <c r="F12" s="13">
        <f t="shared" si="0"/>
        <v>48.17</v>
      </c>
      <c r="G12" s="13">
        <f t="shared" si="1"/>
        <v>42.89</v>
      </c>
      <c r="H12" s="13">
        <f t="shared" si="2"/>
        <v>37.61</v>
      </c>
    </row>
    <row r="13" spans="1:8">
      <c r="A13" s="10" t="s">
        <v>42</v>
      </c>
      <c r="B13" s="10" t="s">
        <v>43</v>
      </c>
      <c r="C13" s="11" t="s">
        <v>44</v>
      </c>
      <c r="D13" s="11">
        <v>0</v>
      </c>
      <c r="E13" s="12">
        <v>64.99</v>
      </c>
      <c r="F13" s="13">
        <f t="shared" si="0"/>
        <v>47.44</v>
      </c>
      <c r="G13" s="13">
        <f t="shared" si="1"/>
        <v>42.24</v>
      </c>
      <c r="H13" s="13">
        <f t="shared" si="2"/>
        <v>37.04</v>
      </c>
    </row>
    <row r="14" spans="1:8">
      <c r="A14" s="10" t="s">
        <v>45</v>
      </c>
      <c r="B14" s="10" t="s">
        <v>46</v>
      </c>
      <c r="C14" s="11" t="s">
        <v>47</v>
      </c>
      <c r="D14" s="11">
        <v>34</v>
      </c>
      <c r="E14" s="12">
        <v>63.99</v>
      </c>
      <c r="F14" s="13">
        <f t="shared" si="0"/>
        <v>46.71</v>
      </c>
      <c r="G14" s="13">
        <f t="shared" si="1"/>
        <v>41.59</v>
      </c>
      <c r="H14" s="13">
        <f t="shared" si="2"/>
        <v>36.47</v>
      </c>
    </row>
    <row r="15" spans="1:8">
      <c r="A15" s="10" t="s">
        <v>48</v>
      </c>
      <c r="B15" s="10" t="s">
        <v>49</v>
      </c>
      <c r="C15" s="11" t="s">
        <v>50</v>
      </c>
      <c r="D15" s="11">
        <v>1</v>
      </c>
      <c r="E15" s="12">
        <v>62.99</v>
      </c>
      <c r="F15" s="13">
        <f t="shared" si="0"/>
        <v>45.98</v>
      </c>
      <c r="G15" s="13">
        <f t="shared" si="1"/>
        <v>40.94</v>
      </c>
      <c r="H15" s="13">
        <f t="shared" si="2"/>
        <v>35.9</v>
      </c>
    </row>
    <row r="16" spans="1:8">
      <c r="A16" s="10" t="s">
        <v>51</v>
      </c>
      <c r="B16" s="10" t="s">
        <v>52</v>
      </c>
      <c r="C16" s="11" t="s">
        <v>53</v>
      </c>
      <c r="D16" s="11">
        <v>72</v>
      </c>
      <c r="E16" s="12">
        <v>72.99</v>
      </c>
      <c r="F16" s="13">
        <f t="shared" si="0"/>
        <v>53.28</v>
      </c>
      <c r="G16" s="13">
        <f t="shared" si="1"/>
        <v>47.44</v>
      </c>
      <c r="H16" s="13">
        <f t="shared" si="2"/>
        <v>41.6</v>
      </c>
    </row>
    <row r="17" spans="1:8">
      <c r="A17" s="10" t="s">
        <v>54</v>
      </c>
      <c r="B17" s="10" t="s">
        <v>55</v>
      </c>
      <c r="C17" s="11" t="s">
        <v>56</v>
      </c>
      <c r="D17" s="11">
        <v>54</v>
      </c>
      <c r="E17" s="12">
        <v>74.99</v>
      </c>
      <c r="F17" s="13">
        <f t="shared" si="0"/>
        <v>54.74</v>
      </c>
      <c r="G17" s="13">
        <f t="shared" si="1"/>
        <v>48.74</v>
      </c>
      <c r="H17" s="13">
        <f t="shared" si="2"/>
        <v>42.74</v>
      </c>
    </row>
    <row r="18" spans="1:8">
      <c r="A18" s="10" t="s">
        <v>57</v>
      </c>
      <c r="B18" s="10" t="s">
        <v>58</v>
      </c>
      <c r="C18" s="11" t="s">
        <v>59</v>
      </c>
      <c r="D18" s="11">
        <v>20</v>
      </c>
      <c r="E18" s="12">
        <v>77.99</v>
      </c>
      <c r="F18" s="13">
        <f t="shared" si="0"/>
        <v>56.93</v>
      </c>
      <c r="G18" s="13">
        <f t="shared" si="1"/>
        <v>50.69</v>
      </c>
      <c r="H18" s="13">
        <f t="shared" si="2"/>
        <v>44.45</v>
      </c>
    </row>
    <row r="19" spans="1:8">
      <c r="A19" s="10" t="s">
        <v>60</v>
      </c>
      <c r="B19" s="10" t="s">
        <v>61</v>
      </c>
      <c r="C19" s="11" t="s">
        <v>62</v>
      </c>
      <c r="D19" s="11">
        <v>48</v>
      </c>
      <c r="E19" s="12">
        <v>62.99</v>
      </c>
      <c r="F19" s="13">
        <f t="shared" si="0"/>
        <v>45.98</v>
      </c>
      <c r="G19" s="13">
        <f t="shared" si="1"/>
        <v>40.94</v>
      </c>
      <c r="H19" s="13">
        <f t="shared" si="2"/>
        <v>35.9</v>
      </c>
    </row>
    <row r="20" spans="1:8">
      <c r="A20" s="10" t="s">
        <v>63</v>
      </c>
      <c r="B20" s="10" t="s">
        <v>64</v>
      </c>
      <c r="C20" s="11" t="s">
        <v>65</v>
      </c>
      <c r="D20" s="11">
        <v>36</v>
      </c>
      <c r="E20" s="12">
        <v>76.99</v>
      </c>
      <c r="F20" s="13">
        <f t="shared" si="0"/>
        <v>56.2</v>
      </c>
      <c r="G20" s="13">
        <f t="shared" si="1"/>
        <v>50.04</v>
      </c>
      <c r="H20" s="13">
        <f t="shared" si="2"/>
        <v>43.88</v>
      </c>
    </row>
    <row r="21" spans="1:8">
      <c r="A21" s="10" t="s">
        <v>66</v>
      </c>
      <c r="B21" s="10" t="s">
        <v>67</v>
      </c>
      <c r="C21" s="11" t="s">
        <v>68</v>
      </c>
      <c r="D21" s="11">
        <v>439</v>
      </c>
      <c r="E21" s="12">
        <v>79.99</v>
      </c>
      <c r="F21" s="13">
        <f t="shared" si="0"/>
        <v>58.39</v>
      </c>
      <c r="G21" s="13">
        <f t="shared" si="1"/>
        <v>51.99</v>
      </c>
      <c r="H21" s="13">
        <f t="shared" si="2"/>
        <v>45.59</v>
      </c>
    </row>
    <row r="22" spans="1:8">
      <c r="A22" s="10" t="s">
        <v>69</v>
      </c>
      <c r="B22" s="10" t="s">
        <v>70</v>
      </c>
      <c r="C22" s="11" t="s">
        <v>71</v>
      </c>
      <c r="D22" s="11">
        <v>0</v>
      </c>
      <c r="E22" s="12">
        <v>68.99</v>
      </c>
      <c r="F22" s="13">
        <f t="shared" si="0"/>
        <v>50.36</v>
      </c>
      <c r="G22" s="13">
        <f t="shared" si="1"/>
        <v>44.84</v>
      </c>
      <c r="H22" s="13">
        <f t="shared" si="2"/>
        <v>39.32</v>
      </c>
    </row>
    <row r="23" spans="1:8">
      <c r="A23" s="10" t="s">
        <v>72</v>
      </c>
      <c r="B23" s="10" t="s">
        <v>73</v>
      </c>
      <c r="C23" s="11" t="s">
        <v>74</v>
      </c>
      <c r="D23" s="11">
        <v>76</v>
      </c>
      <c r="E23" s="12">
        <v>72.99</v>
      </c>
      <c r="F23" s="13">
        <f t="shared" si="0"/>
        <v>53.28</v>
      </c>
      <c r="G23" s="13">
        <f t="shared" si="1"/>
        <v>47.44</v>
      </c>
      <c r="H23" s="13">
        <f t="shared" si="2"/>
        <v>41.6</v>
      </c>
    </row>
    <row r="24" spans="1:8">
      <c r="A24" s="10" t="s">
        <v>75</v>
      </c>
      <c r="B24" s="10" t="s">
        <v>76</v>
      </c>
      <c r="C24" s="11" t="s">
        <v>77</v>
      </c>
      <c r="D24" s="11">
        <v>10</v>
      </c>
      <c r="E24" s="12">
        <v>69.99</v>
      </c>
      <c r="F24" s="13">
        <f t="shared" si="0"/>
        <v>51.09</v>
      </c>
      <c r="G24" s="13">
        <f t="shared" si="1"/>
        <v>45.49</v>
      </c>
      <c r="H24" s="13">
        <f t="shared" si="2"/>
        <v>39.89</v>
      </c>
    </row>
    <row r="25" spans="1:8">
      <c r="A25" s="10" t="s">
        <v>78</v>
      </c>
      <c r="B25" s="10" t="s">
        <v>79</v>
      </c>
      <c r="C25" s="11" t="s">
        <v>80</v>
      </c>
      <c r="D25" s="11">
        <v>20</v>
      </c>
      <c r="E25" s="12">
        <v>67.99</v>
      </c>
      <c r="F25" s="13">
        <f t="shared" si="0"/>
        <v>49.63</v>
      </c>
      <c r="G25" s="13">
        <f t="shared" si="1"/>
        <v>44.19</v>
      </c>
      <c r="H25" s="13">
        <f t="shared" si="2"/>
        <v>38.75</v>
      </c>
    </row>
    <row r="26" spans="1:8">
      <c r="A26" s="10" t="s">
        <v>81</v>
      </c>
      <c r="B26" s="10" t="s">
        <v>82</v>
      </c>
      <c r="C26" s="11" t="s">
        <v>83</v>
      </c>
      <c r="D26" s="11">
        <v>97</v>
      </c>
      <c r="E26" s="12">
        <v>74.99</v>
      </c>
      <c r="F26" s="13">
        <f t="shared" si="0"/>
        <v>54.74</v>
      </c>
      <c r="G26" s="13">
        <f t="shared" si="1"/>
        <v>48.74</v>
      </c>
      <c r="H26" s="13">
        <f t="shared" si="2"/>
        <v>42.74</v>
      </c>
    </row>
    <row r="27" spans="1:8">
      <c r="A27" s="10" t="s">
        <v>84</v>
      </c>
      <c r="B27" s="10" t="s">
        <v>85</v>
      </c>
      <c r="C27" s="11" t="s">
        <v>86</v>
      </c>
      <c r="D27" s="11">
        <v>0</v>
      </c>
      <c r="E27" s="12">
        <v>72.99</v>
      </c>
      <c r="F27" s="13">
        <f t="shared" si="0"/>
        <v>53.28</v>
      </c>
      <c r="G27" s="13">
        <f t="shared" si="1"/>
        <v>47.44</v>
      </c>
      <c r="H27" s="13">
        <f t="shared" si="2"/>
        <v>41.6</v>
      </c>
    </row>
    <row r="28" spans="1:8">
      <c r="A28" s="10" t="s">
        <v>87</v>
      </c>
      <c r="B28" s="10" t="s">
        <v>88</v>
      </c>
      <c r="C28" s="11" t="s">
        <v>89</v>
      </c>
      <c r="D28" s="11">
        <v>434</v>
      </c>
      <c r="E28" s="12">
        <v>72.99</v>
      </c>
      <c r="F28" s="13">
        <f t="shared" si="0"/>
        <v>53.28</v>
      </c>
      <c r="G28" s="13">
        <f t="shared" si="1"/>
        <v>47.44</v>
      </c>
      <c r="H28" s="13">
        <f t="shared" si="2"/>
        <v>41.6</v>
      </c>
    </row>
    <row r="29" spans="1:8">
      <c r="A29" s="10" t="s">
        <v>90</v>
      </c>
      <c r="B29" s="10" t="s">
        <v>91</v>
      </c>
      <c r="C29" s="11" t="s">
        <v>92</v>
      </c>
      <c r="D29" s="11">
        <v>0</v>
      </c>
      <c r="E29" s="12">
        <v>65.99</v>
      </c>
      <c r="F29" s="13">
        <f t="shared" si="0"/>
        <v>48.17</v>
      </c>
      <c r="G29" s="13">
        <f t="shared" si="1"/>
        <v>42.89</v>
      </c>
      <c r="H29" s="13">
        <f t="shared" si="2"/>
        <v>37.61</v>
      </c>
    </row>
    <row r="30" spans="1:8">
      <c r="A30" s="10" t="s">
        <v>93</v>
      </c>
      <c r="B30" s="10" t="s">
        <v>94</v>
      </c>
      <c r="C30" s="11" t="s">
        <v>95</v>
      </c>
      <c r="D30" s="11">
        <v>4</v>
      </c>
      <c r="E30" s="12">
        <v>70.99</v>
      </c>
      <c r="F30" s="13">
        <f t="shared" si="0"/>
        <v>51.82</v>
      </c>
      <c r="G30" s="13">
        <f t="shared" si="1"/>
        <v>46.14</v>
      </c>
      <c r="H30" s="13">
        <f t="shared" si="2"/>
        <v>40.46</v>
      </c>
    </row>
    <row r="31" spans="1:8">
      <c r="A31" s="10" t="s">
        <v>96</v>
      </c>
      <c r="B31" s="10" t="s">
        <v>97</v>
      </c>
      <c r="C31" s="11" t="s">
        <v>98</v>
      </c>
      <c r="D31" s="11">
        <v>95</v>
      </c>
      <c r="E31" s="12">
        <v>70.99</v>
      </c>
      <c r="F31" s="13">
        <f t="shared" si="0"/>
        <v>51.82</v>
      </c>
      <c r="G31" s="13">
        <f t="shared" si="1"/>
        <v>46.14</v>
      </c>
      <c r="H31" s="13">
        <f t="shared" si="2"/>
        <v>40.46</v>
      </c>
    </row>
    <row r="32" spans="1:8">
      <c r="A32" s="10" t="s">
        <v>99</v>
      </c>
      <c r="B32" s="10" t="s">
        <v>100</v>
      </c>
      <c r="C32" s="11" t="s">
        <v>101</v>
      </c>
      <c r="D32" s="11">
        <v>4</v>
      </c>
      <c r="E32" s="12">
        <v>70.99</v>
      </c>
      <c r="F32" s="13">
        <f t="shared" si="0"/>
        <v>51.82</v>
      </c>
      <c r="G32" s="13">
        <f t="shared" si="1"/>
        <v>46.14</v>
      </c>
      <c r="H32" s="13">
        <f t="shared" si="2"/>
        <v>40.46</v>
      </c>
    </row>
    <row r="33" spans="1:8">
      <c r="A33" s="10" t="s">
        <v>102</v>
      </c>
      <c r="B33" s="10" t="s">
        <v>103</v>
      </c>
      <c r="C33" s="11" t="s">
        <v>104</v>
      </c>
      <c r="D33" s="11">
        <v>61</v>
      </c>
      <c r="E33" s="12">
        <v>77.99</v>
      </c>
      <c r="F33" s="13">
        <f t="shared" si="0"/>
        <v>56.93</v>
      </c>
      <c r="G33" s="13">
        <f t="shared" si="1"/>
        <v>50.69</v>
      </c>
      <c r="H33" s="13">
        <f t="shared" si="2"/>
        <v>44.45</v>
      </c>
    </row>
    <row r="34" spans="1:8">
      <c r="A34" s="10" t="s">
        <v>105</v>
      </c>
      <c r="B34" s="10" t="s">
        <v>106</v>
      </c>
      <c r="C34" s="11" t="s">
        <v>107</v>
      </c>
      <c r="D34" s="11">
        <v>1</v>
      </c>
      <c r="E34" s="12">
        <v>77.99</v>
      </c>
      <c r="F34" s="13">
        <f t="shared" si="0"/>
        <v>56.93</v>
      </c>
      <c r="G34" s="13">
        <f t="shared" si="1"/>
        <v>50.69</v>
      </c>
      <c r="H34" s="13">
        <f t="shared" si="2"/>
        <v>44.45</v>
      </c>
    </row>
    <row r="35" spans="1:8">
      <c r="A35" s="10" t="s">
        <v>108</v>
      </c>
      <c r="B35" s="10" t="s">
        <v>109</v>
      </c>
      <c r="C35" s="11" t="s">
        <v>110</v>
      </c>
      <c r="D35" s="11">
        <v>48</v>
      </c>
      <c r="E35" s="12">
        <v>67.99</v>
      </c>
      <c r="F35" s="13">
        <f t="shared" si="0"/>
        <v>49.63</v>
      </c>
      <c r="G35" s="13">
        <f t="shared" si="1"/>
        <v>44.19</v>
      </c>
      <c r="H35" s="13">
        <f t="shared" si="2"/>
        <v>38.75</v>
      </c>
    </row>
    <row r="36" spans="1:8">
      <c r="A36" s="10" t="s">
        <v>111</v>
      </c>
      <c r="B36" s="10" t="s">
        <v>112</v>
      </c>
      <c r="C36" s="11" t="s">
        <v>113</v>
      </c>
      <c r="D36" s="11">
        <v>41</v>
      </c>
      <c r="E36" s="12">
        <v>74.99</v>
      </c>
      <c r="F36" s="13">
        <f t="shared" si="0"/>
        <v>54.74</v>
      </c>
      <c r="G36" s="13">
        <f t="shared" si="1"/>
        <v>48.74</v>
      </c>
      <c r="H36" s="13">
        <f t="shared" si="2"/>
        <v>42.74</v>
      </c>
    </row>
    <row r="37" spans="1:8">
      <c r="A37" s="10" t="s">
        <v>114</v>
      </c>
      <c r="B37" s="10" t="s">
        <v>115</v>
      </c>
      <c r="C37" s="11" t="s">
        <v>116</v>
      </c>
      <c r="D37" s="11">
        <v>134</v>
      </c>
      <c r="E37" s="12">
        <v>78.99</v>
      </c>
      <c r="F37" s="13">
        <f t="shared" si="0"/>
        <v>57.66</v>
      </c>
      <c r="G37" s="13">
        <f t="shared" si="1"/>
        <v>51.34</v>
      </c>
      <c r="H37" s="13">
        <f t="shared" si="2"/>
        <v>45.02</v>
      </c>
    </row>
    <row r="38" spans="1:8">
      <c r="A38" s="10" t="s">
        <v>117</v>
      </c>
      <c r="B38" s="10" t="s">
        <v>118</v>
      </c>
      <c r="C38" s="11" t="s">
        <v>119</v>
      </c>
      <c r="D38" s="11">
        <v>99</v>
      </c>
      <c r="E38" s="12">
        <v>77.99</v>
      </c>
      <c r="F38" s="13">
        <f t="shared" si="0"/>
        <v>56.93</v>
      </c>
      <c r="G38" s="13">
        <f t="shared" si="1"/>
        <v>50.69</v>
      </c>
      <c r="H38" s="13">
        <f t="shared" si="2"/>
        <v>44.45</v>
      </c>
    </row>
    <row r="39" spans="1:8">
      <c r="A39" s="10" t="s">
        <v>120</v>
      </c>
      <c r="B39" s="10" t="s">
        <v>121</v>
      </c>
      <c r="C39" s="11" t="s">
        <v>122</v>
      </c>
      <c r="D39" s="11">
        <v>0</v>
      </c>
      <c r="E39" s="12">
        <v>69.99</v>
      </c>
      <c r="F39" s="13">
        <f t="shared" si="0"/>
        <v>51.09</v>
      </c>
      <c r="G39" s="13">
        <f t="shared" si="1"/>
        <v>45.49</v>
      </c>
      <c r="H39" s="13">
        <f t="shared" si="2"/>
        <v>39.89</v>
      </c>
    </row>
    <row r="40" spans="1:8">
      <c r="A40" s="10" t="s">
        <v>123</v>
      </c>
      <c r="B40" s="10" t="s">
        <v>124</v>
      </c>
      <c r="C40" s="11" t="s">
        <v>125</v>
      </c>
      <c r="D40" s="11">
        <v>4</v>
      </c>
      <c r="E40" s="12">
        <v>78.99</v>
      </c>
      <c r="F40" s="13">
        <f t="shared" si="0"/>
        <v>57.66</v>
      </c>
      <c r="G40" s="13">
        <f t="shared" si="1"/>
        <v>51.34</v>
      </c>
      <c r="H40" s="13">
        <f t="shared" si="2"/>
        <v>45.02</v>
      </c>
    </row>
    <row r="41" spans="1:8">
      <c r="A41" s="10" t="s">
        <v>126</v>
      </c>
      <c r="B41" s="10" t="s">
        <v>127</v>
      </c>
      <c r="C41" s="11" t="s">
        <v>128</v>
      </c>
      <c r="D41" s="11">
        <v>100</v>
      </c>
      <c r="E41" s="12">
        <v>74.99</v>
      </c>
      <c r="F41" s="13">
        <f t="shared" si="0"/>
        <v>54.74</v>
      </c>
      <c r="G41" s="13">
        <f t="shared" si="1"/>
        <v>48.74</v>
      </c>
      <c r="H41" s="13">
        <f t="shared" si="2"/>
        <v>42.74</v>
      </c>
    </row>
    <row r="42" spans="1:8">
      <c r="A42" s="10" t="s">
        <v>129</v>
      </c>
      <c r="B42" s="10" t="s">
        <v>130</v>
      </c>
      <c r="C42" s="11" t="s">
        <v>131</v>
      </c>
      <c r="D42" s="11">
        <v>0</v>
      </c>
      <c r="E42" s="12">
        <v>61.99</v>
      </c>
      <c r="F42" s="13">
        <f t="shared" si="0"/>
        <v>45.25</v>
      </c>
      <c r="G42" s="13">
        <f t="shared" si="1"/>
        <v>40.29</v>
      </c>
      <c r="H42" s="13">
        <f t="shared" si="2"/>
        <v>35.33</v>
      </c>
    </row>
    <row r="43" spans="1:8">
      <c r="A43" s="10" t="s">
        <v>132</v>
      </c>
      <c r="B43" s="10" t="s">
        <v>133</v>
      </c>
      <c r="C43" s="11" t="s">
        <v>134</v>
      </c>
      <c r="D43" s="11">
        <v>40</v>
      </c>
      <c r="E43" s="12">
        <v>72.99</v>
      </c>
      <c r="F43" s="13">
        <f t="shared" si="0"/>
        <v>53.28</v>
      </c>
      <c r="G43" s="13">
        <f t="shared" si="1"/>
        <v>47.44</v>
      </c>
      <c r="H43" s="13">
        <f t="shared" si="2"/>
        <v>41.6</v>
      </c>
    </row>
    <row r="44" spans="1:8">
      <c r="A44" s="10" t="s">
        <v>135</v>
      </c>
      <c r="B44" s="10" t="s">
        <v>136</v>
      </c>
      <c r="C44" s="11" t="s">
        <v>137</v>
      </c>
      <c r="D44" s="11">
        <v>112</v>
      </c>
      <c r="E44" s="12">
        <v>81.99</v>
      </c>
      <c r="F44" s="13">
        <f t="shared" si="0"/>
        <v>59.85</v>
      </c>
      <c r="G44" s="13">
        <f t="shared" si="1"/>
        <v>53.29</v>
      </c>
      <c r="H44" s="13">
        <f t="shared" si="2"/>
        <v>46.73</v>
      </c>
    </row>
    <row r="45" spans="1:8">
      <c r="A45" s="10" t="s">
        <v>138</v>
      </c>
      <c r="B45" s="10" t="s">
        <v>139</v>
      </c>
      <c r="C45" s="11" t="s">
        <v>140</v>
      </c>
      <c r="D45" s="11">
        <v>44</v>
      </c>
      <c r="E45" s="12">
        <v>72.99</v>
      </c>
      <c r="F45" s="13">
        <f t="shared" si="0"/>
        <v>53.28</v>
      </c>
      <c r="G45" s="13">
        <f t="shared" si="1"/>
        <v>47.44</v>
      </c>
      <c r="H45" s="13">
        <f t="shared" si="2"/>
        <v>41.6</v>
      </c>
    </row>
    <row r="46" spans="1:8">
      <c r="A46" s="10" t="s">
        <v>141</v>
      </c>
      <c r="B46" s="10" t="s">
        <v>142</v>
      </c>
      <c r="C46" s="11" t="s">
        <v>143</v>
      </c>
      <c r="D46" s="11">
        <v>78</v>
      </c>
      <c r="E46" s="12">
        <v>72.99</v>
      </c>
      <c r="F46" s="13">
        <f t="shared" si="0"/>
        <v>53.28</v>
      </c>
      <c r="G46" s="13">
        <f t="shared" si="1"/>
        <v>47.44</v>
      </c>
      <c r="H46" s="13">
        <f t="shared" si="2"/>
        <v>41.6</v>
      </c>
    </row>
    <row r="47" spans="1:8">
      <c r="A47" s="10" t="s">
        <v>144</v>
      </c>
      <c r="B47" s="10" t="s">
        <v>145</v>
      </c>
      <c r="C47" s="11" t="s">
        <v>146</v>
      </c>
      <c r="D47" s="11">
        <v>0</v>
      </c>
      <c r="E47" s="12">
        <v>67.99</v>
      </c>
      <c r="F47" s="13">
        <f t="shared" si="0"/>
        <v>49.63</v>
      </c>
      <c r="G47" s="13">
        <f t="shared" si="1"/>
        <v>44.19</v>
      </c>
      <c r="H47" s="13">
        <f t="shared" si="2"/>
        <v>38.75</v>
      </c>
    </row>
    <row r="48" spans="1:8">
      <c r="A48" s="10" t="s">
        <v>147</v>
      </c>
      <c r="B48" s="10" t="s">
        <v>148</v>
      </c>
      <c r="C48" s="11" t="s">
        <v>149</v>
      </c>
      <c r="D48" s="11">
        <v>20</v>
      </c>
      <c r="E48" s="12">
        <v>74.99</v>
      </c>
      <c r="F48" s="13">
        <f t="shared" si="0"/>
        <v>54.74</v>
      </c>
      <c r="G48" s="13">
        <f t="shared" si="1"/>
        <v>48.74</v>
      </c>
      <c r="H48" s="13">
        <f t="shared" si="2"/>
        <v>42.74</v>
      </c>
    </row>
    <row r="49" spans="1:8">
      <c r="A49" s="10" t="s">
        <v>150</v>
      </c>
      <c r="B49" s="10" t="s">
        <v>151</v>
      </c>
      <c r="C49" s="11" t="s">
        <v>152</v>
      </c>
      <c r="D49" s="11">
        <v>8</v>
      </c>
      <c r="E49" s="12">
        <v>65.99</v>
      </c>
      <c r="F49" s="13">
        <f t="shared" si="0"/>
        <v>48.17</v>
      </c>
      <c r="G49" s="13">
        <f t="shared" si="1"/>
        <v>42.89</v>
      </c>
      <c r="H49" s="13">
        <f t="shared" si="2"/>
        <v>37.61</v>
      </c>
    </row>
    <row r="50" spans="1:8">
      <c r="A50" s="10" t="s">
        <v>153</v>
      </c>
      <c r="B50" s="10" t="s">
        <v>154</v>
      </c>
      <c r="C50" s="11" t="s">
        <v>155</v>
      </c>
      <c r="D50" s="11">
        <v>96</v>
      </c>
      <c r="E50" s="12">
        <v>94.99</v>
      </c>
      <c r="F50" s="13">
        <f t="shared" si="0"/>
        <v>69.34</v>
      </c>
      <c r="G50" s="13">
        <f t="shared" si="1"/>
        <v>61.74</v>
      </c>
      <c r="H50" s="13">
        <f t="shared" si="2"/>
        <v>54.14</v>
      </c>
    </row>
    <row r="51" spans="1:8">
      <c r="A51" s="10" t="s">
        <v>156</v>
      </c>
      <c r="B51" s="10" t="s">
        <v>157</v>
      </c>
      <c r="C51" s="11" t="s">
        <v>158</v>
      </c>
      <c r="D51" s="11">
        <v>160</v>
      </c>
      <c r="E51" s="12">
        <v>80.99</v>
      </c>
      <c r="F51" s="13">
        <f t="shared" si="0"/>
        <v>59.12</v>
      </c>
      <c r="G51" s="13">
        <f t="shared" si="1"/>
        <v>52.64</v>
      </c>
      <c r="H51" s="13">
        <f t="shared" si="2"/>
        <v>46.16</v>
      </c>
    </row>
    <row r="52" spans="1:8">
      <c r="A52" s="10" t="s">
        <v>159</v>
      </c>
      <c r="B52" s="10" t="s">
        <v>160</v>
      </c>
      <c r="C52" s="11" t="s">
        <v>161</v>
      </c>
      <c r="D52" s="11">
        <v>8</v>
      </c>
      <c r="E52" s="12">
        <v>77.99</v>
      </c>
      <c r="F52" s="13">
        <f t="shared" si="0"/>
        <v>56.93</v>
      </c>
      <c r="G52" s="13">
        <f t="shared" si="1"/>
        <v>50.69</v>
      </c>
      <c r="H52" s="13">
        <f t="shared" si="2"/>
        <v>44.45</v>
      </c>
    </row>
    <row r="53" spans="1:8">
      <c r="A53" s="10" t="s">
        <v>162</v>
      </c>
      <c r="B53" s="10" t="s">
        <v>163</v>
      </c>
      <c r="C53" s="11" t="s">
        <v>164</v>
      </c>
      <c r="D53" s="11">
        <v>0</v>
      </c>
      <c r="E53" s="12">
        <v>67.99</v>
      </c>
      <c r="F53" s="13">
        <f t="shared" si="0"/>
        <v>49.63</v>
      </c>
      <c r="G53" s="13">
        <f t="shared" si="1"/>
        <v>44.19</v>
      </c>
      <c r="H53" s="13">
        <f t="shared" si="2"/>
        <v>38.75</v>
      </c>
    </row>
    <row r="54" spans="1:8">
      <c r="A54" s="10" t="s">
        <v>165</v>
      </c>
      <c r="B54" s="10" t="s">
        <v>166</v>
      </c>
      <c r="C54" s="11" t="s">
        <v>167</v>
      </c>
      <c r="D54" s="11">
        <v>96</v>
      </c>
      <c r="E54" s="12">
        <v>77.99</v>
      </c>
      <c r="F54" s="13">
        <f t="shared" si="0"/>
        <v>56.93</v>
      </c>
      <c r="G54" s="13">
        <f t="shared" si="1"/>
        <v>50.69</v>
      </c>
      <c r="H54" s="13">
        <f t="shared" si="2"/>
        <v>44.45</v>
      </c>
    </row>
    <row r="55" spans="1:8">
      <c r="A55" s="10" t="s">
        <v>168</v>
      </c>
      <c r="B55" s="10" t="s">
        <v>169</v>
      </c>
      <c r="C55" s="11" t="s">
        <v>170</v>
      </c>
      <c r="D55" s="11">
        <v>1</v>
      </c>
      <c r="E55" s="12">
        <v>81.99</v>
      </c>
      <c r="F55" s="13">
        <f t="shared" si="0"/>
        <v>59.85</v>
      </c>
      <c r="G55" s="13">
        <f t="shared" si="1"/>
        <v>53.29</v>
      </c>
      <c r="H55" s="13">
        <f t="shared" si="2"/>
        <v>46.73</v>
      </c>
    </row>
    <row r="56" spans="1:8">
      <c r="A56" s="10" t="s">
        <v>171</v>
      </c>
      <c r="B56" s="10" t="s">
        <v>172</v>
      </c>
      <c r="C56" s="11" t="s">
        <v>173</v>
      </c>
      <c r="D56" s="11">
        <v>0</v>
      </c>
      <c r="E56" s="12">
        <v>74.99</v>
      </c>
      <c r="F56" s="13">
        <f t="shared" si="0"/>
        <v>54.74</v>
      </c>
      <c r="G56" s="13">
        <f t="shared" si="1"/>
        <v>48.74</v>
      </c>
      <c r="H56" s="13">
        <f t="shared" si="2"/>
        <v>42.74</v>
      </c>
    </row>
    <row r="57" spans="1:8">
      <c r="A57" s="10" t="s">
        <v>174</v>
      </c>
      <c r="B57" s="10" t="s">
        <v>175</v>
      </c>
      <c r="C57" s="11" t="s">
        <v>176</v>
      </c>
      <c r="D57" s="11">
        <v>100</v>
      </c>
      <c r="E57" s="12">
        <v>74.99</v>
      </c>
      <c r="F57" s="13">
        <f t="shared" si="0"/>
        <v>54.74</v>
      </c>
      <c r="G57" s="13">
        <f t="shared" si="1"/>
        <v>48.74</v>
      </c>
      <c r="H57" s="13">
        <f t="shared" si="2"/>
        <v>42.74</v>
      </c>
    </row>
    <row r="58" spans="1:8">
      <c r="A58" s="10" t="s">
        <v>177</v>
      </c>
      <c r="B58" s="10" t="s">
        <v>178</v>
      </c>
      <c r="C58" s="11" t="s">
        <v>179</v>
      </c>
      <c r="D58" s="11">
        <v>99</v>
      </c>
      <c r="E58" s="12">
        <v>81.99</v>
      </c>
      <c r="F58" s="13">
        <f t="shared" si="0"/>
        <v>59.85</v>
      </c>
      <c r="G58" s="13">
        <f t="shared" si="1"/>
        <v>53.29</v>
      </c>
      <c r="H58" s="13">
        <f t="shared" si="2"/>
        <v>46.73</v>
      </c>
    </row>
    <row r="59" spans="1:8">
      <c r="A59" s="10" t="s">
        <v>180</v>
      </c>
      <c r="B59" s="10" t="s">
        <v>181</v>
      </c>
      <c r="C59" s="11" t="s">
        <v>182</v>
      </c>
      <c r="D59" s="11">
        <v>1</v>
      </c>
      <c r="E59" s="12">
        <v>72.99</v>
      </c>
      <c r="F59" s="13">
        <f t="shared" si="0"/>
        <v>53.28</v>
      </c>
      <c r="G59" s="13">
        <f t="shared" si="1"/>
        <v>47.44</v>
      </c>
      <c r="H59" s="13">
        <f t="shared" si="2"/>
        <v>41.6</v>
      </c>
    </row>
    <row r="60" spans="1:8">
      <c r="A60" s="10" t="s">
        <v>183</v>
      </c>
      <c r="B60" s="10" t="s">
        <v>184</v>
      </c>
      <c r="C60" s="11" t="s">
        <v>185</v>
      </c>
      <c r="D60" s="11">
        <v>14</v>
      </c>
      <c r="E60" s="12">
        <v>85.99</v>
      </c>
      <c r="F60" s="13">
        <f t="shared" si="0"/>
        <v>62.77</v>
      </c>
      <c r="G60" s="13">
        <f t="shared" si="1"/>
        <v>55.89</v>
      </c>
      <c r="H60" s="13">
        <f t="shared" si="2"/>
        <v>49.01</v>
      </c>
    </row>
    <row r="61" spans="1:8">
      <c r="A61" s="10" t="s">
        <v>186</v>
      </c>
      <c r="B61" s="10" t="s">
        <v>187</v>
      </c>
      <c r="C61" s="11" t="s">
        <v>188</v>
      </c>
      <c r="D61" s="11">
        <v>1</v>
      </c>
      <c r="E61" s="12">
        <v>78.99</v>
      </c>
      <c r="F61" s="13">
        <f t="shared" si="0"/>
        <v>57.66</v>
      </c>
      <c r="G61" s="13">
        <f t="shared" si="1"/>
        <v>51.34</v>
      </c>
      <c r="H61" s="13">
        <f t="shared" si="2"/>
        <v>45.02</v>
      </c>
    </row>
    <row r="62" spans="1:8">
      <c r="A62" s="10" t="s">
        <v>189</v>
      </c>
      <c r="B62" s="10" t="s">
        <v>190</v>
      </c>
      <c r="C62" s="11" t="s">
        <v>191</v>
      </c>
      <c r="D62" s="11">
        <v>65</v>
      </c>
      <c r="E62" s="12">
        <v>88.99</v>
      </c>
      <c r="F62" s="13">
        <f t="shared" si="0"/>
        <v>64.96</v>
      </c>
      <c r="G62" s="13">
        <f t="shared" si="1"/>
        <v>57.84</v>
      </c>
      <c r="H62" s="13">
        <f t="shared" si="2"/>
        <v>50.72</v>
      </c>
    </row>
    <row r="63" spans="1:8">
      <c r="A63" s="10" t="s">
        <v>192</v>
      </c>
      <c r="B63" s="10" t="s">
        <v>193</v>
      </c>
      <c r="C63" s="11" t="s">
        <v>194</v>
      </c>
      <c r="D63" s="11">
        <v>100</v>
      </c>
      <c r="E63" s="12">
        <v>72.99</v>
      </c>
      <c r="F63" s="13">
        <f t="shared" si="0"/>
        <v>53.28</v>
      </c>
      <c r="G63" s="13">
        <f t="shared" si="1"/>
        <v>47.44</v>
      </c>
      <c r="H63" s="13">
        <f t="shared" si="2"/>
        <v>41.6</v>
      </c>
    </row>
    <row r="64" spans="1:8">
      <c r="A64" s="10" t="s">
        <v>195</v>
      </c>
      <c r="B64" s="10" t="s">
        <v>196</v>
      </c>
      <c r="C64" s="11" t="s">
        <v>197</v>
      </c>
      <c r="D64" s="11">
        <v>60</v>
      </c>
      <c r="E64" s="12">
        <v>59.99</v>
      </c>
      <c r="F64" s="13">
        <f t="shared" si="0"/>
        <v>43.79</v>
      </c>
      <c r="G64" s="13">
        <f t="shared" si="1"/>
        <v>38.99</v>
      </c>
      <c r="H64" s="13">
        <f t="shared" si="2"/>
        <v>34.19</v>
      </c>
    </row>
    <row r="65" spans="1:8">
      <c r="A65" s="10" t="s">
        <v>198</v>
      </c>
      <c r="B65" s="10" t="s">
        <v>199</v>
      </c>
      <c r="C65" s="11" t="s">
        <v>200</v>
      </c>
      <c r="D65" s="11">
        <v>0</v>
      </c>
      <c r="E65" s="12">
        <v>85.99</v>
      </c>
      <c r="F65" s="13">
        <f t="shared" si="0"/>
        <v>62.77</v>
      </c>
      <c r="G65" s="13">
        <f t="shared" si="1"/>
        <v>55.89</v>
      </c>
      <c r="H65" s="13">
        <f t="shared" si="2"/>
        <v>49.01</v>
      </c>
    </row>
    <row r="66" spans="1:8">
      <c r="A66" s="10" t="s">
        <v>201</v>
      </c>
      <c r="B66" s="10" t="s">
        <v>202</v>
      </c>
      <c r="C66" s="11" t="s">
        <v>203</v>
      </c>
      <c r="D66" s="11">
        <v>728</v>
      </c>
      <c r="E66" s="12">
        <v>74.99</v>
      </c>
      <c r="F66" s="13">
        <f t="shared" si="0"/>
        <v>54.74</v>
      </c>
      <c r="G66" s="13">
        <f t="shared" si="1"/>
        <v>48.74</v>
      </c>
      <c r="H66" s="13">
        <f t="shared" si="2"/>
        <v>42.74</v>
      </c>
    </row>
    <row r="67" spans="1:8">
      <c r="A67" s="10" t="s">
        <v>204</v>
      </c>
      <c r="B67" s="10" t="s">
        <v>205</v>
      </c>
      <c r="C67" s="11" t="s">
        <v>206</v>
      </c>
      <c r="D67" s="11">
        <v>4</v>
      </c>
      <c r="E67" s="12">
        <v>72.99</v>
      </c>
      <c r="F67" s="13">
        <f t="shared" ref="F67:F130" si="3">ROUND(E67*0.73,2)</f>
        <v>53.28</v>
      </c>
      <c r="G67" s="13">
        <f t="shared" ref="G67:G130" si="4">ROUND(E67*0.65,2)</f>
        <v>47.44</v>
      </c>
      <c r="H67" s="13">
        <f t="shared" ref="H67:H130" si="5">ROUND(E67*0.57,2)</f>
        <v>41.6</v>
      </c>
    </row>
    <row r="68" spans="1:8">
      <c r="A68" s="10" t="s">
        <v>207</v>
      </c>
      <c r="B68" s="10" t="s">
        <v>208</v>
      </c>
      <c r="C68" s="11" t="s">
        <v>209</v>
      </c>
      <c r="D68" s="11">
        <v>116</v>
      </c>
      <c r="E68" s="12">
        <v>67.99</v>
      </c>
      <c r="F68" s="13">
        <f t="shared" si="3"/>
        <v>49.63</v>
      </c>
      <c r="G68" s="13">
        <f t="shared" si="4"/>
        <v>44.19</v>
      </c>
      <c r="H68" s="13">
        <f t="shared" si="5"/>
        <v>38.75</v>
      </c>
    </row>
    <row r="69" spans="1:8">
      <c r="A69" s="10" t="s">
        <v>210</v>
      </c>
      <c r="B69" s="10" t="s">
        <v>211</v>
      </c>
      <c r="C69" s="11" t="s">
        <v>212</v>
      </c>
      <c r="D69" s="11">
        <v>28</v>
      </c>
      <c r="E69" s="12">
        <v>78.99</v>
      </c>
      <c r="F69" s="13">
        <f t="shared" si="3"/>
        <v>57.66</v>
      </c>
      <c r="G69" s="13">
        <f t="shared" si="4"/>
        <v>51.34</v>
      </c>
      <c r="H69" s="13">
        <f t="shared" si="5"/>
        <v>45.02</v>
      </c>
    </row>
    <row r="70" spans="1:8">
      <c r="A70" s="10" t="s">
        <v>213</v>
      </c>
      <c r="B70" s="10" t="s">
        <v>214</v>
      </c>
      <c r="C70" s="11" t="s">
        <v>215</v>
      </c>
      <c r="D70" s="11">
        <v>90</v>
      </c>
      <c r="E70" s="12">
        <v>74.99</v>
      </c>
      <c r="F70" s="13">
        <f t="shared" si="3"/>
        <v>54.74</v>
      </c>
      <c r="G70" s="13">
        <f t="shared" si="4"/>
        <v>48.74</v>
      </c>
      <c r="H70" s="13">
        <f t="shared" si="5"/>
        <v>42.74</v>
      </c>
    </row>
    <row r="71" spans="1:8">
      <c r="A71" s="10" t="s">
        <v>216</v>
      </c>
      <c r="B71" s="10" t="s">
        <v>217</v>
      </c>
      <c r="C71" s="11" t="s">
        <v>218</v>
      </c>
      <c r="D71" s="11">
        <v>3</v>
      </c>
      <c r="E71" s="12">
        <v>74.99</v>
      </c>
      <c r="F71" s="13">
        <f t="shared" si="3"/>
        <v>54.74</v>
      </c>
      <c r="G71" s="13">
        <f t="shared" si="4"/>
        <v>48.74</v>
      </c>
      <c r="H71" s="13">
        <f t="shared" si="5"/>
        <v>42.74</v>
      </c>
    </row>
    <row r="72" spans="1:8">
      <c r="A72" s="10" t="s">
        <v>219</v>
      </c>
      <c r="B72" s="10" t="s">
        <v>220</v>
      </c>
      <c r="C72" s="11" t="s">
        <v>221</v>
      </c>
      <c r="D72" s="11">
        <v>46</v>
      </c>
      <c r="E72" s="12">
        <v>81.99</v>
      </c>
      <c r="F72" s="13">
        <f t="shared" si="3"/>
        <v>59.85</v>
      </c>
      <c r="G72" s="13">
        <f t="shared" si="4"/>
        <v>53.29</v>
      </c>
      <c r="H72" s="13">
        <f t="shared" si="5"/>
        <v>46.73</v>
      </c>
    </row>
    <row r="73" spans="1:8">
      <c r="A73" s="10" t="s">
        <v>222</v>
      </c>
      <c r="B73" s="10" t="s">
        <v>223</v>
      </c>
      <c r="C73" s="11" t="s">
        <v>224</v>
      </c>
      <c r="D73" s="11">
        <v>44</v>
      </c>
      <c r="E73" s="12">
        <v>62.99</v>
      </c>
      <c r="F73" s="13">
        <f t="shared" si="3"/>
        <v>45.98</v>
      </c>
      <c r="G73" s="13">
        <f t="shared" si="4"/>
        <v>40.94</v>
      </c>
      <c r="H73" s="13">
        <f t="shared" si="5"/>
        <v>35.9</v>
      </c>
    </row>
    <row r="74" spans="1:8">
      <c r="A74" s="10" t="s">
        <v>225</v>
      </c>
      <c r="B74" s="10" t="s">
        <v>226</v>
      </c>
      <c r="C74" s="11" t="s">
        <v>227</v>
      </c>
      <c r="D74" s="11">
        <v>24</v>
      </c>
      <c r="E74" s="12">
        <v>77.99</v>
      </c>
      <c r="F74" s="13">
        <f t="shared" si="3"/>
        <v>56.93</v>
      </c>
      <c r="G74" s="13">
        <f t="shared" si="4"/>
        <v>50.69</v>
      </c>
      <c r="H74" s="13">
        <f t="shared" si="5"/>
        <v>44.45</v>
      </c>
    </row>
    <row r="75" spans="1:8">
      <c r="A75" s="10" t="s">
        <v>228</v>
      </c>
      <c r="B75" s="10" t="s">
        <v>229</v>
      </c>
      <c r="C75" s="11" t="s">
        <v>230</v>
      </c>
      <c r="D75" s="11">
        <v>100</v>
      </c>
      <c r="E75" s="12">
        <v>65.99</v>
      </c>
      <c r="F75" s="13">
        <f t="shared" si="3"/>
        <v>48.17</v>
      </c>
      <c r="G75" s="13">
        <f t="shared" si="4"/>
        <v>42.89</v>
      </c>
      <c r="H75" s="13">
        <f t="shared" si="5"/>
        <v>37.61</v>
      </c>
    </row>
    <row r="76" spans="1:8">
      <c r="A76" s="10" t="s">
        <v>231</v>
      </c>
      <c r="B76" s="10" t="s">
        <v>232</v>
      </c>
      <c r="C76" s="11" t="s">
        <v>233</v>
      </c>
      <c r="D76" s="11">
        <v>1</v>
      </c>
      <c r="E76" s="12">
        <v>77.99</v>
      </c>
      <c r="F76" s="13">
        <f t="shared" si="3"/>
        <v>56.93</v>
      </c>
      <c r="G76" s="13">
        <f t="shared" si="4"/>
        <v>50.69</v>
      </c>
      <c r="H76" s="13">
        <f t="shared" si="5"/>
        <v>44.45</v>
      </c>
    </row>
    <row r="77" spans="1:8">
      <c r="A77" s="10" t="s">
        <v>234</v>
      </c>
      <c r="B77" s="10" t="s">
        <v>235</v>
      </c>
      <c r="C77" s="11" t="s">
        <v>236</v>
      </c>
      <c r="D77" s="11">
        <v>88</v>
      </c>
      <c r="E77" s="12">
        <v>94.99</v>
      </c>
      <c r="F77" s="13">
        <f t="shared" si="3"/>
        <v>69.34</v>
      </c>
      <c r="G77" s="13">
        <f t="shared" si="4"/>
        <v>61.74</v>
      </c>
      <c r="H77" s="13">
        <f t="shared" si="5"/>
        <v>54.14</v>
      </c>
    </row>
    <row r="78" spans="1:8">
      <c r="A78" s="10" t="s">
        <v>237</v>
      </c>
      <c r="B78" s="10" t="s">
        <v>238</v>
      </c>
      <c r="C78" s="11" t="s">
        <v>239</v>
      </c>
      <c r="D78" s="11">
        <v>201</v>
      </c>
      <c r="E78" s="12">
        <v>81.99</v>
      </c>
      <c r="F78" s="13">
        <f t="shared" si="3"/>
        <v>59.85</v>
      </c>
      <c r="G78" s="13">
        <f t="shared" si="4"/>
        <v>53.29</v>
      </c>
      <c r="H78" s="13">
        <f t="shared" si="5"/>
        <v>46.73</v>
      </c>
    </row>
    <row r="79" spans="1:8">
      <c r="A79" s="10" t="s">
        <v>240</v>
      </c>
      <c r="B79" s="10" t="s">
        <v>241</v>
      </c>
      <c r="C79" s="11" t="s">
        <v>242</v>
      </c>
      <c r="D79" s="11">
        <v>542</v>
      </c>
      <c r="E79" s="12">
        <v>77.99</v>
      </c>
      <c r="F79" s="13">
        <f t="shared" si="3"/>
        <v>56.93</v>
      </c>
      <c r="G79" s="13">
        <f t="shared" si="4"/>
        <v>50.69</v>
      </c>
      <c r="H79" s="13">
        <f t="shared" si="5"/>
        <v>44.45</v>
      </c>
    </row>
    <row r="80" spans="1:8">
      <c r="A80" s="10" t="s">
        <v>243</v>
      </c>
      <c r="B80" s="10" t="s">
        <v>244</v>
      </c>
      <c r="C80" s="11" t="s">
        <v>245</v>
      </c>
      <c r="D80" s="11">
        <v>0</v>
      </c>
      <c r="E80" s="12">
        <v>67.99</v>
      </c>
      <c r="F80" s="13">
        <f t="shared" si="3"/>
        <v>49.63</v>
      </c>
      <c r="G80" s="13">
        <f t="shared" si="4"/>
        <v>44.19</v>
      </c>
      <c r="H80" s="13">
        <f t="shared" si="5"/>
        <v>38.75</v>
      </c>
    </row>
    <row r="81" spans="1:8">
      <c r="A81" s="10" t="s">
        <v>246</v>
      </c>
      <c r="B81" s="10" t="s">
        <v>247</v>
      </c>
      <c r="C81" s="11" t="s">
        <v>248</v>
      </c>
      <c r="D81" s="11">
        <v>98</v>
      </c>
      <c r="E81" s="12">
        <v>74.99</v>
      </c>
      <c r="F81" s="13">
        <f t="shared" si="3"/>
        <v>54.74</v>
      </c>
      <c r="G81" s="13">
        <f t="shared" si="4"/>
        <v>48.74</v>
      </c>
      <c r="H81" s="13">
        <f t="shared" si="5"/>
        <v>42.74</v>
      </c>
    </row>
    <row r="82" spans="1:8">
      <c r="A82" s="10" t="s">
        <v>249</v>
      </c>
      <c r="B82" s="10" t="s">
        <v>250</v>
      </c>
      <c r="C82" s="11" t="s">
        <v>251</v>
      </c>
      <c r="D82" s="11">
        <v>0</v>
      </c>
      <c r="E82" s="12">
        <v>88.99</v>
      </c>
      <c r="F82" s="13">
        <f t="shared" si="3"/>
        <v>64.96</v>
      </c>
      <c r="G82" s="13">
        <f t="shared" si="4"/>
        <v>57.84</v>
      </c>
      <c r="H82" s="13">
        <f t="shared" si="5"/>
        <v>50.72</v>
      </c>
    </row>
    <row r="83" spans="1:8">
      <c r="A83" s="10" t="s">
        <v>252</v>
      </c>
      <c r="B83" s="10" t="s">
        <v>253</v>
      </c>
      <c r="C83" s="11" t="s">
        <v>254</v>
      </c>
      <c r="D83" s="11">
        <v>0</v>
      </c>
      <c r="E83" s="12">
        <v>74.99</v>
      </c>
      <c r="F83" s="13">
        <f t="shared" si="3"/>
        <v>54.74</v>
      </c>
      <c r="G83" s="13">
        <f t="shared" si="4"/>
        <v>48.74</v>
      </c>
      <c r="H83" s="13">
        <f t="shared" si="5"/>
        <v>42.74</v>
      </c>
    </row>
    <row r="84" spans="1:8">
      <c r="A84" s="10" t="s">
        <v>255</v>
      </c>
      <c r="B84" s="10" t="s">
        <v>256</v>
      </c>
      <c r="C84" s="11" t="s">
        <v>257</v>
      </c>
      <c r="D84" s="11">
        <v>5</v>
      </c>
      <c r="E84" s="12">
        <v>72.99</v>
      </c>
      <c r="F84" s="13">
        <f t="shared" si="3"/>
        <v>53.28</v>
      </c>
      <c r="G84" s="13">
        <f t="shared" si="4"/>
        <v>47.44</v>
      </c>
      <c r="H84" s="13">
        <f t="shared" si="5"/>
        <v>41.6</v>
      </c>
    </row>
    <row r="85" spans="1:8">
      <c r="A85" s="10" t="s">
        <v>258</v>
      </c>
      <c r="B85" s="10" t="s">
        <v>259</v>
      </c>
      <c r="C85" s="11" t="s">
        <v>260</v>
      </c>
      <c r="D85" s="11">
        <v>42</v>
      </c>
      <c r="E85" s="12">
        <v>77.99</v>
      </c>
      <c r="F85" s="13">
        <f t="shared" si="3"/>
        <v>56.93</v>
      </c>
      <c r="G85" s="13">
        <f t="shared" si="4"/>
        <v>50.69</v>
      </c>
      <c r="H85" s="13">
        <f t="shared" si="5"/>
        <v>44.45</v>
      </c>
    </row>
    <row r="86" spans="1:8">
      <c r="A86" s="10" t="s">
        <v>261</v>
      </c>
      <c r="B86" s="10" t="s">
        <v>262</v>
      </c>
      <c r="C86" s="11" t="s">
        <v>263</v>
      </c>
      <c r="D86" s="11">
        <v>0</v>
      </c>
      <c r="E86" s="12">
        <v>81.99</v>
      </c>
      <c r="F86" s="13">
        <f t="shared" si="3"/>
        <v>59.85</v>
      </c>
      <c r="G86" s="13">
        <f t="shared" si="4"/>
        <v>53.29</v>
      </c>
      <c r="H86" s="13">
        <f t="shared" si="5"/>
        <v>46.73</v>
      </c>
    </row>
    <row r="87" spans="1:8">
      <c r="A87" s="10" t="s">
        <v>264</v>
      </c>
      <c r="B87" s="10" t="s">
        <v>265</v>
      </c>
      <c r="C87" s="11" t="s">
        <v>266</v>
      </c>
      <c r="D87" s="11">
        <v>440</v>
      </c>
      <c r="E87" s="12">
        <v>62.99</v>
      </c>
      <c r="F87" s="13">
        <f t="shared" si="3"/>
        <v>45.98</v>
      </c>
      <c r="G87" s="13">
        <f t="shared" si="4"/>
        <v>40.94</v>
      </c>
      <c r="H87" s="13">
        <f t="shared" si="5"/>
        <v>35.9</v>
      </c>
    </row>
    <row r="88" spans="1:8">
      <c r="A88" s="10" t="s">
        <v>267</v>
      </c>
      <c r="B88" s="10" t="s">
        <v>268</v>
      </c>
      <c r="C88" s="11" t="s">
        <v>269</v>
      </c>
      <c r="D88" s="11">
        <v>100</v>
      </c>
      <c r="E88" s="12">
        <v>72.99</v>
      </c>
      <c r="F88" s="13">
        <f t="shared" si="3"/>
        <v>53.28</v>
      </c>
      <c r="G88" s="13">
        <f t="shared" si="4"/>
        <v>47.44</v>
      </c>
      <c r="H88" s="13">
        <f t="shared" si="5"/>
        <v>41.6</v>
      </c>
    </row>
    <row r="89" spans="1:8">
      <c r="A89" s="10" t="s">
        <v>270</v>
      </c>
      <c r="B89" s="10" t="s">
        <v>271</v>
      </c>
      <c r="C89" s="11" t="s">
        <v>272</v>
      </c>
      <c r="D89" s="11">
        <v>0</v>
      </c>
      <c r="E89" s="12">
        <v>78.99</v>
      </c>
      <c r="F89" s="13">
        <f t="shared" si="3"/>
        <v>57.66</v>
      </c>
      <c r="G89" s="13">
        <f t="shared" si="4"/>
        <v>51.34</v>
      </c>
      <c r="H89" s="13">
        <f t="shared" si="5"/>
        <v>45.02</v>
      </c>
    </row>
    <row r="90" spans="1:8">
      <c r="A90" s="10" t="s">
        <v>273</v>
      </c>
      <c r="B90" s="10" t="s">
        <v>274</v>
      </c>
      <c r="C90" s="11" t="s">
        <v>275</v>
      </c>
      <c r="D90" s="11">
        <v>0</v>
      </c>
      <c r="E90" s="12">
        <v>67.99</v>
      </c>
      <c r="F90" s="13">
        <f t="shared" si="3"/>
        <v>49.63</v>
      </c>
      <c r="G90" s="13">
        <f t="shared" si="4"/>
        <v>44.19</v>
      </c>
      <c r="H90" s="13">
        <f t="shared" si="5"/>
        <v>38.75</v>
      </c>
    </row>
    <row r="91" spans="1:8">
      <c r="A91" s="10" t="s">
        <v>276</v>
      </c>
      <c r="B91" s="10" t="s">
        <v>277</v>
      </c>
      <c r="C91" s="11" t="s">
        <v>278</v>
      </c>
      <c r="D91" s="11">
        <v>60</v>
      </c>
      <c r="E91" s="12">
        <v>70.99</v>
      </c>
      <c r="F91" s="13">
        <f t="shared" si="3"/>
        <v>51.82</v>
      </c>
      <c r="G91" s="13">
        <f t="shared" si="4"/>
        <v>46.14</v>
      </c>
      <c r="H91" s="13">
        <f t="shared" si="5"/>
        <v>40.46</v>
      </c>
    </row>
    <row r="92" spans="1:8">
      <c r="A92" s="10" t="s">
        <v>279</v>
      </c>
      <c r="B92" s="10" t="s">
        <v>280</v>
      </c>
      <c r="C92" s="11" t="s">
        <v>281</v>
      </c>
      <c r="D92" s="11">
        <v>2</v>
      </c>
      <c r="E92" s="12">
        <v>81.99</v>
      </c>
      <c r="F92" s="13">
        <f t="shared" si="3"/>
        <v>59.85</v>
      </c>
      <c r="G92" s="13">
        <f t="shared" si="4"/>
        <v>53.29</v>
      </c>
      <c r="H92" s="13">
        <f t="shared" si="5"/>
        <v>46.73</v>
      </c>
    </row>
    <row r="93" spans="1:8">
      <c r="A93" s="10" t="s">
        <v>282</v>
      </c>
      <c r="B93" s="10" t="s">
        <v>283</v>
      </c>
      <c r="C93" s="11" t="s">
        <v>284</v>
      </c>
      <c r="D93" s="11">
        <v>119</v>
      </c>
      <c r="E93" s="12">
        <v>81.99</v>
      </c>
      <c r="F93" s="13">
        <f t="shared" si="3"/>
        <v>59.85</v>
      </c>
      <c r="G93" s="13">
        <f t="shared" si="4"/>
        <v>53.29</v>
      </c>
      <c r="H93" s="13">
        <f t="shared" si="5"/>
        <v>46.73</v>
      </c>
    </row>
    <row r="94" spans="1:8">
      <c r="A94" s="10" t="s">
        <v>285</v>
      </c>
      <c r="B94" s="10" t="s">
        <v>286</v>
      </c>
      <c r="C94" s="11" t="s">
        <v>287</v>
      </c>
      <c r="D94" s="11">
        <v>0</v>
      </c>
      <c r="E94" s="12">
        <v>78.99</v>
      </c>
      <c r="F94" s="13">
        <f t="shared" si="3"/>
        <v>57.66</v>
      </c>
      <c r="G94" s="13">
        <f t="shared" si="4"/>
        <v>51.34</v>
      </c>
      <c r="H94" s="13">
        <f t="shared" si="5"/>
        <v>45.02</v>
      </c>
    </row>
    <row r="95" spans="1:8">
      <c r="A95" s="10" t="s">
        <v>288</v>
      </c>
      <c r="B95" s="10" t="s">
        <v>289</v>
      </c>
      <c r="C95" s="11" t="s">
        <v>290</v>
      </c>
      <c r="D95" s="11">
        <v>17</v>
      </c>
      <c r="E95" s="12">
        <v>72.99</v>
      </c>
      <c r="F95" s="13">
        <f t="shared" si="3"/>
        <v>53.28</v>
      </c>
      <c r="G95" s="13">
        <f t="shared" si="4"/>
        <v>47.44</v>
      </c>
      <c r="H95" s="13">
        <f t="shared" si="5"/>
        <v>41.6</v>
      </c>
    </row>
    <row r="96" spans="1:8">
      <c r="A96" s="10" t="s">
        <v>291</v>
      </c>
      <c r="B96" s="10" t="s">
        <v>292</v>
      </c>
      <c r="C96" s="11" t="s">
        <v>293</v>
      </c>
      <c r="D96" s="11">
        <v>100</v>
      </c>
      <c r="E96" s="12">
        <v>94.99</v>
      </c>
      <c r="F96" s="13">
        <f t="shared" si="3"/>
        <v>69.34</v>
      </c>
      <c r="G96" s="13">
        <f t="shared" si="4"/>
        <v>61.74</v>
      </c>
      <c r="H96" s="13">
        <f t="shared" si="5"/>
        <v>54.14</v>
      </c>
    </row>
    <row r="97" spans="1:8">
      <c r="A97" s="10" t="s">
        <v>294</v>
      </c>
      <c r="B97" s="10" t="s">
        <v>295</v>
      </c>
      <c r="C97" s="11" t="s">
        <v>296</v>
      </c>
      <c r="D97" s="11">
        <v>88</v>
      </c>
      <c r="E97" s="12">
        <v>90.99</v>
      </c>
      <c r="F97" s="13">
        <f t="shared" si="3"/>
        <v>66.42</v>
      </c>
      <c r="G97" s="13">
        <f t="shared" si="4"/>
        <v>59.14</v>
      </c>
      <c r="H97" s="13">
        <f t="shared" si="5"/>
        <v>51.86</v>
      </c>
    </row>
    <row r="98" spans="1:8">
      <c r="A98" s="10" t="s">
        <v>297</v>
      </c>
      <c r="B98" s="10" t="s">
        <v>298</v>
      </c>
      <c r="C98" s="11" t="s">
        <v>299</v>
      </c>
      <c r="D98" s="11">
        <v>36</v>
      </c>
      <c r="E98" s="12">
        <v>88.99</v>
      </c>
      <c r="F98" s="13">
        <f t="shared" si="3"/>
        <v>64.96</v>
      </c>
      <c r="G98" s="13">
        <f t="shared" si="4"/>
        <v>57.84</v>
      </c>
      <c r="H98" s="13">
        <f t="shared" si="5"/>
        <v>50.72</v>
      </c>
    </row>
    <row r="99" spans="1:8">
      <c r="A99" s="10" t="s">
        <v>300</v>
      </c>
      <c r="B99" s="10" t="s">
        <v>301</v>
      </c>
      <c r="C99" s="11" t="s">
        <v>302</v>
      </c>
      <c r="D99" s="11">
        <v>24</v>
      </c>
      <c r="E99" s="12">
        <v>77.99</v>
      </c>
      <c r="F99" s="13">
        <f t="shared" si="3"/>
        <v>56.93</v>
      </c>
      <c r="G99" s="13">
        <f t="shared" si="4"/>
        <v>50.69</v>
      </c>
      <c r="H99" s="13">
        <f t="shared" si="5"/>
        <v>44.45</v>
      </c>
    </row>
    <row r="100" spans="1:8">
      <c r="A100" s="10" t="s">
        <v>303</v>
      </c>
      <c r="B100" s="10" t="s">
        <v>304</v>
      </c>
      <c r="C100" s="11" t="s">
        <v>305</v>
      </c>
      <c r="D100" s="11">
        <v>67</v>
      </c>
      <c r="E100" s="12">
        <v>85.99</v>
      </c>
      <c r="F100" s="13">
        <f t="shared" si="3"/>
        <v>62.77</v>
      </c>
      <c r="G100" s="13">
        <f t="shared" si="4"/>
        <v>55.89</v>
      </c>
      <c r="H100" s="13">
        <f t="shared" si="5"/>
        <v>49.01</v>
      </c>
    </row>
    <row r="101" spans="1:8">
      <c r="A101" s="10" t="s">
        <v>306</v>
      </c>
      <c r="B101" s="10" t="s">
        <v>307</v>
      </c>
      <c r="C101" s="11" t="s">
        <v>308</v>
      </c>
      <c r="D101" s="11">
        <v>9</v>
      </c>
      <c r="E101" s="12">
        <v>81.99</v>
      </c>
      <c r="F101" s="13">
        <f t="shared" si="3"/>
        <v>59.85</v>
      </c>
      <c r="G101" s="13">
        <f t="shared" si="4"/>
        <v>53.29</v>
      </c>
      <c r="H101" s="13">
        <f t="shared" si="5"/>
        <v>46.73</v>
      </c>
    </row>
    <row r="102" spans="1:8">
      <c r="A102" s="10" t="s">
        <v>309</v>
      </c>
      <c r="B102" s="10" t="s">
        <v>310</v>
      </c>
      <c r="C102" s="11" t="s">
        <v>311</v>
      </c>
      <c r="D102" s="11">
        <v>120</v>
      </c>
      <c r="E102" s="12">
        <v>74.99</v>
      </c>
      <c r="F102" s="13">
        <f t="shared" si="3"/>
        <v>54.74</v>
      </c>
      <c r="G102" s="13">
        <f t="shared" si="4"/>
        <v>48.74</v>
      </c>
      <c r="H102" s="13">
        <f t="shared" si="5"/>
        <v>42.74</v>
      </c>
    </row>
    <row r="103" spans="1:8">
      <c r="A103" s="10" t="s">
        <v>312</v>
      </c>
      <c r="B103" s="10" t="s">
        <v>313</v>
      </c>
      <c r="C103" s="11" t="s">
        <v>314</v>
      </c>
      <c r="D103" s="11">
        <v>10</v>
      </c>
      <c r="E103" s="12">
        <v>67.99</v>
      </c>
      <c r="F103" s="13">
        <f t="shared" si="3"/>
        <v>49.63</v>
      </c>
      <c r="G103" s="13">
        <f t="shared" si="4"/>
        <v>44.19</v>
      </c>
      <c r="H103" s="13">
        <f t="shared" si="5"/>
        <v>38.75</v>
      </c>
    </row>
    <row r="104" spans="1:8">
      <c r="A104" s="10" t="s">
        <v>315</v>
      </c>
      <c r="B104" s="10" t="s">
        <v>316</v>
      </c>
      <c r="C104" s="11" t="s">
        <v>317</v>
      </c>
      <c r="D104" s="11">
        <v>1</v>
      </c>
      <c r="E104" s="12">
        <v>81.99</v>
      </c>
      <c r="F104" s="13">
        <f t="shared" si="3"/>
        <v>59.85</v>
      </c>
      <c r="G104" s="13">
        <f t="shared" si="4"/>
        <v>53.29</v>
      </c>
      <c r="H104" s="13">
        <f t="shared" si="5"/>
        <v>46.73</v>
      </c>
    </row>
    <row r="105" spans="1:8">
      <c r="A105" s="10" t="s">
        <v>318</v>
      </c>
      <c r="B105" s="10" t="s">
        <v>319</v>
      </c>
      <c r="C105" s="11" t="s">
        <v>320</v>
      </c>
      <c r="D105" s="11">
        <v>2</v>
      </c>
      <c r="E105" s="12">
        <v>81.99</v>
      </c>
      <c r="F105" s="13">
        <f t="shared" si="3"/>
        <v>59.85</v>
      </c>
      <c r="G105" s="13">
        <f t="shared" si="4"/>
        <v>53.29</v>
      </c>
      <c r="H105" s="13">
        <f t="shared" si="5"/>
        <v>46.73</v>
      </c>
    </row>
    <row r="106" spans="1:8">
      <c r="A106" s="10" t="s">
        <v>321</v>
      </c>
      <c r="B106" s="10" t="s">
        <v>322</v>
      </c>
      <c r="C106" s="11" t="s">
        <v>323</v>
      </c>
      <c r="D106" s="11">
        <v>85</v>
      </c>
      <c r="E106" s="12">
        <v>94.99</v>
      </c>
      <c r="F106" s="13">
        <f t="shared" si="3"/>
        <v>69.34</v>
      </c>
      <c r="G106" s="13">
        <f t="shared" si="4"/>
        <v>61.74</v>
      </c>
      <c r="H106" s="13">
        <f t="shared" si="5"/>
        <v>54.14</v>
      </c>
    </row>
    <row r="107" spans="1:8">
      <c r="A107" s="10" t="s">
        <v>324</v>
      </c>
      <c r="B107" s="10" t="s">
        <v>325</v>
      </c>
      <c r="C107" s="11" t="s">
        <v>326</v>
      </c>
      <c r="D107" s="11">
        <v>251</v>
      </c>
      <c r="E107" s="12">
        <v>86.99</v>
      </c>
      <c r="F107" s="13">
        <f t="shared" si="3"/>
        <v>63.5</v>
      </c>
      <c r="G107" s="13">
        <f t="shared" si="4"/>
        <v>56.54</v>
      </c>
      <c r="H107" s="13">
        <f t="shared" si="5"/>
        <v>49.58</v>
      </c>
    </row>
    <row r="108" spans="1:8">
      <c r="A108" s="10" t="s">
        <v>327</v>
      </c>
      <c r="B108" s="10" t="s">
        <v>328</v>
      </c>
      <c r="C108" s="11" t="s">
        <v>329</v>
      </c>
      <c r="D108" s="11">
        <v>0</v>
      </c>
      <c r="E108" s="12">
        <v>81.99</v>
      </c>
      <c r="F108" s="13">
        <f t="shared" si="3"/>
        <v>59.85</v>
      </c>
      <c r="G108" s="13">
        <f t="shared" si="4"/>
        <v>53.29</v>
      </c>
      <c r="H108" s="13">
        <f t="shared" si="5"/>
        <v>46.73</v>
      </c>
    </row>
    <row r="109" spans="1:8">
      <c r="A109" s="10" t="s">
        <v>330</v>
      </c>
      <c r="B109" s="10" t="s">
        <v>331</v>
      </c>
      <c r="C109" s="11" t="s">
        <v>332</v>
      </c>
      <c r="D109" s="11">
        <v>6</v>
      </c>
      <c r="E109" s="12">
        <v>89.99</v>
      </c>
      <c r="F109" s="13">
        <f t="shared" si="3"/>
        <v>65.69</v>
      </c>
      <c r="G109" s="13">
        <f t="shared" si="4"/>
        <v>58.49</v>
      </c>
      <c r="H109" s="13">
        <f t="shared" si="5"/>
        <v>51.29</v>
      </c>
    </row>
    <row r="110" spans="1:8">
      <c r="A110" s="10" t="s">
        <v>333</v>
      </c>
      <c r="B110" s="10" t="s">
        <v>334</v>
      </c>
      <c r="C110" s="11" t="s">
        <v>335</v>
      </c>
      <c r="D110" s="11">
        <v>71</v>
      </c>
      <c r="E110" s="12">
        <v>92.99</v>
      </c>
      <c r="F110" s="13">
        <f t="shared" si="3"/>
        <v>67.88</v>
      </c>
      <c r="G110" s="13">
        <f t="shared" si="4"/>
        <v>60.44</v>
      </c>
      <c r="H110" s="13">
        <f t="shared" si="5"/>
        <v>53</v>
      </c>
    </row>
    <row r="111" spans="1:8">
      <c r="A111" s="10" t="s">
        <v>336</v>
      </c>
      <c r="B111" s="10" t="s">
        <v>337</v>
      </c>
      <c r="C111" s="11" t="s">
        <v>338</v>
      </c>
      <c r="D111" s="11">
        <v>48</v>
      </c>
      <c r="E111" s="12">
        <v>76.99</v>
      </c>
      <c r="F111" s="13">
        <f t="shared" si="3"/>
        <v>56.2</v>
      </c>
      <c r="G111" s="13">
        <f t="shared" si="4"/>
        <v>50.04</v>
      </c>
      <c r="H111" s="13">
        <f t="shared" si="5"/>
        <v>43.88</v>
      </c>
    </row>
    <row r="112" spans="1:8">
      <c r="A112" s="10" t="s">
        <v>339</v>
      </c>
      <c r="B112" s="10" t="s">
        <v>340</v>
      </c>
      <c r="C112" s="11" t="s">
        <v>341</v>
      </c>
      <c r="D112" s="11">
        <v>48</v>
      </c>
      <c r="E112" s="12">
        <v>78.99</v>
      </c>
      <c r="F112" s="13">
        <f t="shared" si="3"/>
        <v>57.66</v>
      </c>
      <c r="G112" s="13">
        <f t="shared" si="4"/>
        <v>51.34</v>
      </c>
      <c r="H112" s="13">
        <f t="shared" si="5"/>
        <v>45.02</v>
      </c>
    </row>
    <row r="113" spans="1:8">
      <c r="A113" s="10" t="s">
        <v>342</v>
      </c>
      <c r="B113" s="10" t="s">
        <v>343</v>
      </c>
      <c r="C113" s="11" t="s">
        <v>344</v>
      </c>
      <c r="D113" s="11">
        <v>174</v>
      </c>
      <c r="E113" s="12">
        <v>85.99</v>
      </c>
      <c r="F113" s="13">
        <f t="shared" si="3"/>
        <v>62.77</v>
      </c>
      <c r="G113" s="13">
        <f t="shared" si="4"/>
        <v>55.89</v>
      </c>
      <c r="H113" s="13">
        <f t="shared" si="5"/>
        <v>49.01</v>
      </c>
    </row>
    <row r="114" spans="1:8">
      <c r="A114" s="10" t="s">
        <v>345</v>
      </c>
      <c r="B114" s="10" t="s">
        <v>346</v>
      </c>
      <c r="C114" s="11" t="s">
        <v>347</v>
      </c>
      <c r="D114" s="11">
        <v>100</v>
      </c>
      <c r="E114" s="12">
        <v>81.99</v>
      </c>
      <c r="F114" s="13">
        <f t="shared" si="3"/>
        <v>59.85</v>
      </c>
      <c r="G114" s="13">
        <f t="shared" si="4"/>
        <v>53.29</v>
      </c>
      <c r="H114" s="13">
        <f t="shared" si="5"/>
        <v>46.73</v>
      </c>
    </row>
    <row r="115" spans="1:8">
      <c r="A115" s="10" t="s">
        <v>348</v>
      </c>
      <c r="B115" s="10" t="s">
        <v>349</v>
      </c>
      <c r="C115" s="11" t="s">
        <v>350</v>
      </c>
      <c r="D115" s="11">
        <v>48</v>
      </c>
      <c r="E115" s="12">
        <v>72.99</v>
      </c>
      <c r="F115" s="13">
        <f t="shared" si="3"/>
        <v>53.28</v>
      </c>
      <c r="G115" s="13">
        <f t="shared" si="4"/>
        <v>47.44</v>
      </c>
      <c r="H115" s="13">
        <f t="shared" si="5"/>
        <v>41.6</v>
      </c>
    </row>
    <row r="116" spans="1:8">
      <c r="A116" s="10" t="s">
        <v>351</v>
      </c>
      <c r="B116" s="10" t="s">
        <v>352</v>
      </c>
      <c r="C116" s="11" t="s">
        <v>353</v>
      </c>
      <c r="D116" s="11">
        <v>48</v>
      </c>
      <c r="E116" s="12">
        <v>76.99</v>
      </c>
      <c r="F116" s="13">
        <f t="shared" si="3"/>
        <v>56.2</v>
      </c>
      <c r="G116" s="13">
        <f t="shared" si="4"/>
        <v>50.04</v>
      </c>
      <c r="H116" s="13">
        <f t="shared" si="5"/>
        <v>43.88</v>
      </c>
    </row>
    <row r="117" spans="1:8">
      <c r="A117" s="10" t="s">
        <v>354</v>
      </c>
      <c r="B117" s="10" t="s">
        <v>355</v>
      </c>
      <c r="C117" s="11" t="s">
        <v>356</v>
      </c>
      <c r="D117" s="11">
        <v>0</v>
      </c>
      <c r="E117" s="12">
        <v>70.99</v>
      </c>
      <c r="F117" s="13">
        <f t="shared" si="3"/>
        <v>51.82</v>
      </c>
      <c r="G117" s="13">
        <f t="shared" si="4"/>
        <v>46.14</v>
      </c>
      <c r="H117" s="13">
        <f t="shared" si="5"/>
        <v>40.46</v>
      </c>
    </row>
    <row r="118" spans="1:8">
      <c r="A118" s="10" t="s">
        <v>357</v>
      </c>
      <c r="B118" s="10" t="s">
        <v>358</v>
      </c>
      <c r="C118" s="11" t="s">
        <v>359</v>
      </c>
      <c r="D118" s="11">
        <v>1</v>
      </c>
      <c r="E118" s="12">
        <v>67.99</v>
      </c>
      <c r="F118" s="13">
        <f t="shared" si="3"/>
        <v>49.63</v>
      </c>
      <c r="G118" s="13">
        <f t="shared" si="4"/>
        <v>44.19</v>
      </c>
      <c r="H118" s="13">
        <f t="shared" si="5"/>
        <v>38.75</v>
      </c>
    </row>
    <row r="119" spans="1:8">
      <c r="A119" s="10" t="s">
        <v>360</v>
      </c>
      <c r="B119" s="10" t="s">
        <v>361</v>
      </c>
      <c r="C119" s="11" t="s">
        <v>362</v>
      </c>
      <c r="D119" s="11">
        <v>76</v>
      </c>
      <c r="E119" s="12">
        <v>81.99</v>
      </c>
      <c r="F119" s="13">
        <f t="shared" si="3"/>
        <v>59.85</v>
      </c>
      <c r="G119" s="13">
        <f t="shared" si="4"/>
        <v>53.29</v>
      </c>
      <c r="H119" s="13">
        <f t="shared" si="5"/>
        <v>46.73</v>
      </c>
    </row>
    <row r="120" spans="1:8">
      <c r="A120" s="10" t="s">
        <v>363</v>
      </c>
      <c r="B120" s="10" t="s">
        <v>364</v>
      </c>
      <c r="C120" s="11" t="s">
        <v>365</v>
      </c>
      <c r="D120" s="11">
        <v>151</v>
      </c>
      <c r="E120" s="12">
        <v>94.99</v>
      </c>
      <c r="F120" s="13">
        <f t="shared" si="3"/>
        <v>69.34</v>
      </c>
      <c r="G120" s="13">
        <f t="shared" si="4"/>
        <v>61.74</v>
      </c>
      <c r="H120" s="13">
        <f t="shared" si="5"/>
        <v>54.14</v>
      </c>
    </row>
    <row r="121" spans="1:8">
      <c r="A121" s="10" t="s">
        <v>366</v>
      </c>
      <c r="B121" s="10" t="s">
        <v>367</v>
      </c>
      <c r="C121" s="11" t="s">
        <v>368</v>
      </c>
      <c r="D121" s="11">
        <v>473</v>
      </c>
      <c r="E121" s="12">
        <v>85.99</v>
      </c>
      <c r="F121" s="13">
        <f t="shared" si="3"/>
        <v>62.77</v>
      </c>
      <c r="G121" s="13">
        <f t="shared" si="4"/>
        <v>55.89</v>
      </c>
      <c r="H121" s="13">
        <f t="shared" si="5"/>
        <v>49.01</v>
      </c>
    </row>
    <row r="122" spans="1:8">
      <c r="A122" s="10" t="s">
        <v>369</v>
      </c>
      <c r="B122" s="10" t="s">
        <v>370</v>
      </c>
      <c r="C122" s="11" t="s">
        <v>371</v>
      </c>
      <c r="D122" s="11">
        <v>4451</v>
      </c>
      <c r="E122" s="12">
        <v>81.99</v>
      </c>
      <c r="F122" s="13">
        <f t="shared" si="3"/>
        <v>59.85</v>
      </c>
      <c r="G122" s="13">
        <f t="shared" si="4"/>
        <v>53.29</v>
      </c>
      <c r="H122" s="13">
        <f t="shared" si="5"/>
        <v>46.73</v>
      </c>
    </row>
    <row r="123" spans="1:8">
      <c r="A123" s="10" t="s">
        <v>372</v>
      </c>
      <c r="B123" s="10" t="s">
        <v>373</v>
      </c>
      <c r="C123" s="11" t="s">
        <v>374</v>
      </c>
      <c r="D123" s="11">
        <v>0</v>
      </c>
      <c r="E123" s="12">
        <v>74.99</v>
      </c>
      <c r="F123" s="13">
        <f t="shared" si="3"/>
        <v>54.74</v>
      </c>
      <c r="G123" s="13">
        <f t="shared" si="4"/>
        <v>48.74</v>
      </c>
      <c r="H123" s="13">
        <f t="shared" si="5"/>
        <v>42.74</v>
      </c>
    </row>
    <row r="124" spans="1:8">
      <c r="A124" s="10" t="s">
        <v>375</v>
      </c>
      <c r="B124" s="10" t="s">
        <v>376</v>
      </c>
      <c r="C124" s="11" t="s">
        <v>377</v>
      </c>
      <c r="D124" s="11">
        <v>636</v>
      </c>
      <c r="E124" s="12">
        <v>78.99</v>
      </c>
      <c r="F124" s="13">
        <f t="shared" si="3"/>
        <v>57.66</v>
      </c>
      <c r="G124" s="13">
        <f t="shared" si="4"/>
        <v>51.34</v>
      </c>
      <c r="H124" s="13">
        <f t="shared" si="5"/>
        <v>45.02</v>
      </c>
    </row>
    <row r="125" spans="1:8">
      <c r="A125" s="10" t="s">
        <v>378</v>
      </c>
      <c r="B125" s="10" t="s">
        <v>379</v>
      </c>
      <c r="C125" s="11" t="s">
        <v>380</v>
      </c>
      <c r="D125" s="11">
        <v>1</v>
      </c>
      <c r="E125" s="12">
        <v>88.99</v>
      </c>
      <c r="F125" s="13">
        <f t="shared" si="3"/>
        <v>64.96</v>
      </c>
      <c r="G125" s="13">
        <f t="shared" si="4"/>
        <v>57.84</v>
      </c>
      <c r="H125" s="13">
        <f t="shared" si="5"/>
        <v>50.72</v>
      </c>
    </row>
    <row r="126" spans="1:8">
      <c r="A126" s="10" t="s">
        <v>381</v>
      </c>
      <c r="B126" s="10" t="s">
        <v>382</v>
      </c>
      <c r="C126" s="11" t="s">
        <v>383</v>
      </c>
      <c r="D126" s="11">
        <v>1</v>
      </c>
      <c r="E126" s="12">
        <v>76.99</v>
      </c>
      <c r="F126" s="13">
        <f t="shared" si="3"/>
        <v>56.2</v>
      </c>
      <c r="G126" s="13">
        <f t="shared" si="4"/>
        <v>50.04</v>
      </c>
      <c r="H126" s="13">
        <f t="shared" si="5"/>
        <v>43.88</v>
      </c>
    </row>
    <row r="127" spans="1:8">
      <c r="A127" s="10" t="s">
        <v>384</v>
      </c>
      <c r="B127" s="10" t="s">
        <v>385</v>
      </c>
      <c r="C127" s="11" t="s">
        <v>386</v>
      </c>
      <c r="D127" s="11">
        <v>141</v>
      </c>
      <c r="E127" s="12">
        <v>81.99</v>
      </c>
      <c r="F127" s="13">
        <f t="shared" si="3"/>
        <v>59.85</v>
      </c>
      <c r="G127" s="13">
        <f t="shared" si="4"/>
        <v>53.29</v>
      </c>
      <c r="H127" s="13">
        <f t="shared" si="5"/>
        <v>46.73</v>
      </c>
    </row>
    <row r="128" spans="1:8">
      <c r="A128" s="10" t="s">
        <v>387</v>
      </c>
      <c r="B128" s="10" t="s">
        <v>388</v>
      </c>
      <c r="C128" s="11" t="s">
        <v>389</v>
      </c>
      <c r="D128" s="11">
        <v>18</v>
      </c>
      <c r="E128" s="12">
        <v>85.99</v>
      </c>
      <c r="F128" s="13">
        <f t="shared" si="3"/>
        <v>62.77</v>
      </c>
      <c r="G128" s="13">
        <f t="shared" si="4"/>
        <v>55.89</v>
      </c>
      <c r="H128" s="13">
        <f t="shared" si="5"/>
        <v>49.01</v>
      </c>
    </row>
    <row r="129" spans="1:8">
      <c r="A129" s="10" t="s">
        <v>390</v>
      </c>
      <c r="B129" s="10" t="s">
        <v>391</v>
      </c>
      <c r="C129" s="11" t="s">
        <v>392</v>
      </c>
      <c r="D129" s="11">
        <v>1</v>
      </c>
      <c r="E129" s="12">
        <v>85.99</v>
      </c>
      <c r="F129" s="13">
        <f t="shared" si="3"/>
        <v>62.77</v>
      </c>
      <c r="G129" s="13">
        <f t="shared" si="4"/>
        <v>55.89</v>
      </c>
      <c r="H129" s="13">
        <f t="shared" si="5"/>
        <v>49.01</v>
      </c>
    </row>
    <row r="130" spans="1:8">
      <c r="A130" s="10" t="s">
        <v>393</v>
      </c>
      <c r="B130" s="10" t="s">
        <v>394</v>
      </c>
      <c r="C130" s="11" t="s">
        <v>395</v>
      </c>
      <c r="D130" s="11">
        <v>106</v>
      </c>
      <c r="E130" s="12">
        <v>88.99</v>
      </c>
      <c r="F130" s="13">
        <f t="shared" si="3"/>
        <v>64.96</v>
      </c>
      <c r="G130" s="13">
        <f t="shared" si="4"/>
        <v>57.84</v>
      </c>
      <c r="H130" s="13">
        <f t="shared" si="5"/>
        <v>50.72</v>
      </c>
    </row>
    <row r="131" spans="1:8">
      <c r="A131" s="10" t="s">
        <v>396</v>
      </c>
      <c r="B131" s="10" t="s">
        <v>397</v>
      </c>
      <c r="C131" s="11" t="s">
        <v>398</v>
      </c>
      <c r="D131" s="11">
        <v>11</v>
      </c>
      <c r="E131" s="12">
        <v>92.99</v>
      </c>
      <c r="F131" s="13">
        <f t="shared" ref="F131:F194" si="6">ROUND(E131*0.73,2)</f>
        <v>67.88</v>
      </c>
      <c r="G131" s="13">
        <f t="shared" ref="G131:G194" si="7">ROUND(E131*0.65,2)</f>
        <v>60.44</v>
      </c>
      <c r="H131" s="13">
        <f t="shared" ref="H131:H194" si="8">ROUND(E131*0.57,2)</f>
        <v>53</v>
      </c>
    </row>
    <row r="132" spans="1:8">
      <c r="A132" s="10" t="s">
        <v>399</v>
      </c>
      <c r="B132" s="10" t="s">
        <v>400</v>
      </c>
      <c r="C132" s="11" t="s">
        <v>401</v>
      </c>
      <c r="D132" s="11">
        <v>58</v>
      </c>
      <c r="E132" s="12">
        <v>77.99</v>
      </c>
      <c r="F132" s="13">
        <f t="shared" si="6"/>
        <v>56.93</v>
      </c>
      <c r="G132" s="13">
        <f t="shared" si="7"/>
        <v>50.69</v>
      </c>
      <c r="H132" s="13">
        <f t="shared" si="8"/>
        <v>44.45</v>
      </c>
    </row>
    <row r="133" spans="1:8">
      <c r="A133" s="10" t="s">
        <v>402</v>
      </c>
      <c r="B133" s="10" t="s">
        <v>403</v>
      </c>
      <c r="C133" s="11" t="s">
        <v>404</v>
      </c>
      <c r="D133" s="11">
        <v>1</v>
      </c>
      <c r="E133" s="12">
        <v>65.99</v>
      </c>
      <c r="F133" s="13">
        <f t="shared" si="6"/>
        <v>48.17</v>
      </c>
      <c r="G133" s="13">
        <f t="shared" si="7"/>
        <v>42.89</v>
      </c>
      <c r="H133" s="13">
        <f t="shared" si="8"/>
        <v>37.61</v>
      </c>
    </row>
    <row r="134" spans="1:8">
      <c r="A134" s="10" t="s">
        <v>405</v>
      </c>
      <c r="B134" s="10" t="s">
        <v>406</v>
      </c>
      <c r="C134" s="11" t="s">
        <v>407</v>
      </c>
      <c r="D134" s="11">
        <v>400</v>
      </c>
      <c r="E134" s="12">
        <v>69.99</v>
      </c>
      <c r="F134" s="13">
        <f t="shared" si="6"/>
        <v>51.09</v>
      </c>
      <c r="G134" s="13">
        <f t="shared" si="7"/>
        <v>45.49</v>
      </c>
      <c r="H134" s="13">
        <f t="shared" si="8"/>
        <v>39.89</v>
      </c>
    </row>
    <row r="135" spans="1:8">
      <c r="A135" s="10" t="s">
        <v>408</v>
      </c>
      <c r="B135" s="10" t="s">
        <v>409</v>
      </c>
      <c r="C135" s="11" t="s">
        <v>410</v>
      </c>
      <c r="D135" s="11">
        <v>60</v>
      </c>
      <c r="E135" s="12">
        <v>84.99</v>
      </c>
      <c r="F135" s="13">
        <f t="shared" si="6"/>
        <v>62.04</v>
      </c>
      <c r="G135" s="13">
        <f t="shared" si="7"/>
        <v>55.24</v>
      </c>
      <c r="H135" s="13">
        <f t="shared" si="8"/>
        <v>48.44</v>
      </c>
    </row>
    <row r="136" spans="1:8">
      <c r="A136" s="10" t="s">
        <v>411</v>
      </c>
      <c r="B136" s="10" t="s">
        <v>412</v>
      </c>
      <c r="C136" s="11" t="s">
        <v>413</v>
      </c>
      <c r="D136" s="11">
        <v>195</v>
      </c>
      <c r="E136" s="12">
        <v>74.99</v>
      </c>
      <c r="F136" s="13">
        <f t="shared" si="6"/>
        <v>54.74</v>
      </c>
      <c r="G136" s="13">
        <f t="shared" si="7"/>
        <v>48.74</v>
      </c>
      <c r="H136" s="13">
        <f t="shared" si="8"/>
        <v>42.74</v>
      </c>
    </row>
    <row r="137" spans="1:8">
      <c r="A137" s="10" t="s">
        <v>414</v>
      </c>
      <c r="B137" s="10" t="s">
        <v>415</v>
      </c>
      <c r="C137" s="11" t="s">
        <v>416</v>
      </c>
      <c r="D137" s="11">
        <v>100</v>
      </c>
      <c r="E137" s="12">
        <v>85.99</v>
      </c>
      <c r="F137" s="13">
        <f t="shared" si="6"/>
        <v>62.77</v>
      </c>
      <c r="G137" s="13">
        <f t="shared" si="7"/>
        <v>55.89</v>
      </c>
      <c r="H137" s="13">
        <f t="shared" si="8"/>
        <v>49.01</v>
      </c>
    </row>
    <row r="138" ht="16.8" customHeight="1" spans="1:8">
      <c r="A138" s="10" t="s">
        <v>417</v>
      </c>
      <c r="B138" s="10" t="s">
        <v>418</v>
      </c>
      <c r="C138" s="11" t="s">
        <v>419</v>
      </c>
      <c r="D138" s="11">
        <v>12</v>
      </c>
      <c r="E138" s="12">
        <v>108.99</v>
      </c>
      <c r="F138" s="13">
        <f t="shared" si="6"/>
        <v>79.56</v>
      </c>
      <c r="G138" s="13">
        <f t="shared" si="7"/>
        <v>70.84</v>
      </c>
      <c r="H138" s="13">
        <f t="shared" si="8"/>
        <v>62.12</v>
      </c>
    </row>
    <row r="139" spans="1:8">
      <c r="A139" s="10"/>
      <c r="B139" s="10" t="s">
        <v>420</v>
      </c>
      <c r="C139" s="11" t="s">
        <v>421</v>
      </c>
      <c r="D139" s="11">
        <v>23</v>
      </c>
      <c r="E139" s="12">
        <v>135.99</v>
      </c>
      <c r="F139" s="13">
        <f t="shared" si="6"/>
        <v>99.27</v>
      </c>
      <c r="G139" s="13">
        <f t="shared" si="7"/>
        <v>88.39</v>
      </c>
      <c r="H139" s="13">
        <f t="shared" si="8"/>
        <v>77.51</v>
      </c>
    </row>
    <row r="140" spans="1:8">
      <c r="A140" s="10" t="s">
        <v>422</v>
      </c>
      <c r="B140" s="10" t="s">
        <v>423</v>
      </c>
      <c r="C140" s="11" t="s">
        <v>424</v>
      </c>
      <c r="D140" s="11">
        <v>60</v>
      </c>
      <c r="E140" s="12">
        <v>119.99</v>
      </c>
      <c r="F140" s="13">
        <f t="shared" si="6"/>
        <v>87.59</v>
      </c>
      <c r="G140" s="13">
        <f t="shared" si="7"/>
        <v>77.99</v>
      </c>
      <c r="H140" s="13">
        <f t="shared" si="8"/>
        <v>68.39</v>
      </c>
    </row>
    <row r="141" spans="1:8">
      <c r="A141" s="10" t="s">
        <v>425</v>
      </c>
      <c r="B141" s="10" t="s">
        <v>426</v>
      </c>
      <c r="C141" s="11" t="s">
        <v>427</v>
      </c>
      <c r="D141" s="11">
        <v>18</v>
      </c>
      <c r="E141" s="12">
        <v>92.99</v>
      </c>
      <c r="F141" s="13">
        <f t="shared" si="6"/>
        <v>67.88</v>
      </c>
      <c r="G141" s="13">
        <f t="shared" si="7"/>
        <v>60.44</v>
      </c>
      <c r="H141" s="13">
        <f t="shared" si="8"/>
        <v>53</v>
      </c>
    </row>
    <row r="142" spans="1:8">
      <c r="A142" s="10" t="s">
        <v>428</v>
      </c>
      <c r="B142" s="10" t="s">
        <v>429</v>
      </c>
      <c r="C142" s="11" t="s">
        <v>430</v>
      </c>
      <c r="D142" s="11">
        <v>2</v>
      </c>
      <c r="E142" s="12">
        <v>88.99</v>
      </c>
      <c r="F142" s="13">
        <f t="shared" si="6"/>
        <v>64.96</v>
      </c>
      <c r="G142" s="13">
        <f t="shared" si="7"/>
        <v>57.84</v>
      </c>
      <c r="H142" s="13">
        <f t="shared" si="8"/>
        <v>50.72</v>
      </c>
    </row>
    <row r="143" spans="1:8">
      <c r="A143" s="10" t="s">
        <v>431</v>
      </c>
      <c r="B143" s="10" t="s">
        <v>432</v>
      </c>
      <c r="C143" s="11" t="s">
        <v>433</v>
      </c>
      <c r="D143" s="11">
        <v>29</v>
      </c>
      <c r="E143" s="12">
        <v>92.99</v>
      </c>
      <c r="F143" s="13">
        <f t="shared" si="6"/>
        <v>67.88</v>
      </c>
      <c r="G143" s="13">
        <f t="shared" si="7"/>
        <v>60.44</v>
      </c>
      <c r="H143" s="13">
        <f t="shared" si="8"/>
        <v>53</v>
      </c>
    </row>
    <row r="144" spans="1:8">
      <c r="A144" s="10" t="s">
        <v>434</v>
      </c>
      <c r="B144" s="10" t="s">
        <v>435</v>
      </c>
      <c r="C144" s="11" t="s">
        <v>436</v>
      </c>
      <c r="D144" s="11">
        <v>118</v>
      </c>
      <c r="E144" s="12">
        <v>92.99</v>
      </c>
      <c r="F144" s="13">
        <f t="shared" si="6"/>
        <v>67.88</v>
      </c>
      <c r="G144" s="13">
        <f t="shared" si="7"/>
        <v>60.44</v>
      </c>
      <c r="H144" s="13">
        <f t="shared" si="8"/>
        <v>53</v>
      </c>
    </row>
    <row r="145" spans="1:8">
      <c r="A145" s="10" t="s">
        <v>437</v>
      </c>
      <c r="B145" s="10" t="s">
        <v>438</v>
      </c>
      <c r="C145" s="11" t="s">
        <v>439</v>
      </c>
      <c r="D145" s="11">
        <v>0</v>
      </c>
      <c r="E145" s="12">
        <v>89.99</v>
      </c>
      <c r="F145" s="13">
        <f t="shared" si="6"/>
        <v>65.69</v>
      </c>
      <c r="G145" s="13">
        <f t="shared" si="7"/>
        <v>58.49</v>
      </c>
      <c r="H145" s="13">
        <f t="shared" si="8"/>
        <v>51.29</v>
      </c>
    </row>
    <row r="146" spans="1:8">
      <c r="A146" s="10" t="s">
        <v>440</v>
      </c>
      <c r="B146" s="10" t="s">
        <v>441</v>
      </c>
      <c r="C146" s="11" t="s">
        <v>442</v>
      </c>
      <c r="D146" s="11">
        <v>1</v>
      </c>
      <c r="E146" s="12">
        <v>94.99</v>
      </c>
      <c r="F146" s="13">
        <f t="shared" si="6"/>
        <v>69.34</v>
      </c>
      <c r="G146" s="13">
        <f t="shared" si="7"/>
        <v>61.74</v>
      </c>
      <c r="H146" s="13">
        <f t="shared" si="8"/>
        <v>54.14</v>
      </c>
    </row>
    <row r="147" spans="1:8">
      <c r="A147" s="10" t="s">
        <v>443</v>
      </c>
      <c r="B147" s="10" t="s">
        <v>444</v>
      </c>
      <c r="C147" s="11" t="s">
        <v>445</v>
      </c>
      <c r="D147" s="11">
        <v>36</v>
      </c>
      <c r="E147" s="12">
        <v>86.99</v>
      </c>
      <c r="F147" s="13">
        <f t="shared" si="6"/>
        <v>63.5</v>
      </c>
      <c r="G147" s="13">
        <f t="shared" si="7"/>
        <v>56.54</v>
      </c>
      <c r="H147" s="13">
        <f t="shared" si="8"/>
        <v>49.58</v>
      </c>
    </row>
    <row r="148" spans="1:8">
      <c r="A148" s="10" t="s">
        <v>446</v>
      </c>
      <c r="B148" s="10" t="s">
        <v>447</v>
      </c>
      <c r="C148" s="11" t="s">
        <v>448</v>
      </c>
      <c r="D148" s="11">
        <v>24</v>
      </c>
      <c r="E148" s="12">
        <v>89.99</v>
      </c>
      <c r="F148" s="13">
        <f t="shared" si="6"/>
        <v>65.69</v>
      </c>
      <c r="G148" s="13">
        <f t="shared" si="7"/>
        <v>58.49</v>
      </c>
      <c r="H148" s="13">
        <f t="shared" si="8"/>
        <v>51.29</v>
      </c>
    </row>
    <row r="149" spans="1:8">
      <c r="A149" s="10" t="s">
        <v>449</v>
      </c>
      <c r="B149" s="10" t="s">
        <v>450</v>
      </c>
      <c r="C149" s="11" t="s">
        <v>451</v>
      </c>
      <c r="D149" s="11">
        <v>48</v>
      </c>
      <c r="E149" s="12">
        <v>86.99</v>
      </c>
      <c r="F149" s="13">
        <f t="shared" si="6"/>
        <v>63.5</v>
      </c>
      <c r="G149" s="13">
        <f t="shared" si="7"/>
        <v>56.54</v>
      </c>
      <c r="H149" s="13">
        <f t="shared" si="8"/>
        <v>49.58</v>
      </c>
    </row>
    <row r="150" spans="1:8">
      <c r="A150" s="10" t="s">
        <v>452</v>
      </c>
      <c r="B150" s="10" t="s">
        <v>453</v>
      </c>
      <c r="C150" s="11" t="s">
        <v>454</v>
      </c>
      <c r="D150" s="11">
        <v>299</v>
      </c>
      <c r="E150" s="12">
        <v>99.99</v>
      </c>
      <c r="F150" s="13">
        <f t="shared" si="6"/>
        <v>72.99</v>
      </c>
      <c r="G150" s="13">
        <f t="shared" si="7"/>
        <v>64.99</v>
      </c>
      <c r="H150" s="13">
        <f t="shared" si="8"/>
        <v>56.99</v>
      </c>
    </row>
    <row r="151" spans="1:8">
      <c r="A151" s="10" t="s">
        <v>455</v>
      </c>
      <c r="B151" s="10" t="s">
        <v>456</v>
      </c>
      <c r="C151" s="11" t="s">
        <v>457</v>
      </c>
      <c r="D151" s="11">
        <v>0</v>
      </c>
      <c r="E151" s="12">
        <v>90.99</v>
      </c>
      <c r="F151" s="13">
        <f t="shared" si="6"/>
        <v>66.42</v>
      </c>
      <c r="G151" s="13">
        <f t="shared" si="7"/>
        <v>59.14</v>
      </c>
      <c r="H151" s="13">
        <f t="shared" si="8"/>
        <v>51.86</v>
      </c>
    </row>
    <row r="152" spans="1:8">
      <c r="A152" s="10" t="s">
        <v>458</v>
      </c>
      <c r="B152" s="10" t="s">
        <v>459</v>
      </c>
      <c r="C152" s="11" t="s">
        <v>460</v>
      </c>
      <c r="D152" s="11">
        <v>47</v>
      </c>
      <c r="E152" s="12">
        <v>108.99</v>
      </c>
      <c r="F152" s="13">
        <f t="shared" si="6"/>
        <v>79.56</v>
      </c>
      <c r="G152" s="13">
        <f t="shared" si="7"/>
        <v>70.84</v>
      </c>
      <c r="H152" s="13">
        <f t="shared" si="8"/>
        <v>62.12</v>
      </c>
    </row>
    <row r="153" spans="1:8">
      <c r="A153" s="10" t="s">
        <v>461</v>
      </c>
      <c r="B153" s="10" t="s">
        <v>462</v>
      </c>
      <c r="C153" s="11" t="s">
        <v>463</v>
      </c>
      <c r="D153" s="11">
        <v>0</v>
      </c>
      <c r="E153" s="12">
        <v>94.99</v>
      </c>
      <c r="F153" s="13">
        <f t="shared" si="6"/>
        <v>69.34</v>
      </c>
      <c r="G153" s="13">
        <f t="shared" si="7"/>
        <v>61.74</v>
      </c>
      <c r="H153" s="13">
        <f t="shared" si="8"/>
        <v>54.14</v>
      </c>
    </row>
    <row r="154" spans="1:8">
      <c r="A154" s="10" t="s">
        <v>464</v>
      </c>
      <c r="B154" s="10" t="s">
        <v>465</v>
      </c>
      <c r="C154" s="11" t="s">
        <v>466</v>
      </c>
      <c r="D154" s="11">
        <v>152</v>
      </c>
      <c r="E154" s="12">
        <v>92.99</v>
      </c>
      <c r="F154" s="13">
        <f t="shared" si="6"/>
        <v>67.88</v>
      </c>
      <c r="G154" s="13">
        <f t="shared" si="7"/>
        <v>60.44</v>
      </c>
      <c r="H154" s="13">
        <f t="shared" si="8"/>
        <v>53</v>
      </c>
    </row>
    <row r="155" spans="1:8">
      <c r="A155" s="10" t="s">
        <v>467</v>
      </c>
      <c r="B155" s="10" t="s">
        <v>468</v>
      </c>
      <c r="C155" s="11" t="s">
        <v>469</v>
      </c>
      <c r="D155" s="11">
        <v>105</v>
      </c>
      <c r="E155" s="12">
        <v>103.99</v>
      </c>
      <c r="F155" s="13">
        <f t="shared" si="6"/>
        <v>75.91</v>
      </c>
      <c r="G155" s="13">
        <f t="shared" si="7"/>
        <v>67.59</v>
      </c>
      <c r="H155" s="13">
        <f t="shared" si="8"/>
        <v>59.27</v>
      </c>
    </row>
    <row r="156" spans="1:8">
      <c r="A156" s="10" t="s">
        <v>470</v>
      </c>
      <c r="B156" s="10" t="s">
        <v>471</v>
      </c>
      <c r="C156" s="11" t="s">
        <v>472</v>
      </c>
      <c r="D156" s="11">
        <v>0</v>
      </c>
      <c r="E156" s="12">
        <v>94.99</v>
      </c>
      <c r="F156" s="13">
        <f t="shared" si="6"/>
        <v>69.34</v>
      </c>
      <c r="G156" s="13">
        <f t="shared" si="7"/>
        <v>61.74</v>
      </c>
      <c r="H156" s="13">
        <f t="shared" si="8"/>
        <v>54.14</v>
      </c>
    </row>
    <row r="157" spans="1:8">
      <c r="A157" s="10" t="s">
        <v>473</v>
      </c>
      <c r="B157" s="10" t="s">
        <v>474</v>
      </c>
      <c r="C157" s="11" t="s">
        <v>475</v>
      </c>
      <c r="D157" s="11">
        <v>76</v>
      </c>
      <c r="E157" s="12">
        <v>92.99</v>
      </c>
      <c r="F157" s="13">
        <f t="shared" si="6"/>
        <v>67.88</v>
      </c>
      <c r="G157" s="13">
        <f t="shared" si="7"/>
        <v>60.44</v>
      </c>
      <c r="H157" s="13">
        <f t="shared" si="8"/>
        <v>53</v>
      </c>
    </row>
    <row r="158" spans="1:8">
      <c r="A158" s="10" t="s">
        <v>476</v>
      </c>
      <c r="B158" s="10" t="s">
        <v>477</v>
      </c>
      <c r="C158" s="11" t="s">
        <v>478</v>
      </c>
      <c r="D158" s="11">
        <v>24</v>
      </c>
      <c r="E158" s="12">
        <v>88.99</v>
      </c>
      <c r="F158" s="13">
        <f t="shared" si="6"/>
        <v>64.96</v>
      </c>
      <c r="G158" s="13">
        <f t="shared" si="7"/>
        <v>57.84</v>
      </c>
      <c r="H158" s="13">
        <f t="shared" si="8"/>
        <v>50.72</v>
      </c>
    </row>
    <row r="159" spans="1:8">
      <c r="A159" s="10" t="s">
        <v>479</v>
      </c>
      <c r="B159" s="10" t="s">
        <v>480</v>
      </c>
      <c r="C159" s="11" t="s">
        <v>481</v>
      </c>
      <c r="D159" s="11">
        <v>150</v>
      </c>
      <c r="E159" s="12">
        <v>85.99</v>
      </c>
      <c r="F159" s="13">
        <f t="shared" si="6"/>
        <v>62.77</v>
      </c>
      <c r="G159" s="13">
        <f t="shared" si="7"/>
        <v>55.89</v>
      </c>
      <c r="H159" s="13">
        <f t="shared" si="8"/>
        <v>49.01</v>
      </c>
    </row>
    <row r="160" spans="1:8">
      <c r="A160" s="10" t="s">
        <v>482</v>
      </c>
      <c r="B160" s="10" t="s">
        <v>483</v>
      </c>
      <c r="C160" s="11" t="s">
        <v>484</v>
      </c>
      <c r="D160" s="11">
        <v>179</v>
      </c>
      <c r="E160" s="12">
        <v>101.99</v>
      </c>
      <c r="F160" s="13">
        <f t="shared" si="6"/>
        <v>74.45</v>
      </c>
      <c r="G160" s="13">
        <f t="shared" si="7"/>
        <v>66.29</v>
      </c>
      <c r="H160" s="13">
        <f t="shared" si="8"/>
        <v>58.13</v>
      </c>
    </row>
    <row r="161" spans="1:8">
      <c r="A161" s="10" t="s">
        <v>485</v>
      </c>
      <c r="B161" s="10" t="s">
        <v>486</v>
      </c>
      <c r="C161" s="11" t="s">
        <v>487</v>
      </c>
      <c r="D161" s="11">
        <v>818</v>
      </c>
      <c r="E161" s="12">
        <v>88.99</v>
      </c>
      <c r="F161" s="13">
        <f t="shared" si="6"/>
        <v>64.96</v>
      </c>
      <c r="G161" s="13">
        <f t="shared" si="7"/>
        <v>57.84</v>
      </c>
      <c r="H161" s="13">
        <f t="shared" si="8"/>
        <v>50.72</v>
      </c>
    </row>
    <row r="162" spans="1:8">
      <c r="A162" s="10" t="s">
        <v>488</v>
      </c>
      <c r="B162" s="10" t="s">
        <v>489</v>
      </c>
      <c r="C162" s="11" t="s">
        <v>490</v>
      </c>
      <c r="D162" s="11">
        <v>6825</v>
      </c>
      <c r="E162" s="12">
        <v>81.99</v>
      </c>
      <c r="F162" s="13">
        <f t="shared" si="6"/>
        <v>59.85</v>
      </c>
      <c r="G162" s="13">
        <f t="shared" si="7"/>
        <v>53.29</v>
      </c>
      <c r="H162" s="13">
        <f t="shared" si="8"/>
        <v>46.73</v>
      </c>
    </row>
    <row r="163" spans="1:8">
      <c r="A163" s="10" t="s">
        <v>491</v>
      </c>
      <c r="B163" s="10" t="s">
        <v>492</v>
      </c>
      <c r="C163" s="11" t="s">
        <v>493</v>
      </c>
      <c r="D163" s="11">
        <v>0</v>
      </c>
      <c r="E163" s="12">
        <v>74.99</v>
      </c>
      <c r="F163" s="13">
        <f t="shared" si="6"/>
        <v>54.74</v>
      </c>
      <c r="G163" s="13">
        <f t="shared" si="7"/>
        <v>48.74</v>
      </c>
      <c r="H163" s="13">
        <f t="shared" si="8"/>
        <v>42.74</v>
      </c>
    </row>
    <row r="164" spans="1:8">
      <c r="A164" s="10" t="s">
        <v>494</v>
      </c>
      <c r="B164" s="10" t="s">
        <v>495</v>
      </c>
      <c r="C164" s="11" t="s">
        <v>496</v>
      </c>
      <c r="D164" s="11">
        <v>915</v>
      </c>
      <c r="E164" s="12">
        <v>81.99</v>
      </c>
      <c r="F164" s="13">
        <f t="shared" si="6"/>
        <v>59.85</v>
      </c>
      <c r="G164" s="13">
        <f t="shared" si="7"/>
        <v>53.29</v>
      </c>
      <c r="H164" s="13">
        <f t="shared" si="8"/>
        <v>46.73</v>
      </c>
    </row>
    <row r="165" spans="1:8">
      <c r="A165" s="10" t="s">
        <v>497</v>
      </c>
      <c r="B165" s="10" t="s">
        <v>498</v>
      </c>
      <c r="C165" s="11" t="s">
        <v>499</v>
      </c>
      <c r="D165" s="11">
        <v>0</v>
      </c>
      <c r="E165" s="12">
        <v>78.99</v>
      </c>
      <c r="F165" s="13">
        <f t="shared" si="6"/>
        <v>57.66</v>
      </c>
      <c r="G165" s="13">
        <f t="shared" si="7"/>
        <v>51.34</v>
      </c>
      <c r="H165" s="13">
        <f t="shared" si="8"/>
        <v>45.02</v>
      </c>
    </row>
    <row r="166" spans="1:8">
      <c r="A166" s="10" t="s">
        <v>500</v>
      </c>
      <c r="B166" s="10" t="s">
        <v>501</v>
      </c>
      <c r="C166" s="11" t="s">
        <v>502</v>
      </c>
      <c r="D166" s="11">
        <v>63</v>
      </c>
      <c r="E166" s="12">
        <v>78.99</v>
      </c>
      <c r="F166" s="13">
        <f t="shared" si="6"/>
        <v>57.66</v>
      </c>
      <c r="G166" s="13">
        <f t="shared" si="7"/>
        <v>51.34</v>
      </c>
      <c r="H166" s="13">
        <f t="shared" si="8"/>
        <v>45.02</v>
      </c>
    </row>
    <row r="167" spans="1:8">
      <c r="A167" s="10" t="s">
        <v>503</v>
      </c>
      <c r="B167" s="10" t="s">
        <v>504</v>
      </c>
      <c r="C167" s="11" t="s">
        <v>505</v>
      </c>
      <c r="D167" s="11">
        <v>79</v>
      </c>
      <c r="E167" s="12">
        <v>94.99</v>
      </c>
      <c r="F167" s="13">
        <f t="shared" si="6"/>
        <v>69.34</v>
      </c>
      <c r="G167" s="13">
        <f t="shared" si="7"/>
        <v>61.74</v>
      </c>
      <c r="H167" s="13">
        <f t="shared" si="8"/>
        <v>54.14</v>
      </c>
    </row>
    <row r="168" spans="1:8">
      <c r="A168" s="10" t="s">
        <v>506</v>
      </c>
      <c r="B168" s="10" t="s">
        <v>507</v>
      </c>
      <c r="C168" s="11" t="s">
        <v>508</v>
      </c>
      <c r="D168" s="11">
        <v>200</v>
      </c>
      <c r="E168" s="12">
        <v>99.99</v>
      </c>
      <c r="F168" s="13">
        <f t="shared" si="6"/>
        <v>72.99</v>
      </c>
      <c r="G168" s="13">
        <f t="shared" si="7"/>
        <v>64.99</v>
      </c>
      <c r="H168" s="13">
        <f t="shared" si="8"/>
        <v>56.99</v>
      </c>
    </row>
    <row r="169" spans="1:8">
      <c r="A169" s="10" t="s">
        <v>509</v>
      </c>
      <c r="B169" s="10" t="s">
        <v>510</v>
      </c>
      <c r="C169" s="11" t="s">
        <v>511</v>
      </c>
      <c r="D169" s="11">
        <v>44</v>
      </c>
      <c r="E169" s="12">
        <v>81.99</v>
      </c>
      <c r="F169" s="13">
        <f t="shared" si="6"/>
        <v>59.85</v>
      </c>
      <c r="G169" s="13">
        <f t="shared" si="7"/>
        <v>53.29</v>
      </c>
      <c r="H169" s="13">
        <f t="shared" si="8"/>
        <v>46.73</v>
      </c>
    </row>
    <row r="170" spans="1:8">
      <c r="A170" s="10" t="s">
        <v>512</v>
      </c>
      <c r="B170" s="10" t="s">
        <v>513</v>
      </c>
      <c r="C170" s="11" t="s">
        <v>514</v>
      </c>
      <c r="D170" s="11">
        <v>0</v>
      </c>
      <c r="E170" s="12">
        <v>67.99</v>
      </c>
      <c r="F170" s="13">
        <f t="shared" si="6"/>
        <v>49.63</v>
      </c>
      <c r="G170" s="13">
        <f t="shared" si="7"/>
        <v>44.19</v>
      </c>
      <c r="H170" s="13">
        <f t="shared" si="8"/>
        <v>38.75</v>
      </c>
    </row>
    <row r="171" spans="1:8">
      <c r="A171" s="10" t="s">
        <v>515</v>
      </c>
      <c r="B171" s="10" t="s">
        <v>516</v>
      </c>
      <c r="C171" s="11" t="s">
        <v>517</v>
      </c>
      <c r="D171" s="11">
        <v>495</v>
      </c>
      <c r="E171" s="12">
        <v>69.99</v>
      </c>
      <c r="F171" s="13">
        <f t="shared" si="6"/>
        <v>51.09</v>
      </c>
      <c r="G171" s="13">
        <f t="shared" si="7"/>
        <v>45.49</v>
      </c>
      <c r="H171" s="13">
        <f t="shared" si="8"/>
        <v>39.89</v>
      </c>
    </row>
    <row r="172" spans="1:8">
      <c r="A172" s="10" t="s">
        <v>518</v>
      </c>
      <c r="B172" s="10" t="s">
        <v>519</v>
      </c>
      <c r="C172" s="11" t="s">
        <v>520</v>
      </c>
      <c r="D172" s="11">
        <v>36</v>
      </c>
      <c r="E172" s="12">
        <v>88.99</v>
      </c>
      <c r="F172" s="13">
        <f t="shared" si="6"/>
        <v>64.96</v>
      </c>
      <c r="G172" s="13">
        <f t="shared" si="7"/>
        <v>57.84</v>
      </c>
      <c r="H172" s="13">
        <f t="shared" si="8"/>
        <v>50.72</v>
      </c>
    </row>
    <row r="173" spans="1:8">
      <c r="A173" s="10" t="s">
        <v>521</v>
      </c>
      <c r="B173" s="10" t="s">
        <v>522</v>
      </c>
      <c r="C173" s="11" t="s">
        <v>523</v>
      </c>
      <c r="D173" s="11">
        <v>30</v>
      </c>
      <c r="E173" s="12">
        <v>74.99</v>
      </c>
      <c r="F173" s="13">
        <f t="shared" si="6"/>
        <v>54.74</v>
      </c>
      <c r="G173" s="13">
        <f t="shared" si="7"/>
        <v>48.74</v>
      </c>
      <c r="H173" s="13">
        <f t="shared" si="8"/>
        <v>42.74</v>
      </c>
    </row>
    <row r="174" spans="1:8">
      <c r="A174" s="10" t="s">
        <v>524</v>
      </c>
      <c r="B174" s="10" t="s">
        <v>525</v>
      </c>
      <c r="C174" s="11" t="s">
        <v>526</v>
      </c>
      <c r="D174" s="11">
        <v>126</v>
      </c>
      <c r="E174" s="12">
        <v>78.99</v>
      </c>
      <c r="F174" s="13">
        <f t="shared" si="6"/>
        <v>57.66</v>
      </c>
      <c r="G174" s="13">
        <f t="shared" si="7"/>
        <v>51.34</v>
      </c>
      <c r="H174" s="13">
        <f t="shared" si="8"/>
        <v>45.02</v>
      </c>
    </row>
    <row r="175" spans="1:8">
      <c r="A175" s="10" t="s">
        <v>527</v>
      </c>
      <c r="B175" s="10" t="s">
        <v>528</v>
      </c>
      <c r="C175" s="11" t="s">
        <v>529</v>
      </c>
      <c r="D175" s="11">
        <v>0</v>
      </c>
      <c r="E175" s="12">
        <v>108.99</v>
      </c>
      <c r="F175" s="13">
        <f t="shared" si="6"/>
        <v>79.56</v>
      </c>
      <c r="G175" s="13">
        <f t="shared" si="7"/>
        <v>70.84</v>
      </c>
      <c r="H175" s="13">
        <f t="shared" si="8"/>
        <v>62.12</v>
      </c>
    </row>
    <row r="176" spans="1:8">
      <c r="A176" s="10" t="s">
        <v>530</v>
      </c>
      <c r="B176" s="10" t="s">
        <v>531</v>
      </c>
      <c r="C176" s="11" t="s">
        <v>532</v>
      </c>
      <c r="D176" s="11">
        <v>296</v>
      </c>
      <c r="E176" s="12">
        <v>105.99</v>
      </c>
      <c r="F176" s="13">
        <f t="shared" si="6"/>
        <v>77.37</v>
      </c>
      <c r="G176" s="13">
        <f t="shared" si="7"/>
        <v>68.89</v>
      </c>
      <c r="H176" s="13">
        <f t="shared" si="8"/>
        <v>60.41</v>
      </c>
    </row>
    <row r="177" spans="1:8">
      <c r="A177" s="10" t="s">
        <v>533</v>
      </c>
      <c r="B177" s="10" t="s">
        <v>534</v>
      </c>
      <c r="C177" s="11" t="s">
        <v>535</v>
      </c>
      <c r="D177" s="11">
        <v>0</v>
      </c>
      <c r="E177" s="12">
        <v>104.99</v>
      </c>
      <c r="F177" s="13">
        <f t="shared" si="6"/>
        <v>76.64</v>
      </c>
      <c r="G177" s="13">
        <f t="shared" si="7"/>
        <v>68.24</v>
      </c>
      <c r="H177" s="13">
        <f t="shared" si="8"/>
        <v>59.84</v>
      </c>
    </row>
    <row r="178" spans="1:8">
      <c r="A178" s="10" t="s">
        <v>536</v>
      </c>
      <c r="B178" s="10" t="s">
        <v>537</v>
      </c>
      <c r="C178" s="11" t="s">
        <v>538</v>
      </c>
      <c r="D178" s="11">
        <v>0</v>
      </c>
      <c r="E178" s="12">
        <v>103.99</v>
      </c>
      <c r="F178" s="13">
        <f t="shared" si="6"/>
        <v>75.91</v>
      </c>
      <c r="G178" s="13">
        <f t="shared" si="7"/>
        <v>67.59</v>
      </c>
      <c r="H178" s="13">
        <f t="shared" si="8"/>
        <v>59.27</v>
      </c>
    </row>
    <row r="179" spans="1:8">
      <c r="A179" s="10" t="s">
        <v>539</v>
      </c>
      <c r="B179" s="10" t="s">
        <v>540</v>
      </c>
      <c r="C179" s="11" t="s">
        <v>541</v>
      </c>
      <c r="D179" s="11">
        <v>1</v>
      </c>
      <c r="E179" s="12">
        <v>108.99</v>
      </c>
      <c r="F179" s="13">
        <f t="shared" si="6"/>
        <v>79.56</v>
      </c>
      <c r="G179" s="13">
        <f t="shared" si="7"/>
        <v>70.84</v>
      </c>
      <c r="H179" s="13">
        <f t="shared" si="8"/>
        <v>62.12</v>
      </c>
    </row>
    <row r="180" spans="1:8">
      <c r="A180" s="10" t="s">
        <v>542</v>
      </c>
      <c r="B180" s="10" t="s">
        <v>543</v>
      </c>
      <c r="C180" s="11" t="s">
        <v>544</v>
      </c>
      <c r="D180" s="11">
        <v>3</v>
      </c>
      <c r="E180" s="12">
        <v>101.99</v>
      </c>
      <c r="F180" s="13">
        <f t="shared" si="6"/>
        <v>74.45</v>
      </c>
      <c r="G180" s="13">
        <f t="shared" si="7"/>
        <v>66.29</v>
      </c>
      <c r="H180" s="13">
        <f t="shared" si="8"/>
        <v>58.13</v>
      </c>
    </row>
    <row r="181" spans="1:8">
      <c r="A181" s="10" t="s">
        <v>545</v>
      </c>
      <c r="B181" s="10" t="s">
        <v>546</v>
      </c>
      <c r="C181" s="11" t="s">
        <v>547</v>
      </c>
      <c r="D181" s="11">
        <v>0</v>
      </c>
      <c r="E181" s="12">
        <v>108.99</v>
      </c>
      <c r="F181" s="13">
        <f t="shared" si="6"/>
        <v>79.56</v>
      </c>
      <c r="G181" s="13">
        <f t="shared" si="7"/>
        <v>70.84</v>
      </c>
      <c r="H181" s="13">
        <f t="shared" si="8"/>
        <v>62.12</v>
      </c>
    </row>
    <row r="182" spans="1:8">
      <c r="A182" s="10" t="s">
        <v>548</v>
      </c>
      <c r="B182" s="10" t="s">
        <v>549</v>
      </c>
      <c r="C182" s="11" t="s">
        <v>550</v>
      </c>
      <c r="D182" s="11">
        <v>60</v>
      </c>
      <c r="E182" s="12">
        <v>99.99</v>
      </c>
      <c r="F182" s="13">
        <f t="shared" si="6"/>
        <v>72.99</v>
      </c>
      <c r="G182" s="13">
        <f t="shared" si="7"/>
        <v>64.99</v>
      </c>
      <c r="H182" s="13">
        <f t="shared" si="8"/>
        <v>56.99</v>
      </c>
    </row>
    <row r="183" spans="1:8">
      <c r="A183" s="10" t="s">
        <v>551</v>
      </c>
      <c r="B183" s="10" t="s">
        <v>552</v>
      </c>
      <c r="C183" s="11" t="s">
        <v>553</v>
      </c>
      <c r="D183" s="11">
        <v>36</v>
      </c>
      <c r="E183" s="12">
        <v>105.99</v>
      </c>
      <c r="F183" s="13">
        <f t="shared" si="6"/>
        <v>77.37</v>
      </c>
      <c r="G183" s="13">
        <f t="shared" si="7"/>
        <v>68.89</v>
      </c>
      <c r="H183" s="13">
        <f t="shared" si="8"/>
        <v>60.41</v>
      </c>
    </row>
    <row r="184" spans="1:8">
      <c r="A184" s="10" t="s">
        <v>554</v>
      </c>
      <c r="B184" s="10" t="s">
        <v>555</v>
      </c>
      <c r="C184" s="11" t="s">
        <v>556</v>
      </c>
      <c r="D184" s="11">
        <v>0</v>
      </c>
      <c r="E184" s="12">
        <v>101.99</v>
      </c>
      <c r="F184" s="13">
        <f t="shared" si="6"/>
        <v>74.45</v>
      </c>
      <c r="G184" s="13">
        <f t="shared" si="7"/>
        <v>66.29</v>
      </c>
      <c r="H184" s="13">
        <f t="shared" si="8"/>
        <v>58.13</v>
      </c>
    </row>
    <row r="185" spans="1:8">
      <c r="A185" s="10" t="s">
        <v>557</v>
      </c>
      <c r="B185" s="10" t="s">
        <v>558</v>
      </c>
      <c r="C185" s="11" t="s">
        <v>559</v>
      </c>
      <c r="D185" s="11">
        <v>30</v>
      </c>
      <c r="E185" s="12">
        <v>94.99</v>
      </c>
      <c r="F185" s="13">
        <f t="shared" si="6"/>
        <v>69.34</v>
      </c>
      <c r="G185" s="13">
        <f t="shared" si="7"/>
        <v>61.74</v>
      </c>
      <c r="H185" s="13">
        <f t="shared" si="8"/>
        <v>54.14</v>
      </c>
    </row>
    <row r="186" spans="1:8">
      <c r="A186" s="10" t="s">
        <v>560</v>
      </c>
      <c r="B186" s="10" t="s">
        <v>561</v>
      </c>
      <c r="C186" s="11" t="s">
        <v>562</v>
      </c>
      <c r="D186" s="11">
        <v>0</v>
      </c>
      <c r="E186" s="12">
        <v>108.99</v>
      </c>
      <c r="F186" s="13">
        <f t="shared" si="6"/>
        <v>79.56</v>
      </c>
      <c r="G186" s="13">
        <f t="shared" si="7"/>
        <v>70.84</v>
      </c>
      <c r="H186" s="13">
        <f t="shared" si="8"/>
        <v>62.12</v>
      </c>
    </row>
    <row r="187" spans="1:8">
      <c r="A187" s="10" t="s">
        <v>563</v>
      </c>
      <c r="B187" s="10" t="s">
        <v>564</v>
      </c>
      <c r="C187" s="11" t="s">
        <v>565</v>
      </c>
      <c r="D187" s="11">
        <v>208</v>
      </c>
      <c r="E187" s="12">
        <v>103.99</v>
      </c>
      <c r="F187" s="13">
        <f t="shared" si="6"/>
        <v>75.91</v>
      </c>
      <c r="G187" s="13">
        <f t="shared" si="7"/>
        <v>67.59</v>
      </c>
      <c r="H187" s="13">
        <f t="shared" si="8"/>
        <v>59.27</v>
      </c>
    </row>
    <row r="188" spans="1:8">
      <c r="A188" s="10" t="s">
        <v>566</v>
      </c>
      <c r="B188" s="10" t="s">
        <v>567</v>
      </c>
      <c r="C188" s="11" t="s">
        <v>568</v>
      </c>
      <c r="D188" s="11">
        <v>477</v>
      </c>
      <c r="E188" s="12">
        <v>94.99</v>
      </c>
      <c r="F188" s="13">
        <f t="shared" si="6"/>
        <v>69.34</v>
      </c>
      <c r="G188" s="13">
        <f t="shared" si="7"/>
        <v>61.74</v>
      </c>
      <c r="H188" s="13">
        <f t="shared" si="8"/>
        <v>54.14</v>
      </c>
    </row>
    <row r="189" spans="1:8">
      <c r="A189" s="10" t="s">
        <v>569</v>
      </c>
      <c r="B189" s="10" t="s">
        <v>570</v>
      </c>
      <c r="C189" s="11" t="s">
        <v>571</v>
      </c>
      <c r="D189" s="11">
        <v>0</v>
      </c>
      <c r="E189" s="12">
        <v>85.99</v>
      </c>
      <c r="F189" s="13">
        <f t="shared" si="6"/>
        <v>62.77</v>
      </c>
      <c r="G189" s="13">
        <f t="shared" si="7"/>
        <v>55.89</v>
      </c>
      <c r="H189" s="13">
        <f t="shared" si="8"/>
        <v>49.01</v>
      </c>
    </row>
    <row r="190" spans="1:8">
      <c r="A190" s="10" t="s">
        <v>572</v>
      </c>
      <c r="B190" s="10" t="s">
        <v>573</v>
      </c>
      <c r="C190" s="11" t="s">
        <v>574</v>
      </c>
      <c r="D190" s="11">
        <v>412</v>
      </c>
      <c r="E190" s="12">
        <v>90.99</v>
      </c>
      <c r="F190" s="13">
        <f t="shared" si="6"/>
        <v>66.42</v>
      </c>
      <c r="G190" s="13">
        <f t="shared" si="7"/>
        <v>59.14</v>
      </c>
      <c r="H190" s="13">
        <f t="shared" si="8"/>
        <v>51.86</v>
      </c>
    </row>
    <row r="191" spans="1:8">
      <c r="A191" s="10" t="s">
        <v>575</v>
      </c>
      <c r="B191" s="10" t="s">
        <v>576</v>
      </c>
      <c r="C191" s="11" t="s">
        <v>577</v>
      </c>
      <c r="D191" s="11">
        <v>4</v>
      </c>
      <c r="E191" s="12">
        <v>105.99</v>
      </c>
      <c r="F191" s="13">
        <f t="shared" si="6"/>
        <v>77.37</v>
      </c>
      <c r="G191" s="13">
        <f t="shared" si="7"/>
        <v>68.89</v>
      </c>
      <c r="H191" s="13">
        <f t="shared" si="8"/>
        <v>60.41</v>
      </c>
    </row>
    <row r="192" spans="1:8">
      <c r="A192" s="10" t="s">
        <v>578</v>
      </c>
      <c r="B192" s="10" t="s">
        <v>579</v>
      </c>
      <c r="C192" s="11" t="s">
        <v>580</v>
      </c>
      <c r="D192" s="11">
        <v>0</v>
      </c>
      <c r="E192" s="12">
        <v>94.99</v>
      </c>
      <c r="F192" s="13">
        <f t="shared" si="6"/>
        <v>69.34</v>
      </c>
      <c r="G192" s="13">
        <f t="shared" si="7"/>
        <v>61.74</v>
      </c>
      <c r="H192" s="13">
        <f t="shared" si="8"/>
        <v>54.14</v>
      </c>
    </row>
    <row r="193" spans="1:8">
      <c r="A193" s="10" t="s">
        <v>581</v>
      </c>
      <c r="B193" s="10" t="s">
        <v>582</v>
      </c>
      <c r="C193" s="11" t="s">
        <v>583</v>
      </c>
      <c r="D193" s="11">
        <v>0</v>
      </c>
      <c r="E193" s="12">
        <v>88.99</v>
      </c>
      <c r="F193" s="13">
        <f t="shared" si="6"/>
        <v>64.96</v>
      </c>
      <c r="G193" s="13">
        <f t="shared" si="7"/>
        <v>57.84</v>
      </c>
      <c r="H193" s="13">
        <f t="shared" si="8"/>
        <v>50.72</v>
      </c>
    </row>
    <row r="194" spans="1:8">
      <c r="A194" s="10" t="s">
        <v>584</v>
      </c>
      <c r="B194" s="10" t="s">
        <v>585</v>
      </c>
      <c r="C194" s="11" t="s">
        <v>586</v>
      </c>
      <c r="D194" s="11">
        <v>1</v>
      </c>
      <c r="E194" s="12">
        <v>88.99</v>
      </c>
      <c r="F194" s="13">
        <f t="shared" si="6"/>
        <v>64.96</v>
      </c>
      <c r="G194" s="13">
        <f t="shared" si="7"/>
        <v>57.84</v>
      </c>
      <c r="H194" s="13">
        <f t="shared" si="8"/>
        <v>50.72</v>
      </c>
    </row>
    <row r="195" spans="1:8">
      <c r="A195" s="10" t="s">
        <v>587</v>
      </c>
      <c r="B195" s="10" t="s">
        <v>588</v>
      </c>
      <c r="C195" s="11" t="s">
        <v>589</v>
      </c>
      <c r="D195" s="11">
        <v>73</v>
      </c>
      <c r="E195" s="12">
        <v>97.99</v>
      </c>
      <c r="F195" s="13">
        <f t="shared" ref="F195:F258" si="9">ROUND(E195*0.73,2)</f>
        <v>71.53</v>
      </c>
      <c r="G195" s="13">
        <f t="shared" ref="G195:G258" si="10">ROUND(E195*0.65,2)</f>
        <v>63.69</v>
      </c>
      <c r="H195" s="13">
        <f t="shared" ref="H195:H258" si="11">ROUND(E195*0.57,2)</f>
        <v>55.85</v>
      </c>
    </row>
    <row r="196" spans="1:8">
      <c r="A196" s="10" t="s">
        <v>590</v>
      </c>
      <c r="B196" s="10" t="s">
        <v>591</v>
      </c>
      <c r="C196" s="11" t="s">
        <v>592</v>
      </c>
      <c r="D196" s="11">
        <v>5</v>
      </c>
      <c r="E196" s="12">
        <v>100.99</v>
      </c>
      <c r="F196" s="13">
        <f t="shared" si="9"/>
        <v>73.72</v>
      </c>
      <c r="G196" s="13">
        <f t="shared" si="10"/>
        <v>65.64</v>
      </c>
      <c r="H196" s="13">
        <f t="shared" si="11"/>
        <v>57.56</v>
      </c>
    </row>
    <row r="197" spans="1:8">
      <c r="A197" s="10" t="s">
        <v>593</v>
      </c>
      <c r="B197" s="10" t="s">
        <v>594</v>
      </c>
      <c r="C197" s="11" t="s">
        <v>595</v>
      </c>
      <c r="D197" s="11">
        <v>1</v>
      </c>
      <c r="E197" s="12">
        <v>75.99</v>
      </c>
      <c r="F197" s="13">
        <f t="shared" si="9"/>
        <v>55.47</v>
      </c>
      <c r="G197" s="13">
        <f t="shared" si="10"/>
        <v>49.39</v>
      </c>
      <c r="H197" s="13">
        <f t="shared" si="11"/>
        <v>43.31</v>
      </c>
    </row>
    <row r="198" spans="1:8">
      <c r="A198" s="10" t="s">
        <v>596</v>
      </c>
      <c r="B198" s="10" t="s">
        <v>597</v>
      </c>
      <c r="C198" s="11" t="s">
        <v>598</v>
      </c>
      <c r="D198" s="11">
        <v>0</v>
      </c>
      <c r="E198" s="12">
        <v>77.99</v>
      </c>
      <c r="F198" s="13">
        <f t="shared" si="9"/>
        <v>56.93</v>
      </c>
      <c r="G198" s="13">
        <f t="shared" si="10"/>
        <v>50.69</v>
      </c>
      <c r="H198" s="13">
        <f t="shared" si="11"/>
        <v>44.45</v>
      </c>
    </row>
    <row r="199" spans="1:8">
      <c r="A199" s="10" t="s">
        <v>599</v>
      </c>
      <c r="B199" s="10" t="s">
        <v>600</v>
      </c>
      <c r="C199" s="11" t="s">
        <v>601</v>
      </c>
      <c r="D199" s="11">
        <v>100</v>
      </c>
      <c r="E199" s="12">
        <v>88.99</v>
      </c>
      <c r="F199" s="13">
        <f t="shared" si="9"/>
        <v>64.96</v>
      </c>
      <c r="G199" s="13">
        <f t="shared" si="10"/>
        <v>57.84</v>
      </c>
      <c r="H199" s="13">
        <f t="shared" si="11"/>
        <v>50.72</v>
      </c>
    </row>
    <row r="200" spans="1:8">
      <c r="A200" s="10" t="s">
        <v>602</v>
      </c>
      <c r="B200" s="10" t="s">
        <v>603</v>
      </c>
      <c r="C200" s="11" t="s">
        <v>604</v>
      </c>
      <c r="D200" s="11">
        <v>80</v>
      </c>
      <c r="E200" s="12">
        <v>94.99</v>
      </c>
      <c r="F200" s="13">
        <f t="shared" si="9"/>
        <v>69.34</v>
      </c>
      <c r="G200" s="13">
        <f t="shared" si="10"/>
        <v>61.74</v>
      </c>
      <c r="H200" s="13">
        <f t="shared" si="11"/>
        <v>54.14</v>
      </c>
    </row>
    <row r="201" spans="1:8">
      <c r="A201" s="10" t="s">
        <v>605</v>
      </c>
      <c r="B201" s="10" t="s">
        <v>606</v>
      </c>
      <c r="C201" s="11" t="s">
        <v>607</v>
      </c>
      <c r="D201" s="11">
        <v>0</v>
      </c>
      <c r="E201" s="12">
        <v>88.99</v>
      </c>
      <c r="F201" s="13">
        <f t="shared" si="9"/>
        <v>64.96</v>
      </c>
      <c r="G201" s="13">
        <f t="shared" si="10"/>
        <v>57.84</v>
      </c>
      <c r="H201" s="13">
        <f t="shared" si="11"/>
        <v>50.72</v>
      </c>
    </row>
    <row r="202" spans="1:8">
      <c r="A202" s="10" t="s">
        <v>608</v>
      </c>
      <c r="B202" s="10" t="s">
        <v>609</v>
      </c>
      <c r="C202" s="11" t="s">
        <v>610</v>
      </c>
      <c r="D202" s="11">
        <v>160</v>
      </c>
      <c r="E202" s="12">
        <v>90.99</v>
      </c>
      <c r="F202" s="13">
        <f t="shared" si="9"/>
        <v>66.42</v>
      </c>
      <c r="G202" s="13">
        <f t="shared" si="10"/>
        <v>59.14</v>
      </c>
      <c r="H202" s="13">
        <f t="shared" si="11"/>
        <v>51.86</v>
      </c>
    </row>
    <row r="203" spans="1:8">
      <c r="A203" s="10" t="s">
        <v>611</v>
      </c>
      <c r="B203" s="10" t="s">
        <v>612</v>
      </c>
      <c r="C203" s="11" t="s">
        <v>613</v>
      </c>
      <c r="D203" s="11">
        <v>24</v>
      </c>
      <c r="E203" s="12">
        <v>85.99</v>
      </c>
      <c r="F203" s="13">
        <f t="shared" si="9"/>
        <v>62.77</v>
      </c>
      <c r="G203" s="13">
        <f t="shared" si="10"/>
        <v>55.89</v>
      </c>
      <c r="H203" s="13">
        <f t="shared" si="11"/>
        <v>49.01</v>
      </c>
    </row>
    <row r="204" spans="1:8">
      <c r="A204" s="10" t="s">
        <v>614</v>
      </c>
      <c r="B204" s="10" t="s">
        <v>615</v>
      </c>
      <c r="C204" s="11" t="s">
        <v>616</v>
      </c>
      <c r="D204" s="11">
        <v>8</v>
      </c>
      <c r="E204" s="12">
        <v>77.99</v>
      </c>
      <c r="F204" s="13">
        <f t="shared" si="9"/>
        <v>56.93</v>
      </c>
      <c r="G204" s="13">
        <f t="shared" si="10"/>
        <v>50.69</v>
      </c>
      <c r="H204" s="13">
        <f t="shared" si="11"/>
        <v>44.45</v>
      </c>
    </row>
    <row r="205" spans="1:8">
      <c r="A205" s="10" t="s">
        <v>617</v>
      </c>
      <c r="B205" s="10" t="s">
        <v>618</v>
      </c>
      <c r="C205" s="11" t="s">
        <v>619</v>
      </c>
      <c r="D205" s="11">
        <v>346</v>
      </c>
      <c r="E205" s="12">
        <v>108.99</v>
      </c>
      <c r="F205" s="13">
        <f t="shared" si="9"/>
        <v>79.56</v>
      </c>
      <c r="G205" s="13">
        <f t="shared" si="10"/>
        <v>70.84</v>
      </c>
      <c r="H205" s="13">
        <f t="shared" si="11"/>
        <v>62.12</v>
      </c>
    </row>
    <row r="206" spans="1:8">
      <c r="A206" s="10" t="s">
        <v>620</v>
      </c>
      <c r="B206" s="10" t="s">
        <v>621</v>
      </c>
      <c r="C206" s="11" t="s">
        <v>622</v>
      </c>
      <c r="D206" s="11">
        <v>0</v>
      </c>
      <c r="E206" s="12">
        <v>99.99</v>
      </c>
      <c r="F206" s="13">
        <f t="shared" si="9"/>
        <v>72.99</v>
      </c>
      <c r="G206" s="13">
        <f t="shared" si="10"/>
        <v>64.99</v>
      </c>
      <c r="H206" s="13">
        <f t="shared" si="11"/>
        <v>56.99</v>
      </c>
    </row>
    <row r="207" spans="1:8">
      <c r="A207" s="10" t="s">
        <v>623</v>
      </c>
      <c r="B207" s="10" t="s">
        <v>624</v>
      </c>
      <c r="C207" s="11" t="s">
        <v>625</v>
      </c>
      <c r="D207" s="11">
        <v>0</v>
      </c>
      <c r="E207" s="12">
        <v>101.99</v>
      </c>
      <c r="F207" s="13">
        <f t="shared" si="9"/>
        <v>74.45</v>
      </c>
      <c r="G207" s="13">
        <f t="shared" si="10"/>
        <v>66.29</v>
      </c>
      <c r="H207" s="13">
        <f t="shared" si="11"/>
        <v>58.13</v>
      </c>
    </row>
    <row r="208" spans="1:8">
      <c r="A208" s="10" t="s">
        <v>626</v>
      </c>
      <c r="B208" s="10" t="s">
        <v>627</v>
      </c>
      <c r="C208" s="11" t="s">
        <v>628</v>
      </c>
      <c r="D208" s="11">
        <v>0</v>
      </c>
      <c r="E208" s="12">
        <v>99.99</v>
      </c>
      <c r="F208" s="13">
        <f t="shared" si="9"/>
        <v>72.99</v>
      </c>
      <c r="G208" s="13">
        <f t="shared" si="10"/>
        <v>64.99</v>
      </c>
      <c r="H208" s="13">
        <f t="shared" si="11"/>
        <v>56.99</v>
      </c>
    </row>
    <row r="209" spans="1:8">
      <c r="A209" s="10" t="s">
        <v>629</v>
      </c>
      <c r="B209" s="10" t="s">
        <v>630</v>
      </c>
      <c r="C209" s="11" t="s">
        <v>631</v>
      </c>
      <c r="D209" s="11">
        <v>100</v>
      </c>
      <c r="E209" s="12">
        <v>101.99</v>
      </c>
      <c r="F209" s="13">
        <f t="shared" si="9"/>
        <v>74.45</v>
      </c>
      <c r="G209" s="13">
        <f t="shared" si="10"/>
        <v>66.29</v>
      </c>
      <c r="H209" s="13">
        <f t="shared" si="11"/>
        <v>58.13</v>
      </c>
    </row>
    <row r="210" spans="1:8">
      <c r="A210" s="10" t="s">
        <v>632</v>
      </c>
      <c r="B210" s="10" t="s">
        <v>633</v>
      </c>
      <c r="C210" s="11" t="s">
        <v>634</v>
      </c>
      <c r="D210" s="11">
        <v>34</v>
      </c>
      <c r="E210" s="12">
        <v>105.99</v>
      </c>
      <c r="F210" s="13">
        <f t="shared" si="9"/>
        <v>77.37</v>
      </c>
      <c r="G210" s="13">
        <f t="shared" si="10"/>
        <v>68.89</v>
      </c>
      <c r="H210" s="13">
        <f t="shared" si="11"/>
        <v>60.41</v>
      </c>
    </row>
    <row r="211" spans="1:8">
      <c r="A211" s="10" t="s">
        <v>635</v>
      </c>
      <c r="B211" s="10" t="s">
        <v>636</v>
      </c>
      <c r="C211" s="11" t="s">
        <v>637</v>
      </c>
      <c r="D211" s="11">
        <v>48</v>
      </c>
      <c r="E211" s="12">
        <v>99.99</v>
      </c>
      <c r="F211" s="13">
        <f t="shared" si="9"/>
        <v>72.99</v>
      </c>
      <c r="G211" s="13">
        <f t="shared" si="10"/>
        <v>64.99</v>
      </c>
      <c r="H211" s="13">
        <f t="shared" si="11"/>
        <v>56.99</v>
      </c>
    </row>
    <row r="212" spans="1:8">
      <c r="A212" s="10" t="s">
        <v>638</v>
      </c>
      <c r="B212" s="10" t="s">
        <v>639</v>
      </c>
      <c r="C212" s="11" t="s">
        <v>640</v>
      </c>
      <c r="D212" s="11">
        <v>0</v>
      </c>
      <c r="E212" s="12">
        <v>89.99</v>
      </c>
      <c r="F212" s="13">
        <f t="shared" si="9"/>
        <v>65.69</v>
      </c>
      <c r="G212" s="13">
        <f t="shared" si="10"/>
        <v>58.49</v>
      </c>
      <c r="H212" s="13">
        <f t="shared" si="11"/>
        <v>51.29</v>
      </c>
    </row>
    <row r="213" spans="1:8">
      <c r="A213" s="10" t="s">
        <v>641</v>
      </c>
      <c r="B213" s="10" t="s">
        <v>642</v>
      </c>
      <c r="C213" s="11" t="s">
        <v>643</v>
      </c>
      <c r="D213" s="11">
        <v>22</v>
      </c>
      <c r="E213" s="12">
        <v>108.99</v>
      </c>
      <c r="F213" s="13">
        <f t="shared" si="9"/>
        <v>79.56</v>
      </c>
      <c r="G213" s="13">
        <f t="shared" si="10"/>
        <v>70.84</v>
      </c>
      <c r="H213" s="13">
        <f t="shared" si="11"/>
        <v>62.12</v>
      </c>
    </row>
    <row r="214" spans="1:8">
      <c r="A214" s="10" t="s">
        <v>644</v>
      </c>
      <c r="B214" s="10" t="s">
        <v>645</v>
      </c>
      <c r="C214" s="11" t="s">
        <v>646</v>
      </c>
      <c r="D214" s="11">
        <v>0</v>
      </c>
      <c r="E214" s="12">
        <v>94.99</v>
      </c>
      <c r="F214" s="13">
        <f t="shared" si="9"/>
        <v>69.34</v>
      </c>
      <c r="G214" s="13">
        <f t="shared" si="10"/>
        <v>61.74</v>
      </c>
      <c r="H214" s="13">
        <f t="shared" si="11"/>
        <v>54.14</v>
      </c>
    </row>
    <row r="215" spans="1:8">
      <c r="A215" s="10" t="s">
        <v>647</v>
      </c>
      <c r="B215" s="10" t="s">
        <v>648</v>
      </c>
      <c r="C215" s="11" t="s">
        <v>649</v>
      </c>
      <c r="D215" s="11">
        <v>16</v>
      </c>
      <c r="E215" s="12">
        <v>101.99</v>
      </c>
      <c r="F215" s="13">
        <f t="shared" si="9"/>
        <v>74.45</v>
      </c>
      <c r="G215" s="13">
        <f t="shared" si="10"/>
        <v>66.29</v>
      </c>
      <c r="H215" s="13">
        <f t="shared" si="11"/>
        <v>58.13</v>
      </c>
    </row>
    <row r="216" spans="1:8">
      <c r="A216" s="10" t="s">
        <v>650</v>
      </c>
      <c r="B216" s="10" t="s">
        <v>651</v>
      </c>
      <c r="C216" s="11" t="s">
        <v>652</v>
      </c>
      <c r="D216" s="11">
        <v>608</v>
      </c>
      <c r="E216" s="12">
        <v>101.99</v>
      </c>
      <c r="F216" s="13">
        <f t="shared" si="9"/>
        <v>74.45</v>
      </c>
      <c r="G216" s="13">
        <f t="shared" si="10"/>
        <v>66.29</v>
      </c>
      <c r="H216" s="13">
        <f t="shared" si="11"/>
        <v>58.13</v>
      </c>
    </row>
    <row r="217" spans="1:8">
      <c r="A217" s="10" t="s">
        <v>653</v>
      </c>
      <c r="B217" s="10" t="s">
        <v>654</v>
      </c>
      <c r="C217" s="11" t="s">
        <v>655</v>
      </c>
      <c r="D217" s="11">
        <v>480</v>
      </c>
      <c r="E217" s="12">
        <v>99.99</v>
      </c>
      <c r="F217" s="13">
        <f t="shared" si="9"/>
        <v>72.99</v>
      </c>
      <c r="G217" s="13">
        <f t="shared" si="10"/>
        <v>64.99</v>
      </c>
      <c r="H217" s="13">
        <f t="shared" si="11"/>
        <v>56.99</v>
      </c>
    </row>
    <row r="218" spans="1:8">
      <c r="A218" s="10" t="s">
        <v>656</v>
      </c>
      <c r="B218" s="10" t="s">
        <v>657</v>
      </c>
      <c r="C218" s="11" t="s">
        <v>658</v>
      </c>
      <c r="D218" s="11">
        <v>0</v>
      </c>
      <c r="E218" s="12">
        <v>105.99</v>
      </c>
      <c r="F218" s="13">
        <f t="shared" si="9"/>
        <v>77.37</v>
      </c>
      <c r="G218" s="13">
        <f t="shared" si="10"/>
        <v>68.89</v>
      </c>
      <c r="H218" s="13">
        <f t="shared" si="11"/>
        <v>60.41</v>
      </c>
    </row>
    <row r="219" spans="1:8">
      <c r="A219" s="10" t="s">
        <v>659</v>
      </c>
      <c r="B219" s="10" t="s">
        <v>660</v>
      </c>
      <c r="C219" s="11" t="s">
        <v>661</v>
      </c>
      <c r="D219" s="11">
        <v>56</v>
      </c>
      <c r="E219" s="12">
        <v>99.99</v>
      </c>
      <c r="F219" s="13">
        <f t="shared" si="9"/>
        <v>72.99</v>
      </c>
      <c r="G219" s="13">
        <f t="shared" si="10"/>
        <v>64.99</v>
      </c>
      <c r="H219" s="13">
        <f t="shared" si="11"/>
        <v>56.99</v>
      </c>
    </row>
    <row r="220" spans="1:8">
      <c r="A220" s="10" t="s">
        <v>662</v>
      </c>
      <c r="B220" s="10" t="s">
        <v>663</v>
      </c>
      <c r="C220" s="11" t="s">
        <v>664</v>
      </c>
      <c r="D220" s="11">
        <v>48</v>
      </c>
      <c r="E220" s="12">
        <v>90.99</v>
      </c>
      <c r="F220" s="13">
        <f t="shared" si="9"/>
        <v>66.42</v>
      </c>
      <c r="G220" s="13">
        <f t="shared" si="10"/>
        <v>59.14</v>
      </c>
      <c r="H220" s="13">
        <f t="shared" si="11"/>
        <v>51.86</v>
      </c>
    </row>
    <row r="221" spans="1:8">
      <c r="A221" s="10" t="s">
        <v>665</v>
      </c>
      <c r="B221" s="10" t="s">
        <v>666</v>
      </c>
      <c r="C221" s="11" t="s">
        <v>667</v>
      </c>
      <c r="D221" s="11">
        <v>0</v>
      </c>
      <c r="E221" s="12">
        <v>79.99</v>
      </c>
      <c r="F221" s="13">
        <f t="shared" si="9"/>
        <v>58.39</v>
      </c>
      <c r="G221" s="13">
        <f t="shared" si="10"/>
        <v>51.99</v>
      </c>
      <c r="H221" s="13">
        <f t="shared" si="11"/>
        <v>45.59</v>
      </c>
    </row>
    <row r="222" spans="1:8">
      <c r="A222" s="10" t="s">
        <v>668</v>
      </c>
      <c r="B222" s="10" t="s">
        <v>669</v>
      </c>
      <c r="C222" s="11" t="s">
        <v>670</v>
      </c>
      <c r="D222" s="11">
        <v>112</v>
      </c>
      <c r="E222" s="12">
        <v>108.99</v>
      </c>
      <c r="F222" s="13">
        <f t="shared" si="9"/>
        <v>79.56</v>
      </c>
      <c r="G222" s="13">
        <f t="shared" si="10"/>
        <v>70.84</v>
      </c>
      <c r="H222" s="13">
        <f t="shared" si="11"/>
        <v>62.12</v>
      </c>
    </row>
    <row r="223" spans="1:8">
      <c r="A223" s="10" t="s">
        <v>671</v>
      </c>
      <c r="B223" s="10" t="s">
        <v>672</v>
      </c>
      <c r="C223" s="11" t="s">
        <v>673</v>
      </c>
      <c r="D223" s="11">
        <v>99</v>
      </c>
      <c r="E223" s="12">
        <v>94.99</v>
      </c>
      <c r="F223" s="13">
        <f t="shared" si="9"/>
        <v>69.34</v>
      </c>
      <c r="G223" s="13">
        <f t="shared" si="10"/>
        <v>61.74</v>
      </c>
      <c r="H223" s="13">
        <f t="shared" si="11"/>
        <v>54.14</v>
      </c>
    </row>
    <row r="224" spans="1:8">
      <c r="A224" s="10" t="s">
        <v>674</v>
      </c>
      <c r="B224" s="10" t="s">
        <v>675</v>
      </c>
      <c r="C224" s="11" t="s">
        <v>676</v>
      </c>
      <c r="D224" s="11">
        <v>12</v>
      </c>
      <c r="E224" s="12">
        <v>135.99</v>
      </c>
      <c r="F224" s="13">
        <f t="shared" si="9"/>
        <v>99.27</v>
      </c>
      <c r="G224" s="13">
        <f t="shared" si="10"/>
        <v>88.39</v>
      </c>
      <c r="H224" s="13">
        <f t="shared" si="11"/>
        <v>77.51</v>
      </c>
    </row>
    <row r="225" spans="1:8">
      <c r="A225" s="10" t="s">
        <v>677</v>
      </c>
      <c r="B225" s="10" t="s">
        <v>678</v>
      </c>
      <c r="C225" s="11" t="s">
        <v>679</v>
      </c>
      <c r="D225" s="11">
        <v>120</v>
      </c>
      <c r="E225" s="12">
        <v>128.99</v>
      </c>
      <c r="F225" s="13">
        <f t="shared" si="9"/>
        <v>94.16</v>
      </c>
      <c r="G225" s="13">
        <f t="shared" si="10"/>
        <v>83.84</v>
      </c>
      <c r="H225" s="13">
        <f t="shared" si="11"/>
        <v>73.52</v>
      </c>
    </row>
    <row r="226" spans="1:8">
      <c r="A226" s="10" t="s">
        <v>680</v>
      </c>
      <c r="B226" s="10" t="s">
        <v>681</v>
      </c>
      <c r="C226" s="11" t="s">
        <v>682</v>
      </c>
      <c r="D226" s="11">
        <v>2</v>
      </c>
      <c r="E226" s="12">
        <v>121.99</v>
      </c>
      <c r="F226" s="13">
        <f t="shared" si="9"/>
        <v>89.05</v>
      </c>
      <c r="G226" s="13">
        <f t="shared" si="10"/>
        <v>79.29</v>
      </c>
      <c r="H226" s="13">
        <f t="shared" si="11"/>
        <v>69.53</v>
      </c>
    </row>
    <row r="227" spans="1:8">
      <c r="A227" s="10" t="s">
        <v>683</v>
      </c>
      <c r="B227" s="10" t="s">
        <v>684</v>
      </c>
      <c r="C227" s="11" t="s">
        <v>685</v>
      </c>
      <c r="D227" s="11">
        <v>219</v>
      </c>
      <c r="E227" s="12">
        <v>108.99</v>
      </c>
      <c r="F227" s="13">
        <f t="shared" si="9"/>
        <v>79.56</v>
      </c>
      <c r="G227" s="13">
        <f t="shared" si="10"/>
        <v>70.84</v>
      </c>
      <c r="H227" s="13">
        <f t="shared" si="11"/>
        <v>62.12</v>
      </c>
    </row>
    <row r="228" spans="1:8">
      <c r="A228" s="10" t="s">
        <v>686</v>
      </c>
      <c r="B228" s="10" t="s">
        <v>687</v>
      </c>
      <c r="C228" s="11" t="s">
        <v>688</v>
      </c>
      <c r="D228" s="11">
        <v>62</v>
      </c>
      <c r="E228" s="12">
        <v>99.99</v>
      </c>
      <c r="F228" s="13">
        <f t="shared" si="9"/>
        <v>72.99</v>
      </c>
      <c r="G228" s="13">
        <f t="shared" si="10"/>
        <v>64.99</v>
      </c>
      <c r="H228" s="13">
        <f t="shared" si="11"/>
        <v>56.99</v>
      </c>
    </row>
    <row r="229" spans="1:8">
      <c r="A229" s="10" t="s">
        <v>689</v>
      </c>
      <c r="B229" s="10" t="s">
        <v>690</v>
      </c>
      <c r="C229" s="11" t="s">
        <v>691</v>
      </c>
      <c r="D229" s="11">
        <v>0</v>
      </c>
      <c r="E229" s="12">
        <v>103.99</v>
      </c>
      <c r="F229" s="13">
        <f t="shared" si="9"/>
        <v>75.91</v>
      </c>
      <c r="G229" s="13">
        <f t="shared" si="10"/>
        <v>67.59</v>
      </c>
      <c r="H229" s="13">
        <f t="shared" si="11"/>
        <v>59.27</v>
      </c>
    </row>
    <row r="230" spans="1:8">
      <c r="A230" s="10" t="s">
        <v>692</v>
      </c>
      <c r="B230" s="10" t="s">
        <v>693</v>
      </c>
      <c r="C230" s="11" t="s">
        <v>694</v>
      </c>
      <c r="D230" s="11">
        <v>256</v>
      </c>
      <c r="E230" s="12">
        <v>94.99</v>
      </c>
      <c r="F230" s="13">
        <f t="shared" si="9"/>
        <v>69.34</v>
      </c>
      <c r="G230" s="13">
        <f t="shared" si="10"/>
        <v>61.74</v>
      </c>
      <c r="H230" s="13">
        <f t="shared" si="11"/>
        <v>54.14</v>
      </c>
    </row>
    <row r="231" spans="1:8">
      <c r="A231" s="10" t="s">
        <v>695</v>
      </c>
      <c r="B231" s="10" t="s">
        <v>696</v>
      </c>
      <c r="C231" s="11" t="s">
        <v>697</v>
      </c>
      <c r="D231" s="11">
        <v>100</v>
      </c>
      <c r="E231" s="12">
        <v>115.99</v>
      </c>
      <c r="F231" s="13">
        <f t="shared" si="9"/>
        <v>84.67</v>
      </c>
      <c r="G231" s="13">
        <f t="shared" si="10"/>
        <v>75.39</v>
      </c>
      <c r="H231" s="13">
        <f t="shared" si="11"/>
        <v>66.11</v>
      </c>
    </row>
    <row r="232" spans="1:8">
      <c r="A232" s="10" t="s">
        <v>698</v>
      </c>
      <c r="B232" s="10" t="s">
        <v>699</v>
      </c>
      <c r="C232" s="11" t="s">
        <v>700</v>
      </c>
      <c r="D232" s="11">
        <v>101</v>
      </c>
      <c r="E232" s="12">
        <v>105.99</v>
      </c>
      <c r="F232" s="13">
        <f t="shared" si="9"/>
        <v>77.37</v>
      </c>
      <c r="G232" s="13">
        <f t="shared" si="10"/>
        <v>68.89</v>
      </c>
      <c r="H232" s="13">
        <f t="shared" si="11"/>
        <v>60.41</v>
      </c>
    </row>
    <row r="233" spans="1:8">
      <c r="A233" s="10" t="s">
        <v>701</v>
      </c>
      <c r="B233" s="10" t="s">
        <v>702</v>
      </c>
      <c r="C233" s="11" t="s">
        <v>703</v>
      </c>
      <c r="D233" s="11">
        <v>0</v>
      </c>
      <c r="E233" s="12">
        <v>91.99</v>
      </c>
      <c r="F233" s="13">
        <f t="shared" si="9"/>
        <v>67.15</v>
      </c>
      <c r="G233" s="13">
        <f t="shared" si="10"/>
        <v>59.79</v>
      </c>
      <c r="H233" s="13">
        <f t="shared" si="11"/>
        <v>52.43</v>
      </c>
    </row>
    <row r="234" spans="1:8">
      <c r="A234" s="10" t="s">
        <v>704</v>
      </c>
      <c r="B234" s="10" t="s">
        <v>705</v>
      </c>
      <c r="C234" s="11" t="s">
        <v>706</v>
      </c>
      <c r="D234" s="11">
        <v>100</v>
      </c>
      <c r="E234" s="12">
        <v>94.99</v>
      </c>
      <c r="F234" s="13">
        <f t="shared" si="9"/>
        <v>69.34</v>
      </c>
      <c r="G234" s="13">
        <f t="shared" si="10"/>
        <v>61.74</v>
      </c>
      <c r="H234" s="13">
        <f t="shared" si="11"/>
        <v>54.14</v>
      </c>
    </row>
    <row r="235" spans="1:8">
      <c r="A235" s="10" t="s">
        <v>707</v>
      </c>
      <c r="B235" s="10" t="s">
        <v>708</v>
      </c>
      <c r="C235" s="11" t="s">
        <v>709</v>
      </c>
      <c r="D235" s="11">
        <v>0</v>
      </c>
      <c r="E235" s="12">
        <v>135.99</v>
      </c>
      <c r="F235" s="13">
        <f t="shared" si="9"/>
        <v>99.27</v>
      </c>
      <c r="G235" s="13">
        <f t="shared" si="10"/>
        <v>88.39</v>
      </c>
      <c r="H235" s="13">
        <f t="shared" si="11"/>
        <v>77.51</v>
      </c>
    </row>
    <row r="236" spans="1:8">
      <c r="A236" s="10" t="s">
        <v>710</v>
      </c>
      <c r="B236" s="10" t="s">
        <v>711</v>
      </c>
      <c r="C236" s="11" t="s">
        <v>712</v>
      </c>
      <c r="D236" s="11">
        <v>55</v>
      </c>
      <c r="E236" s="12">
        <v>135.99</v>
      </c>
      <c r="F236" s="13">
        <f t="shared" si="9"/>
        <v>99.27</v>
      </c>
      <c r="G236" s="13">
        <f t="shared" si="10"/>
        <v>88.39</v>
      </c>
      <c r="H236" s="13">
        <f t="shared" si="11"/>
        <v>77.51</v>
      </c>
    </row>
    <row r="237" spans="1:8">
      <c r="A237" s="10" t="s">
        <v>713</v>
      </c>
      <c r="B237" s="10" t="s">
        <v>714</v>
      </c>
      <c r="C237" s="11" t="s">
        <v>715</v>
      </c>
      <c r="D237" s="11">
        <v>60</v>
      </c>
      <c r="E237" s="12">
        <v>99.99</v>
      </c>
      <c r="F237" s="13">
        <f t="shared" si="9"/>
        <v>72.99</v>
      </c>
      <c r="G237" s="13">
        <f t="shared" si="10"/>
        <v>64.99</v>
      </c>
      <c r="H237" s="13">
        <f t="shared" si="11"/>
        <v>56.99</v>
      </c>
    </row>
    <row r="238" spans="1:8">
      <c r="A238" s="10" t="s">
        <v>716</v>
      </c>
      <c r="B238" s="10" t="s">
        <v>717</v>
      </c>
      <c r="C238" s="11" t="s">
        <v>718</v>
      </c>
      <c r="D238" s="11">
        <v>0</v>
      </c>
      <c r="E238" s="12">
        <v>112.99</v>
      </c>
      <c r="F238" s="13">
        <f t="shared" si="9"/>
        <v>82.48</v>
      </c>
      <c r="G238" s="13">
        <f t="shared" si="10"/>
        <v>73.44</v>
      </c>
      <c r="H238" s="13">
        <f t="shared" si="11"/>
        <v>64.4</v>
      </c>
    </row>
    <row r="239" spans="1:8">
      <c r="A239" s="10" t="s">
        <v>719</v>
      </c>
      <c r="B239" s="10" t="s">
        <v>720</v>
      </c>
      <c r="C239" s="11" t="s">
        <v>721</v>
      </c>
      <c r="D239" s="11">
        <v>5</v>
      </c>
      <c r="E239" s="12">
        <v>121.99</v>
      </c>
      <c r="F239" s="13">
        <f t="shared" si="9"/>
        <v>89.05</v>
      </c>
      <c r="G239" s="13">
        <f t="shared" si="10"/>
        <v>79.29</v>
      </c>
      <c r="H239" s="13">
        <f t="shared" si="11"/>
        <v>69.53</v>
      </c>
    </row>
    <row r="240" spans="1:8">
      <c r="A240" s="10" t="s">
        <v>722</v>
      </c>
      <c r="B240" s="10" t="s">
        <v>723</v>
      </c>
      <c r="C240" s="11" t="s">
        <v>724</v>
      </c>
      <c r="D240" s="11">
        <v>1</v>
      </c>
      <c r="E240" s="12">
        <v>108.99</v>
      </c>
      <c r="F240" s="13">
        <f t="shared" si="9"/>
        <v>79.56</v>
      </c>
      <c r="G240" s="13">
        <f t="shared" si="10"/>
        <v>70.84</v>
      </c>
      <c r="H240" s="13">
        <f t="shared" si="11"/>
        <v>62.12</v>
      </c>
    </row>
    <row r="241" spans="1:8">
      <c r="A241" s="10" t="s">
        <v>725</v>
      </c>
      <c r="B241" s="10" t="s">
        <v>726</v>
      </c>
      <c r="C241" s="11" t="s">
        <v>727</v>
      </c>
      <c r="D241" s="11">
        <v>0</v>
      </c>
      <c r="E241" s="12">
        <v>92.99</v>
      </c>
      <c r="F241" s="13">
        <f t="shared" si="9"/>
        <v>67.88</v>
      </c>
      <c r="G241" s="13">
        <f t="shared" si="10"/>
        <v>60.44</v>
      </c>
      <c r="H241" s="13">
        <f t="shared" si="11"/>
        <v>53</v>
      </c>
    </row>
    <row r="242" spans="1:8">
      <c r="A242" s="10" t="s">
        <v>728</v>
      </c>
      <c r="B242" s="10" t="s">
        <v>729</v>
      </c>
      <c r="C242" s="11" t="s">
        <v>730</v>
      </c>
      <c r="D242" s="11">
        <v>382</v>
      </c>
      <c r="E242" s="12">
        <v>101.99</v>
      </c>
      <c r="F242" s="13">
        <f t="shared" si="9"/>
        <v>74.45</v>
      </c>
      <c r="G242" s="13">
        <f t="shared" si="10"/>
        <v>66.29</v>
      </c>
      <c r="H242" s="13">
        <f t="shared" si="11"/>
        <v>58.13</v>
      </c>
    </row>
    <row r="243" spans="1:8">
      <c r="A243" s="10" t="s">
        <v>731</v>
      </c>
      <c r="B243" s="10" t="s">
        <v>732</v>
      </c>
      <c r="C243" s="11" t="s">
        <v>733</v>
      </c>
      <c r="D243" s="11">
        <v>0</v>
      </c>
      <c r="E243" s="12">
        <v>101.99</v>
      </c>
      <c r="F243" s="13">
        <f t="shared" si="9"/>
        <v>74.45</v>
      </c>
      <c r="G243" s="13">
        <f t="shared" si="10"/>
        <v>66.29</v>
      </c>
      <c r="H243" s="13">
        <f t="shared" si="11"/>
        <v>58.13</v>
      </c>
    </row>
    <row r="244" spans="1:8">
      <c r="A244" s="10" t="s">
        <v>734</v>
      </c>
      <c r="B244" s="10" t="s">
        <v>735</v>
      </c>
      <c r="C244" s="11" t="s">
        <v>736</v>
      </c>
      <c r="D244" s="11">
        <v>0</v>
      </c>
      <c r="E244" s="12">
        <v>99.99</v>
      </c>
      <c r="F244" s="13">
        <f t="shared" si="9"/>
        <v>72.99</v>
      </c>
      <c r="G244" s="13">
        <f t="shared" si="10"/>
        <v>64.99</v>
      </c>
      <c r="H244" s="13">
        <f t="shared" si="11"/>
        <v>56.99</v>
      </c>
    </row>
    <row r="245" spans="1:8">
      <c r="A245" s="10" t="s">
        <v>737</v>
      </c>
      <c r="B245" s="10" t="s">
        <v>738</v>
      </c>
      <c r="C245" s="11" t="s">
        <v>739</v>
      </c>
      <c r="D245" s="11">
        <v>1</v>
      </c>
      <c r="E245" s="12">
        <v>94.99</v>
      </c>
      <c r="F245" s="13">
        <f t="shared" si="9"/>
        <v>69.34</v>
      </c>
      <c r="G245" s="13">
        <f t="shared" si="10"/>
        <v>61.74</v>
      </c>
      <c r="H245" s="13">
        <f t="shared" si="11"/>
        <v>54.14</v>
      </c>
    </row>
    <row r="246" spans="1:8">
      <c r="A246" s="10" t="s">
        <v>740</v>
      </c>
      <c r="B246" s="10" t="s">
        <v>741</v>
      </c>
      <c r="C246" s="11" t="s">
        <v>742</v>
      </c>
      <c r="D246" s="11">
        <v>63</v>
      </c>
      <c r="E246" s="12">
        <v>104.99</v>
      </c>
      <c r="F246" s="13">
        <f t="shared" si="9"/>
        <v>76.64</v>
      </c>
      <c r="G246" s="13">
        <f t="shared" si="10"/>
        <v>68.24</v>
      </c>
      <c r="H246" s="13">
        <f t="shared" si="11"/>
        <v>59.84</v>
      </c>
    </row>
    <row r="247" spans="1:8">
      <c r="A247" s="10" t="s">
        <v>743</v>
      </c>
      <c r="B247" s="10" t="s">
        <v>744</v>
      </c>
      <c r="C247" s="11" t="s">
        <v>745</v>
      </c>
      <c r="D247" s="11">
        <v>106</v>
      </c>
      <c r="E247" s="12">
        <v>108.99</v>
      </c>
      <c r="F247" s="13">
        <f t="shared" si="9"/>
        <v>79.56</v>
      </c>
      <c r="G247" s="13">
        <f t="shared" si="10"/>
        <v>70.84</v>
      </c>
      <c r="H247" s="13">
        <f t="shared" si="11"/>
        <v>62.12</v>
      </c>
    </row>
    <row r="248" spans="1:8">
      <c r="A248" s="10" t="s">
        <v>746</v>
      </c>
      <c r="B248" s="10" t="s">
        <v>747</v>
      </c>
      <c r="C248" s="11" t="s">
        <v>748</v>
      </c>
      <c r="D248" s="11">
        <v>17</v>
      </c>
      <c r="E248" s="12">
        <v>121.99</v>
      </c>
      <c r="F248" s="13">
        <f t="shared" si="9"/>
        <v>89.05</v>
      </c>
      <c r="G248" s="13">
        <f t="shared" si="10"/>
        <v>79.29</v>
      </c>
      <c r="H248" s="13">
        <f t="shared" si="11"/>
        <v>69.53</v>
      </c>
    </row>
    <row r="249" spans="1:8">
      <c r="A249" s="10" t="s">
        <v>749</v>
      </c>
      <c r="B249" s="10" t="s">
        <v>750</v>
      </c>
      <c r="C249" s="11" t="s">
        <v>751</v>
      </c>
      <c r="D249" s="11">
        <v>0</v>
      </c>
      <c r="E249" s="12">
        <v>81.99</v>
      </c>
      <c r="F249" s="13">
        <f t="shared" si="9"/>
        <v>59.85</v>
      </c>
      <c r="G249" s="13">
        <f t="shared" si="10"/>
        <v>53.29</v>
      </c>
      <c r="H249" s="13">
        <f t="shared" si="11"/>
        <v>46.73</v>
      </c>
    </row>
    <row r="250" spans="1:8">
      <c r="A250" s="10" t="s">
        <v>752</v>
      </c>
      <c r="B250" s="10" t="s">
        <v>753</v>
      </c>
      <c r="C250" s="11" t="s">
        <v>754</v>
      </c>
      <c r="D250" s="11">
        <v>186</v>
      </c>
      <c r="E250" s="12">
        <v>84.99</v>
      </c>
      <c r="F250" s="13">
        <f t="shared" si="9"/>
        <v>62.04</v>
      </c>
      <c r="G250" s="13">
        <f t="shared" si="10"/>
        <v>55.24</v>
      </c>
      <c r="H250" s="13">
        <f t="shared" si="11"/>
        <v>48.44</v>
      </c>
    </row>
    <row r="251" spans="1:8">
      <c r="A251" s="10" t="s">
        <v>755</v>
      </c>
      <c r="B251" s="10" t="s">
        <v>756</v>
      </c>
      <c r="C251" s="11" t="s">
        <v>757</v>
      </c>
      <c r="D251" s="11">
        <v>100</v>
      </c>
      <c r="E251" s="12">
        <v>94.99</v>
      </c>
      <c r="F251" s="13">
        <f t="shared" si="9"/>
        <v>69.34</v>
      </c>
      <c r="G251" s="13">
        <f t="shared" si="10"/>
        <v>61.74</v>
      </c>
      <c r="H251" s="13">
        <f t="shared" si="11"/>
        <v>54.14</v>
      </c>
    </row>
    <row r="252" spans="1:8">
      <c r="A252" s="10" t="s">
        <v>758</v>
      </c>
      <c r="B252" s="10" t="s">
        <v>759</v>
      </c>
      <c r="C252" s="11" t="s">
        <v>760</v>
      </c>
      <c r="D252" s="11">
        <v>56</v>
      </c>
      <c r="E252" s="12">
        <v>101.99</v>
      </c>
      <c r="F252" s="13">
        <f t="shared" si="9"/>
        <v>74.45</v>
      </c>
      <c r="G252" s="13">
        <f t="shared" si="10"/>
        <v>66.29</v>
      </c>
      <c r="H252" s="13">
        <f t="shared" si="11"/>
        <v>58.13</v>
      </c>
    </row>
    <row r="253" spans="1:8">
      <c r="A253" s="10" t="s">
        <v>761</v>
      </c>
      <c r="B253" s="10" t="s">
        <v>762</v>
      </c>
      <c r="C253" s="11" t="s">
        <v>763</v>
      </c>
      <c r="D253" s="11">
        <v>96</v>
      </c>
      <c r="E253" s="12">
        <v>121.99</v>
      </c>
      <c r="F253" s="13">
        <f t="shared" si="9"/>
        <v>89.05</v>
      </c>
      <c r="G253" s="13">
        <f t="shared" si="10"/>
        <v>79.29</v>
      </c>
      <c r="H253" s="13">
        <f t="shared" si="11"/>
        <v>69.53</v>
      </c>
    </row>
    <row r="254" spans="1:8">
      <c r="A254" s="10" t="s">
        <v>764</v>
      </c>
      <c r="B254" s="10" t="s">
        <v>765</v>
      </c>
      <c r="C254" s="11" t="s">
        <v>766</v>
      </c>
      <c r="D254" s="11">
        <v>224</v>
      </c>
      <c r="E254" s="12">
        <v>117.99</v>
      </c>
      <c r="F254" s="13">
        <f t="shared" si="9"/>
        <v>86.13</v>
      </c>
      <c r="G254" s="13">
        <f t="shared" si="10"/>
        <v>76.69</v>
      </c>
      <c r="H254" s="13">
        <f t="shared" si="11"/>
        <v>67.25</v>
      </c>
    </row>
    <row r="255" spans="1:8">
      <c r="A255" s="10" t="s">
        <v>767</v>
      </c>
      <c r="B255" s="10" t="s">
        <v>768</v>
      </c>
      <c r="C255" s="11" t="s">
        <v>769</v>
      </c>
      <c r="D255" s="11">
        <v>877</v>
      </c>
      <c r="E255" s="12">
        <v>108.99</v>
      </c>
      <c r="F255" s="13">
        <f t="shared" si="9"/>
        <v>79.56</v>
      </c>
      <c r="G255" s="13">
        <f t="shared" si="10"/>
        <v>70.84</v>
      </c>
      <c r="H255" s="13">
        <f t="shared" si="11"/>
        <v>62.12</v>
      </c>
    </row>
    <row r="256" spans="1:8">
      <c r="A256" s="10" t="s">
        <v>770</v>
      </c>
      <c r="B256" s="10" t="s">
        <v>771</v>
      </c>
      <c r="C256" s="11" t="s">
        <v>772</v>
      </c>
      <c r="D256" s="11">
        <v>294</v>
      </c>
      <c r="E256" s="12">
        <v>105.99</v>
      </c>
      <c r="F256" s="13">
        <f t="shared" si="9"/>
        <v>77.37</v>
      </c>
      <c r="G256" s="13">
        <f t="shared" si="10"/>
        <v>68.89</v>
      </c>
      <c r="H256" s="13">
        <f t="shared" si="11"/>
        <v>60.41</v>
      </c>
    </row>
    <row r="257" spans="1:8">
      <c r="A257" s="10" t="s">
        <v>773</v>
      </c>
      <c r="B257" s="10" t="s">
        <v>774</v>
      </c>
      <c r="C257" s="11" t="s">
        <v>775</v>
      </c>
      <c r="D257" s="11">
        <v>0</v>
      </c>
      <c r="E257" s="12">
        <v>115.99</v>
      </c>
      <c r="F257" s="13">
        <f t="shared" si="9"/>
        <v>84.67</v>
      </c>
      <c r="G257" s="13">
        <f t="shared" si="10"/>
        <v>75.39</v>
      </c>
      <c r="H257" s="13">
        <f t="shared" si="11"/>
        <v>66.11</v>
      </c>
    </row>
    <row r="258" spans="1:8">
      <c r="A258" s="10" t="s">
        <v>776</v>
      </c>
      <c r="B258" s="10" t="s">
        <v>777</v>
      </c>
      <c r="C258" s="11" t="s">
        <v>778</v>
      </c>
      <c r="D258" s="11">
        <v>17</v>
      </c>
      <c r="E258" s="12">
        <v>119.99</v>
      </c>
      <c r="F258" s="13">
        <f t="shared" si="9"/>
        <v>87.59</v>
      </c>
      <c r="G258" s="13">
        <f t="shared" si="10"/>
        <v>77.99</v>
      </c>
      <c r="H258" s="13">
        <f t="shared" si="11"/>
        <v>68.39</v>
      </c>
    </row>
    <row r="259" spans="1:8">
      <c r="A259" s="10" t="s">
        <v>779</v>
      </c>
      <c r="B259" s="10" t="s">
        <v>780</v>
      </c>
      <c r="C259" s="11" t="s">
        <v>781</v>
      </c>
      <c r="D259" s="11">
        <v>23</v>
      </c>
      <c r="E259" s="12">
        <v>105.99</v>
      </c>
      <c r="F259" s="13">
        <f t="shared" ref="F259:F322" si="12">ROUND(E259*0.73,2)</f>
        <v>77.37</v>
      </c>
      <c r="G259" s="13">
        <f t="shared" ref="G259:G322" si="13">ROUND(E259*0.65,2)</f>
        <v>68.89</v>
      </c>
      <c r="H259" s="13">
        <f t="shared" ref="H259:H322" si="14">ROUND(E259*0.57,2)</f>
        <v>60.41</v>
      </c>
    </row>
    <row r="260" spans="1:8">
      <c r="A260" s="10" t="s">
        <v>782</v>
      </c>
      <c r="B260" s="10" t="s">
        <v>783</v>
      </c>
      <c r="C260" s="11" t="s">
        <v>784</v>
      </c>
      <c r="D260" s="11">
        <v>0</v>
      </c>
      <c r="E260" s="12">
        <v>108.99</v>
      </c>
      <c r="F260" s="13">
        <f t="shared" si="12"/>
        <v>79.56</v>
      </c>
      <c r="G260" s="13">
        <f t="shared" si="13"/>
        <v>70.84</v>
      </c>
      <c r="H260" s="13">
        <f t="shared" si="14"/>
        <v>62.12</v>
      </c>
    </row>
    <row r="261" spans="1:8">
      <c r="A261" s="10" t="s">
        <v>785</v>
      </c>
      <c r="B261" s="10" t="s">
        <v>786</v>
      </c>
      <c r="C261" s="11" t="s">
        <v>787</v>
      </c>
      <c r="D261" s="11">
        <v>0</v>
      </c>
      <c r="E261" s="12">
        <v>103.99</v>
      </c>
      <c r="F261" s="13">
        <f t="shared" si="12"/>
        <v>75.91</v>
      </c>
      <c r="G261" s="13">
        <f t="shared" si="13"/>
        <v>67.59</v>
      </c>
      <c r="H261" s="13">
        <f t="shared" si="14"/>
        <v>59.27</v>
      </c>
    </row>
    <row r="262" spans="1:8">
      <c r="A262" s="10" t="s">
        <v>788</v>
      </c>
      <c r="B262" s="10" t="s">
        <v>789</v>
      </c>
      <c r="C262" s="11" t="s">
        <v>790</v>
      </c>
      <c r="D262" s="11">
        <v>0</v>
      </c>
      <c r="E262" s="12">
        <v>119.99</v>
      </c>
      <c r="F262" s="13">
        <f t="shared" si="12"/>
        <v>87.59</v>
      </c>
      <c r="G262" s="13">
        <f t="shared" si="13"/>
        <v>77.99</v>
      </c>
      <c r="H262" s="13">
        <f t="shared" si="14"/>
        <v>68.39</v>
      </c>
    </row>
    <row r="263" spans="1:8">
      <c r="A263" s="10" t="s">
        <v>791</v>
      </c>
      <c r="B263" s="10" t="s">
        <v>792</v>
      </c>
      <c r="C263" s="11" t="s">
        <v>793</v>
      </c>
      <c r="D263" s="11">
        <v>444</v>
      </c>
      <c r="E263" s="12">
        <v>105.99</v>
      </c>
      <c r="F263" s="13">
        <f t="shared" si="12"/>
        <v>77.37</v>
      </c>
      <c r="G263" s="13">
        <f t="shared" si="13"/>
        <v>68.89</v>
      </c>
      <c r="H263" s="13">
        <f t="shared" si="14"/>
        <v>60.41</v>
      </c>
    </row>
    <row r="264" spans="1:8">
      <c r="A264" s="10" t="s">
        <v>794</v>
      </c>
      <c r="B264" s="10" t="s">
        <v>795</v>
      </c>
      <c r="C264" s="11" t="s">
        <v>796</v>
      </c>
      <c r="D264" s="11">
        <v>0</v>
      </c>
      <c r="E264" s="12">
        <v>117.99</v>
      </c>
      <c r="F264" s="13">
        <f t="shared" si="12"/>
        <v>86.13</v>
      </c>
      <c r="G264" s="13">
        <f t="shared" si="13"/>
        <v>76.69</v>
      </c>
      <c r="H264" s="13">
        <f t="shared" si="14"/>
        <v>67.25</v>
      </c>
    </row>
    <row r="265" spans="1:8">
      <c r="A265" s="10" t="s">
        <v>797</v>
      </c>
      <c r="B265" s="10" t="s">
        <v>798</v>
      </c>
      <c r="C265" s="11" t="s">
        <v>799</v>
      </c>
      <c r="D265" s="11">
        <v>0</v>
      </c>
      <c r="E265" s="12">
        <v>119.99</v>
      </c>
      <c r="F265" s="13">
        <f t="shared" si="12"/>
        <v>87.59</v>
      </c>
      <c r="G265" s="13">
        <f t="shared" si="13"/>
        <v>77.99</v>
      </c>
      <c r="H265" s="13">
        <f t="shared" si="14"/>
        <v>68.39</v>
      </c>
    </row>
    <row r="266" spans="1:8">
      <c r="A266" s="10" t="s">
        <v>800</v>
      </c>
      <c r="B266" s="10" t="s">
        <v>801</v>
      </c>
      <c r="C266" s="11" t="s">
        <v>802</v>
      </c>
      <c r="D266" s="11">
        <v>0</v>
      </c>
      <c r="E266" s="12">
        <v>100.99</v>
      </c>
      <c r="F266" s="13">
        <f t="shared" si="12"/>
        <v>73.72</v>
      </c>
      <c r="G266" s="13">
        <f t="shared" si="13"/>
        <v>65.64</v>
      </c>
      <c r="H266" s="13">
        <f t="shared" si="14"/>
        <v>57.56</v>
      </c>
    </row>
    <row r="267" spans="1:8">
      <c r="A267" s="10" t="s">
        <v>803</v>
      </c>
      <c r="B267" s="10" t="s">
        <v>804</v>
      </c>
      <c r="C267" s="11" t="s">
        <v>805</v>
      </c>
      <c r="D267" s="11">
        <v>100</v>
      </c>
      <c r="E267" s="12">
        <v>99.99</v>
      </c>
      <c r="F267" s="13">
        <f t="shared" si="12"/>
        <v>72.99</v>
      </c>
      <c r="G267" s="13">
        <f t="shared" si="13"/>
        <v>64.99</v>
      </c>
      <c r="H267" s="13">
        <f t="shared" si="14"/>
        <v>56.99</v>
      </c>
    </row>
    <row r="268" spans="1:8">
      <c r="A268" s="10" t="s">
        <v>806</v>
      </c>
      <c r="B268" s="10" t="s">
        <v>807</v>
      </c>
      <c r="C268" s="11" t="s">
        <v>808</v>
      </c>
      <c r="D268" s="11">
        <v>192</v>
      </c>
      <c r="E268" s="12">
        <v>135.99</v>
      </c>
      <c r="F268" s="13">
        <f t="shared" si="12"/>
        <v>99.27</v>
      </c>
      <c r="G268" s="13">
        <f t="shared" si="13"/>
        <v>88.39</v>
      </c>
      <c r="H268" s="13">
        <f t="shared" si="14"/>
        <v>77.51</v>
      </c>
    </row>
    <row r="269" spans="1:8">
      <c r="A269" s="10" t="s">
        <v>809</v>
      </c>
      <c r="B269" s="10" t="s">
        <v>810</v>
      </c>
      <c r="C269" s="11" t="s">
        <v>811</v>
      </c>
      <c r="D269" s="11">
        <v>100</v>
      </c>
      <c r="E269" s="12">
        <v>142.99</v>
      </c>
      <c r="F269" s="13">
        <f t="shared" si="12"/>
        <v>104.38</v>
      </c>
      <c r="G269" s="13">
        <f t="shared" si="13"/>
        <v>92.94</v>
      </c>
      <c r="H269" s="13">
        <f t="shared" si="14"/>
        <v>81.5</v>
      </c>
    </row>
    <row r="270" spans="1:8">
      <c r="A270" s="10" t="s">
        <v>812</v>
      </c>
      <c r="B270" s="10" t="s">
        <v>813</v>
      </c>
      <c r="C270" s="11" t="s">
        <v>814</v>
      </c>
      <c r="D270" s="11">
        <v>68</v>
      </c>
      <c r="E270" s="12">
        <v>128.99</v>
      </c>
      <c r="F270" s="13">
        <f t="shared" si="12"/>
        <v>94.16</v>
      </c>
      <c r="G270" s="13">
        <f t="shared" si="13"/>
        <v>83.84</v>
      </c>
      <c r="H270" s="13">
        <f t="shared" si="14"/>
        <v>73.52</v>
      </c>
    </row>
    <row r="271" spans="1:8">
      <c r="A271" s="10" t="s">
        <v>815</v>
      </c>
      <c r="B271" s="10" t="s">
        <v>816</v>
      </c>
      <c r="C271" s="11" t="s">
        <v>817</v>
      </c>
      <c r="D271" s="11">
        <v>1</v>
      </c>
      <c r="E271" s="12">
        <v>112.99</v>
      </c>
      <c r="F271" s="13">
        <f t="shared" si="12"/>
        <v>82.48</v>
      </c>
      <c r="G271" s="13">
        <f t="shared" si="13"/>
        <v>73.44</v>
      </c>
      <c r="H271" s="13">
        <f t="shared" si="14"/>
        <v>64.4</v>
      </c>
    </row>
    <row r="272" spans="1:8">
      <c r="A272" s="10" t="s">
        <v>818</v>
      </c>
      <c r="B272" s="10" t="s">
        <v>819</v>
      </c>
      <c r="C272" s="11" t="s">
        <v>820</v>
      </c>
      <c r="D272" s="11">
        <v>19</v>
      </c>
      <c r="E272" s="12">
        <v>121.99</v>
      </c>
      <c r="F272" s="13">
        <f t="shared" si="12"/>
        <v>89.05</v>
      </c>
      <c r="G272" s="13">
        <f t="shared" si="13"/>
        <v>79.29</v>
      </c>
      <c r="H272" s="13">
        <f t="shared" si="14"/>
        <v>69.53</v>
      </c>
    </row>
    <row r="273" spans="1:8">
      <c r="A273" s="10" t="s">
        <v>821</v>
      </c>
      <c r="B273" s="10" t="s">
        <v>822</v>
      </c>
      <c r="C273" s="11" t="s">
        <v>823</v>
      </c>
      <c r="D273" s="11">
        <v>0</v>
      </c>
      <c r="E273" s="12">
        <v>131.99</v>
      </c>
      <c r="F273" s="13">
        <f t="shared" si="12"/>
        <v>96.35</v>
      </c>
      <c r="G273" s="13">
        <f t="shared" si="13"/>
        <v>85.79</v>
      </c>
      <c r="H273" s="13">
        <f t="shared" si="14"/>
        <v>75.23</v>
      </c>
    </row>
    <row r="274" spans="1:8">
      <c r="A274" s="10" t="s">
        <v>824</v>
      </c>
      <c r="B274" s="10" t="s">
        <v>825</v>
      </c>
      <c r="C274" s="11" t="s">
        <v>826</v>
      </c>
      <c r="D274" s="11">
        <v>0</v>
      </c>
      <c r="E274" s="12">
        <v>135.99</v>
      </c>
      <c r="F274" s="13">
        <f t="shared" si="12"/>
        <v>99.27</v>
      </c>
      <c r="G274" s="13">
        <f t="shared" si="13"/>
        <v>88.39</v>
      </c>
      <c r="H274" s="13">
        <f t="shared" si="14"/>
        <v>77.51</v>
      </c>
    </row>
    <row r="275" spans="1:8">
      <c r="A275" s="10" t="s">
        <v>827</v>
      </c>
      <c r="B275" s="10" t="s">
        <v>828</v>
      </c>
      <c r="C275" s="11" t="s">
        <v>829</v>
      </c>
      <c r="D275" s="11">
        <v>0</v>
      </c>
      <c r="E275" s="12">
        <v>116.99</v>
      </c>
      <c r="F275" s="13">
        <f t="shared" si="12"/>
        <v>85.4</v>
      </c>
      <c r="G275" s="13">
        <f t="shared" si="13"/>
        <v>76.04</v>
      </c>
      <c r="H275" s="13">
        <f t="shared" si="14"/>
        <v>66.68</v>
      </c>
    </row>
    <row r="276" spans="1:8">
      <c r="A276" s="10" t="s">
        <v>830</v>
      </c>
      <c r="B276" s="10" t="s">
        <v>831</v>
      </c>
      <c r="C276" s="11" t="s">
        <v>832</v>
      </c>
      <c r="D276" s="11">
        <v>48</v>
      </c>
      <c r="E276" s="12">
        <v>120.99</v>
      </c>
      <c r="F276" s="13">
        <f t="shared" si="12"/>
        <v>88.32</v>
      </c>
      <c r="G276" s="13">
        <f t="shared" si="13"/>
        <v>78.64</v>
      </c>
      <c r="H276" s="13">
        <f t="shared" si="14"/>
        <v>68.96</v>
      </c>
    </row>
    <row r="277" spans="1:8">
      <c r="A277" s="10" t="s">
        <v>833</v>
      </c>
      <c r="B277" s="10" t="s">
        <v>834</v>
      </c>
      <c r="C277" s="11" t="s">
        <v>835</v>
      </c>
      <c r="D277" s="11">
        <v>239</v>
      </c>
      <c r="E277" s="12">
        <v>121.99</v>
      </c>
      <c r="F277" s="13">
        <f t="shared" si="12"/>
        <v>89.05</v>
      </c>
      <c r="G277" s="13">
        <f t="shared" si="13"/>
        <v>79.29</v>
      </c>
      <c r="H277" s="13">
        <f t="shared" si="14"/>
        <v>69.53</v>
      </c>
    </row>
    <row r="278" spans="1:8">
      <c r="A278" s="10" t="s">
        <v>836</v>
      </c>
      <c r="B278" s="10" t="s">
        <v>837</v>
      </c>
      <c r="C278" s="11" t="s">
        <v>838</v>
      </c>
      <c r="D278" s="11">
        <v>247</v>
      </c>
      <c r="E278" s="12">
        <v>108.99</v>
      </c>
      <c r="F278" s="13">
        <f t="shared" si="12"/>
        <v>79.56</v>
      </c>
      <c r="G278" s="13">
        <f t="shared" si="13"/>
        <v>70.84</v>
      </c>
      <c r="H278" s="13">
        <f t="shared" si="14"/>
        <v>62.12</v>
      </c>
    </row>
    <row r="279" spans="1:8">
      <c r="A279" s="10" t="s">
        <v>839</v>
      </c>
      <c r="B279" s="10" t="s">
        <v>840</v>
      </c>
      <c r="C279" s="11" t="s">
        <v>841</v>
      </c>
      <c r="D279" s="11">
        <v>1001</v>
      </c>
      <c r="E279" s="12">
        <v>103.99</v>
      </c>
      <c r="F279" s="13">
        <f t="shared" si="12"/>
        <v>75.91</v>
      </c>
      <c r="G279" s="13">
        <f t="shared" si="13"/>
        <v>67.59</v>
      </c>
      <c r="H279" s="13">
        <f t="shared" si="14"/>
        <v>59.27</v>
      </c>
    </row>
    <row r="280" spans="1:8">
      <c r="A280" s="10" t="s">
        <v>842</v>
      </c>
      <c r="B280" s="10" t="s">
        <v>843</v>
      </c>
      <c r="C280" s="11" t="s">
        <v>844</v>
      </c>
      <c r="D280" s="11">
        <v>0</v>
      </c>
      <c r="E280" s="12">
        <v>94.99</v>
      </c>
      <c r="F280" s="13">
        <f t="shared" si="12"/>
        <v>69.34</v>
      </c>
      <c r="G280" s="13">
        <f t="shared" si="13"/>
        <v>61.74</v>
      </c>
      <c r="H280" s="13">
        <f t="shared" si="14"/>
        <v>54.14</v>
      </c>
    </row>
    <row r="281" spans="1:8">
      <c r="A281" s="10" t="s">
        <v>845</v>
      </c>
      <c r="B281" s="10" t="s">
        <v>846</v>
      </c>
      <c r="C281" s="11" t="s">
        <v>847</v>
      </c>
      <c r="D281" s="11">
        <v>198</v>
      </c>
      <c r="E281" s="12">
        <v>101.99</v>
      </c>
      <c r="F281" s="13">
        <f t="shared" si="12"/>
        <v>74.45</v>
      </c>
      <c r="G281" s="13">
        <f t="shared" si="13"/>
        <v>66.29</v>
      </c>
      <c r="H281" s="13">
        <f t="shared" si="14"/>
        <v>58.13</v>
      </c>
    </row>
    <row r="282" spans="1:8">
      <c r="A282" s="10" t="s">
        <v>848</v>
      </c>
      <c r="B282" s="10" t="s">
        <v>849</v>
      </c>
      <c r="C282" s="11" t="s">
        <v>850</v>
      </c>
      <c r="D282" s="11">
        <v>0</v>
      </c>
      <c r="E282" s="12">
        <v>105.99</v>
      </c>
      <c r="F282" s="13">
        <f t="shared" si="12"/>
        <v>77.37</v>
      </c>
      <c r="G282" s="13">
        <f t="shared" si="13"/>
        <v>68.89</v>
      </c>
      <c r="H282" s="13">
        <f t="shared" si="14"/>
        <v>60.41</v>
      </c>
    </row>
    <row r="283" spans="1:8">
      <c r="A283" s="10" t="s">
        <v>851</v>
      </c>
      <c r="B283" s="10" t="s">
        <v>852</v>
      </c>
      <c r="C283" s="11" t="s">
        <v>853</v>
      </c>
      <c r="D283" s="11">
        <v>169</v>
      </c>
      <c r="E283" s="12">
        <v>94.99</v>
      </c>
      <c r="F283" s="13">
        <f t="shared" si="12"/>
        <v>69.34</v>
      </c>
      <c r="G283" s="13">
        <f t="shared" si="13"/>
        <v>61.74</v>
      </c>
      <c r="H283" s="13">
        <f t="shared" si="14"/>
        <v>54.14</v>
      </c>
    </row>
    <row r="284" spans="1:8">
      <c r="A284" s="10" t="s">
        <v>854</v>
      </c>
      <c r="B284" s="10" t="s">
        <v>855</v>
      </c>
      <c r="C284" s="11" t="s">
        <v>856</v>
      </c>
      <c r="D284" s="11">
        <v>0</v>
      </c>
      <c r="E284" s="12">
        <v>99.99</v>
      </c>
      <c r="F284" s="13">
        <f t="shared" si="12"/>
        <v>72.99</v>
      </c>
      <c r="G284" s="13">
        <f t="shared" si="13"/>
        <v>64.99</v>
      </c>
      <c r="H284" s="13">
        <f t="shared" si="14"/>
        <v>56.99</v>
      </c>
    </row>
    <row r="285" spans="1:8">
      <c r="A285" s="10" t="s">
        <v>857</v>
      </c>
      <c r="B285" s="10" t="s">
        <v>858</v>
      </c>
      <c r="C285" s="11" t="s">
        <v>859</v>
      </c>
      <c r="D285" s="11">
        <v>102</v>
      </c>
      <c r="E285" s="12">
        <v>115.99</v>
      </c>
      <c r="F285" s="13">
        <f t="shared" si="12"/>
        <v>84.67</v>
      </c>
      <c r="G285" s="13">
        <f t="shared" si="13"/>
        <v>75.39</v>
      </c>
      <c r="H285" s="13">
        <f t="shared" si="14"/>
        <v>66.11</v>
      </c>
    </row>
    <row r="286" spans="1:8">
      <c r="A286" s="10" t="s">
        <v>860</v>
      </c>
      <c r="B286" s="10" t="s">
        <v>861</v>
      </c>
      <c r="C286" s="11" t="s">
        <v>862</v>
      </c>
      <c r="D286" s="11">
        <v>100</v>
      </c>
      <c r="E286" s="12">
        <v>99.99</v>
      </c>
      <c r="F286" s="13">
        <f t="shared" si="12"/>
        <v>72.99</v>
      </c>
      <c r="G286" s="13">
        <f t="shared" si="13"/>
        <v>64.99</v>
      </c>
      <c r="H286" s="13">
        <f t="shared" si="14"/>
        <v>56.99</v>
      </c>
    </row>
    <row r="287" spans="1:8">
      <c r="A287" s="10" t="s">
        <v>863</v>
      </c>
      <c r="B287" s="10" t="s">
        <v>864</v>
      </c>
      <c r="C287" s="11" t="s">
        <v>865</v>
      </c>
      <c r="D287" s="11">
        <v>100</v>
      </c>
      <c r="E287" s="12">
        <v>112.99</v>
      </c>
      <c r="F287" s="13">
        <f t="shared" si="12"/>
        <v>82.48</v>
      </c>
      <c r="G287" s="13">
        <f t="shared" si="13"/>
        <v>73.44</v>
      </c>
      <c r="H287" s="13">
        <f t="shared" si="14"/>
        <v>64.4</v>
      </c>
    </row>
    <row r="288" spans="1:8">
      <c r="A288" s="10" t="s">
        <v>866</v>
      </c>
      <c r="B288" s="10" t="s">
        <v>867</v>
      </c>
      <c r="C288" s="11" t="s">
        <v>868</v>
      </c>
      <c r="D288" s="11">
        <v>40</v>
      </c>
      <c r="E288" s="12">
        <v>115.99</v>
      </c>
      <c r="F288" s="13">
        <f t="shared" si="12"/>
        <v>84.67</v>
      </c>
      <c r="G288" s="13">
        <f t="shared" si="13"/>
        <v>75.39</v>
      </c>
      <c r="H288" s="13">
        <f t="shared" si="14"/>
        <v>66.11</v>
      </c>
    </row>
    <row r="289" spans="1:8">
      <c r="A289" s="10" t="s">
        <v>869</v>
      </c>
      <c r="B289" s="10" t="s">
        <v>870</v>
      </c>
      <c r="C289" s="11" t="s">
        <v>871</v>
      </c>
      <c r="D289" s="11">
        <v>34</v>
      </c>
      <c r="E289" s="12">
        <v>128.99</v>
      </c>
      <c r="F289" s="13">
        <f t="shared" si="12"/>
        <v>94.16</v>
      </c>
      <c r="G289" s="13">
        <f t="shared" si="13"/>
        <v>83.84</v>
      </c>
      <c r="H289" s="13">
        <f t="shared" si="14"/>
        <v>73.52</v>
      </c>
    </row>
    <row r="290" spans="1:8">
      <c r="A290" s="10" t="s">
        <v>872</v>
      </c>
      <c r="B290" s="10" t="s">
        <v>873</v>
      </c>
      <c r="C290" s="11" t="s">
        <v>874</v>
      </c>
      <c r="D290" s="11">
        <v>104</v>
      </c>
      <c r="E290" s="12">
        <v>117.99</v>
      </c>
      <c r="F290" s="13">
        <f t="shared" si="12"/>
        <v>86.13</v>
      </c>
      <c r="G290" s="13">
        <f t="shared" si="13"/>
        <v>76.69</v>
      </c>
      <c r="H290" s="13">
        <f t="shared" si="14"/>
        <v>67.25</v>
      </c>
    </row>
    <row r="291" spans="1:8">
      <c r="A291" s="10" t="s">
        <v>875</v>
      </c>
      <c r="B291" s="10" t="s">
        <v>876</v>
      </c>
      <c r="C291" s="11" t="s">
        <v>877</v>
      </c>
      <c r="D291" s="11">
        <v>0</v>
      </c>
      <c r="E291" s="12">
        <v>105.99</v>
      </c>
      <c r="F291" s="13">
        <f t="shared" si="12"/>
        <v>77.37</v>
      </c>
      <c r="G291" s="13">
        <f t="shared" si="13"/>
        <v>68.89</v>
      </c>
      <c r="H291" s="13">
        <f t="shared" si="14"/>
        <v>60.41</v>
      </c>
    </row>
    <row r="292" spans="1:8">
      <c r="A292" s="10" t="s">
        <v>878</v>
      </c>
      <c r="B292" s="10" t="s">
        <v>879</v>
      </c>
      <c r="C292" s="11" t="s">
        <v>880</v>
      </c>
      <c r="D292" s="11">
        <v>56</v>
      </c>
      <c r="E292" s="12">
        <v>115.99</v>
      </c>
      <c r="F292" s="13">
        <f t="shared" si="12"/>
        <v>84.67</v>
      </c>
      <c r="G292" s="13">
        <f t="shared" si="13"/>
        <v>75.39</v>
      </c>
      <c r="H292" s="13">
        <f t="shared" si="14"/>
        <v>66.11</v>
      </c>
    </row>
    <row r="293" spans="1:8">
      <c r="A293" s="10" t="s">
        <v>881</v>
      </c>
      <c r="B293" s="10" t="s">
        <v>882</v>
      </c>
      <c r="C293" s="11" t="s">
        <v>883</v>
      </c>
      <c r="D293" s="11">
        <v>0</v>
      </c>
      <c r="E293" s="12">
        <v>115.99</v>
      </c>
      <c r="F293" s="13">
        <f t="shared" si="12"/>
        <v>84.67</v>
      </c>
      <c r="G293" s="13">
        <f t="shared" si="13"/>
        <v>75.39</v>
      </c>
      <c r="H293" s="13">
        <f t="shared" si="14"/>
        <v>66.11</v>
      </c>
    </row>
    <row r="294" spans="1:8">
      <c r="A294" s="10" t="s">
        <v>884</v>
      </c>
      <c r="B294" s="10" t="s">
        <v>885</v>
      </c>
      <c r="C294" s="11" t="s">
        <v>886</v>
      </c>
      <c r="D294" s="11">
        <v>354</v>
      </c>
      <c r="E294" s="12">
        <v>108.99</v>
      </c>
      <c r="F294" s="13">
        <f t="shared" si="12"/>
        <v>79.56</v>
      </c>
      <c r="G294" s="13">
        <f t="shared" si="13"/>
        <v>70.84</v>
      </c>
      <c r="H294" s="13">
        <f t="shared" si="14"/>
        <v>62.12</v>
      </c>
    </row>
    <row r="295" spans="1:8">
      <c r="A295" s="10" t="s">
        <v>887</v>
      </c>
      <c r="B295" s="10" t="s">
        <v>888</v>
      </c>
      <c r="C295" s="11" t="s">
        <v>889</v>
      </c>
      <c r="D295" s="11">
        <v>0</v>
      </c>
      <c r="E295" s="12">
        <v>121.99</v>
      </c>
      <c r="F295" s="13">
        <f t="shared" si="12"/>
        <v>89.05</v>
      </c>
      <c r="G295" s="13">
        <f t="shared" si="13"/>
        <v>79.29</v>
      </c>
      <c r="H295" s="13">
        <f t="shared" si="14"/>
        <v>69.53</v>
      </c>
    </row>
    <row r="296" spans="1:8">
      <c r="A296" s="10" t="s">
        <v>890</v>
      </c>
      <c r="B296" s="10" t="s">
        <v>891</v>
      </c>
      <c r="C296" s="11" t="s">
        <v>892</v>
      </c>
      <c r="D296" s="11">
        <v>78</v>
      </c>
      <c r="E296" s="12">
        <v>121.99</v>
      </c>
      <c r="F296" s="13">
        <f t="shared" si="12"/>
        <v>89.05</v>
      </c>
      <c r="G296" s="13">
        <f t="shared" si="13"/>
        <v>79.29</v>
      </c>
      <c r="H296" s="13">
        <f t="shared" si="14"/>
        <v>69.53</v>
      </c>
    </row>
    <row r="297" spans="1:8">
      <c r="A297" s="10" t="s">
        <v>893</v>
      </c>
      <c r="B297" s="10" t="s">
        <v>894</v>
      </c>
      <c r="C297" s="11" t="s">
        <v>895</v>
      </c>
      <c r="D297" s="11">
        <v>114</v>
      </c>
      <c r="E297" s="12">
        <v>115.99</v>
      </c>
      <c r="F297" s="13">
        <f t="shared" si="12"/>
        <v>84.67</v>
      </c>
      <c r="G297" s="13">
        <f t="shared" si="13"/>
        <v>75.39</v>
      </c>
      <c r="H297" s="13">
        <f t="shared" si="14"/>
        <v>66.11</v>
      </c>
    </row>
    <row r="298" spans="1:8">
      <c r="A298" s="10" t="s">
        <v>896</v>
      </c>
      <c r="B298" s="10" t="s">
        <v>897</v>
      </c>
      <c r="C298" s="11" t="s">
        <v>898</v>
      </c>
      <c r="D298" s="11">
        <v>186</v>
      </c>
      <c r="E298" s="12">
        <v>107.99</v>
      </c>
      <c r="F298" s="13">
        <f t="shared" si="12"/>
        <v>78.83</v>
      </c>
      <c r="G298" s="13">
        <f t="shared" si="13"/>
        <v>70.19</v>
      </c>
      <c r="H298" s="13">
        <f t="shared" si="14"/>
        <v>61.55</v>
      </c>
    </row>
    <row r="299" spans="1:8">
      <c r="A299" s="10" t="s">
        <v>899</v>
      </c>
      <c r="B299" s="10" t="s">
        <v>900</v>
      </c>
      <c r="C299" s="11" t="s">
        <v>901</v>
      </c>
      <c r="D299" s="11">
        <v>0</v>
      </c>
      <c r="E299" s="12">
        <v>99.99</v>
      </c>
      <c r="F299" s="13">
        <f t="shared" si="12"/>
        <v>72.99</v>
      </c>
      <c r="G299" s="13">
        <f t="shared" si="13"/>
        <v>64.99</v>
      </c>
      <c r="H299" s="13">
        <f t="shared" si="14"/>
        <v>56.99</v>
      </c>
    </row>
    <row r="300" spans="1:8">
      <c r="A300" s="10" t="s">
        <v>902</v>
      </c>
      <c r="B300" s="10" t="s">
        <v>903</v>
      </c>
      <c r="C300" s="11" t="s">
        <v>904</v>
      </c>
      <c r="D300" s="11">
        <v>200</v>
      </c>
      <c r="E300" s="12">
        <v>104.99</v>
      </c>
      <c r="F300" s="13">
        <f t="shared" si="12"/>
        <v>76.64</v>
      </c>
      <c r="G300" s="13">
        <f t="shared" si="13"/>
        <v>68.24</v>
      </c>
      <c r="H300" s="13">
        <f t="shared" si="14"/>
        <v>59.84</v>
      </c>
    </row>
    <row r="301" spans="1:8">
      <c r="A301" s="10" t="s">
        <v>905</v>
      </c>
      <c r="B301" s="10" t="s">
        <v>906</v>
      </c>
      <c r="C301" s="11" t="s">
        <v>907</v>
      </c>
      <c r="D301" s="11">
        <v>16</v>
      </c>
      <c r="E301" s="12">
        <v>115.99</v>
      </c>
      <c r="F301" s="13">
        <f t="shared" si="12"/>
        <v>84.67</v>
      </c>
      <c r="G301" s="13">
        <f t="shared" si="13"/>
        <v>75.39</v>
      </c>
      <c r="H301" s="13">
        <f t="shared" si="14"/>
        <v>66.11</v>
      </c>
    </row>
    <row r="302" spans="1:8">
      <c r="A302" s="10" t="s">
        <v>908</v>
      </c>
      <c r="B302" s="10" t="s">
        <v>909</v>
      </c>
      <c r="C302" s="11" t="s">
        <v>910</v>
      </c>
      <c r="D302" s="11">
        <v>0</v>
      </c>
      <c r="E302" s="12">
        <v>108.99</v>
      </c>
      <c r="F302" s="13">
        <f t="shared" si="12"/>
        <v>79.56</v>
      </c>
      <c r="G302" s="13">
        <f t="shared" si="13"/>
        <v>70.84</v>
      </c>
      <c r="H302" s="13">
        <f t="shared" si="14"/>
        <v>62.12</v>
      </c>
    </row>
    <row r="303" spans="1:8">
      <c r="A303" s="10" t="s">
        <v>911</v>
      </c>
      <c r="B303" s="10" t="s">
        <v>912</v>
      </c>
      <c r="C303" s="11" t="s">
        <v>913</v>
      </c>
      <c r="D303" s="11">
        <v>0</v>
      </c>
      <c r="E303" s="12">
        <v>101.99</v>
      </c>
      <c r="F303" s="13">
        <f t="shared" si="12"/>
        <v>74.45</v>
      </c>
      <c r="G303" s="13">
        <f t="shared" si="13"/>
        <v>66.29</v>
      </c>
      <c r="H303" s="13">
        <f t="shared" si="14"/>
        <v>58.13</v>
      </c>
    </row>
    <row r="304" spans="1:8">
      <c r="A304" s="10" t="s">
        <v>914</v>
      </c>
      <c r="B304" s="10" t="s">
        <v>915</v>
      </c>
      <c r="C304" s="11" t="s">
        <v>916</v>
      </c>
      <c r="D304" s="11">
        <v>0</v>
      </c>
      <c r="E304" s="12">
        <v>112.99</v>
      </c>
      <c r="F304" s="13">
        <f t="shared" si="12"/>
        <v>82.48</v>
      </c>
      <c r="G304" s="13">
        <f t="shared" si="13"/>
        <v>73.44</v>
      </c>
      <c r="H304" s="13">
        <f t="shared" si="14"/>
        <v>64.4</v>
      </c>
    </row>
    <row r="305" spans="1:8">
      <c r="A305" s="10" t="s">
        <v>917</v>
      </c>
      <c r="B305" s="10" t="s">
        <v>918</v>
      </c>
      <c r="C305" s="11" t="s">
        <v>919</v>
      </c>
      <c r="D305" s="11">
        <v>0</v>
      </c>
      <c r="E305" s="12">
        <v>84.99</v>
      </c>
      <c r="F305" s="13">
        <f t="shared" si="12"/>
        <v>62.04</v>
      </c>
      <c r="G305" s="13">
        <f t="shared" si="13"/>
        <v>55.24</v>
      </c>
      <c r="H305" s="13">
        <f t="shared" si="14"/>
        <v>48.44</v>
      </c>
    </row>
    <row r="306" spans="1:8">
      <c r="A306" s="10" t="s">
        <v>920</v>
      </c>
      <c r="B306" s="10" t="s">
        <v>921</v>
      </c>
      <c r="C306" s="11" t="s">
        <v>922</v>
      </c>
      <c r="D306" s="11">
        <v>52</v>
      </c>
      <c r="E306" s="12">
        <v>103.99</v>
      </c>
      <c r="F306" s="13">
        <f t="shared" si="12"/>
        <v>75.91</v>
      </c>
      <c r="G306" s="13">
        <f t="shared" si="13"/>
        <v>67.59</v>
      </c>
      <c r="H306" s="13">
        <f t="shared" si="14"/>
        <v>59.27</v>
      </c>
    </row>
    <row r="307" spans="1:8">
      <c r="A307" s="10" t="s">
        <v>923</v>
      </c>
      <c r="B307" s="10" t="s">
        <v>924</v>
      </c>
      <c r="C307" s="11" t="s">
        <v>925</v>
      </c>
      <c r="D307" s="11">
        <v>80</v>
      </c>
      <c r="E307" s="12">
        <v>132.99</v>
      </c>
      <c r="F307" s="13">
        <f t="shared" si="12"/>
        <v>97.08</v>
      </c>
      <c r="G307" s="13">
        <f t="shared" si="13"/>
        <v>86.44</v>
      </c>
      <c r="H307" s="13">
        <f t="shared" si="14"/>
        <v>75.8</v>
      </c>
    </row>
    <row r="308" spans="1:8">
      <c r="A308" s="10" t="s">
        <v>926</v>
      </c>
      <c r="B308" s="10" t="s">
        <v>927</v>
      </c>
      <c r="C308" s="11" t="s">
        <v>928</v>
      </c>
      <c r="D308" s="11">
        <v>164</v>
      </c>
      <c r="E308" s="12">
        <v>135.99</v>
      </c>
      <c r="F308" s="13">
        <f t="shared" si="12"/>
        <v>99.27</v>
      </c>
      <c r="G308" s="13">
        <f t="shared" si="13"/>
        <v>88.39</v>
      </c>
      <c r="H308" s="13">
        <f t="shared" si="14"/>
        <v>77.51</v>
      </c>
    </row>
    <row r="309" spans="1:8">
      <c r="A309" s="10" t="s">
        <v>929</v>
      </c>
      <c r="B309" s="10" t="s">
        <v>930</v>
      </c>
      <c r="C309" s="11" t="s">
        <v>931</v>
      </c>
      <c r="D309" s="11">
        <v>111</v>
      </c>
      <c r="E309" s="12">
        <v>148.99</v>
      </c>
      <c r="F309" s="13">
        <f t="shared" si="12"/>
        <v>108.76</v>
      </c>
      <c r="G309" s="13">
        <f t="shared" si="13"/>
        <v>96.84</v>
      </c>
      <c r="H309" s="13">
        <f t="shared" si="14"/>
        <v>84.92</v>
      </c>
    </row>
    <row r="310" spans="1:8">
      <c r="A310" s="10" t="s">
        <v>932</v>
      </c>
      <c r="B310" s="10" t="s">
        <v>933</v>
      </c>
      <c r="C310" s="11" t="s">
        <v>934</v>
      </c>
      <c r="D310" s="11">
        <v>0</v>
      </c>
      <c r="E310" s="12">
        <v>101.99</v>
      </c>
      <c r="F310" s="13">
        <f t="shared" si="12"/>
        <v>74.45</v>
      </c>
      <c r="G310" s="13">
        <f t="shared" si="13"/>
        <v>66.29</v>
      </c>
      <c r="H310" s="13">
        <f t="shared" si="14"/>
        <v>58.13</v>
      </c>
    </row>
    <row r="311" spans="1:8">
      <c r="A311" s="10" t="s">
        <v>935</v>
      </c>
      <c r="B311" s="10" t="s">
        <v>936</v>
      </c>
      <c r="C311" s="11" t="s">
        <v>937</v>
      </c>
      <c r="D311" s="11">
        <v>41</v>
      </c>
      <c r="E311" s="12">
        <v>94.99</v>
      </c>
      <c r="F311" s="13">
        <f t="shared" si="12"/>
        <v>69.34</v>
      </c>
      <c r="G311" s="13">
        <f t="shared" si="13"/>
        <v>61.74</v>
      </c>
      <c r="H311" s="13">
        <f t="shared" si="14"/>
        <v>54.14</v>
      </c>
    </row>
    <row r="312" spans="1:8">
      <c r="A312" s="10" t="s">
        <v>938</v>
      </c>
      <c r="B312" s="10" t="s">
        <v>939</v>
      </c>
      <c r="C312" s="11" t="s">
        <v>940</v>
      </c>
      <c r="D312" s="11">
        <v>44</v>
      </c>
      <c r="E312" s="12">
        <v>116.99</v>
      </c>
      <c r="F312" s="13">
        <f t="shared" si="12"/>
        <v>85.4</v>
      </c>
      <c r="G312" s="13">
        <f t="shared" si="13"/>
        <v>76.04</v>
      </c>
      <c r="H312" s="13">
        <f t="shared" si="14"/>
        <v>66.68</v>
      </c>
    </row>
    <row r="313" spans="1:8">
      <c r="A313" s="10" t="s">
        <v>941</v>
      </c>
      <c r="B313" s="10" t="s">
        <v>942</v>
      </c>
      <c r="C313" s="11" t="s">
        <v>943</v>
      </c>
      <c r="D313" s="11">
        <v>200</v>
      </c>
      <c r="E313" s="12">
        <v>135.99</v>
      </c>
      <c r="F313" s="13">
        <f t="shared" si="12"/>
        <v>99.27</v>
      </c>
      <c r="G313" s="13">
        <f t="shared" si="13"/>
        <v>88.39</v>
      </c>
      <c r="H313" s="13">
        <f t="shared" si="14"/>
        <v>77.51</v>
      </c>
    </row>
    <row r="314" spans="1:8">
      <c r="A314" s="10" t="s">
        <v>944</v>
      </c>
      <c r="B314" s="10" t="s">
        <v>945</v>
      </c>
      <c r="C314" s="11" t="s">
        <v>946</v>
      </c>
      <c r="D314" s="11">
        <v>635</v>
      </c>
      <c r="E314" s="12">
        <v>117.99</v>
      </c>
      <c r="F314" s="13">
        <f t="shared" si="12"/>
        <v>86.13</v>
      </c>
      <c r="G314" s="13">
        <f t="shared" si="13"/>
        <v>76.69</v>
      </c>
      <c r="H314" s="13">
        <f t="shared" si="14"/>
        <v>67.25</v>
      </c>
    </row>
    <row r="315" spans="1:8">
      <c r="A315" s="10" t="s">
        <v>947</v>
      </c>
      <c r="B315" s="10" t="s">
        <v>948</v>
      </c>
      <c r="C315" s="11" t="s">
        <v>949</v>
      </c>
      <c r="D315" s="11">
        <v>98</v>
      </c>
      <c r="E315" s="12">
        <v>121.99</v>
      </c>
      <c r="F315" s="13">
        <f t="shared" si="12"/>
        <v>89.05</v>
      </c>
      <c r="G315" s="13">
        <f t="shared" si="13"/>
        <v>79.29</v>
      </c>
      <c r="H315" s="13">
        <f t="shared" si="14"/>
        <v>69.53</v>
      </c>
    </row>
    <row r="316" spans="1:8">
      <c r="A316" s="10" t="s">
        <v>950</v>
      </c>
      <c r="B316" s="10" t="s">
        <v>951</v>
      </c>
      <c r="C316" s="11" t="s">
        <v>952</v>
      </c>
      <c r="D316" s="11">
        <v>0</v>
      </c>
      <c r="E316" s="12">
        <v>132.99</v>
      </c>
      <c r="F316" s="13">
        <f t="shared" si="12"/>
        <v>97.08</v>
      </c>
      <c r="G316" s="13">
        <f t="shared" si="13"/>
        <v>86.44</v>
      </c>
      <c r="H316" s="13">
        <f t="shared" si="14"/>
        <v>75.8</v>
      </c>
    </row>
    <row r="317" spans="1:8">
      <c r="A317" s="10" t="s">
        <v>953</v>
      </c>
      <c r="B317" s="10" t="s">
        <v>954</v>
      </c>
      <c r="C317" s="11" t="s">
        <v>955</v>
      </c>
      <c r="D317" s="11">
        <v>29</v>
      </c>
      <c r="E317" s="12">
        <v>119.99</v>
      </c>
      <c r="F317" s="13">
        <f t="shared" si="12"/>
        <v>87.59</v>
      </c>
      <c r="G317" s="13">
        <f t="shared" si="13"/>
        <v>77.99</v>
      </c>
      <c r="H317" s="13">
        <f t="shared" si="14"/>
        <v>68.39</v>
      </c>
    </row>
    <row r="318" spans="1:8">
      <c r="A318" s="10" t="s">
        <v>956</v>
      </c>
      <c r="B318" s="10" t="s">
        <v>957</v>
      </c>
      <c r="C318" s="11" t="s">
        <v>958</v>
      </c>
      <c r="D318" s="11">
        <v>0</v>
      </c>
      <c r="E318" s="12">
        <v>121.99</v>
      </c>
      <c r="F318" s="13">
        <f t="shared" si="12"/>
        <v>89.05</v>
      </c>
      <c r="G318" s="13">
        <f t="shared" si="13"/>
        <v>79.29</v>
      </c>
      <c r="H318" s="13">
        <f t="shared" si="14"/>
        <v>69.53</v>
      </c>
    </row>
    <row r="319" spans="1:8">
      <c r="A319" s="10" t="s">
        <v>959</v>
      </c>
      <c r="B319" s="10" t="s">
        <v>960</v>
      </c>
      <c r="C319" s="11" t="s">
        <v>961</v>
      </c>
      <c r="D319" s="11">
        <v>0</v>
      </c>
      <c r="E319" s="12">
        <v>111.99</v>
      </c>
      <c r="F319" s="13">
        <f t="shared" si="12"/>
        <v>81.75</v>
      </c>
      <c r="G319" s="13">
        <f t="shared" si="13"/>
        <v>72.79</v>
      </c>
      <c r="H319" s="13">
        <f t="shared" si="14"/>
        <v>63.83</v>
      </c>
    </row>
    <row r="320" spans="1:8">
      <c r="A320" s="10" t="s">
        <v>962</v>
      </c>
      <c r="B320" s="10" t="s">
        <v>963</v>
      </c>
      <c r="C320" s="11" t="s">
        <v>964</v>
      </c>
      <c r="D320" s="11">
        <v>4</v>
      </c>
      <c r="E320" s="12">
        <v>128.99</v>
      </c>
      <c r="F320" s="13">
        <f t="shared" si="12"/>
        <v>94.16</v>
      </c>
      <c r="G320" s="13">
        <f t="shared" si="13"/>
        <v>83.84</v>
      </c>
      <c r="H320" s="13">
        <f t="shared" si="14"/>
        <v>73.52</v>
      </c>
    </row>
    <row r="321" spans="1:8">
      <c r="A321" s="10" t="s">
        <v>965</v>
      </c>
      <c r="B321" s="10" t="s">
        <v>966</v>
      </c>
      <c r="C321" s="11" t="s">
        <v>967</v>
      </c>
      <c r="D321" s="11">
        <v>18</v>
      </c>
      <c r="E321" s="12">
        <v>108.99</v>
      </c>
      <c r="F321" s="13">
        <f t="shared" si="12"/>
        <v>79.56</v>
      </c>
      <c r="G321" s="13">
        <f t="shared" si="13"/>
        <v>70.84</v>
      </c>
      <c r="H321" s="13">
        <f t="shared" si="14"/>
        <v>62.12</v>
      </c>
    </row>
    <row r="322" spans="1:8">
      <c r="A322" s="10" t="s">
        <v>968</v>
      </c>
      <c r="B322" s="10" t="s">
        <v>969</v>
      </c>
      <c r="C322" s="11" t="s">
        <v>970</v>
      </c>
      <c r="D322" s="11">
        <v>60</v>
      </c>
      <c r="E322" s="12">
        <v>113.99</v>
      </c>
      <c r="F322" s="13">
        <f t="shared" si="12"/>
        <v>83.21</v>
      </c>
      <c r="G322" s="13">
        <f t="shared" si="13"/>
        <v>74.09</v>
      </c>
      <c r="H322" s="13">
        <f t="shared" si="14"/>
        <v>64.97</v>
      </c>
    </row>
    <row r="323" spans="1:8">
      <c r="A323" s="10" t="s">
        <v>971</v>
      </c>
      <c r="B323" s="10" t="s">
        <v>972</v>
      </c>
      <c r="C323" s="11" t="s">
        <v>973</v>
      </c>
      <c r="D323" s="11">
        <v>24</v>
      </c>
      <c r="E323" s="12">
        <v>119.99</v>
      </c>
      <c r="F323" s="13">
        <f t="shared" ref="F323:F386" si="15">ROUND(E323*0.73,2)</f>
        <v>87.59</v>
      </c>
      <c r="G323" s="13">
        <f t="shared" ref="G323:G350" si="16">ROUND(E323*0.65,2)</f>
        <v>77.99</v>
      </c>
      <c r="H323" s="13">
        <f t="shared" ref="H323:H350" si="17">ROUND(E323*0.57,2)</f>
        <v>68.39</v>
      </c>
    </row>
    <row r="324" spans="1:8">
      <c r="A324" s="10" t="s">
        <v>974</v>
      </c>
      <c r="B324" s="10" t="s">
        <v>975</v>
      </c>
      <c r="C324" s="11" t="s">
        <v>976</v>
      </c>
      <c r="D324" s="11">
        <v>40</v>
      </c>
      <c r="E324" s="12">
        <v>108.99</v>
      </c>
      <c r="F324" s="13">
        <f t="shared" si="15"/>
        <v>79.56</v>
      </c>
      <c r="G324" s="13">
        <f t="shared" si="16"/>
        <v>70.84</v>
      </c>
      <c r="H324" s="13">
        <f t="shared" si="17"/>
        <v>62.12</v>
      </c>
    </row>
    <row r="325" spans="1:8">
      <c r="A325" s="10" t="s">
        <v>977</v>
      </c>
      <c r="B325" s="10" t="s">
        <v>978</v>
      </c>
      <c r="C325" s="11" t="s">
        <v>979</v>
      </c>
      <c r="D325" s="11">
        <v>98</v>
      </c>
      <c r="E325" s="12">
        <v>121.99</v>
      </c>
      <c r="F325" s="13">
        <f t="shared" si="15"/>
        <v>89.05</v>
      </c>
      <c r="G325" s="13">
        <f t="shared" si="16"/>
        <v>79.29</v>
      </c>
      <c r="H325" s="13">
        <f t="shared" si="17"/>
        <v>69.53</v>
      </c>
    </row>
    <row r="326" spans="1:8">
      <c r="A326" s="10" t="s">
        <v>980</v>
      </c>
      <c r="B326" s="10" t="s">
        <v>981</v>
      </c>
      <c r="C326" s="11" t="s">
        <v>982</v>
      </c>
      <c r="D326" s="11">
        <v>828</v>
      </c>
      <c r="E326" s="12">
        <v>108.99</v>
      </c>
      <c r="F326" s="13">
        <f t="shared" si="15"/>
        <v>79.56</v>
      </c>
      <c r="G326" s="13">
        <f t="shared" si="16"/>
        <v>70.84</v>
      </c>
      <c r="H326" s="13">
        <f t="shared" si="17"/>
        <v>62.12</v>
      </c>
    </row>
    <row r="327" spans="1:8">
      <c r="A327" s="10" t="s">
        <v>983</v>
      </c>
      <c r="B327" s="10" t="s">
        <v>984</v>
      </c>
      <c r="C327" s="11" t="s">
        <v>985</v>
      </c>
      <c r="D327" s="11">
        <v>100</v>
      </c>
      <c r="E327" s="12">
        <v>108.99</v>
      </c>
      <c r="F327" s="13">
        <f t="shared" si="15"/>
        <v>79.56</v>
      </c>
      <c r="G327" s="13">
        <f t="shared" si="16"/>
        <v>70.84</v>
      </c>
      <c r="H327" s="13">
        <f t="shared" si="17"/>
        <v>62.12</v>
      </c>
    </row>
    <row r="328" spans="1:8">
      <c r="A328" s="10" t="s">
        <v>986</v>
      </c>
      <c r="B328" s="10" t="s">
        <v>987</v>
      </c>
      <c r="C328" s="11" t="s">
        <v>988</v>
      </c>
      <c r="D328" s="11">
        <v>0</v>
      </c>
      <c r="E328" s="12">
        <v>108.99</v>
      </c>
      <c r="F328" s="13">
        <f t="shared" si="15"/>
        <v>79.56</v>
      </c>
      <c r="G328" s="13">
        <f t="shared" si="16"/>
        <v>70.84</v>
      </c>
      <c r="H328" s="13">
        <f t="shared" si="17"/>
        <v>62.12</v>
      </c>
    </row>
    <row r="329" spans="1:8">
      <c r="A329" s="10" t="s">
        <v>989</v>
      </c>
      <c r="B329" s="10" t="s">
        <v>990</v>
      </c>
      <c r="C329" s="11" t="s">
        <v>991</v>
      </c>
      <c r="D329" s="11">
        <v>0</v>
      </c>
      <c r="E329" s="12">
        <v>105.99</v>
      </c>
      <c r="F329" s="13">
        <f t="shared" si="15"/>
        <v>77.37</v>
      </c>
      <c r="G329" s="13">
        <f t="shared" si="16"/>
        <v>68.89</v>
      </c>
      <c r="H329" s="13">
        <f t="shared" si="17"/>
        <v>60.41</v>
      </c>
    </row>
    <row r="330" spans="1:8">
      <c r="A330" s="10" t="s">
        <v>992</v>
      </c>
      <c r="B330" s="10" t="s">
        <v>993</v>
      </c>
      <c r="C330" s="11" t="s">
        <v>994</v>
      </c>
      <c r="D330" s="11">
        <v>0</v>
      </c>
      <c r="E330" s="12">
        <v>113.99</v>
      </c>
      <c r="F330" s="13">
        <f t="shared" si="15"/>
        <v>83.21</v>
      </c>
      <c r="G330" s="13">
        <f t="shared" si="16"/>
        <v>74.09</v>
      </c>
      <c r="H330" s="13">
        <f t="shared" si="17"/>
        <v>64.97</v>
      </c>
    </row>
    <row r="331" spans="1:8">
      <c r="A331" s="10" t="s">
        <v>995</v>
      </c>
      <c r="B331" s="10" t="s">
        <v>996</v>
      </c>
      <c r="C331" s="11" t="s">
        <v>997</v>
      </c>
      <c r="D331" s="11">
        <v>0</v>
      </c>
      <c r="E331" s="12">
        <v>105.99</v>
      </c>
      <c r="F331" s="13">
        <f t="shared" si="15"/>
        <v>77.37</v>
      </c>
      <c r="G331" s="13">
        <f t="shared" si="16"/>
        <v>68.89</v>
      </c>
      <c r="H331" s="13">
        <f t="shared" si="17"/>
        <v>60.41</v>
      </c>
    </row>
    <row r="332" spans="1:8">
      <c r="A332" s="10" t="s">
        <v>998</v>
      </c>
      <c r="B332" s="10" t="s">
        <v>999</v>
      </c>
      <c r="C332" s="11" t="s">
        <v>1000</v>
      </c>
      <c r="D332" s="11">
        <v>0</v>
      </c>
      <c r="E332" s="12">
        <v>103.99</v>
      </c>
      <c r="F332" s="13">
        <f t="shared" si="15"/>
        <v>75.91</v>
      </c>
      <c r="G332" s="13">
        <f t="shared" si="16"/>
        <v>67.59</v>
      </c>
      <c r="H332" s="13">
        <f t="shared" si="17"/>
        <v>59.27</v>
      </c>
    </row>
    <row r="333" spans="1:8">
      <c r="A333" s="10" t="s">
        <v>1001</v>
      </c>
      <c r="B333" s="10" t="s">
        <v>1002</v>
      </c>
      <c r="C333" s="11" t="s">
        <v>1003</v>
      </c>
      <c r="D333" s="11">
        <v>0</v>
      </c>
      <c r="E333" s="12">
        <v>117.99</v>
      </c>
      <c r="F333" s="13">
        <f t="shared" si="15"/>
        <v>86.13</v>
      </c>
      <c r="G333" s="13">
        <f t="shared" si="16"/>
        <v>76.69</v>
      </c>
      <c r="H333" s="13">
        <f t="shared" si="17"/>
        <v>67.25</v>
      </c>
    </row>
    <row r="334" spans="1:8">
      <c r="A334" s="10" t="s">
        <v>1004</v>
      </c>
      <c r="B334" s="10" t="s">
        <v>1005</v>
      </c>
      <c r="C334" s="11" t="s">
        <v>1006</v>
      </c>
      <c r="D334" s="11">
        <v>100</v>
      </c>
      <c r="E334" s="12">
        <v>101.99</v>
      </c>
      <c r="F334" s="13">
        <f t="shared" si="15"/>
        <v>74.45</v>
      </c>
      <c r="G334" s="13">
        <f t="shared" si="16"/>
        <v>66.29</v>
      </c>
      <c r="H334" s="13">
        <f t="shared" si="17"/>
        <v>58.13</v>
      </c>
    </row>
    <row r="335" spans="1:8">
      <c r="A335" s="10" t="s">
        <v>1007</v>
      </c>
      <c r="B335" s="10" t="s">
        <v>1008</v>
      </c>
      <c r="C335" s="11" t="s">
        <v>1009</v>
      </c>
      <c r="D335" s="11">
        <v>196</v>
      </c>
      <c r="E335" s="12">
        <v>135.99</v>
      </c>
      <c r="F335" s="13">
        <f t="shared" si="15"/>
        <v>99.27</v>
      </c>
      <c r="G335" s="13">
        <f t="shared" si="16"/>
        <v>88.39</v>
      </c>
      <c r="H335" s="13">
        <f t="shared" si="17"/>
        <v>77.51</v>
      </c>
    </row>
    <row r="336" spans="1:8">
      <c r="A336" s="10" t="s">
        <v>1010</v>
      </c>
      <c r="B336" s="10" t="s">
        <v>1011</v>
      </c>
      <c r="C336" s="11" t="s">
        <v>1012</v>
      </c>
      <c r="D336" s="11">
        <v>36</v>
      </c>
      <c r="E336" s="12">
        <v>135.99</v>
      </c>
      <c r="F336" s="13">
        <f t="shared" si="15"/>
        <v>99.27</v>
      </c>
      <c r="G336" s="13">
        <f t="shared" si="16"/>
        <v>88.39</v>
      </c>
      <c r="H336" s="13">
        <f t="shared" si="17"/>
        <v>77.51</v>
      </c>
    </row>
    <row r="337" spans="1:8">
      <c r="A337" s="10" t="s">
        <v>1013</v>
      </c>
      <c r="B337" s="10" t="s">
        <v>1014</v>
      </c>
      <c r="C337" s="11" t="s">
        <v>1015</v>
      </c>
      <c r="D337" s="11">
        <v>128</v>
      </c>
      <c r="E337" s="12">
        <v>128.99</v>
      </c>
      <c r="F337" s="13">
        <f t="shared" si="15"/>
        <v>94.16</v>
      </c>
      <c r="G337" s="13">
        <f t="shared" si="16"/>
        <v>83.84</v>
      </c>
      <c r="H337" s="13">
        <f t="shared" si="17"/>
        <v>73.52</v>
      </c>
    </row>
    <row r="338" spans="1:8">
      <c r="A338" s="10" t="s">
        <v>1016</v>
      </c>
      <c r="B338" s="10" t="s">
        <v>1017</v>
      </c>
      <c r="C338" s="11" t="s">
        <v>1018</v>
      </c>
      <c r="D338" s="11">
        <v>48</v>
      </c>
      <c r="E338" s="12">
        <v>103.99</v>
      </c>
      <c r="F338" s="13">
        <f t="shared" si="15"/>
        <v>75.91</v>
      </c>
      <c r="G338" s="13">
        <f t="shared" si="16"/>
        <v>67.59</v>
      </c>
      <c r="H338" s="13">
        <f t="shared" si="17"/>
        <v>59.27</v>
      </c>
    </row>
    <row r="339" spans="1:8">
      <c r="A339" s="10" t="s">
        <v>1019</v>
      </c>
      <c r="B339" s="10" t="s">
        <v>1020</v>
      </c>
      <c r="C339" s="11" t="s">
        <v>1021</v>
      </c>
      <c r="D339" s="11">
        <v>100</v>
      </c>
      <c r="E339" s="12">
        <v>135.99</v>
      </c>
      <c r="F339" s="13">
        <f t="shared" si="15"/>
        <v>99.27</v>
      </c>
      <c r="G339" s="13">
        <f t="shared" si="16"/>
        <v>88.39</v>
      </c>
      <c r="H339" s="13">
        <f t="shared" si="17"/>
        <v>77.51</v>
      </c>
    </row>
    <row r="340" spans="1:8">
      <c r="A340" s="10" t="s">
        <v>1022</v>
      </c>
      <c r="B340" s="10" t="s">
        <v>1023</v>
      </c>
      <c r="C340" s="11" t="s">
        <v>1024</v>
      </c>
      <c r="D340" s="11">
        <v>166</v>
      </c>
      <c r="E340" s="12">
        <v>115.99</v>
      </c>
      <c r="F340" s="13">
        <f t="shared" si="15"/>
        <v>84.67</v>
      </c>
      <c r="G340" s="13">
        <f t="shared" si="16"/>
        <v>75.39</v>
      </c>
      <c r="H340" s="13">
        <f t="shared" si="17"/>
        <v>66.11</v>
      </c>
    </row>
    <row r="341" spans="1:8">
      <c r="A341" s="10" t="s">
        <v>1025</v>
      </c>
      <c r="B341" s="10" t="s">
        <v>1026</v>
      </c>
      <c r="C341" s="11" t="s">
        <v>1027</v>
      </c>
      <c r="D341" s="11">
        <v>600</v>
      </c>
      <c r="E341" s="12">
        <v>108.99</v>
      </c>
      <c r="F341" s="13">
        <f t="shared" si="15"/>
        <v>79.56</v>
      </c>
      <c r="G341" s="13">
        <f t="shared" si="16"/>
        <v>70.84</v>
      </c>
      <c r="H341" s="13">
        <f t="shared" si="17"/>
        <v>62.12</v>
      </c>
    </row>
    <row r="342" spans="1:8">
      <c r="A342" s="10" t="s">
        <v>1028</v>
      </c>
      <c r="B342" s="10" t="s">
        <v>1029</v>
      </c>
      <c r="C342" s="11" t="s">
        <v>1030</v>
      </c>
      <c r="D342" s="11">
        <v>0</v>
      </c>
      <c r="E342" s="12">
        <v>94.99</v>
      </c>
      <c r="F342" s="13">
        <f t="shared" si="15"/>
        <v>69.34</v>
      </c>
      <c r="G342" s="13">
        <f t="shared" si="16"/>
        <v>61.74</v>
      </c>
      <c r="H342" s="13">
        <f t="shared" si="17"/>
        <v>54.14</v>
      </c>
    </row>
    <row r="343" spans="1:8">
      <c r="A343" s="10" t="s">
        <v>1031</v>
      </c>
      <c r="B343" s="10" t="s">
        <v>1032</v>
      </c>
      <c r="C343" s="11" t="s">
        <v>1033</v>
      </c>
      <c r="D343" s="11">
        <v>96</v>
      </c>
      <c r="E343" s="12">
        <v>105.99</v>
      </c>
      <c r="F343" s="13">
        <f t="shared" si="15"/>
        <v>77.37</v>
      </c>
      <c r="G343" s="13">
        <f t="shared" si="16"/>
        <v>68.89</v>
      </c>
      <c r="H343" s="13">
        <f t="shared" si="17"/>
        <v>60.41</v>
      </c>
    </row>
    <row r="344" spans="1:8">
      <c r="A344" s="10" t="s">
        <v>1034</v>
      </c>
      <c r="B344" s="10" t="s">
        <v>1035</v>
      </c>
      <c r="C344" s="11" t="s">
        <v>1036</v>
      </c>
      <c r="D344" s="11">
        <v>2</v>
      </c>
      <c r="E344" s="12">
        <v>108.99</v>
      </c>
      <c r="F344" s="13">
        <f t="shared" si="15"/>
        <v>79.56</v>
      </c>
      <c r="G344" s="13">
        <f t="shared" si="16"/>
        <v>70.84</v>
      </c>
      <c r="H344" s="13">
        <f t="shared" si="17"/>
        <v>62.12</v>
      </c>
    </row>
    <row r="345" spans="1:8">
      <c r="A345" s="10" t="s">
        <v>1037</v>
      </c>
      <c r="B345" s="10" t="s">
        <v>1038</v>
      </c>
      <c r="C345" s="11" t="s">
        <v>1039</v>
      </c>
      <c r="D345" s="11">
        <v>0</v>
      </c>
      <c r="E345" s="12">
        <v>108.99</v>
      </c>
      <c r="F345" s="13">
        <f t="shared" si="15"/>
        <v>79.56</v>
      </c>
      <c r="G345" s="13">
        <f t="shared" si="16"/>
        <v>70.84</v>
      </c>
      <c r="H345" s="13">
        <f t="shared" si="17"/>
        <v>62.12</v>
      </c>
    </row>
    <row r="346" spans="1:8">
      <c r="A346" s="10" t="s">
        <v>1040</v>
      </c>
      <c r="B346" s="10" t="s">
        <v>1041</v>
      </c>
      <c r="C346" s="11" t="s">
        <v>1042</v>
      </c>
      <c r="D346" s="11">
        <v>370</v>
      </c>
      <c r="E346" s="12">
        <v>101.99</v>
      </c>
      <c r="F346" s="13">
        <f t="shared" si="15"/>
        <v>74.45</v>
      </c>
      <c r="G346" s="13">
        <f t="shared" si="16"/>
        <v>66.29</v>
      </c>
      <c r="H346" s="13">
        <f t="shared" si="17"/>
        <v>58.13</v>
      </c>
    </row>
    <row r="347" spans="1:8">
      <c r="A347" s="10" t="s">
        <v>1043</v>
      </c>
      <c r="B347" s="10" t="s">
        <v>1044</v>
      </c>
      <c r="C347" s="11" t="s">
        <v>1045</v>
      </c>
      <c r="D347" s="11">
        <v>50</v>
      </c>
      <c r="E347" s="12">
        <v>104.99</v>
      </c>
      <c r="F347" s="13">
        <f t="shared" si="15"/>
        <v>76.64</v>
      </c>
      <c r="G347" s="13">
        <f t="shared" si="16"/>
        <v>68.24</v>
      </c>
      <c r="H347" s="13">
        <f t="shared" si="17"/>
        <v>59.84</v>
      </c>
    </row>
    <row r="348" spans="1:8">
      <c r="A348" s="10" t="s">
        <v>1046</v>
      </c>
      <c r="B348" s="10" t="s">
        <v>1047</v>
      </c>
      <c r="C348" s="11" t="s">
        <v>1048</v>
      </c>
      <c r="D348" s="11">
        <v>104</v>
      </c>
      <c r="E348" s="12">
        <v>115.99</v>
      </c>
      <c r="F348" s="13">
        <f t="shared" si="15"/>
        <v>84.67</v>
      </c>
      <c r="G348" s="13">
        <f t="shared" si="16"/>
        <v>75.39</v>
      </c>
      <c r="H348" s="13">
        <f t="shared" si="17"/>
        <v>66.11</v>
      </c>
    </row>
    <row r="349" spans="1:8">
      <c r="A349" s="10" t="s">
        <v>1049</v>
      </c>
      <c r="B349" s="10" t="s">
        <v>1050</v>
      </c>
      <c r="C349" s="11" t="s">
        <v>1051</v>
      </c>
      <c r="D349" s="11">
        <v>55</v>
      </c>
      <c r="E349" s="12">
        <v>128.99</v>
      </c>
      <c r="F349" s="13">
        <f t="shared" si="15"/>
        <v>94.16</v>
      </c>
      <c r="G349" s="13">
        <f t="shared" si="16"/>
        <v>83.84</v>
      </c>
      <c r="H349" s="13">
        <f t="shared" si="17"/>
        <v>73.52</v>
      </c>
    </row>
    <row r="350" spans="1:8">
      <c r="A350" s="10" t="s">
        <v>1052</v>
      </c>
      <c r="B350" s="10" t="s">
        <v>1053</v>
      </c>
      <c r="C350" s="11" t="s">
        <v>1054</v>
      </c>
      <c r="D350" s="11">
        <v>39</v>
      </c>
      <c r="E350" s="12">
        <v>94.99</v>
      </c>
      <c r="F350" s="13">
        <f t="shared" si="15"/>
        <v>69.34</v>
      </c>
      <c r="G350" s="13">
        <f t="shared" si="16"/>
        <v>61.74</v>
      </c>
      <c r="H350" s="13">
        <f t="shared" si="17"/>
        <v>54.14</v>
      </c>
    </row>
    <row r="351" spans="1:8">
      <c r="A351" s="10" t="s">
        <v>1055</v>
      </c>
      <c r="B351" s="10" t="s">
        <v>1056</v>
      </c>
      <c r="C351" s="11" t="s">
        <v>1057</v>
      </c>
      <c r="D351" s="11">
        <v>158</v>
      </c>
      <c r="E351" s="12">
        <v>79.99</v>
      </c>
      <c r="F351" s="13">
        <f t="shared" si="15"/>
        <v>58.39</v>
      </c>
      <c r="G351" s="13">
        <v>56.39</v>
      </c>
      <c r="H351" s="13">
        <v>53.89</v>
      </c>
    </row>
    <row r="352" spans="1:8">
      <c r="A352" s="10" t="s">
        <v>1058</v>
      </c>
      <c r="B352" s="10" t="s">
        <v>1059</v>
      </c>
      <c r="C352" s="11" t="s">
        <v>1060</v>
      </c>
      <c r="D352" s="11">
        <v>98</v>
      </c>
      <c r="E352" s="12">
        <v>121.99</v>
      </c>
      <c r="F352" s="13">
        <f t="shared" si="15"/>
        <v>89.05</v>
      </c>
      <c r="G352" s="13">
        <f t="shared" ref="G352:G383" si="18">ROUND(E352*0.65,2)</f>
        <v>79.29</v>
      </c>
      <c r="H352" s="13">
        <f t="shared" ref="H352:H383" si="19">ROUND(E352*0.57,2)</f>
        <v>69.53</v>
      </c>
    </row>
    <row r="353" spans="1:8">
      <c r="A353" s="10" t="s">
        <v>1061</v>
      </c>
      <c r="B353" s="10" t="s">
        <v>1062</v>
      </c>
      <c r="C353" s="11" t="s">
        <v>1063</v>
      </c>
      <c r="D353" s="11">
        <v>100</v>
      </c>
      <c r="E353" s="12">
        <v>99.99</v>
      </c>
      <c r="F353" s="13">
        <f t="shared" si="15"/>
        <v>72.99</v>
      </c>
      <c r="G353" s="13">
        <f t="shared" si="18"/>
        <v>64.99</v>
      </c>
      <c r="H353" s="13">
        <f t="shared" si="19"/>
        <v>56.99</v>
      </c>
    </row>
    <row r="354" spans="1:8">
      <c r="A354" s="10" t="s">
        <v>1064</v>
      </c>
      <c r="B354" s="10" t="s">
        <v>1065</v>
      </c>
      <c r="C354" s="11" t="s">
        <v>1066</v>
      </c>
      <c r="D354" s="11">
        <v>82</v>
      </c>
      <c r="E354" s="12">
        <v>121.99</v>
      </c>
      <c r="F354" s="13">
        <f t="shared" si="15"/>
        <v>89.05</v>
      </c>
      <c r="G354" s="13">
        <f t="shared" si="18"/>
        <v>79.29</v>
      </c>
      <c r="H354" s="13">
        <f t="shared" si="19"/>
        <v>69.53</v>
      </c>
    </row>
    <row r="355" spans="1:8">
      <c r="A355" s="10" t="s">
        <v>1067</v>
      </c>
      <c r="B355" s="10" t="s">
        <v>1068</v>
      </c>
      <c r="C355" s="11" t="s">
        <v>1069</v>
      </c>
      <c r="D355" s="11">
        <v>12</v>
      </c>
      <c r="E355" s="12">
        <v>117.99</v>
      </c>
      <c r="F355" s="13">
        <f t="shared" si="15"/>
        <v>86.13</v>
      </c>
      <c r="G355" s="13">
        <f t="shared" si="18"/>
        <v>76.69</v>
      </c>
      <c r="H355" s="13">
        <f t="shared" si="19"/>
        <v>67.25</v>
      </c>
    </row>
    <row r="356" spans="1:8">
      <c r="A356" s="10" t="s">
        <v>1070</v>
      </c>
      <c r="B356" s="10" t="s">
        <v>1071</v>
      </c>
      <c r="C356" s="11" t="s">
        <v>1072</v>
      </c>
      <c r="D356" s="11">
        <v>350</v>
      </c>
      <c r="E356" s="12">
        <v>115.99</v>
      </c>
      <c r="F356" s="13">
        <f t="shared" si="15"/>
        <v>84.67</v>
      </c>
      <c r="G356" s="13">
        <f t="shared" si="18"/>
        <v>75.39</v>
      </c>
      <c r="H356" s="13">
        <f t="shared" si="19"/>
        <v>66.11</v>
      </c>
    </row>
    <row r="357" spans="1:8">
      <c r="A357" s="10" t="s">
        <v>1073</v>
      </c>
      <c r="B357" s="10" t="s">
        <v>1074</v>
      </c>
      <c r="C357" s="11" t="s">
        <v>1075</v>
      </c>
      <c r="D357" s="11">
        <v>152</v>
      </c>
      <c r="E357" s="12">
        <v>112.99</v>
      </c>
      <c r="F357" s="13">
        <f t="shared" si="15"/>
        <v>82.48</v>
      </c>
      <c r="G357" s="13">
        <f t="shared" si="18"/>
        <v>73.44</v>
      </c>
      <c r="H357" s="13">
        <f t="shared" si="19"/>
        <v>64.4</v>
      </c>
    </row>
    <row r="358" spans="1:8">
      <c r="A358" s="10" t="s">
        <v>1076</v>
      </c>
      <c r="B358" s="10" t="s">
        <v>1077</v>
      </c>
      <c r="C358" s="11" t="s">
        <v>1078</v>
      </c>
      <c r="D358" s="11">
        <v>0</v>
      </c>
      <c r="E358" s="12">
        <v>116.99</v>
      </c>
      <c r="F358" s="13">
        <f t="shared" si="15"/>
        <v>85.4</v>
      </c>
      <c r="G358" s="13">
        <f t="shared" si="18"/>
        <v>76.04</v>
      </c>
      <c r="H358" s="13">
        <f t="shared" si="19"/>
        <v>66.68</v>
      </c>
    </row>
    <row r="359" spans="1:8">
      <c r="A359" s="10" t="s">
        <v>1079</v>
      </c>
      <c r="B359" s="10" t="s">
        <v>1080</v>
      </c>
      <c r="C359" s="11" t="s">
        <v>1081</v>
      </c>
      <c r="D359" s="11">
        <v>397</v>
      </c>
      <c r="E359" s="12">
        <v>108.99</v>
      </c>
      <c r="F359" s="13">
        <f t="shared" si="15"/>
        <v>79.56</v>
      </c>
      <c r="G359" s="13">
        <f t="shared" si="18"/>
        <v>70.84</v>
      </c>
      <c r="H359" s="13">
        <f t="shared" si="19"/>
        <v>62.12</v>
      </c>
    </row>
    <row r="360" spans="1:8">
      <c r="A360" s="10" t="s">
        <v>1082</v>
      </c>
      <c r="B360" s="10" t="s">
        <v>1083</v>
      </c>
      <c r="C360" s="11" t="s">
        <v>1084</v>
      </c>
      <c r="D360" s="11">
        <v>0</v>
      </c>
      <c r="E360" s="12">
        <v>115.99</v>
      </c>
      <c r="F360" s="13">
        <f t="shared" si="15"/>
        <v>84.67</v>
      </c>
      <c r="G360" s="13">
        <f t="shared" si="18"/>
        <v>75.39</v>
      </c>
      <c r="H360" s="13">
        <f t="shared" si="19"/>
        <v>66.11</v>
      </c>
    </row>
    <row r="361" spans="1:8">
      <c r="A361" s="10" t="s">
        <v>1085</v>
      </c>
      <c r="B361" s="10" t="s">
        <v>1086</v>
      </c>
      <c r="C361" s="11" t="s">
        <v>1087</v>
      </c>
      <c r="D361" s="11">
        <v>180</v>
      </c>
      <c r="E361" s="12">
        <v>117.99</v>
      </c>
      <c r="F361" s="13">
        <f t="shared" si="15"/>
        <v>86.13</v>
      </c>
      <c r="G361" s="13">
        <f t="shared" si="18"/>
        <v>76.69</v>
      </c>
      <c r="H361" s="13">
        <f t="shared" si="19"/>
        <v>67.25</v>
      </c>
    </row>
    <row r="362" spans="1:8">
      <c r="A362" s="10" t="s">
        <v>1088</v>
      </c>
      <c r="B362" s="10" t="s">
        <v>1089</v>
      </c>
      <c r="C362" s="11" t="s">
        <v>1090</v>
      </c>
      <c r="D362" s="11">
        <v>0</v>
      </c>
      <c r="E362" s="12">
        <v>112.99</v>
      </c>
      <c r="F362" s="13">
        <f t="shared" si="15"/>
        <v>82.48</v>
      </c>
      <c r="G362" s="13">
        <f t="shared" si="18"/>
        <v>73.44</v>
      </c>
      <c r="H362" s="13">
        <f t="shared" si="19"/>
        <v>64.4</v>
      </c>
    </row>
    <row r="363" spans="1:8">
      <c r="A363" s="10" t="s">
        <v>1091</v>
      </c>
      <c r="B363" s="10" t="s">
        <v>1092</v>
      </c>
      <c r="C363" s="11" t="s">
        <v>1093</v>
      </c>
      <c r="D363" s="11">
        <v>0</v>
      </c>
      <c r="E363" s="12">
        <v>119.99</v>
      </c>
      <c r="F363" s="13">
        <f t="shared" si="15"/>
        <v>87.59</v>
      </c>
      <c r="G363" s="13">
        <f t="shared" si="18"/>
        <v>77.99</v>
      </c>
      <c r="H363" s="13">
        <f t="shared" si="19"/>
        <v>68.39</v>
      </c>
    </row>
    <row r="364" spans="1:8">
      <c r="A364" s="10" t="s">
        <v>1094</v>
      </c>
      <c r="B364" s="10" t="s">
        <v>1095</v>
      </c>
      <c r="C364" s="11" t="s">
        <v>1096</v>
      </c>
      <c r="D364" s="11">
        <v>100</v>
      </c>
      <c r="E364" s="12">
        <v>108.99</v>
      </c>
      <c r="F364" s="13">
        <f t="shared" si="15"/>
        <v>79.56</v>
      </c>
      <c r="G364" s="13">
        <f t="shared" si="18"/>
        <v>70.84</v>
      </c>
      <c r="H364" s="13">
        <f t="shared" si="19"/>
        <v>62.12</v>
      </c>
    </row>
    <row r="365" spans="1:8">
      <c r="A365" s="10" t="s">
        <v>1097</v>
      </c>
      <c r="B365" s="10" t="s">
        <v>1098</v>
      </c>
      <c r="C365" s="11" t="s">
        <v>1099</v>
      </c>
      <c r="D365" s="11">
        <v>0</v>
      </c>
      <c r="E365" s="12">
        <v>135.99</v>
      </c>
      <c r="F365" s="13">
        <f t="shared" si="15"/>
        <v>99.27</v>
      </c>
      <c r="G365" s="13">
        <f t="shared" si="18"/>
        <v>88.39</v>
      </c>
      <c r="H365" s="13">
        <f t="shared" si="19"/>
        <v>77.51</v>
      </c>
    </row>
    <row r="366" spans="1:8">
      <c r="A366" s="10" t="s">
        <v>1100</v>
      </c>
      <c r="B366" s="10" t="s">
        <v>1101</v>
      </c>
      <c r="C366" s="11" t="s">
        <v>1102</v>
      </c>
      <c r="D366" s="11">
        <v>1</v>
      </c>
      <c r="E366" s="12">
        <v>130.99</v>
      </c>
      <c r="F366" s="13">
        <f t="shared" si="15"/>
        <v>95.62</v>
      </c>
      <c r="G366" s="13">
        <f t="shared" si="18"/>
        <v>85.14</v>
      </c>
      <c r="H366" s="13">
        <f t="shared" si="19"/>
        <v>74.66</v>
      </c>
    </row>
    <row r="367" spans="1:8">
      <c r="A367" s="10" t="s">
        <v>1103</v>
      </c>
      <c r="B367" s="10" t="s">
        <v>1104</v>
      </c>
      <c r="C367" s="11" t="s">
        <v>1105</v>
      </c>
      <c r="D367" s="11">
        <v>217</v>
      </c>
      <c r="E367" s="12">
        <v>148.99</v>
      </c>
      <c r="F367" s="13">
        <f t="shared" si="15"/>
        <v>108.76</v>
      </c>
      <c r="G367" s="13">
        <f t="shared" si="18"/>
        <v>96.84</v>
      </c>
      <c r="H367" s="13">
        <f t="shared" si="19"/>
        <v>84.92</v>
      </c>
    </row>
    <row r="368" spans="1:8">
      <c r="A368" s="10" t="s">
        <v>1106</v>
      </c>
      <c r="B368" s="10" t="s">
        <v>1107</v>
      </c>
      <c r="C368" s="11" t="s">
        <v>1108</v>
      </c>
      <c r="D368" s="11">
        <v>0</v>
      </c>
      <c r="E368" s="12">
        <v>135.99</v>
      </c>
      <c r="F368" s="13">
        <f t="shared" si="15"/>
        <v>99.27</v>
      </c>
      <c r="G368" s="13">
        <f t="shared" si="18"/>
        <v>88.39</v>
      </c>
      <c r="H368" s="13">
        <f t="shared" si="19"/>
        <v>77.51</v>
      </c>
    </row>
    <row r="369" spans="1:8">
      <c r="A369" s="10" t="s">
        <v>1109</v>
      </c>
      <c r="B369" s="10" t="s">
        <v>1110</v>
      </c>
      <c r="C369" s="11" t="s">
        <v>1111</v>
      </c>
      <c r="D369" s="11">
        <v>0</v>
      </c>
      <c r="E369" s="12">
        <v>132.99</v>
      </c>
      <c r="F369" s="13">
        <f t="shared" si="15"/>
        <v>97.08</v>
      </c>
      <c r="G369" s="13">
        <f t="shared" si="18"/>
        <v>86.44</v>
      </c>
      <c r="H369" s="13">
        <f t="shared" si="19"/>
        <v>75.8</v>
      </c>
    </row>
    <row r="370" spans="1:8">
      <c r="A370" s="10" t="s">
        <v>1112</v>
      </c>
      <c r="B370" s="10" t="s">
        <v>1113</v>
      </c>
      <c r="C370" s="11" t="s">
        <v>1114</v>
      </c>
      <c r="D370" s="11">
        <v>0</v>
      </c>
      <c r="E370" s="12">
        <v>103.99</v>
      </c>
      <c r="F370" s="13">
        <f t="shared" si="15"/>
        <v>75.91</v>
      </c>
      <c r="G370" s="13">
        <f t="shared" si="18"/>
        <v>67.59</v>
      </c>
      <c r="H370" s="13">
        <f t="shared" si="19"/>
        <v>59.27</v>
      </c>
    </row>
    <row r="371" spans="1:8">
      <c r="A371" s="10" t="s">
        <v>1115</v>
      </c>
      <c r="B371" s="10" t="s">
        <v>1116</v>
      </c>
      <c r="C371" s="11" t="s">
        <v>1117</v>
      </c>
      <c r="D371" s="11">
        <v>196</v>
      </c>
      <c r="E371" s="12">
        <v>128.99</v>
      </c>
      <c r="F371" s="13">
        <f t="shared" si="15"/>
        <v>94.16</v>
      </c>
      <c r="G371" s="13">
        <f t="shared" si="18"/>
        <v>83.84</v>
      </c>
      <c r="H371" s="13">
        <f t="shared" si="19"/>
        <v>73.52</v>
      </c>
    </row>
    <row r="372" spans="1:8">
      <c r="A372" s="10" t="s">
        <v>1118</v>
      </c>
      <c r="B372" s="10" t="s">
        <v>1119</v>
      </c>
      <c r="C372" s="11" t="s">
        <v>1120</v>
      </c>
      <c r="D372" s="11">
        <v>0</v>
      </c>
      <c r="E372" s="12">
        <v>115.99</v>
      </c>
      <c r="F372" s="13">
        <f t="shared" si="15"/>
        <v>84.67</v>
      </c>
      <c r="G372" s="13">
        <f t="shared" si="18"/>
        <v>75.39</v>
      </c>
      <c r="H372" s="13">
        <f t="shared" si="19"/>
        <v>66.11</v>
      </c>
    </row>
    <row r="373" spans="1:8">
      <c r="A373" s="10" t="s">
        <v>1121</v>
      </c>
      <c r="B373" s="10" t="s">
        <v>1122</v>
      </c>
      <c r="C373" s="11" t="s">
        <v>1123</v>
      </c>
      <c r="D373" s="11">
        <v>426</v>
      </c>
      <c r="E373" s="12">
        <v>112.99</v>
      </c>
      <c r="F373" s="13">
        <f t="shared" si="15"/>
        <v>82.48</v>
      </c>
      <c r="G373" s="13">
        <f t="shared" si="18"/>
        <v>73.44</v>
      </c>
      <c r="H373" s="13">
        <f t="shared" si="19"/>
        <v>64.4</v>
      </c>
    </row>
    <row r="374" spans="1:8">
      <c r="A374" s="10" t="s">
        <v>1124</v>
      </c>
      <c r="B374" s="10" t="s">
        <v>1125</v>
      </c>
      <c r="C374" s="11" t="s">
        <v>1126</v>
      </c>
      <c r="D374" s="11">
        <v>0</v>
      </c>
      <c r="E374" s="12">
        <v>105.99</v>
      </c>
      <c r="F374" s="13">
        <f t="shared" si="15"/>
        <v>77.37</v>
      </c>
      <c r="G374" s="13">
        <f t="shared" si="18"/>
        <v>68.89</v>
      </c>
      <c r="H374" s="13">
        <f t="shared" si="19"/>
        <v>60.41</v>
      </c>
    </row>
    <row r="375" spans="1:8">
      <c r="A375" s="10" t="s">
        <v>1127</v>
      </c>
      <c r="B375" s="10" t="s">
        <v>1128</v>
      </c>
      <c r="C375" s="11" t="s">
        <v>1129</v>
      </c>
      <c r="D375" s="11">
        <v>0</v>
      </c>
      <c r="E375" s="12">
        <v>108.99</v>
      </c>
      <c r="F375" s="13">
        <f t="shared" si="15"/>
        <v>79.56</v>
      </c>
      <c r="G375" s="13">
        <f t="shared" si="18"/>
        <v>70.84</v>
      </c>
      <c r="H375" s="13">
        <f t="shared" si="19"/>
        <v>62.12</v>
      </c>
    </row>
    <row r="376" spans="1:8">
      <c r="A376" s="10" t="s">
        <v>1130</v>
      </c>
      <c r="B376" s="10" t="s">
        <v>1131</v>
      </c>
      <c r="C376" s="11" t="s">
        <v>1132</v>
      </c>
      <c r="D376" s="11">
        <v>172</v>
      </c>
      <c r="E376" s="12">
        <v>107.99</v>
      </c>
      <c r="F376" s="13">
        <f t="shared" si="15"/>
        <v>78.83</v>
      </c>
      <c r="G376" s="13">
        <f t="shared" si="18"/>
        <v>70.19</v>
      </c>
      <c r="H376" s="13">
        <f t="shared" si="19"/>
        <v>61.55</v>
      </c>
    </row>
    <row r="377" spans="1:8">
      <c r="A377" s="10" t="s">
        <v>1133</v>
      </c>
      <c r="B377" s="10" t="s">
        <v>1134</v>
      </c>
      <c r="C377" s="11" t="s">
        <v>1135</v>
      </c>
      <c r="D377" s="11">
        <v>48</v>
      </c>
      <c r="E377" s="12">
        <v>121.99</v>
      </c>
      <c r="F377" s="13">
        <f t="shared" si="15"/>
        <v>89.05</v>
      </c>
      <c r="G377" s="13">
        <f t="shared" si="18"/>
        <v>79.29</v>
      </c>
      <c r="H377" s="13">
        <f t="shared" si="19"/>
        <v>69.53</v>
      </c>
    </row>
    <row r="378" spans="1:8">
      <c r="A378" s="10" t="s">
        <v>1136</v>
      </c>
      <c r="B378" s="10" t="s">
        <v>1137</v>
      </c>
      <c r="C378" s="11" t="s">
        <v>1138</v>
      </c>
      <c r="D378" s="11">
        <v>0</v>
      </c>
      <c r="E378" s="12">
        <v>108.99</v>
      </c>
      <c r="F378" s="13">
        <f t="shared" si="15"/>
        <v>79.56</v>
      </c>
      <c r="G378" s="13">
        <f t="shared" si="18"/>
        <v>70.84</v>
      </c>
      <c r="H378" s="13">
        <f t="shared" si="19"/>
        <v>62.12</v>
      </c>
    </row>
    <row r="379" spans="1:8">
      <c r="A379" s="10" t="s">
        <v>1139</v>
      </c>
      <c r="B379" s="10" t="s">
        <v>1140</v>
      </c>
      <c r="C379" s="11" t="s">
        <v>1141</v>
      </c>
      <c r="D379" s="11">
        <v>0</v>
      </c>
      <c r="E379" s="12">
        <v>119.99</v>
      </c>
      <c r="F379" s="13">
        <f t="shared" si="15"/>
        <v>87.59</v>
      </c>
      <c r="G379" s="13">
        <f t="shared" si="18"/>
        <v>77.99</v>
      </c>
      <c r="H379" s="13">
        <f t="shared" si="19"/>
        <v>68.39</v>
      </c>
    </row>
    <row r="380" spans="1:8">
      <c r="A380" s="10" t="s">
        <v>1142</v>
      </c>
      <c r="B380" s="10" t="s">
        <v>1143</v>
      </c>
      <c r="C380" s="11" t="s">
        <v>1144</v>
      </c>
      <c r="D380" s="11">
        <v>0</v>
      </c>
      <c r="E380" s="12">
        <v>105.99</v>
      </c>
      <c r="F380" s="13">
        <f t="shared" si="15"/>
        <v>77.37</v>
      </c>
      <c r="G380" s="13">
        <f t="shared" si="18"/>
        <v>68.89</v>
      </c>
      <c r="H380" s="13">
        <f t="shared" si="19"/>
        <v>60.41</v>
      </c>
    </row>
    <row r="381" spans="1:8">
      <c r="A381" s="10" t="s">
        <v>1145</v>
      </c>
      <c r="B381" s="10" t="s">
        <v>1146</v>
      </c>
      <c r="C381" s="11" t="s">
        <v>1147</v>
      </c>
      <c r="D381" s="11">
        <v>60</v>
      </c>
      <c r="E381" s="12">
        <v>105.99</v>
      </c>
      <c r="F381" s="13">
        <f t="shared" si="15"/>
        <v>77.37</v>
      </c>
      <c r="G381" s="13">
        <f t="shared" si="18"/>
        <v>68.89</v>
      </c>
      <c r="H381" s="13">
        <f t="shared" si="19"/>
        <v>60.41</v>
      </c>
    </row>
    <row r="382" spans="1:8">
      <c r="A382" s="10" t="s">
        <v>1148</v>
      </c>
      <c r="B382" s="10" t="s">
        <v>1149</v>
      </c>
      <c r="C382" s="11" t="s">
        <v>1150</v>
      </c>
      <c r="D382" s="11">
        <v>149</v>
      </c>
      <c r="E382" s="12">
        <v>135.99</v>
      </c>
      <c r="F382" s="13">
        <f t="shared" si="15"/>
        <v>99.27</v>
      </c>
      <c r="G382" s="13">
        <f t="shared" si="18"/>
        <v>88.39</v>
      </c>
      <c r="H382" s="13">
        <f t="shared" si="19"/>
        <v>77.51</v>
      </c>
    </row>
    <row r="383" spans="1:8">
      <c r="A383" s="10" t="s">
        <v>1151</v>
      </c>
      <c r="B383" s="10" t="s">
        <v>1152</v>
      </c>
      <c r="C383" s="11" t="s">
        <v>1153</v>
      </c>
      <c r="D383" s="11">
        <v>0</v>
      </c>
      <c r="E383" s="12">
        <v>142.99</v>
      </c>
      <c r="F383" s="13">
        <f t="shared" si="15"/>
        <v>104.38</v>
      </c>
      <c r="G383" s="13">
        <f t="shared" si="18"/>
        <v>92.94</v>
      </c>
      <c r="H383" s="13">
        <f t="shared" si="19"/>
        <v>81.5</v>
      </c>
    </row>
    <row r="384" spans="1:8">
      <c r="A384" s="10" t="s">
        <v>1154</v>
      </c>
      <c r="B384" s="10" t="s">
        <v>1155</v>
      </c>
      <c r="C384" s="11" t="s">
        <v>1156</v>
      </c>
      <c r="D384" s="11">
        <v>0</v>
      </c>
      <c r="E384" s="12">
        <v>120.99</v>
      </c>
      <c r="F384" s="13">
        <f t="shared" si="15"/>
        <v>88.32</v>
      </c>
      <c r="G384" s="13">
        <f t="shared" ref="G384:G415" si="20">ROUND(E384*0.65,2)</f>
        <v>78.64</v>
      </c>
      <c r="H384" s="13">
        <f t="shared" ref="H384:H415" si="21">ROUND(E384*0.57,2)</f>
        <v>68.96</v>
      </c>
    </row>
    <row r="385" spans="1:8">
      <c r="A385" s="10" t="s">
        <v>1157</v>
      </c>
      <c r="B385" s="10" t="s">
        <v>1158</v>
      </c>
      <c r="C385" s="11" t="s">
        <v>1159</v>
      </c>
      <c r="D385" s="11">
        <v>160</v>
      </c>
      <c r="E385" s="12">
        <v>128.99</v>
      </c>
      <c r="F385" s="13">
        <f t="shared" si="15"/>
        <v>94.16</v>
      </c>
      <c r="G385" s="13">
        <f t="shared" si="20"/>
        <v>83.84</v>
      </c>
      <c r="H385" s="13">
        <f t="shared" si="21"/>
        <v>73.52</v>
      </c>
    </row>
    <row r="386" spans="1:8">
      <c r="A386" s="10" t="s">
        <v>1160</v>
      </c>
      <c r="B386" s="10" t="s">
        <v>1161</v>
      </c>
      <c r="C386" s="11" t="s">
        <v>1162</v>
      </c>
      <c r="D386" s="11">
        <v>0</v>
      </c>
      <c r="E386" s="12">
        <v>142.99</v>
      </c>
      <c r="F386" s="13">
        <f t="shared" si="15"/>
        <v>104.38</v>
      </c>
      <c r="G386" s="13">
        <f t="shared" si="20"/>
        <v>92.94</v>
      </c>
      <c r="H386" s="13">
        <f t="shared" si="21"/>
        <v>81.5</v>
      </c>
    </row>
    <row r="387" spans="1:8">
      <c r="A387" s="10" t="s">
        <v>1163</v>
      </c>
      <c r="B387" s="10" t="s">
        <v>1164</v>
      </c>
      <c r="C387" s="11" t="s">
        <v>1165</v>
      </c>
      <c r="D387" s="11">
        <v>2</v>
      </c>
      <c r="E387" s="12">
        <v>116.99</v>
      </c>
      <c r="F387" s="13">
        <f t="shared" ref="F387:F450" si="22">ROUND(E387*0.73,2)</f>
        <v>85.4</v>
      </c>
      <c r="G387" s="13">
        <f t="shared" si="20"/>
        <v>76.04</v>
      </c>
      <c r="H387" s="13">
        <f t="shared" si="21"/>
        <v>66.68</v>
      </c>
    </row>
    <row r="388" spans="1:8">
      <c r="A388" s="10" t="s">
        <v>1166</v>
      </c>
      <c r="B388" s="10" t="s">
        <v>1167</v>
      </c>
      <c r="C388" s="11" t="s">
        <v>1168</v>
      </c>
      <c r="D388" s="11">
        <v>2</v>
      </c>
      <c r="E388" s="12">
        <v>101.99</v>
      </c>
      <c r="F388" s="13">
        <f t="shared" si="22"/>
        <v>74.45</v>
      </c>
      <c r="G388" s="13">
        <f t="shared" si="20"/>
        <v>66.29</v>
      </c>
      <c r="H388" s="13">
        <f t="shared" si="21"/>
        <v>58.13</v>
      </c>
    </row>
    <row r="389" spans="1:8">
      <c r="A389" s="10" t="s">
        <v>1169</v>
      </c>
      <c r="B389" s="10" t="s">
        <v>1170</v>
      </c>
      <c r="C389" s="11" t="s">
        <v>1171</v>
      </c>
      <c r="D389" s="11">
        <v>0</v>
      </c>
      <c r="E389" s="12">
        <v>94.99</v>
      </c>
      <c r="F389" s="13">
        <f t="shared" si="22"/>
        <v>69.34</v>
      </c>
      <c r="G389" s="13">
        <f t="shared" si="20"/>
        <v>61.74</v>
      </c>
      <c r="H389" s="13">
        <f t="shared" si="21"/>
        <v>54.14</v>
      </c>
    </row>
    <row r="390" spans="1:8">
      <c r="A390" s="10" t="s">
        <v>1172</v>
      </c>
      <c r="B390" s="10" t="s">
        <v>1173</v>
      </c>
      <c r="C390" s="11" t="s">
        <v>1174</v>
      </c>
      <c r="D390" s="11">
        <v>14</v>
      </c>
      <c r="E390" s="12">
        <v>94.99</v>
      </c>
      <c r="F390" s="13">
        <f t="shared" si="22"/>
        <v>69.34</v>
      </c>
      <c r="G390" s="13">
        <f t="shared" si="20"/>
        <v>61.74</v>
      </c>
      <c r="H390" s="13">
        <f t="shared" si="21"/>
        <v>54.14</v>
      </c>
    </row>
    <row r="391" spans="1:8">
      <c r="A391" s="10" t="s">
        <v>1175</v>
      </c>
      <c r="B391" s="10" t="s">
        <v>1176</v>
      </c>
      <c r="C391" s="11" t="s">
        <v>1177</v>
      </c>
      <c r="D391" s="11">
        <v>60</v>
      </c>
      <c r="E391" s="12">
        <v>117.99</v>
      </c>
      <c r="F391" s="13">
        <f t="shared" si="22"/>
        <v>86.13</v>
      </c>
      <c r="G391" s="13">
        <f t="shared" si="20"/>
        <v>76.69</v>
      </c>
      <c r="H391" s="13">
        <f t="shared" si="21"/>
        <v>67.25</v>
      </c>
    </row>
    <row r="392" spans="1:8">
      <c r="A392" s="10" t="s">
        <v>1178</v>
      </c>
      <c r="B392" s="10" t="s">
        <v>1179</v>
      </c>
      <c r="C392" s="11" t="s">
        <v>1180</v>
      </c>
      <c r="D392" s="11">
        <v>85</v>
      </c>
      <c r="E392" s="12">
        <v>135.99</v>
      </c>
      <c r="F392" s="13">
        <f t="shared" si="22"/>
        <v>99.27</v>
      </c>
      <c r="G392" s="13">
        <f t="shared" si="20"/>
        <v>88.39</v>
      </c>
      <c r="H392" s="13">
        <f t="shared" si="21"/>
        <v>77.51</v>
      </c>
    </row>
    <row r="393" spans="1:8">
      <c r="A393" s="10" t="s">
        <v>1181</v>
      </c>
      <c r="B393" s="10" t="s">
        <v>1182</v>
      </c>
      <c r="C393" s="11" t="s">
        <v>1183</v>
      </c>
      <c r="D393" s="11">
        <v>76</v>
      </c>
      <c r="E393" s="12">
        <v>117.99</v>
      </c>
      <c r="F393" s="13">
        <f t="shared" si="22"/>
        <v>86.13</v>
      </c>
      <c r="G393" s="13">
        <f t="shared" si="20"/>
        <v>76.69</v>
      </c>
      <c r="H393" s="13">
        <f t="shared" si="21"/>
        <v>67.25</v>
      </c>
    </row>
    <row r="394" spans="1:8">
      <c r="A394" s="10" t="s">
        <v>1184</v>
      </c>
      <c r="B394" s="10" t="s">
        <v>1185</v>
      </c>
      <c r="C394" s="11" t="s">
        <v>1186</v>
      </c>
      <c r="D394" s="11">
        <v>2</v>
      </c>
      <c r="E394" s="12">
        <v>115.99</v>
      </c>
      <c r="F394" s="13">
        <f t="shared" si="22"/>
        <v>84.67</v>
      </c>
      <c r="G394" s="13">
        <f t="shared" si="20"/>
        <v>75.39</v>
      </c>
      <c r="H394" s="13">
        <f t="shared" si="21"/>
        <v>66.11</v>
      </c>
    </row>
    <row r="395" spans="1:8">
      <c r="A395" s="10" t="s">
        <v>1187</v>
      </c>
      <c r="B395" s="10" t="s">
        <v>1188</v>
      </c>
      <c r="C395" s="11" t="s">
        <v>1189</v>
      </c>
      <c r="D395" s="11">
        <v>0</v>
      </c>
      <c r="E395" s="12">
        <v>115.99</v>
      </c>
      <c r="F395" s="13">
        <f t="shared" si="22"/>
        <v>84.67</v>
      </c>
      <c r="G395" s="13">
        <f t="shared" si="20"/>
        <v>75.39</v>
      </c>
      <c r="H395" s="13">
        <f t="shared" si="21"/>
        <v>66.11</v>
      </c>
    </row>
    <row r="396" spans="1:8">
      <c r="A396" s="10" t="s">
        <v>1190</v>
      </c>
      <c r="B396" s="10" t="s">
        <v>1191</v>
      </c>
      <c r="C396" s="11" t="s">
        <v>1192</v>
      </c>
      <c r="D396" s="11">
        <v>196</v>
      </c>
      <c r="E396" s="12">
        <v>108.99</v>
      </c>
      <c r="F396" s="13">
        <f t="shared" si="22"/>
        <v>79.56</v>
      </c>
      <c r="G396" s="13">
        <f t="shared" si="20"/>
        <v>70.84</v>
      </c>
      <c r="H396" s="13">
        <f t="shared" si="21"/>
        <v>62.12</v>
      </c>
    </row>
    <row r="397" spans="1:8">
      <c r="A397" s="10" t="s">
        <v>1193</v>
      </c>
      <c r="B397" s="10" t="s">
        <v>1194</v>
      </c>
      <c r="C397" s="11" t="s">
        <v>1195</v>
      </c>
      <c r="D397" s="11">
        <v>0</v>
      </c>
      <c r="E397" s="12">
        <v>121.99</v>
      </c>
      <c r="F397" s="13">
        <f t="shared" si="22"/>
        <v>89.05</v>
      </c>
      <c r="G397" s="13">
        <f t="shared" si="20"/>
        <v>79.29</v>
      </c>
      <c r="H397" s="13">
        <f t="shared" si="21"/>
        <v>69.53</v>
      </c>
    </row>
    <row r="398" spans="1:8">
      <c r="A398" s="10" t="s">
        <v>1196</v>
      </c>
      <c r="B398" s="10" t="s">
        <v>1197</v>
      </c>
      <c r="C398" s="11" t="s">
        <v>1198</v>
      </c>
      <c r="D398" s="11">
        <v>1</v>
      </c>
      <c r="E398" s="12">
        <v>128.99</v>
      </c>
      <c r="F398" s="13">
        <f t="shared" si="22"/>
        <v>94.16</v>
      </c>
      <c r="G398" s="13">
        <f t="shared" si="20"/>
        <v>83.84</v>
      </c>
      <c r="H398" s="13">
        <f t="shared" si="21"/>
        <v>73.52</v>
      </c>
    </row>
    <row r="399" spans="1:8">
      <c r="A399" s="10" t="s">
        <v>1199</v>
      </c>
      <c r="B399" s="10" t="s">
        <v>1200</v>
      </c>
      <c r="C399" s="11" t="s">
        <v>1201</v>
      </c>
      <c r="D399" s="11">
        <v>2</v>
      </c>
      <c r="E399" s="12">
        <v>115.99</v>
      </c>
      <c r="F399" s="13">
        <f t="shared" si="22"/>
        <v>84.67</v>
      </c>
      <c r="G399" s="13">
        <f t="shared" si="20"/>
        <v>75.39</v>
      </c>
      <c r="H399" s="13">
        <f t="shared" si="21"/>
        <v>66.11</v>
      </c>
    </row>
    <row r="400" spans="1:8">
      <c r="A400" s="10" t="s">
        <v>1202</v>
      </c>
      <c r="B400" s="10" t="s">
        <v>1203</v>
      </c>
      <c r="C400" s="11" t="s">
        <v>1204</v>
      </c>
      <c r="D400" s="11">
        <v>0</v>
      </c>
      <c r="E400" s="12">
        <v>108.99</v>
      </c>
      <c r="F400" s="13">
        <f t="shared" si="22"/>
        <v>79.56</v>
      </c>
      <c r="G400" s="13">
        <f t="shared" si="20"/>
        <v>70.84</v>
      </c>
      <c r="H400" s="13">
        <f t="shared" si="21"/>
        <v>62.12</v>
      </c>
    </row>
    <row r="401" spans="1:8">
      <c r="A401" s="10" t="s">
        <v>1205</v>
      </c>
      <c r="B401" s="10" t="s">
        <v>1206</v>
      </c>
      <c r="C401" s="11" t="s">
        <v>1207</v>
      </c>
      <c r="D401" s="11">
        <v>36</v>
      </c>
      <c r="E401" s="12">
        <v>108.99</v>
      </c>
      <c r="F401" s="13">
        <f t="shared" si="22"/>
        <v>79.56</v>
      </c>
      <c r="G401" s="13">
        <f t="shared" si="20"/>
        <v>70.84</v>
      </c>
      <c r="H401" s="13">
        <f t="shared" si="21"/>
        <v>62.12</v>
      </c>
    </row>
    <row r="402" spans="1:8">
      <c r="A402" s="10" t="s">
        <v>1208</v>
      </c>
      <c r="B402" s="10" t="s">
        <v>1209</v>
      </c>
      <c r="C402" s="11" t="s">
        <v>1210</v>
      </c>
      <c r="D402" s="11">
        <v>24</v>
      </c>
      <c r="E402" s="12">
        <v>107.99</v>
      </c>
      <c r="F402" s="13">
        <f t="shared" si="22"/>
        <v>78.83</v>
      </c>
      <c r="G402" s="13">
        <f t="shared" si="20"/>
        <v>70.19</v>
      </c>
      <c r="H402" s="13">
        <f t="shared" si="21"/>
        <v>61.55</v>
      </c>
    </row>
    <row r="403" spans="1:8">
      <c r="A403" s="10" t="s">
        <v>1211</v>
      </c>
      <c r="B403" s="10" t="s">
        <v>1212</v>
      </c>
      <c r="C403" s="11" t="s">
        <v>1213</v>
      </c>
      <c r="D403" s="11">
        <v>1</v>
      </c>
      <c r="E403" s="12">
        <v>142.99</v>
      </c>
      <c r="F403" s="13">
        <f t="shared" si="22"/>
        <v>104.38</v>
      </c>
      <c r="G403" s="13">
        <f t="shared" si="20"/>
        <v>92.94</v>
      </c>
      <c r="H403" s="13">
        <f t="shared" si="21"/>
        <v>81.5</v>
      </c>
    </row>
    <row r="404" spans="1:8">
      <c r="A404" s="10" t="s">
        <v>1214</v>
      </c>
      <c r="B404" s="10" t="s">
        <v>1215</v>
      </c>
      <c r="C404" s="11" t="s">
        <v>1216</v>
      </c>
      <c r="D404" s="11">
        <v>404</v>
      </c>
      <c r="E404" s="12">
        <v>130.99</v>
      </c>
      <c r="F404" s="13">
        <f t="shared" si="22"/>
        <v>95.62</v>
      </c>
      <c r="G404" s="13">
        <f t="shared" si="20"/>
        <v>85.14</v>
      </c>
      <c r="H404" s="13">
        <f t="shared" si="21"/>
        <v>74.66</v>
      </c>
    </row>
    <row r="405" spans="1:8">
      <c r="A405" s="10" t="s">
        <v>1217</v>
      </c>
      <c r="B405" s="10" t="s">
        <v>1218</v>
      </c>
      <c r="C405" s="11" t="s">
        <v>1219</v>
      </c>
      <c r="D405" s="11">
        <v>251</v>
      </c>
      <c r="E405" s="12">
        <v>128.99</v>
      </c>
      <c r="F405" s="13">
        <f t="shared" si="22"/>
        <v>94.16</v>
      </c>
      <c r="G405" s="13">
        <f t="shared" si="20"/>
        <v>83.84</v>
      </c>
      <c r="H405" s="13">
        <f t="shared" si="21"/>
        <v>73.52</v>
      </c>
    </row>
    <row r="406" spans="1:8">
      <c r="A406" s="10" t="s">
        <v>1220</v>
      </c>
      <c r="B406" s="10" t="s">
        <v>1221</v>
      </c>
      <c r="C406" s="11" t="s">
        <v>1222</v>
      </c>
      <c r="D406" s="11">
        <v>1</v>
      </c>
      <c r="E406" s="12">
        <v>126.99</v>
      </c>
      <c r="F406" s="13">
        <f t="shared" si="22"/>
        <v>92.7</v>
      </c>
      <c r="G406" s="13">
        <f t="shared" si="20"/>
        <v>82.54</v>
      </c>
      <c r="H406" s="13">
        <f t="shared" si="21"/>
        <v>72.38</v>
      </c>
    </row>
    <row r="407" spans="1:8">
      <c r="A407" s="10" t="s">
        <v>1223</v>
      </c>
      <c r="B407" s="10" t="s">
        <v>1224</v>
      </c>
      <c r="C407" s="11" t="s">
        <v>1225</v>
      </c>
      <c r="D407" s="11">
        <v>0</v>
      </c>
      <c r="E407" s="12">
        <v>135.99</v>
      </c>
      <c r="F407" s="13">
        <f t="shared" si="22"/>
        <v>99.27</v>
      </c>
      <c r="G407" s="13">
        <f t="shared" si="20"/>
        <v>88.39</v>
      </c>
      <c r="H407" s="13">
        <f t="shared" si="21"/>
        <v>77.51</v>
      </c>
    </row>
    <row r="408" spans="1:8">
      <c r="A408" s="10" t="s">
        <v>1226</v>
      </c>
      <c r="B408" s="10" t="s">
        <v>1227</v>
      </c>
      <c r="C408" s="11" t="s">
        <v>1228</v>
      </c>
      <c r="D408" s="11">
        <v>0</v>
      </c>
      <c r="E408" s="12">
        <v>128.99</v>
      </c>
      <c r="F408" s="13">
        <f t="shared" si="22"/>
        <v>94.16</v>
      </c>
      <c r="G408" s="13">
        <f t="shared" si="20"/>
        <v>83.84</v>
      </c>
      <c r="H408" s="13">
        <f t="shared" si="21"/>
        <v>73.52</v>
      </c>
    </row>
    <row r="409" spans="1:8">
      <c r="A409" s="10" t="s">
        <v>1229</v>
      </c>
      <c r="B409" s="10" t="s">
        <v>1230</v>
      </c>
      <c r="C409" s="11" t="s">
        <v>1231</v>
      </c>
      <c r="D409" s="11">
        <v>3</v>
      </c>
      <c r="E409" s="12">
        <v>121.99</v>
      </c>
      <c r="F409" s="13">
        <f t="shared" si="22"/>
        <v>89.05</v>
      </c>
      <c r="G409" s="13">
        <f t="shared" si="20"/>
        <v>79.29</v>
      </c>
      <c r="H409" s="13">
        <f t="shared" si="21"/>
        <v>69.53</v>
      </c>
    </row>
    <row r="410" spans="1:8">
      <c r="A410" s="10" t="s">
        <v>1232</v>
      </c>
      <c r="B410" s="10" t="s">
        <v>1233</v>
      </c>
      <c r="C410" s="11" t="s">
        <v>1234</v>
      </c>
      <c r="D410" s="11">
        <v>100</v>
      </c>
      <c r="E410" s="12">
        <v>121.99</v>
      </c>
      <c r="F410" s="13">
        <f t="shared" si="22"/>
        <v>89.05</v>
      </c>
      <c r="G410" s="13">
        <f t="shared" si="20"/>
        <v>79.29</v>
      </c>
      <c r="H410" s="13">
        <f t="shared" si="21"/>
        <v>69.53</v>
      </c>
    </row>
    <row r="411" spans="1:8">
      <c r="A411" s="10" t="s">
        <v>1235</v>
      </c>
      <c r="B411" s="10" t="s">
        <v>1236</v>
      </c>
      <c r="C411" s="11" t="s">
        <v>1237</v>
      </c>
      <c r="D411" s="11">
        <v>24</v>
      </c>
      <c r="E411" s="12">
        <v>146.99</v>
      </c>
      <c r="F411" s="13">
        <f t="shared" si="22"/>
        <v>107.3</v>
      </c>
      <c r="G411" s="13">
        <f t="shared" si="20"/>
        <v>95.54</v>
      </c>
      <c r="H411" s="13">
        <f t="shared" si="21"/>
        <v>83.78</v>
      </c>
    </row>
    <row r="412" spans="1:8">
      <c r="A412" s="10" t="s">
        <v>1238</v>
      </c>
      <c r="B412" s="10" t="s">
        <v>1239</v>
      </c>
      <c r="C412" s="11" t="s">
        <v>1240</v>
      </c>
      <c r="D412" s="11">
        <v>100</v>
      </c>
      <c r="E412" s="12">
        <v>148.99</v>
      </c>
      <c r="F412" s="13">
        <f t="shared" si="22"/>
        <v>108.76</v>
      </c>
      <c r="G412" s="13">
        <f t="shared" si="20"/>
        <v>96.84</v>
      </c>
      <c r="H412" s="13">
        <f t="shared" si="21"/>
        <v>84.92</v>
      </c>
    </row>
    <row r="413" spans="1:8">
      <c r="A413" s="10" t="s">
        <v>1241</v>
      </c>
      <c r="B413" s="10" t="s">
        <v>1242</v>
      </c>
      <c r="C413" s="11" t="s">
        <v>1243</v>
      </c>
      <c r="D413" s="11">
        <v>525</v>
      </c>
      <c r="E413" s="12">
        <v>142.99</v>
      </c>
      <c r="F413" s="13">
        <f t="shared" si="22"/>
        <v>104.38</v>
      </c>
      <c r="G413" s="13">
        <f t="shared" si="20"/>
        <v>92.94</v>
      </c>
      <c r="H413" s="13">
        <f t="shared" si="21"/>
        <v>81.5</v>
      </c>
    </row>
    <row r="414" spans="1:8">
      <c r="A414" s="10" t="s">
        <v>1244</v>
      </c>
      <c r="B414" s="10" t="s">
        <v>1245</v>
      </c>
      <c r="C414" s="11" t="s">
        <v>1246</v>
      </c>
      <c r="D414" s="11">
        <v>0</v>
      </c>
      <c r="E414" s="12">
        <v>135.99</v>
      </c>
      <c r="F414" s="13">
        <f t="shared" si="22"/>
        <v>99.27</v>
      </c>
      <c r="G414" s="13">
        <f t="shared" si="20"/>
        <v>88.39</v>
      </c>
      <c r="H414" s="13">
        <f t="shared" si="21"/>
        <v>77.51</v>
      </c>
    </row>
    <row r="415" spans="1:8">
      <c r="A415" s="10" t="s">
        <v>1247</v>
      </c>
      <c r="B415" s="10" t="s">
        <v>1248</v>
      </c>
      <c r="C415" s="11" t="s">
        <v>1249</v>
      </c>
      <c r="D415" s="11">
        <v>0</v>
      </c>
      <c r="E415" s="12">
        <v>135.99</v>
      </c>
      <c r="F415" s="13">
        <f t="shared" si="22"/>
        <v>99.27</v>
      </c>
      <c r="G415" s="13">
        <f t="shared" si="20"/>
        <v>88.39</v>
      </c>
      <c r="H415" s="13">
        <f t="shared" si="21"/>
        <v>77.51</v>
      </c>
    </row>
    <row r="416" spans="1:8">
      <c r="A416" s="10" t="s">
        <v>1250</v>
      </c>
      <c r="B416" s="10" t="s">
        <v>1251</v>
      </c>
      <c r="C416" s="11" t="s">
        <v>1252</v>
      </c>
      <c r="D416" s="11">
        <v>100</v>
      </c>
      <c r="E416" s="12">
        <v>142.99</v>
      </c>
      <c r="F416" s="13">
        <f t="shared" si="22"/>
        <v>104.38</v>
      </c>
      <c r="G416" s="13">
        <f t="shared" ref="G416:G447" si="23">ROUND(E416*0.65,2)</f>
        <v>92.94</v>
      </c>
      <c r="H416" s="13">
        <f t="shared" ref="H416:H447" si="24">ROUND(E416*0.57,2)</f>
        <v>81.5</v>
      </c>
    </row>
    <row r="417" spans="1:8">
      <c r="A417" s="10" t="s">
        <v>1253</v>
      </c>
      <c r="B417" s="10" t="s">
        <v>1254</v>
      </c>
      <c r="C417" s="11" t="s">
        <v>1255</v>
      </c>
      <c r="D417" s="11">
        <v>0</v>
      </c>
      <c r="E417" s="12">
        <v>142.99</v>
      </c>
      <c r="F417" s="13">
        <f t="shared" si="22"/>
        <v>104.38</v>
      </c>
      <c r="G417" s="13">
        <f t="shared" si="23"/>
        <v>92.94</v>
      </c>
      <c r="H417" s="13">
        <f t="shared" si="24"/>
        <v>81.5</v>
      </c>
    </row>
    <row r="418" spans="1:8">
      <c r="A418" s="10" t="s">
        <v>1256</v>
      </c>
      <c r="B418" s="10" t="s">
        <v>1257</v>
      </c>
      <c r="C418" s="11" t="s">
        <v>1258</v>
      </c>
      <c r="D418" s="11">
        <v>0</v>
      </c>
      <c r="E418" s="12">
        <v>135.99</v>
      </c>
      <c r="F418" s="13">
        <f t="shared" si="22"/>
        <v>99.27</v>
      </c>
      <c r="G418" s="13">
        <f t="shared" si="23"/>
        <v>88.39</v>
      </c>
      <c r="H418" s="13">
        <f t="shared" si="24"/>
        <v>77.51</v>
      </c>
    </row>
    <row r="419" spans="1:8">
      <c r="A419" s="10" t="s">
        <v>1259</v>
      </c>
      <c r="B419" s="10" t="s">
        <v>1260</v>
      </c>
      <c r="C419" s="11" t="s">
        <v>1261</v>
      </c>
      <c r="D419" s="11">
        <v>0</v>
      </c>
      <c r="E419" s="12">
        <v>101.99</v>
      </c>
      <c r="F419" s="13">
        <f t="shared" si="22"/>
        <v>74.45</v>
      </c>
      <c r="G419" s="13">
        <f t="shared" si="23"/>
        <v>66.29</v>
      </c>
      <c r="H419" s="13">
        <f t="shared" si="24"/>
        <v>58.13</v>
      </c>
    </row>
    <row r="420" spans="1:8">
      <c r="A420" s="10" t="s">
        <v>1262</v>
      </c>
      <c r="B420" s="10" t="s">
        <v>1263</v>
      </c>
      <c r="C420" s="11" t="s">
        <v>1264</v>
      </c>
      <c r="D420" s="11">
        <v>0</v>
      </c>
      <c r="E420" s="12">
        <v>112.99</v>
      </c>
      <c r="F420" s="13">
        <f t="shared" si="22"/>
        <v>82.48</v>
      </c>
      <c r="G420" s="13">
        <f t="shared" si="23"/>
        <v>73.44</v>
      </c>
      <c r="H420" s="13">
        <f t="shared" si="24"/>
        <v>64.4</v>
      </c>
    </row>
    <row r="421" spans="1:8">
      <c r="A421" s="10" t="s">
        <v>1265</v>
      </c>
      <c r="B421" s="10" t="s">
        <v>1266</v>
      </c>
      <c r="C421" s="11" t="s">
        <v>1267</v>
      </c>
      <c r="D421" s="11">
        <v>0</v>
      </c>
      <c r="E421" s="12">
        <v>108.99</v>
      </c>
      <c r="F421" s="13">
        <f t="shared" si="22"/>
        <v>79.56</v>
      </c>
      <c r="G421" s="13">
        <f t="shared" si="23"/>
        <v>70.84</v>
      </c>
      <c r="H421" s="13">
        <f t="shared" si="24"/>
        <v>62.12</v>
      </c>
    </row>
    <row r="422" spans="1:8">
      <c r="A422" s="10" t="s">
        <v>1268</v>
      </c>
      <c r="B422" s="10" t="s">
        <v>1269</v>
      </c>
      <c r="C422" s="11" t="s">
        <v>1270</v>
      </c>
      <c r="D422" s="11">
        <v>0</v>
      </c>
      <c r="E422" s="12">
        <v>115.99</v>
      </c>
      <c r="F422" s="13">
        <f t="shared" si="22"/>
        <v>84.67</v>
      </c>
      <c r="G422" s="13">
        <f t="shared" si="23"/>
        <v>75.39</v>
      </c>
      <c r="H422" s="13">
        <f t="shared" si="24"/>
        <v>66.11</v>
      </c>
    </row>
    <row r="423" spans="1:8">
      <c r="A423" s="10" t="s">
        <v>1271</v>
      </c>
      <c r="B423" s="10" t="s">
        <v>1272</v>
      </c>
      <c r="C423" s="11" t="s">
        <v>1273</v>
      </c>
      <c r="D423" s="11">
        <v>44</v>
      </c>
      <c r="E423" s="12">
        <v>108.99</v>
      </c>
      <c r="F423" s="13">
        <f t="shared" si="22"/>
        <v>79.56</v>
      </c>
      <c r="G423" s="13">
        <f t="shared" si="23"/>
        <v>70.84</v>
      </c>
      <c r="H423" s="13">
        <f t="shared" si="24"/>
        <v>62.12</v>
      </c>
    </row>
    <row r="424" spans="1:8">
      <c r="A424" s="10" t="s">
        <v>1274</v>
      </c>
      <c r="B424" s="10" t="s">
        <v>1275</v>
      </c>
      <c r="C424" s="11" t="s">
        <v>1276</v>
      </c>
      <c r="D424" s="11">
        <v>3</v>
      </c>
      <c r="E424" s="12">
        <v>108.99</v>
      </c>
      <c r="F424" s="13">
        <f t="shared" si="22"/>
        <v>79.56</v>
      </c>
      <c r="G424" s="13">
        <f t="shared" si="23"/>
        <v>70.84</v>
      </c>
      <c r="H424" s="13">
        <f t="shared" si="24"/>
        <v>62.12</v>
      </c>
    </row>
    <row r="425" spans="1:8">
      <c r="A425" s="10" t="s">
        <v>1277</v>
      </c>
      <c r="B425" s="10" t="s">
        <v>1278</v>
      </c>
      <c r="C425" s="11" t="s">
        <v>1279</v>
      </c>
      <c r="D425" s="11">
        <v>96</v>
      </c>
      <c r="E425" s="12">
        <v>135.99</v>
      </c>
      <c r="F425" s="13">
        <f t="shared" si="22"/>
        <v>99.27</v>
      </c>
      <c r="G425" s="13">
        <f t="shared" si="23"/>
        <v>88.39</v>
      </c>
      <c r="H425" s="13">
        <f t="shared" si="24"/>
        <v>77.51</v>
      </c>
    </row>
    <row r="426" spans="1:8">
      <c r="A426" s="10" t="s">
        <v>1280</v>
      </c>
      <c r="B426" s="10" t="s">
        <v>1281</v>
      </c>
      <c r="C426" s="11" t="s">
        <v>1282</v>
      </c>
      <c r="D426" s="11">
        <v>5</v>
      </c>
      <c r="E426" s="12">
        <v>121.99</v>
      </c>
      <c r="F426" s="13">
        <f t="shared" si="22"/>
        <v>89.05</v>
      </c>
      <c r="G426" s="13">
        <f t="shared" si="23"/>
        <v>79.29</v>
      </c>
      <c r="H426" s="13">
        <f t="shared" si="24"/>
        <v>69.53</v>
      </c>
    </row>
    <row r="427" spans="1:8">
      <c r="A427" s="10" t="s">
        <v>1283</v>
      </c>
      <c r="B427" s="10" t="s">
        <v>1284</v>
      </c>
      <c r="C427" s="11" t="s">
        <v>1285</v>
      </c>
      <c r="D427" s="11">
        <v>0</v>
      </c>
      <c r="E427" s="12">
        <v>119.99</v>
      </c>
      <c r="F427" s="13">
        <f t="shared" si="22"/>
        <v>87.59</v>
      </c>
      <c r="G427" s="13">
        <f t="shared" si="23"/>
        <v>77.99</v>
      </c>
      <c r="H427" s="13">
        <f t="shared" si="24"/>
        <v>68.39</v>
      </c>
    </row>
    <row r="428" spans="1:8">
      <c r="A428" s="10" t="s">
        <v>1286</v>
      </c>
      <c r="B428" s="10" t="s">
        <v>1287</v>
      </c>
      <c r="C428" s="11" t="s">
        <v>1288</v>
      </c>
      <c r="D428" s="11">
        <v>96</v>
      </c>
      <c r="E428" s="12">
        <v>115.99</v>
      </c>
      <c r="F428" s="13">
        <f t="shared" si="22"/>
        <v>84.67</v>
      </c>
      <c r="G428" s="13">
        <f t="shared" si="23"/>
        <v>75.39</v>
      </c>
      <c r="H428" s="13">
        <f t="shared" si="24"/>
        <v>66.11</v>
      </c>
    </row>
    <row r="429" spans="1:8">
      <c r="A429" s="10" t="s">
        <v>1289</v>
      </c>
      <c r="B429" s="10" t="s">
        <v>1290</v>
      </c>
      <c r="C429" s="11" t="s">
        <v>1291</v>
      </c>
      <c r="D429" s="11">
        <v>0</v>
      </c>
      <c r="E429" s="12">
        <v>121.99</v>
      </c>
      <c r="F429" s="13">
        <f t="shared" si="22"/>
        <v>89.05</v>
      </c>
      <c r="G429" s="13">
        <f t="shared" si="23"/>
        <v>79.29</v>
      </c>
      <c r="H429" s="13">
        <f t="shared" si="24"/>
        <v>69.53</v>
      </c>
    </row>
    <row r="430" spans="1:8">
      <c r="A430" s="10" t="s">
        <v>1292</v>
      </c>
      <c r="B430" s="10" t="s">
        <v>1293</v>
      </c>
      <c r="C430" s="11" t="s">
        <v>1294</v>
      </c>
      <c r="D430" s="11">
        <v>426</v>
      </c>
      <c r="E430" s="12">
        <v>108.99</v>
      </c>
      <c r="F430" s="13">
        <f t="shared" si="22"/>
        <v>79.56</v>
      </c>
      <c r="G430" s="13">
        <f t="shared" si="23"/>
        <v>70.84</v>
      </c>
      <c r="H430" s="13">
        <f t="shared" si="24"/>
        <v>62.12</v>
      </c>
    </row>
    <row r="431" spans="1:8">
      <c r="A431" s="10" t="s">
        <v>1295</v>
      </c>
      <c r="B431" s="10" t="s">
        <v>1296</v>
      </c>
      <c r="C431" s="11" t="s">
        <v>1297</v>
      </c>
      <c r="D431" s="11">
        <v>97</v>
      </c>
      <c r="E431" s="12">
        <v>128.99</v>
      </c>
      <c r="F431" s="13">
        <f t="shared" si="22"/>
        <v>94.16</v>
      </c>
      <c r="G431" s="13">
        <f t="shared" si="23"/>
        <v>83.84</v>
      </c>
      <c r="H431" s="13">
        <f t="shared" si="24"/>
        <v>73.52</v>
      </c>
    </row>
    <row r="432" spans="1:8">
      <c r="A432" s="10" t="s">
        <v>1298</v>
      </c>
      <c r="B432" s="10" t="s">
        <v>1299</v>
      </c>
      <c r="C432" s="11" t="s">
        <v>1300</v>
      </c>
      <c r="D432" s="11">
        <v>1</v>
      </c>
      <c r="E432" s="12">
        <v>126.99</v>
      </c>
      <c r="F432" s="13">
        <f t="shared" si="22"/>
        <v>92.7</v>
      </c>
      <c r="G432" s="13">
        <f t="shared" si="23"/>
        <v>82.54</v>
      </c>
      <c r="H432" s="13">
        <f t="shared" si="24"/>
        <v>72.38</v>
      </c>
    </row>
    <row r="433" spans="1:8">
      <c r="A433" s="10" t="s">
        <v>1301</v>
      </c>
      <c r="B433" s="10" t="s">
        <v>1302</v>
      </c>
      <c r="C433" s="11" t="s">
        <v>1303</v>
      </c>
      <c r="D433" s="11">
        <v>8</v>
      </c>
      <c r="E433" s="12">
        <v>128.99</v>
      </c>
      <c r="F433" s="13">
        <f t="shared" si="22"/>
        <v>94.16</v>
      </c>
      <c r="G433" s="13">
        <f t="shared" si="23"/>
        <v>83.84</v>
      </c>
      <c r="H433" s="13">
        <f t="shared" si="24"/>
        <v>73.52</v>
      </c>
    </row>
    <row r="434" spans="1:8">
      <c r="A434" s="10" t="s">
        <v>1304</v>
      </c>
      <c r="B434" s="10" t="s">
        <v>1305</v>
      </c>
      <c r="C434" s="11" t="s">
        <v>1306</v>
      </c>
      <c r="D434" s="11">
        <v>100</v>
      </c>
      <c r="E434" s="12">
        <v>115.99</v>
      </c>
      <c r="F434" s="13">
        <f t="shared" si="22"/>
        <v>84.67</v>
      </c>
      <c r="G434" s="13">
        <f t="shared" si="23"/>
        <v>75.39</v>
      </c>
      <c r="H434" s="13">
        <f t="shared" si="24"/>
        <v>66.11</v>
      </c>
    </row>
    <row r="435" spans="1:8">
      <c r="A435" s="10" t="s">
        <v>1307</v>
      </c>
      <c r="B435" s="10" t="s">
        <v>1308</v>
      </c>
      <c r="C435" s="11" t="s">
        <v>1309</v>
      </c>
      <c r="D435" s="11">
        <v>92</v>
      </c>
      <c r="E435" s="12">
        <v>132.99</v>
      </c>
      <c r="F435" s="13">
        <f t="shared" si="22"/>
        <v>97.08</v>
      </c>
      <c r="G435" s="13">
        <f t="shared" si="23"/>
        <v>86.44</v>
      </c>
      <c r="H435" s="13">
        <f t="shared" si="24"/>
        <v>75.8</v>
      </c>
    </row>
    <row r="436" spans="1:8">
      <c r="A436" s="10" t="s">
        <v>1310</v>
      </c>
      <c r="B436" s="10" t="s">
        <v>1311</v>
      </c>
      <c r="C436" s="11" t="s">
        <v>1312</v>
      </c>
      <c r="D436" s="11">
        <v>12</v>
      </c>
      <c r="E436" s="12">
        <v>159.99</v>
      </c>
      <c r="F436" s="13">
        <f t="shared" si="22"/>
        <v>116.79</v>
      </c>
      <c r="G436" s="13">
        <f t="shared" si="23"/>
        <v>103.99</v>
      </c>
      <c r="H436" s="13">
        <f t="shared" si="24"/>
        <v>91.19</v>
      </c>
    </row>
    <row r="437" spans="1:8">
      <c r="A437" s="10" t="s">
        <v>1313</v>
      </c>
      <c r="B437" s="10" t="s">
        <v>1314</v>
      </c>
      <c r="C437" s="11" t="s">
        <v>1315</v>
      </c>
      <c r="D437" s="11">
        <v>318</v>
      </c>
      <c r="E437" s="12">
        <v>148.99</v>
      </c>
      <c r="F437" s="13">
        <f t="shared" si="22"/>
        <v>108.76</v>
      </c>
      <c r="G437" s="13">
        <f t="shared" si="23"/>
        <v>96.84</v>
      </c>
      <c r="H437" s="13">
        <f t="shared" si="24"/>
        <v>84.92</v>
      </c>
    </row>
    <row r="438" spans="1:8">
      <c r="A438" s="10" t="s">
        <v>1316</v>
      </c>
      <c r="B438" s="10" t="s">
        <v>1317</v>
      </c>
      <c r="C438" s="11" t="s">
        <v>1318</v>
      </c>
      <c r="D438" s="11">
        <v>592</v>
      </c>
      <c r="E438" s="12">
        <v>135.99</v>
      </c>
      <c r="F438" s="13">
        <f t="shared" si="22"/>
        <v>99.27</v>
      </c>
      <c r="G438" s="13">
        <f t="shared" si="23"/>
        <v>88.39</v>
      </c>
      <c r="H438" s="13">
        <f t="shared" si="24"/>
        <v>77.51</v>
      </c>
    </row>
    <row r="439" spans="1:8">
      <c r="A439" s="10" t="s">
        <v>1319</v>
      </c>
      <c r="B439" s="10" t="s">
        <v>1320</v>
      </c>
      <c r="C439" s="11" t="s">
        <v>1321</v>
      </c>
      <c r="D439" s="11">
        <v>0</v>
      </c>
      <c r="E439" s="12">
        <v>121.99</v>
      </c>
      <c r="F439" s="13">
        <f t="shared" si="22"/>
        <v>89.05</v>
      </c>
      <c r="G439" s="13">
        <f t="shared" si="23"/>
        <v>79.29</v>
      </c>
      <c r="H439" s="13">
        <f t="shared" si="24"/>
        <v>69.53</v>
      </c>
    </row>
    <row r="440" spans="1:8">
      <c r="A440" s="10" t="s">
        <v>1322</v>
      </c>
      <c r="B440" s="10" t="s">
        <v>1323</v>
      </c>
      <c r="C440" s="11" t="s">
        <v>1324</v>
      </c>
      <c r="D440" s="11">
        <v>88</v>
      </c>
      <c r="E440" s="12">
        <v>131.99</v>
      </c>
      <c r="F440" s="13">
        <f t="shared" si="22"/>
        <v>96.35</v>
      </c>
      <c r="G440" s="13">
        <f t="shared" si="23"/>
        <v>85.79</v>
      </c>
      <c r="H440" s="13">
        <f t="shared" si="24"/>
        <v>75.23</v>
      </c>
    </row>
    <row r="441" spans="1:8">
      <c r="A441" s="10" t="s">
        <v>1325</v>
      </c>
      <c r="B441" s="10" t="s">
        <v>1326</v>
      </c>
      <c r="C441" s="11" t="s">
        <v>1327</v>
      </c>
      <c r="D441" s="11">
        <v>0</v>
      </c>
      <c r="E441" s="12">
        <v>135.99</v>
      </c>
      <c r="F441" s="13">
        <f t="shared" si="22"/>
        <v>99.27</v>
      </c>
      <c r="G441" s="13">
        <f t="shared" si="23"/>
        <v>88.39</v>
      </c>
      <c r="H441" s="13">
        <f t="shared" si="24"/>
        <v>77.51</v>
      </c>
    </row>
    <row r="442" spans="1:8">
      <c r="A442" s="10" t="s">
        <v>1328</v>
      </c>
      <c r="B442" s="10" t="s">
        <v>1329</v>
      </c>
      <c r="C442" s="11" t="s">
        <v>1330</v>
      </c>
      <c r="D442" s="11">
        <v>20</v>
      </c>
      <c r="E442" s="12">
        <v>143.99</v>
      </c>
      <c r="F442" s="13">
        <f t="shared" si="22"/>
        <v>105.11</v>
      </c>
      <c r="G442" s="13">
        <f t="shared" si="23"/>
        <v>93.59</v>
      </c>
      <c r="H442" s="13">
        <f t="shared" si="24"/>
        <v>82.07</v>
      </c>
    </row>
    <row r="443" spans="1:8">
      <c r="A443" s="10" t="s">
        <v>1331</v>
      </c>
      <c r="B443" s="10" t="s">
        <v>1332</v>
      </c>
      <c r="C443" s="11" t="s">
        <v>1333</v>
      </c>
      <c r="D443" s="11">
        <v>0</v>
      </c>
      <c r="E443" s="12">
        <v>128.99</v>
      </c>
      <c r="F443" s="13">
        <f t="shared" si="22"/>
        <v>94.16</v>
      </c>
      <c r="G443" s="13">
        <f t="shared" si="23"/>
        <v>83.84</v>
      </c>
      <c r="H443" s="13">
        <f t="shared" si="24"/>
        <v>73.52</v>
      </c>
    </row>
    <row r="444" spans="1:8">
      <c r="A444" s="10" t="s">
        <v>1334</v>
      </c>
      <c r="B444" s="10" t="s">
        <v>1335</v>
      </c>
      <c r="C444" s="11" t="s">
        <v>1336</v>
      </c>
      <c r="D444" s="11">
        <v>6</v>
      </c>
      <c r="E444" s="12">
        <v>128.99</v>
      </c>
      <c r="F444" s="13">
        <f t="shared" si="22"/>
        <v>94.16</v>
      </c>
      <c r="G444" s="13">
        <f t="shared" si="23"/>
        <v>83.84</v>
      </c>
      <c r="H444" s="13">
        <f t="shared" si="24"/>
        <v>73.52</v>
      </c>
    </row>
    <row r="445" spans="1:8">
      <c r="A445" s="10" t="s">
        <v>1337</v>
      </c>
      <c r="B445" s="10" t="s">
        <v>1338</v>
      </c>
      <c r="C445" s="11" t="s">
        <v>1339</v>
      </c>
      <c r="D445" s="11">
        <v>1</v>
      </c>
      <c r="E445" s="12">
        <v>135.99</v>
      </c>
      <c r="F445" s="13">
        <f t="shared" si="22"/>
        <v>99.27</v>
      </c>
      <c r="G445" s="13">
        <f t="shared" si="23"/>
        <v>88.39</v>
      </c>
      <c r="H445" s="13">
        <f t="shared" si="24"/>
        <v>77.51</v>
      </c>
    </row>
    <row r="446" spans="1:8">
      <c r="A446" s="10" t="s">
        <v>1340</v>
      </c>
      <c r="B446" s="10" t="s">
        <v>1341</v>
      </c>
      <c r="C446" s="11" t="s">
        <v>1342</v>
      </c>
      <c r="D446" s="11">
        <v>0</v>
      </c>
      <c r="E446" s="12">
        <v>143.99</v>
      </c>
      <c r="F446" s="13">
        <f t="shared" si="22"/>
        <v>105.11</v>
      </c>
      <c r="G446" s="13">
        <f t="shared" si="23"/>
        <v>93.59</v>
      </c>
      <c r="H446" s="13">
        <f t="shared" si="24"/>
        <v>82.07</v>
      </c>
    </row>
    <row r="447" spans="1:8">
      <c r="A447" s="10" t="s">
        <v>1343</v>
      </c>
      <c r="B447" s="10" t="s">
        <v>1344</v>
      </c>
      <c r="C447" s="11" t="s">
        <v>1345</v>
      </c>
      <c r="D447" s="11">
        <v>100</v>
      </c>
      <c r="E447" s="12">
        <v>119.99</v>
      </c>
      <c r="F447" s="13">
        <f t="shared" si="22"/>
        <v>87.59</v>
      </c>
      <c r="G447" s="13">
        <f t="shared" si="23"/>
        <v>77.99</v>
      </c>
      <c r="H447" s="13">
        <f t="shared" si="24"/>
        <v>68.39</v>
      </c>
    </row>
    <row r="448" spans="1:8">
      <c r="A448" s="10" t="s">
        <v>1346</v>
      </c>
      <c r="B448" s="10" t="s">
        <v>1347</v>
      </c>
      <c r="C448" s="11" t="s">
        <v>1348</v>
      </c>
      <c r="D448" s="11">
        <v>2</v>
      </c>
      <c r="E448" s="12">
        <v>119.99</v>
      </c>
      <c r="F448" s="13">
        <f t="shared" si="22"/>
        <v>87.59</v>
      </c>
      <c r="G448" s="13">
        <f t="shared" ref="G448:G466" si="25">ROUND(E448*0.65,2)</f>
        <v>77.99</v>
      </c>
      <c r="H448" s="13">
        <f t="shared" ref="H448:H466" si="26">ROUND(E448*0.57,2)</f>
        <v>68.39</v>
      </c>
    </row>
    <row r="449" spans="1:8">
      <c r="A449" s="10" t="s">
        <v>1349</v>
      </c>
      <c r="B449" s="10" t="s">
        <v>1350</v>
      </c>
      <c r="C449" s="11" t="s">
        <v>1351</v>
      </c>
      <c r="D449" s="11">
        <v>520</v>
      </c>
      <c r="E449" s="12">
        <v>115.99</v>
      </c>
      <c r="F449" s="13">
        <f t="shared" si="22"/>
        <v>84.67</v>
      </c>
      <c r="G449" s="13">
        <f t="shared" si="25"/>
        <v>75.39</v>
      </c>
      <c r="H449" s="13">
        <f t="shared" si="26"/>
        <v>66.11</v>
      </c>
    </row>
    <row r="450" spans="1:8">
      <c r="A450" s="10" t="s">
        <v>1352</v>
      </c>
      <c r="B450" s="10" t="s">
        <v>1353</v>
      </c>
      <c r="C450" s="11" t="s">
        <v>1354</v>
      </c>
      <c r="D450" s="11">
        <v>1</v>
      </c>
      <c r="E450" s="12">
        <v>121.99</v>
      </c>
      <c r="F450" s="13">
        <f t="shared" si="22"/>
        <v>89.05</v>
      </c>
      <c r="G450" s="13">
        <f t="shared" si="25"/>
        <v>79.29</v>
      </c>
      <c r="H450" s="13">
        <f t="shared" si="26"/>
        <v>69.53</v>
      </c>
    </row>
    <row r="451" spans="1:8">
      <c r="A451" s="10" t="s">
        <v>1355</v>
      </c>
      <c r="B451" s="10" t="s">
        <v>1356</v>
      </c>
      <c r="C451" s="11" t="s">
        <v>1357</v>
      </c>
      <c r="D451" s="11">
        <v>38</v>
      </c>
      <c r="E451" s="12">
        <v>121.99</v>
      </c>
      <c r="F451" s="13">
        <f t="shared" ref="F451:F514" si="27">ROUND(E451*0.73,2)</f>
        <v>89.05</v>
      </c>
      <c r="G451" s="13">
        <f t="shared" si="25"/>
        <v>79.29</v>
      </c>
      <c r="H451" s="13">
        <f t="shared" si="26"/>
        <v>69.53</v>
      </c>
    </row>
    <row r="452" spans="1:8">
      <c r="A452" s="10" t="s">
        <v>1358</v>
      </c>
      <c r="B452" s="10" t="s">
        <v>1359</v>
      </c>
      <c r="C452" s="11" t="s">
        <v>1360</v>
      </c>
      <c r="D452" s="11">
        <v>100</v>
      </c>
      <c r="E452" s="12">
        <v>142.99</v>
      </c>
      <c r="F452" s="13">
        <f t="shared" si="27"/>
        <v>104.38</v>
      </c>
      <c r="G452" s="13">
        <f t="shared" si="25"/>
        <v>92.94</v>
      </c>
      <c r="H452" s="13">
        <f t="shared" si="26"/>
        <v>81.5</v>
      </c>
    </row>
    <row r="453" spans="1:8">
      <c r="A453" s="10" t="s">
        <v>1361</v>
      </c>
      <c r="B453" s="10" t="s">
        <v>1362</v>
      </c>
      <c r="C453" s="11" t="s">
        <v>1363</v>
      </c>
      <c r="D453" s="11">
        <v>18</v>
      </c>
      <c r="E453" s="12">
        <v>135.99</v>
      </c>
      <c r="F453" s="13">
        <f t="shared" si="27"/>
        <v>99.27</v>
      </c>
      <c r="G453" s="13">
        <f t="shared" si="25"/>
        <v>88.39</v>
      </c>
      <c r="H453" s="13">
        <f t="shared" si="26"/>
        <v>77.51</v>
      </c>
    </row>
    <row r="454" spans="1:8">
      <c r="A454" s="10" t="s">
        <v>1364</v>
      </c>
      <c r="B454" s="10" t="s">
        <v>1365</v>
      </c>
      <c r="C454" s="11" t="s">
        <v>1366</v>
      </c>
      <c r="D454" s="11">
        <v>388</v>
      </c>
      <c r="E454" s="12">
        <v>135.99</v>
      </c>
      <c r="F454" s="13">
        <f t="shared" si="27"/>
        <v>99.27</v>
      </c>
      <c r="G454" s="13">
        <f t="shared" si="25"/>
        <v>88.39</v>
      </c>
      <c r="H454" s="13">
        <f t="shared" si="26"/>
        <v>77.51</v>
      </c>
    </row>
    <row r="455" spans="1:8">
      <c r="A455" s="10" t="s">
        <v>1367</v>
      </c>
      <c r="B455" s="10" t="s">
        <v>1368</v>
      </c>
      <c r="C455" s="11" t="s">
        <v>1369</v>
      </c>
      <c r="D455" s="11">
        <v>571</v>
      </c>
      <c r="E455" s="12">
        <v>121.99</v>
      </c>
      <c r="F455" s="13">
        <f t="shared" si="27"/>
        <v>89.05</v>
      </c>
      <c r="G455" s="13">
        <f t="shared" si="25"/>
        <v>79.29</v>
      </c>
      <c r="H455" s="13">
        <f t="shared" si="26"/>
        <v>69.53</v>
      </c>
    </row>
    <row r="456" spans="1:8">
      <c r="A456" s="10" t="s">
        <v>1370</v>
      </c>
      <c r="B456" s="10" t="s">
        <v>1371</v>
      </c>
      <c r="C456" s="11" t="s">
        <v>1372</v>
      </c>
      <c r="D456" s="11">
        <v>212</v>
      </c>
      <c r="E456" s="12">
        <v>119.99</v>
      </c>
      <c r="F456" s="13">
        <f t="shared" si="27"/>
        <v>87.59</v>
      </c>
      <c r="G456" s="13">
        <f t="shared" si="25"/>
        <v>77.99</v>
      </c>
      <c r="H456" s="13">
        <f t="shared" si="26"/>
        <v>68.39</v>
      </c>
    </row>
    <row r="457" spans="1:8">
      <c r="A457" s="10" t="s">
        <v>1373</v>
      </c>
      <c r="B457" s="10" t="s">
        <v>1374</v>
      </c>
      <c r="C457" s="11" t="s">
        <v>1375</v>
      </c>
      <c r="D457" s="11">
        <v>0</v>
      </c>
      <c r="E457" s="12">
        <v>126.99</v>
      </c>
      <c r="F457" s="13">
        <f t="shared" si="27"/>
        <v>92.7</v>
      </c>
      <c r="G457" s="13">
        <f t="shared" si="25"/>
        <v>82.54</v>
      </c>
      <c r="H457" s="13">
        <f t="shared" si="26"/>
        <v>72.38</v>
      </c>
    </row>
    <row r="458" spans="1:8">
      <c r="A458" s="10" t="s">
        <v>1376</v>
      </c>
      <c r="B458" s="10" t="s">
        <v>1377</v>
      </c>
      <c r="C458" s="11" t="s">
        <v>1378</v>
      </c>
      <c r="D458" s="11">
        <v>0</v>
      </c>
      <c r="E458" s="12">
        <v>121.99</v>
      </c>
      <c r="F458" s="13">
        <f t="shared" si="27"/>
        <v>89.05</v>
      </c>
      <c r="G458" s="13">
        <f t="shared" si="25"/>
        <v>79.29</v>
      </c>
      <c r="H458" s="13">
        <f t="shared" si="26"/>
        <v>69.53</v>
      </c>
    </row>
    <row r="459" spans="1:8">
      <c r="A459" s="10" t="s">
        <v>1379</v>
      </c>
      <c r="B459" s="10" t="s">
        <v>1380</v>
      </c>
      <c r="C459" s="11" t="s">
        <v>1381</v>
      </c>
      <c r="D459" s="11">
        <v>73</v>
      </c>
      <c r="E459" s="12">
        <v>128.99</v>
      </c>
      <c r="F459" s="13">
        <f t="shared" si="27"/>
        <v>94.16</v>
      </c>
      <c r="G459" s="13">
        <f t="shared" si="25"/>
        <v>83.84</v>
      </c>
      <c r="H459" s="13">
        <f t="shared" si="26"/>
        <v>73.52</v>
      </c>
    </row>
    <row r="460" spans="1:8">
      <c r="A460" s="10" t="s">
        <v>1382</v>
      </c>
      <c r="B460" s="10" t="s">
        <v>1383</v>
      </c>
      <c r="C460" s="11" t="s">
        <v>1384</v>
      </c>
      <c r="D460" s="11">
        <v>1815</v>
      </c>
      <c r="E460" s="12">
        <v>115.99</v>
      </c>
      <c r="F460" s="13">
        <f t="shared" si="27"/>
        <v>84.67</v>
      </c>
      <c r="G460" s="13">
        <f t="shared" si="25"/>
        <v>75.39</v>
      </c>
      <c r="H460" s="13">
        <f t="shared" si="26"/>
        <v>66.11</v>
      </c>
    </row>
    <row r="461" spans="1:8">
      <c r="A461" s="10" t="s">
        <v>1385</v>
      </c>
      <c r="B461" s="10" t="s">
        <v>1386</v>
      </c>
      <c r="C461" s="11" t="s">
        <v>1387</v>
      </c>
      <c r="D461" s="11">
        <v>0</v>
      </c>
      <c r="E461" s="12">
        <v>130.99</v>
      </c>
      <c r="F461" s="13">
        <f t="shared" si="27"/>
        <v>95.62</v>
      </c>
      <c r="G461" s="13">
        <f t="shared" si="25"/>
        <v>85.14</v>
      </c>
      <c r="H461" s="13">
        <f t="shared" si="26"/>
        <v>74.66</v>
      </c>
    </row>
    <row r="462" spans="1:8">
      <c r="A462" s="10" t="s">
        <v>1388</v>
      </c>
      <c r="B462" s="10" t="s">
        <v>1389</v>
      </c>
      <c r="C462" s="11" t="s">
        <v>1390</v>
      </c>
      <c r="D462" s="11">
        <v>120</v>
      </c>
      <c r="E462" s="12">
        <v>117.99</v>
      </c>
      <c r="F462" s="13">
        <f t="shared" si="27"/>
        <v>86.13</v>
      </c>
      <c r="G462" s="13">
        <f t="shared" si="25"/>
        <v>76.69</v>
      </c>
      <c r="H462" s="13">
        <f t="shared" si="26"/>
        <v>67.25</v>
      </c>
    </row>
    <row r="463" spans="1:8">
      <c r="A463" s="10" t="s">
        <v>1391</v>
      </c>
      <c r="B463" s="10" t="s">
        <v>1392</v>
      </c>
      <c r="C463" s="11" t="s">
        <v>1393</v>
      </c>
      <c r="D463" s="11">
        <v>0</v>
      </c>
      <c r="E463" s="12">
        <v>128.99</v>
      </c>
      <c r="F463" s="13">
        <f t="shared" si="27"/>
        <v>94.16</v>
      </c>
      <c r="G463" s="13">
        <f t="shared" si="25"/>
        <v>83.84</v>
      </c>
      <c r="H463" s="13">
        <f t="shared" si="26"/>
        <v>73.52</v>
      </c>
    </row>
    <row r="464" spans="1:8">
      <c r="A464" s="10" t="s">
        <v>1394</v>
      </c>
      <c r="B464" s="10" t="s">
        <v>1395</v>
      </c>
      <c r="C464" s="11" t="s">
        <v>1396</v>
      </c>
      <c r="D464" s="11">
        <v>53</v>
      </c>
      <c r="E464" s="12">
        <v>115.99</v>
      </c>
      <c r="F464" s="13">
        <f t="shared" si="27"/>
        <v>84.67</v>
      </c>
      <c r="G464" s="13">
        <f t="shared" si="25"/>
        <v>75.39</v>
      </c>
      <c r="H464" s="13">
        <f t="shared" si="26"/>
        <v>66.11</v>
      </c>
    </row>
    <row r="465" spans="1:8">
      <c r="A465" s="10" t="s">
        <v>1397</v>
      </c>
      <c r="B465" s="10" t="s">
        <v>1398</v>
      </c>
      <c r="C465" s="11" t="s">
        <v>1399</v>
      </c>
      <c r="D465" s="11">
        <v>96</v>
      </c>
      <c r="E465" s="12">
        <v>115.99</v>
      </c>
      <c r="F465" s="13">
        <f t="shared" si="27"/>
        <v>84.67</v>
      </c>
      <c r="G465" s="13">
        <f t="shared" si="25"/>
        <v>75.39</v>
      </c>
      <c r="H465" s="13">
        <f t="shared" si="26"/>
        <v>66.11</v>
      </c>
    </row>
    <row r="466" spans="1:8">
      <c r="A466" s="10" t="s">
        <v>1400</v>
      </c>
      <c r="B466" s="10" t="s">
        <v>1401</v>
      </c>
      <c r="C466" s="11" t="s">
        <v>1402</v>
      </c>
      <c r="D466" s="11">
        <v>0</v>
      </c>
      <c r="E466" s="12">
        <v>121.99</v>
      </c>
      <c r="F466" s="13">
        <f t="shared" si="27"/>
        <v>89.05</v>
      </c>
      <c r="G466" s="13">
        <f t="shared" si="25"/>
        <v>79.29</v>
      </c>
      <c r="H466" s="13">
        <f t="shared" si="26"/>
        <v>69.53</v>
      </c>
    </row>
    <row r="467" spans="1:8">
      <c r="A467" s="10" t="s">
        <v>1403</v>
      </c>
      <c r="B467" s="10" t="s">
        <v>1404</v>
      </c>
      <c r="C467" s="11" t="s">
        <v>1405</v>
      </c>
      <c r="D467" s="11">
        <v>27</v>
      </c>
      <c r="E467" s="12">
        <v>102.99</v>
      </c>
      <c r="F467" s="13">
        <f t="shared" si="27"/>
        <v>75.18</v>
      </c>
      <c r="G467" s="13">
        <v>74.89</v>
      </c>
      <c r="H467" s="13">
        <v>65.7</v>
      </c>
    </row>
    <row r="468" spans="1:8">
      <c r="A468" s="10" t="s">
        <v>1406</v>
      </c>
      <c r="B468" s="10" t="s">
        <v>1407</v>
      </c>
      <c r="C468" s="11" t="s">
        <v>1408</v>
      </c>
      <c r="D468" s="11">
        <v>132</v>
      </c>
      <c r="E468" s="12">
        <v>135.99</v>
      </c>
      <c r="F468" s="13">
        <f t="shared" si="27"/>
        <v>99.27</v>
      </c>
      <c r="G468" s="13">
        <f t="shared" ref="G468:G531" si="28">ROUND(E468*0.65,2)</f>
        <v>88.39</v>
      </c>
      <c r="H468" s="13">
        <f t="shared" ref="H468:H531" si="29">ROUND(E468*0.57,2)</f>
        <v>77.51</v>
      </c>
    </row>
    <row r="469" spans="1:8">
      <c r="A469" s="10" t="s">
        <v>1409</v>
      </c>
      <c r="B469" s="10" t="s">
        <v>1410</v>
      </c>
      <c r="C469" s="11" t="s">
        <v>1411</v>
      </c>
      <c r="D469" s="11">
        <v>100</v>
      </c>
      <c r="E469" s="12">
        <v>117.99</v>
      </c>
      <c r="F469" s="13">
        <f t="shared" si="27"/>
        <v>86.13</v>
      </c>
      <c r="G469" s="13">
        <f t="shared" si="28"/>
        <v>76.69</v>
      </c>
      <c r="H469" s="13">
        <f t="shared" si="29"/>
        <v>67.25</v>
      </c>
    </row>
    <row r="470" spans="1:8">
      <c r="A470" s="10" t="s">
        <v>1412</v>
      </c>
      <c r="B470" s="10" t="s">
        <v>1413</v>
      </c>
      <c r="C470" s="11" t="s">
        <v>1414</v>
      </c>
      <c r="D470" s="11">
        <v>48</v>
      </c>
      <c r="E470" s="12">
        <v>132.99</v>
      </c>
      <c r="F470" s="13">
        <f t="shared" si="27"/>
        <v>97.08</v>
      </c>
      <c r="G470" s="13">
        <f t="shared" si="28"/>
        <v>86.44</v>
      </c>
      <c r="H470" s="13">
        <f t="shared" si="29"/>
        <v>75.8</v>
      </c>
    </row>
    <row r="471" spans="1:8">
      <c r="A471" s="10" t="s">
        <v>1415</v>
      </c>
      <c r="B471" s="10" t="s">
        <v>1416</v>
      </c>
      <c r="C471" s="11" t="s">
        <v>1417</v>
      </c>
      <c r="D471" s="11">
        <v>12</v>
      </c>
      <c r="E471" s="12">
        <v>162.99</v>
      </c>
      <c r="F471" s="13">
        <f t="shared" si="27"/>
        <v>118.98</v>
      </c>
      <c r="G471" s="13">
        <f t="shared" si="28"/>
        <v>105.94</v>
      </c>
      <c r="H471" s="13">
        <f t="shared" si="29"/>
        <v>92.9</v>
      </c>
    </row>
    <row r="472" spans="1:8">
      <c r="A472" s="10" t="s">
        <v>1418</v>
      </c>
      <c r="B472" s="10" t="s">
        <v>1419</v>
      </c>
      <c r="C472" s="11" t="s">
        <v>1420</v>
      </c>
      <c r="D472" s="11">
        <v>60</v>
      </c>
      <c r="E472" s="12">
        <v>128.99</v>
      </c>
      <c r="F472" s="13">
        <f t="shared" si="27"/>
        <v>94.16</v>
      </c>
      <c r="G472" s="13">
        <f t="shared" si="28"/>
        <v>83.84</v>
      </c>
      <c r="H472" s="13">
        <f t="shared" si="29"/>
        <v>73.52</v>
      </c>
    </row>
    <row r="473" spans="1:8">
      <c r="A473" s="10" t="s">
        <v>1421</v>
      </c>
      <c r="B473" s="10" t="s">
        <v>1422</v>
      </c>
      <c r="C473" s="11" t="s">
        <v>1423</v>
      </c>
      <c r="D473" s="11">
        <v>9</v>
      </c>
      <c r="E473" s="12">
        <v>132.99</v>
      </c>
      <c r="F473" s="13">
        <f t="shared" si="27"/>
        <v>97.08</v>
      </c>
      <c r="G473" s="13">
        <f t="shared" si="28"/>
        <v>86.44</v>
      </c>
      <c r="H473" s="13">
        <f t="shared" si="29"/>
        <v>75.8</v>
      </c>
    </row>
    <row r="474" spans="1:8">
      <c r="A474" s="10" t="s">
        <v>1424</v>
      </c>
      <c r="B474" s="10" t="s">
        <v>1425</v>
      </c>
      <c r="C474" s="11" t="s">
        <v>1426</v>
      </c>
      <c r="D474" s="11">
        <v>0</v>
      </c>
      <c r="E474" s="12">
        <v>121.99</v>
      </c>
      <c r="F474" s="13">
        <f t="shared" si="27"/>
        <v>89.05</v>
      </c>
      <c r="G474" s="13">
        <f t="shared" si="28"/>
        <v>79.29</v>
      </c>
      <c r="H474" s="13">
        <f t="shared" si="29"/>
        <v>69.53</v>
      </c>
    </row>
    <row r="475" spans="1:8">
      <c r="A475" s="10" t="s">
        <v>1427</v>
      </c>
      <c r="B475" s="10" t="s">
        <v>1428</v>
      </c>
      <c r="C475" s="11" t="s">
        <v>1429</v>
      </c>
      <c r="D475" s="11">
        <v>0</v>
      </c>
      <c r="E475" s="12">
        <v>135.99</v>
      </c>
      <c r="F475" s="13">
        <f t="shared" si="27"/>
        <v>99.27</v>
      </c>
      <c r="G475" s="13">
        <f t="shared" si="28"/>
        <v>88.39</v>
      </c>
      <c r="H475" s="13">
        <f t="shared" si="29"/>
        <v>77.51</v>
      </c>
    </row>
    <row r="476" spans="1:8">
      <c r="A476" s="10" t="s">
        <v>1430</v>
      </c>
      <c r="B476" s="10" t="s">
        <v>1431</v>
      </c>
      <c r="C476" s="11" t="s">
        <v>1432</v>
      </c>
      <c r="D476" s="11">
        <v>196</v>
      </c>
      <c r="E476" s="12">
        <v>142.99</v>
      </c>
      <c r="F476" s="13">
        <f t="shared" si="27"/>
        <v>104.38</v>
      </c>
      <c r="G476" s="13">
        <f t="shared" si="28"/>
        <v>92.94</v>
      </c>
      <c r="H476" s="13">
        <f t="shared" si="29"/>
        <v>81.5</v>
      </c>
    </row>
    <row r="477" spans="1:8">
      <c r="A477" s="10" t="s">
        <v>1433</v>
      </c>
      <c r="B477" s="10" t="s">
        <v>1434</v>
      </c>
      <c r="C477" s="11" t="s">
        <v>1435</v>
      </c>
      <c r="D477" s="11">
        <v>0</v>
      </c>
      <c r="E477" s="12">
        <v>162.99</v>
      </c>
      <c r="F477" s="13">
        <f t="shared" si="27"/>
        <v>118.98</v>
      </c>
      <c r="G477" s="13">
        <f t="shared" si="28"/>
        <v>105.94</v>
      </c>
      <c r="H477" s="13">
        <f t="shared" si="29"/>
        <v>92.9</v>
      </c>
    </row>
    <row r="478" spans="1:8">
      <c r="A478" s="10" t="s">
        <v>1436</v>
      </c>
      <c r="B478" s="10" t="s">
        <v>1437</v>
      </c>
      <c r="C478" s="11" t="s">
        <v>1438</v>
      </c>
      <c r="D478" s="11">
        <v>10</v>
      </c>
      <c r="E478" s="12">
        <v>155.99</v>
      </c>
      <c r="F478" s="13">
        <f t="shared" si="27"/>
        <v>113.87</v>
      </c>
      <c r="G478" s="13">
        <f t="shared" si="28"/>
        <v>101.39</v>
      </c>
      <c r="H478" s="13">
        <f t="shared" si="29"/>
        <v>88.91</v>
      </c>
    </row>
    <row r="479" spans="1:8">
      <c r="A479" s="10" t="s">
        <v>1439</v>
      </c>
      <c r="B479" s="10" t="s">
        <v>1440</v>
      </c>
      <c r="C479" s="11" t="s">
        <v>1441</v>
      </c>
      <c r="D479" s="11">
        <v>0</v>
      </c>
      <c r="E479" s="12">
        <v>162.99</v>
      </c>
      <c r="F479" s="13">
        <f t="shared" si="27"/>
        <v>118.98</v>
      </c>
      <c r="G479" s="13">
        <f t="shared" si="28"/>
        <v>105.94</v>
      </c>
      <c r="H479" s="13">
        <f t="shared" si="29"/>
        <v>92.9</v>
      </c>
    </row>
    <row r="480" spans="1:8">
      <c r="A480" s="10" t="s">
        <v>1442</v>
      </c>
      <c r="B480" s="10" t="s">
        <v>1443</v>
      </c>
      <c r="C480" s="11" t="s">
        <v>1444</v>
      </c>
      <c r="D480" s="11">
        <v>357</v>
      </c>
      <c r="E480" s="12">
        <v>148.99</v>
      </c>
      <c r="F480" s="13">
        <f t="shared" si="27"/>
        <v>108.76</v>
      </c>
      <c r="G480" s="13">
        <f t="shared" si="28"/>
        <v>96.84</v>
      </c>
      <c r="H480" s="13">
        <f t="shared" si="29"/>
        <v>84.92</v>
      </c>
    </row>
    <row r="481" spans="1:8">
      <c r="A481" s="10" t="s">
        <v>1445</v>
      </c>
      <c r="B481" s="10" t="s">
        <v>1446</v>
      </c>
      <c r="C481" s="11" t="s">
        <v>1447</v>
      </c>
      <c r="D481" s="11">
        <v>0</v>
      </c>
      <c r="E481" s="12">
        <v>135.99</v>
      </c>
      <c r="F481" s="13">
        <f t="shared" si="27"/>
        <v>99.27</v>
      </c>
      <c r="G481" s="13">
        <f t="shared" si="28"/>
        <v>88.39</v>
      </c>
      <c r="H481" s="13">
        <f t="shared" si="29"/>
        <v>77.51</v>
      </c>
    </row>
    <row r="482" spans="1:8">
      <c r="A482" s="10" t="s">
        <v>1448</v>
      </c>
      <c r="B482" s="10" t="s">
        <v>1449</v>
      </c>
      <c r="C482" s="11" t="s">
        <v>1450</v>
      </c>
      <c r="D482" s="11">
        <v>162</v>
      </c>
      <c r="E482" s="12">
        <v>130.99</v>
      </c>
      <c r="F482" s="13">
        <f t="shared" si="27"/>
        <v>95.62</v>
      </c>
      <c r="G482" s="13">
        <f t="shared" si="28"/>
        <v>85.14</v>
      </c>
      <c r="H482" s="13">
        <f t="shared" si="29"/>
        <v>74.66</v>
      </c>
    </row>
    <row r="483" spans="1:8">
      <c r="A483" s="10" t="s">
        <v>1451</v>
      </c>
      <c r="B483" s="10" t="s">
        <v>1452</v>
      </c>
      <c r="C483" s="11" t="s">
        <v>1453</v>
      </c>
      <c r="D483" s="11">
        <v>0</v>
      </c>
      <c r="E483" s="12">
        <v>121.99</v>
      </c>
      <c r="F483" s="13">
        <f t="shared" si="27"/>
        <v>89.05</v>
      </c>
      <c r="G483" s="13">
        <f t="shared" si="28"/>
        <v>79.29</v>
      </c>
      <c r="H483" s="13">
        <f t="shared" si="29"/>
        <v>69.53</v>
      </c>
    </row>
    <row r="484" spans="1:8">
      <c r="A484" s="10" t="s">
        <v>1454</v>
      </c>
      <c r="B484" s="10" t="s">
        <v>1455</v>
      </c>
      <c r="C484" s="11" t="s">
        <v>1456</v>
      </c>
      <c r="D484" s="11">
        <v>24</v>
      </c>
      <c r="E484" s="12">
        <v>119.99</v>
      </c>
      <c r="F484" s="13">
        <f t="shared" si="27"/>
        <v>87.59</v>
      </c>
      <c r="G484" s="13">
        <f t="shared" si="28"/>
        <v>77.99</v>
      </c>
      <c r="H484" s="13">
        <f t="shared" si="29"/>
        <v>68.39</v>
      </c>
    </row>
    <row r="485" spans="1:8">
      <c r="A485" s="10" t="s">
        <v>1457</v>
      </c>
      <c r="B485" s="10" t="s">
        <v>1458</v>
      </c>
      <c r="C485" s="11" t="s">
        <v>1459</v>
      </c>
      <c r="D485" s="11">
        <v>57</v>
      </c>
      <c r="E485" s="12">
        <v>202.99</v>
      </c>
      <c r="F485" s="13">
        <f t="shared" si="27"/>
        <v>148.18</v>
      </c>
      <c r="G485" s="13">
        <f t="shared" si="28"/>
        <v>131.94</v>
      </c>
      <c r="H485" s="13">
        <f t="shared" si="29"/>
        <v>115.7</v>
      </c>
    </row>
    <row r="486" spans="1:8">
      <c r="A486" s="10" t="s">
        <v>1460</v>
      </c>
      <c r="B486" s="10" t="s">
        <v>1461</v>
      </c>
      <c r="C486" s="11" t="s">
        <v>1462</v>
      </c>
      <c r="D486" s="11">
        <v>472</v>
      </c>
      <c r="E486" s="12">
        <v>121.99</v>
      </c>
      <c r="F486" s="13">
        <f t="shared" si="27"/>
        <v>89.05</v>
      </c>
      <c r="G486" s="13">
        <f t="shared" si="28"/>
        <v>79.29</v>
      </c>
      <c r="H486" s="13">
        <f t="shared" si="29"/>
        <v>69.53</v>
      </c>
    </row>
    <row r="487" spans="1:8">
      <c r="A487" s="10" t="s">
        <v>1463</v>
      </c>
      <c r="B487" s="10" t="s">
        <v>1464</v>
      </c>
      <c r="C487" s="11" t="s">
        <v>1465</v>
      </c>
      <c r="D487" s="11">
        <v>0</v>
      </c>
      <c r="E487" s="12">
        <v>121.99</v>
      </c>
      <c r="F487" s="13">
        <f t="shared" si="27"/>
        <v>89.05</v>
      </c>
      <c r="G487" s="13">
        <f t="shared" si="28"/>
        <v>79.29</v>
      </c>
      <c r="H487" s="13">
        <f t="shared" si="29"/>
        <v>69.53</v>
      </c>
    </row>
    <row r="488" spans="1:8">
      <c r="A488" s="10" t="s">
        <v>1466</v>
      </c>
      <c r="B488" s="10" t="s">
        <v>1467</v>
      </c>
      <c r="C488" s="11" t="s">
        <v>1468</v>
      </c>
      <c r="D488" s="11">
        <v>308</v>
      </c>
      <c r="E488" s="12">
        <v>126.99</v>
      </c>
      <c r="F488" s="13">
        <f t="shared" si="27"/>
        <v>92.7</v>
      </c>
      <c r="G488" s="13">
        <f t="shared" si="28"/>
        <v>82.54</v>
      </c>
      <c r="H488" s="13">
        <f t="shared" si="29"/>
        <v>72.38</v>
      </c>
    </row>
    <row r="489" spans="1:8">
      <c r="A489" s="10" t="s">
        <v>1469</v>
      </c>
      <c r="B489" s="10" t="s">
        <v>1470</v>
      </c>
      <c r="C489" s="11" t="s">
        <v>1471</v>
      </c>
      <c r="D489" s="11">
        <v>134</v>
      </c>
      <c r="E489" s="12">
        <v>115.99</v>
      </c>
      <c r="F489" s="13">
        <f t="shared" si="27"/>
        <v>84.67</v>
      </c>
      <c r="G489" s="13">
        <f t="shared" si="28"/>
        <v>75.39</v>
      </c>
      <c r="H489" s="13">
        <f t="shared" si="29"/>
        <v>66.11</v>
      </c>
    </row>
    <row r="490" spans="1:8">
      <c r="A490" s="10" t="s">
        <v>1472</v>
      </c>
      <c r="B490" s="10" t="s">
        <v>1473</v>
      </c>
      <c r="C490" s="11" t="s">
        <v>1474</v>
      </c>
      <c r="D490" s="11">
        <v>304</v>
      </c>
      <c r="E490" s="12">
        <v>135.99</v>
      </c>
      <c r="F490" s="13">
        <f t="shared" si="27"/>
        <v>99.27</v>
      </c>
      <c r="G490" s="13">
        <f t="shared" si="28"/>
        <v>88.39</v>
      </c>
      <c r="H490" s="13">
        <f t="shared" si="29"/>
        <v>77.51</v>
      </c>
    </row>
    <row r="491" spans="1:8">
      <c r="A491" s="10" t="s">
        <v>1475</v>
      </c>
      <c r="B491" s="10" t="s">
        <v>1476</v>
      </c>
      <c r="C491" s="11" t="s">
        <v>1477</v>
      </c>
      <c r="D491" s="11">
        <v>17</v>
      </c>
      <c r="E491" s="12">
        <v>135.99</v>
      </c>
      <c r="F491" s="13">
        <f t="shared" si="27"/>
        <v>99.27</v>
      </c>
      <c r="G491" s="13">
        <f t="shared" si="28"/>
        <v>88.39</v>
      </c>
      <c r="H491" s="13">
        <f t="shared" si="29"/>
        <v>77.51</v>
      </c>
    </row>
    <row r="492" spans="1:8">
      <c r="A492" s="10" t="s">
        <v>1478</v>
      </c>
      <c r="B492" s="10" t="s">
        <v>1479</v>
      </c>
      <c r="C492" s="11" t="s">
        <v>1480</v>
      </c>
      <c r="D492" s="11">
        <v>291</v>
      </c>
      <c r="E492" s="12">
        <v>128.99</v>
      </c>
      <c r="F492" s="13">
        <f t="shared" si="27"/>
        <v>94.16</v>
      </c>
      <c r="G492" s="13">
        <f t="shared" si="28"/>
        <v>83.84</v>
      </c>
      <c r="H492" s="13">
        <f t="shared" si="29"/>
        <v>73.52</v>
      </c>
    </row>
    <row r="493" spans="1:8">
      <c r="A493" s="10" t="s">
        <v>1481</v>
      </c>
      <c r="B493" s="10" t="s">
        <v>1482</v>
      </c>
      <c r="C493" s="11" t="s">
        <v>1483</v>
      </c>
      <c r="D493" s="11">
        <v>0</v>
      </c>
      <c r="E493" s="12">
        <v>148.99</v>
      </c>
      <c r="F493" s="13">
        <f t="shared" si="27"/>
        <v>108.76</v>
      </c>
      <c r="G493" s="13">
        <f t="shared" si="28"/>
        <v>96.84</v>
      </c>
      <c r="H493" s="13">
        <f t="shared" si="29"/>
        <v>84.92</v>
      </c>
    </row>
    <row r="494" spans="1:8">
      <c r="A494" s="10" t="s">
        <v>1484</v>
      </c>
      <c r="B494" s="10" t="s">
        <v>1485</v>
      </c>
      <c r="C494" s="11" t="s">
        <v>1486</v>
      </c>
      <c r="D494" s="11">
        <v>2</v>
      </c>
      <c r="E494" s="12">
        <v>121.99</v>
      </c>
      <c r="F494" s="13">
        <f t="shared" si="27"/>
        <v>89.05</v>
      </c>
      <c r="G494" s="13">
        <f t="shared" si="28"/>
        <v>79.29</v>
      </c>
      <c r="H494" s="13">
        <f t="shared" si="29"/>
        <v>69.53</v>
      </c>
    </row>
    <row r="495" spans="1:8">
      <c r="A495" s="10" t="s">
        <v>1487</v>
      </c>
      <c r="B495" s="10" t="s">
        <v>1488</v>
      </c>
      <c r="C495" s="11" t="s">
        <v>1489</v>
      </c>
      <c r="D495" s="11">
        <v>112</v>
      </c>
      <c r="E495" s="12">
        <v>119.99</v>
      </c>
      <c r="F495" s="13">
        <f t="shared" si="27"/>
        <v>87.59</v>
      </c>
      <c r="G495" s="13">
        <f t="shared" si="28"/>
        <v>77.99</v>
      </c>
      <c r="H495" s="13">
        <f t="shared" si="29"/>
        <v>68.39</v>
      </c>
    </row>
    <row r="496" spans="1:8">
      <c r="A496" s="10" t="s">
        <v>1490</v>
      </c>
      <c r="B496" s="10" t="s">
        <v>1491</v>
      </c>
      <c r="C496" s="11" t="s">
        <v>1492</v>
      </c>
      <c r="D496" s="11">
        <v>0</v>
      </c>
      <c r="E496" s="12">
        <v>108.99</v>
      </c>
      <c r="F496" s="13">
        <f t="shared" si="27"/>
        <v>79.56</v>
      </c>
      <c r="G496" s="13">
        <f t="shared" si="28"/>
        <v>70.84</v>
      </c>
      <c r="H496" s="13">
        <f t="shared" si="29"/>
        <v>62.12</v>
      </c>
    </row>
    <row r="497" spans="1:8">
      <c r="A497" s="10" t="s">
        <v>1493</v>
      </c>
      <c r="B497" s="10" t="s">
        <v>1494</v>
      </c>
      <c r="C497" s="11" t="s">
        <v>1495</v>
      </c>
      <c r="D497" s="11">
        <v>109</v>
      </c>
      <c r="E497" s="12">
        <v>108.99</v>
      </c>
      <c r="F497" s="13">
        <f t="shared" si="27"/>
        <v>79.56</v>
      </c>
      <c r="G497" s="13">
        <f t="shared" si="28"/>
        <v>70.84</v>
      </c>
      <c r="H497" s="13">
        <f t="shared" si="29"/>
        <v>62.12</v>
      </c>
    </row>
    <row r="498" spans="1:8">
      <c r="A498" s="10" t="s">
        <v>1496</v>
      </c>
      <c r="B498" s="10" t="s">
        <v>1497</v>
      </c>
      <c r="C498" s="11" t="s">
        <v>1498</v>
      </c>
      <c r="D498" s="11">
        <v>2</v>
      </c>
      <c r="E498" s="12">
        <v>108.99</v>
      </c>
      <c r="F498" s="13">
        <f t="shared" si="27"/>
        <v>79.56</v>
      </c>
      <c r="G498" s="13">
        <f t="shared" si="28"/>
        <v>70.84</v>
      </c>
      <c r="H498" s="13">
        <f t="shared" si="29"/>
        <v>62.12</v>
      </c>
    </row>
    <row r="499" spans="1:8">
      <c r="A499" s="10" t="s">
        <v>1499</v>
      </c>
      <c r="B499" s="10" t="s">
        <v>1500</v>
      </c>
      <c r="C499" s="11" t="s">
        <v>1501</v>
      </c>
      <c r="D499" s="11">
        <v>38</v>
      </c>
      <c r="E499" s="12">
        <v>121.99</v>
      </c>
      <c r="F499" s="13">
        <f t="shared" si="27"/>
        <v>89.05</v>
      </c>
      <c r="G499" s="13">
        <f t="shared" si="28"/>
        <v>79.29</v>
      </c>
      <c r="H499" s="13">
        <f t="shared" si="29"/>
        <v>69.53</v>
      </c>
    </row>
    <row r="500" spans="1:8">
      <c r="A500" s="10" t="s">
        <v>1502</v>
      </c>
      <c r="B500" s="10" t="s">
        <v>1503</v>
      </c>
      <c r="C500" s="11" t="s">
        <v>1504</v>
      </c>
      <c r="D500" s="11">
        <v>0</v>
      </c>
      <c r="E500" s="12">
        <v>115.99</v>
      </c>
      <c r="F500" s="13">
        <f t="shared" si="27"/>
        <v>84.67</v>
      </c>
      <c r="G500" s="13">
        <f t="shared" si="28"/>
        <v>75.39</v>
      </c>
      <c r="H500" s="13">
        <f t="shared" si="29"/>
        <v>66.11</v>
      </c>
    </row>
    <row r="501" spans="1:8">
      <c r="A501" s="10" t="s">
        <v>1505</v>
      </c>
      <c r="B501" s="10" t="s">
        <v>1506</v>
      </c>
      <c r="C501" s="11" t="s">
        <v>1507</v>
      </c>
      <c r="D501" s="11">
        <v>1024</v>
      </c>
      <c r="E501" s="12">
        <v>121.99</v>
      </c>
      <c r="F501" s="13">
        <f t="shared" si="27"/>
        <v>89.05</v>
      </c>
      <c r="G501" s="13">
        <f t="shared" si="28"/>
        <v>79.29</v>
      </c>
      <c r="H501" s="13">
        <f t="shared" si="29"/>
        <v>69.53</v>
      </c>
    </row>
    <row r="502" spans="1:8">
      <c r="A502" s="10" t="s">
        <v>1508</v>
      </c>
      <c r="B502" s="10" t="s">
        <v>1509</v>
      </c>
      <c r="C502" s="11" t="s">
        <v>1510</v>
      </c>
      <c r="D502" s="11">
        <v>100</v>
      </c>
      <c r="E502" s="12">
        <v>119.99</v>
      </c>
      <c r="F502" s="13">
        <f t="shared" si="27"/>
        <v>87.59</v>
      </c>
      <c r="G502" s="13">
        <f t="shared" si="28"/>
        <v>77.99</v>
      </c>
      <c r="H502" s="13">
        <f t="shared" si="29"/>
        <v>68.39</v>
      </c>
    </row>
    <row r="503" spans="1:8">
      <c r="A503" s="10" t="s">
        <v>1511</v>
      </c>
      <c r="B503" s="10" t="s">
        <v>1512</v>
      </c>
      <c r="C503" s="11" t="s">
        <v>1513</v>
      </c>
      <c r="D503" s="11">
        <v>0</v>
      </c>
      <c r="E503" s="12">
        <v>119.99</v>
      </c>
      <c r="F503" s="13">
        <f t="shared" si="27"/>
        <v>87.59</v>
      </c>
      <c r="G503" s="13">
        <f t="shared" si="28"/>
        <v>77.99</v>
      </c>
      <c r="H503" s="13">
        <f t="shared" si="29"/>
        <v>68.39</v>
      </c>
    </row>
    <row r="504" spans="1:8">
      <c r="A504" s="10" t="s">
        <v>1514</v>
      </c>
      <c r="B504" s="10" t="s">
        <v>1515</v>
      </c>
      <c r="C504" s="11" t="s">
        <v>1516</v>
      </c>
      <c r="D504" s="11">
        <v>0</v>
      </c>
      <c r="E504" s="12">
        <v>116.99</v>
      </c>
      <c r="F504" s="13">
        <f t="shared" si="27"/>
        <v>85.4</v>
      </c>
      <c r="G504" s="13">
        <f t="shared" si="28"/>
        <v>76.04</v>
      </c>
      <c r="H504" s="13">
        <f t="shared" si="29"/>
        <v>66.68</v>
      </c>
    </row>
    <row r="505" spans="1:8">
      <c r="A505" s="10" t="s">
        <v>1517</v>
      </c>
      <c r="B505" s="10" t="s">
        <v>1518</v>
      </c>
      <c r="C505" s="11" t="s">
        <v>1519</v>
      </c>
      <c r="D505" s="11">
        <v>344</v>
      </c>
      <c r="E505" s="12">
        <v>128.99</v>
      </c>
      <c r="F505" s="13">
        <f t="shared" si="27"/>
        <v>94.16</v>
      </c>
      <c r="G505" s="13">
        <f t="shared" si="28"/>
        <v>83.84</v>
      </c>
      <c r="H505" s="13">
        <f t="shared" si="29"/>
        <v>73.52</v>
      </c>
    </row>
    <row r="506" spans="1:8">
      <c r="A506" s="10" t="s">
        <v>1520</v>
      </c>
      <c r="B506" s="10" t="s">
        <v>1521</v>
      </c>
      <c r="C506" s="11" t="s">
        <v>1522</v>
      </c>
      <c r="D506" s="11">
        <v>0</v>
      </c>
      <c r="E506" s="12">
        <v>121.99</v>
      </c>
      <c r="F506" s="13">
        <f t="shared" si="27"/>
        <v>89.05</v>
      </c>
      <c r="G506" s="13">
        <f t="shared" si="28"/>
        <v>79.29</v>
      </c>
      <c r="H506" s="13">
        <f t="shared" si="29"/>
        <v>69.53</v>
      </c>
    </row>
    <row r="507" spans="1:8">
      <c r="A507" s="10" t="s">
        <v>1523</v>
      </c>
      <c r="B507" s="10" t="s">
        <v>1524</v>
      </c>
      <c r="C507" s="11" t="s">
        <v>1525</v>
      </c>
      <c r="D507" s="11">
        <v>100</v>
      </c>
      <c r="E507" s="12">
        <v>116.99</v>
      </c>
      <c r="F507" s="13">
        <f t="shared" si="27"/>
        <v>85.4</v>
      </c>
      <c r="G507" s="13">
        <f t="shared" si="28"/>
        <v>76.04</v>
      </c>
      <c r="H507" s="13">
        <f t="shared" si="29"/>
        <v>66.68</v>
      </c>
    </row>
    <row r="508" spans="1:8">
      <c r="A508" s="10" t="s">
        <v>1526</v>
      </c>
      <c r="B508" s="10" t="s">
        <v>1527</v>
      </c>
      <c r="C508" s="11" t="s">
        <v>1528</v>
      </c>
      <c r="D508" s="11">
        <v>0</v>
      </c>
      <c r="E508" s="12">
        <v>135.99</v>
      </c>
      <c r="F508" s="13">
        <f t="shared" si="27"/>
        <v>99.27</v>
      </c>
      <c r="G508" s="13">
        <f t="shared" si="28"/>
        <v>88.39</v>
      </c>
      <c r="H508" s="13">
        <f t="shared" si="29"/>
        <v>77.51</v>
      </c>
    </row>
    <row r="509" spans="1:8">
      <c r="A509" s="10" t="s">
        <v>1529</v>
      </c>
      <c r="B509" s="10" t="s">
        <v>1530</v>
      </c>
      <c r="C509" s="11" t="s">
        <v>1531</v>
      </c>
      <c r="D509" s="11">
        <v>191</v>
      </c>
      <c r="E509" s="12">
        <v>142.99</v>
      </c>
      <c r="F509" s="13">
        <f t="shared" si="27"/>
        <v>104.38</v>
      </c>
      <c r="G509" s="13">
        <f t="shared" si="28"/>
        <v>92.94</v>
      </c>
      <c r="H509" s="13">
        <f t="shared" si="29"/>
        <v>81.5</v>
      </c>
    </row>
    <row r="510" spans="1:8">
      <c r="A510" s="10" t="s">
        <v>1532</v>
      </c>
      <c r="B510" s="10" t="s">
        <v>1533</v>
      </c>
      <c r="C510" s="11" t="s">
        <v>1534</v>
      </c>
      <c r="D510" s="11">
        <v>76</v>
      </c>
      <c r="E510" s="12">
        <v>130.99</v>
      </c>
      <c r="F510" s="13">
        <f t="shared" si="27"/>
        <v>95.62</v>
      </c>
      <c r="G510" s="13">
        <f t="shared" si="28"/>
        <v>85.14</v>
      </c>
      <c r="H510" s="13">
        <f t="shared" si="29"/>
        <v>74.66</v>
      </c>
    </row>
    <row r="511" spans="1:8">
      <c r="A511" s="10" t="s">
        <v>1535</v>
      </c>
      <c r="B511" s="10" t="s">
        <v>1536</v>
      </c>
      <c r="C511" s="11" t="s">
        <v>1537</v>
      </c>
      <c r="D511" s="11">
        <v>53</v>
      </c>
      <c r="E511" s="12">
        <v>148.99</v>
      </c>
      <c r="F511" s="13">
        <f t="shared" si="27"/>
        <v>108.76</v>
      </c>
      <c r="G511" s="13">
        <f t="shared" si="28"/>
        <v>96.84</v>
      </c>
      <c r="H511" s="13">
        <f t="shared" si="29"/>
        <v>84.92</v>
      </c>
    </row>
    <row r="512" spans="1:8">
      <c r="A512" s="10" t="s">
        <v>1538</v>
      </c>
      <c r="B512" s="10" t="s">
        <v>1539</v>
      </c>
      <c r="C512" s="11" t="s">
        <v>1540</v>
      </c>
      <c r="D512" s="11">
        <v>86</v>
      </c>
      <c r="E512" s="12">
        <v>162.99</v>
      </c>
      <c r="F512" s="13">
        <f t="shared" si="27"/>
        <v>118.98</v>
      </c>
      <c r="G512" s="13">
        <f t="shared" si="28"/>
        <v>105.94</v>
      </c>
      <c r="H512" s="13">
        <f t="shared" si="29"/>
        <v>92.9</v>
      </c>
    </row>
    <row r="513" spans="1:8">
      <c r="A513" s="10" t="s">
        <v>1541</v>
      </c>
      <c r="B513" s="10" t="s">
        <v>1542</v>
      </c>
      <c r="C513" s="11" t="s">
        <v>1543</v>
      </c>
      <c r="D513" s="11">
        <v>44</v>
      </c>
      <c r="E513" s="12">
        <v>146.99</v>
      </c>
      <c r="F513" s="13">
        <f t="shared" si="27"/>
        <v>107.3</v>
      </c>
      <c r="G513" s="13">
        <f t="shared" si="28"/>
        <v>95.54</v>
      </c>
      <c r="H513" s="13">
        <f t="shared" si="29"/>
        <v>83.78</v>
      </c>
    </row>
    <row r="514" spans="1:8">
      <c r="A514" s="10" t="s">
        <v>1544</v>
      </c>
      <c r="B514" s="10" t="s">
        <v>1545</v>
      </c>
      <c r="C514" s="11" t="s">
        <v>1546</v>
      </c>
      <c r="D514" s="11">
        <v>56</v>
      </c>
      <c r="E514" s="12">
        <v>120.99</v>
      </c>
      <c r="F514" s="13">
        <f t="shared" si="27"/>
        <v>88.32</v>
      </c>
      <c r="G514" s="13">
        <f t="shared" si="28"/>
        <v>78.64</v>
      </c>
      <c r="H514" s="13">
        <f t="shared" si="29"/>
        <v>68.96</v>
      </c>
    </row>
    <row r="515" spans="1:8">
      <c r="A515" s="10" t="s">
        <v>1547</v>
      </c>
      <c r="B515" s="10" t="s">
        <v>1548</v>
      </c>
      <c r="C515" s="11" t="s">
        <v>1549</v>
      </c>
      <c r="D515" s="11">
        <v>285</v>
      </c>
      <c r="E515" s="12">
        <v>130.99</v>
      </c>
      <c r="F515" s="13">
        <f t="shared" ref="F515:F578" si="30">ROUND(E515*0.73,2)</f>
        <v>95.62</v>
      </c>
      <c r="G515" s="13">
        <f t="shared" si="28"/>
        <v>85.14</v>
      </c>
      <c r="H515" s="13">
        <f t="shared" si="29"/>
        <v>74.66</v>
      </c>
    </row>
    <row r="516" spans="1:8">
      <c r="A516" s="10" t="s">
        <v>1550</v>
      </c>
      <c r="B516" s="10" t="s">
        <v>1551</v>
      </c>
      <c r="C516" s="11" t="s">
        <v>1552</v>
      </c>
      <c r="D516" s="11">
        <v>100</v>
      </c>
      <c r="E516" s="12">
        <v>126.99</v>
      </c>
      <c r="F516" s="13">
        <f t="shared" si="30"/>
        <v>92.7</v>
      </c>
      <c r="G516" s="13">
        <f t="shared" si="28"/>
        <v>82.54</v>
      </c>
      <c r="H516" s="13">
        <f t="shared" si="29"/>
        <v>72.38</v>
      </c>
    </row>
    <row r="517" spans="1:8">
      <c r="A517" s="10" t="s">
        <v>1553</v>
      </c>
      <c r="B517" s="10" t="s">
        <v>1554</v>
      </c>
      <c r="C517" s="11" t="s">
        <v>1555</v>
      </c>
      <c r="D517" s="11">
        <v>104</v>
      </c>
      <c r="E517" s="12">
        <v>132.99</v>
      </c>
      <c r="F517" s="13">
        <f t="shared" si="30"/>
        <v>97.08</v>
      </c>
      <c r="G517" s="13">
        <f t="shared" si="28"/>
        <v>86.44</v>
      </c>
      <c r="H517" s="13">
        <f t="shared" si="29"/>
        <v>75.8</v>
      </c>
    </row>
    <row r="518" spans="1:8">
      <c r="A518" s="10" t="s">
        <v>1556</v>
      </c>
      <c r="B518" s="10" t="s">
        <v>1557</v>
      </c>
      <c r="C518" s="11" t="s">
        <v>1558</v>
      </c>
      <c r="D518" s="11">
        <v>4</v>
      </c>
      <c r="E518" s="12">
        <v>121.99</v>
      </c>
      <c r="F518" s="13">
        <f t="shared" si="30"/>
        <v>89.05</v>
      </c>
      <c r="G518" s="13">
        <f t="shared" si="28"/>
        <v>79.29</v>
      </c>
      <c r="H518" s="13">
        <f t="shared" si="29"/>
        <v>69.53</v>
      </c>
    </row>
    <row r="519" spans="1:8">
      <c r="A519" s="10" t="s">
        <v>1559</v>
      </c>
      <c r="B519" s="10" t="s">
        <v>1560</v>
      </c>
      <c r="C519" s="11" t="s">
        <v>1561</v>
      </c>
      <c r="D519" s="11">
        <v>6</v>
      </c>
      <c r="E519" s="12">
        <v>121.99</v>
      </c>
      <c r="F519" s="13">
        <f t="shared" si="30"/>
        <v>89.05</v>
      </c>
      <c r="G519" s="13">
        <f t="shared" si="28"/>
        <v>79.29</v>
      </c>
      <c r="H519" s="13">
        <f t="shared" si="29"/>
        <v>69.53</v>
      </c>
    </row>
    <row r="520" spans="1:8">
      <c r="A520" s="10" t="s">
        <v>1562</v>
      </c>
      <c r="B520" s="10" t="s">
        <v>1563</v>
      </c>
      <c r="C520" s="11" t="s">
        <v>1564</v>
      </c>
      <c r="D520" s="11">
        <v>0</v>
      </c>
      <c r="E520" s="12">
        <v>135.99</v>
      </c>
      <c r="F520" s="13">
        <f t="shared" si="30"/>
        <v>99.27</v>
      </c>
      <c r="G520" s="13">
        <f t="shared" si="28"/>
        <v>88.39</v>
      </c>
      <c r="H520" s="13">
        <f t="shared" si="29"/>
        <v>77.51</v>
      </c>
    </row>
    <row r="521" spans="1:8">
      <c r="A521" s="10" t="s">
        <v>1565</v>
      </c>
      <c r="B521" s="10" t="s">
        <v>1566</v>
      </c>
      <c r="C521" s="11" t="s">
        <v>1567</v>
      </c>
      <c r="D521" s="11">
        <v>60</v>
      </c>
      <c r="E521" s="12">
        <v>121.99</v>
      </c>
      <c r="F521" s="13">
        <f t="shared" si="30"/>
        <v>89.05</v>
      </c>
      <c r="G521" s="13">
        <f t="shared" si="28"/>
        <v>79.29</v>
      </c>
      <c r="H521" s="13">
        <f t="shared" si="29"/>
        <v>69.53</v>
      </c>
    </row>
    <row r="522" spans="1:8">
      <c r="A522" s="10" t="s">
        <v>1568</v>
      </c>
      <c r="B522" s="10" t="s">
        <v>1569</v>
      </c>
      <c r="C522" s="11" t="s">
        <v>1570</v>
      </c>
      <c r="D522" s="11">
        <v>224</v>
      </c>
      <c r="E522" s="12">
        <v>142.99</v>
      </c>
      <c r="F522" s="13">
        <f t="shared" si="30"/>
        <v>104.38</v>
      </c>
      <c r="G522" s="13">
        <f t="shared" si="28"/>
        <v>92.94</v>
      </c>
      <c r="H522" s="13">
        <f t="shared" si="29"/>
        <v>81.5</v>
      </c>
    </row>
    <row r="523" spans="1:8">
      <c r="A523" s="10" t="s">
        <v>1571</v>
      </c>
      <c r="B523" s="10" t="s">
        <v>1572</v>
      </c>
      <c r="C523" s="11" t="s">
        <v>1573</v>
      </c>
      <c r="D523" s="11">
        <v>0</v>
      </c>
      <c r="E523" s="12">
        <v>135.99</v>
      </c>
      <c r="F523" s="13">
        <f t="shared" si="30"/>
        <v>99.27</v>
      </c>
      <c r="G523" s="13">
        <f t="shared" si="28"/>
        <v>88.39</v>
      </c>
      <c r="H523" s="13">
        <f t="shared" si="29"/>
        <v>77.51</v>
      </c>
    </row>
    <row r="524" spans="1:8">
      <c r="A524" s="10" t="s">
        <v>1574</v>
      </c>
      <c r="B524" s="10" t="s">
        <v>1575</v>
      </c>
      <c r="C524" s="11" t="s">
        <v>1576</v>
      </c>
      <c r="D524" s="11">
        <v>124</v>
      </c>
      <c r="E524" s="12">
        <v>148.99</v>
      </c>
      <c r="F524" s="13">
        <f t="shared" si="30"/>
        <v>108.76</v>
      </c>
      <c r="G524" s="13">
        <f t="shared" si="28"/>
        <v>96.84</v>
      </c>
      <c r="H524" s="13">
        <f t="shared" si="29"/>
        <v>84.92</v>
      </c>
    </row>
    <row r="525" spans="1:8">
      <c r="A525" s="10" t="s">
        <v>1577</v>
      </c>
      <c r="B525" s="10" t="s">
        <v>1578</v>
      </c>
      <c r="C525" s="11" t="s">
        <v>1579</v>
      </c>
      <c r="D525" s="11">
        <v>20</v>
      </c>
      <c r="E525" s="12">
        <v>132.99</v>
      </c>
      <c r="F525" s="13">
        <f t="shared" si="30"/>
        <v>97.08</v>
      </c>
      <c r="G525" s="13">
        <f t="shared" si="28"/>
        <v>86.44</v>
      </c>
      <c r="H525" s="13">
        <f t="shared" si="29"/>
        <v>75.8</v>
      </c>
    </row>
    <row r="526" spans="1:8">
      <c r="A526" s="10" t="s">
        <v>1580</v>
      </c>
      <c r="B526" s="10" t="s">
        <v>1581</v>
      </c>
      <c r="C526" s="11" t="s">
        <v>1582</v>
      </c>
      <c r="D526" s="11">
        <v>0</v>
      </c>
      <c r="E526" s="12">
        <v>135.99</v>
      </c>
      <c r="F526" s="13">
        <f t="shared" si="30"/>
        <v>99.27</v>
      </c>
      <c r="G526" s="13">
        <f t="shared" si="28"/>
        <v>88.39</v>
      </c>
      <c r="H526" s="13">
        <f t="shared" si="29"/>
        <v>77.51</v>
      </c>
    </row>
    <row r="527" spans="1:8">
      <c r="A527" s="10" t="s">
        <v>1583</v>
      </c>
      <c r="B527" s="10" t="s">
        <v>1584</v>
      </c>
      <c r="C527" s="11" t="s">
        <v>1585</v>
      </c>
      <c r="D527" s="11">
        <v>0</v>
      </c>
      <c r="E527" s="12">
        <v>175.99</v>
      </c>
      <c r="F527" s="13">
        <f t="shared" si="30"/>
        <v>128.47</v>
      </c>
      <c r="G527" s="13">
        <f t="shared" si="28"/>
        <v>114.39</v>
      </c>
      <c r="H527" s="13">
        <f t="shared" si="29"/>
        <v>100.31</v>
      </c>
    </row>
    <row r="528" spans="1:8">
      <c r="A528" s="10" t="s">
        <v>1586</v>
      </c>
      <c r="B528" s="10" t="s">
        <v>1587</v>
      </c>
      <c r="C528" s="11" t="s">
        <v>1588</v>
      </c>
      <c r="D528" s="11">
        <v>0</v>
      </c>
      <c r="E528" s="12">
        <v>146.99</v>
      </c>
      <c r="F528" s="13">
        <f t="shared" si="30"/>
        <v>107.3</v>
      </c>
      <c r="G528" s="13">
        <f t="shared" si="28"/>
        <v>95.54</v>
      </c>
      <c r="H528" s="13">
        <f t="shared" si="29"/>
        <v>83.78</v>
      </c>
    </row>
    <row r="529" spans="1:8">
      <c r="A529" s="10" t="s">
        <v>1589</v>
      </c>
      <c r="B529" s="10" t="s">
        <v>1590</v>
      </c>
      <c r="C529" s="11" t="s">
        <v>1591</v>
      </c>
      <c r="D529" s="11">
        <v>113</v>
      </c>
      <c r="E529" s="12">
        <v>162.99</v>
      </c>
      <c r="F529" s="13">
        <f t="shared" si="30"/>
        <v>118.98</v>
      </c>
      <c r="G529" s="13">
        <f t="shared" si="28"/>
        <v>105.94</v>
      </c>
      <c r="H529" s="13">
        <f t="shared" si="29"/>
        <v>92.9</v>
      </c>
    </row>
    <row r="530" spans="1:8">
      <c r="A530" s="10" t="s">
        <v>1592</v>
      </c>
      <c r="B530" s="10" t="s">
        <v>1593</v>
      </c>
      <c r="C530" s="11" t="s">
        <v>1594</v>
      </c>
      <c r="D530" s="11">
        <v>20</v>
      </c>
      <c r="E530" s="12">
        <v>116.99</v>
      </c>
      <c r="F530" s="13">
        <f t="shared" si="30"/>
        <v>85.4</v>
      </c>
      <c r="G530" s="13">
        <f t="shared" si="28"/>
        <v>76.04</v>
      </c>
      <c r="H530" s="13">
        <f t="shared" si="29"/>
        <v>66.68</v>
      </c>
    </row>
    <row r="531" spans="1:8">
      <c r="A531" s="10" t="s">
        <v>1595</v>
      </c>
      <c r="B531" s="10" t="s">
        <v>1596</v>
      </c>
      <c r="C531" s="11" t="s">
        <v>1597</v>
      </c>
      <c r="D531" s="11">
        <v>24</v>
      </c>
      <c r="E531" s="12">
        <v>119.99</v>
      </c>
      <c r="F531" s="13">
        <f t="shared" si="30"/>
        <v>87.59</v>
      </c>
      <c r="G531" s="13">
        <f t="shared" si="28"/>
        <v>77.99</v>
      </c>
      <c r="H531" s="13">
        <f t="shared" si="29"/>
        <v>68.39</v>
      </c>
    </row>
    <row r="532" spans="1:8">
      <c r="A532" s="10" t="s">
        <v>1598</v>
      </c>
      <c r="B532" s="10" t="s">
        <v>1599</v>
      </c>
      <c r="C532" s="11" t="s">
        <v>1600</v>
      </c>
      <c r="D532" s="11">
        <v>211</v>
      </c>
      <c r="E532" s="12">
        <v>126.99</v>
      </c>
      <c r="F532" s="13">
        <f t="shared" si="30"/>
        <v>92.7</v>
      </c>
      <c r="G532" s="13">
        <f t="shared" ref="G532:G595" si="31">ROUND(E532*0.65,2)</f>
        <v>82.54</v>
      </c>
      <c r="H532" s="13">
        <f t="shared" ref="H532:H595" si="32">ROUND(E532*0.57,2)</f>
        <v>72.38</v>
      </c>
    </row>
    <row r="533" spans="1:8">
      <c r="A533" s="10" t="s">
        <v>1601</v>
      </c>
      <c r="B533" s="10" t="s">
        <v>1602</v>
      </c>
      <c r="C533" s="11" t="s">
        <v>1603</v>
      </c>
      <c r="D533" s="11">
        <v>5</v>
      </c>
      <c r="E533" s="12">
        <v>126.99</v>
      </c>
      <c r="F533" s="13">
        <f t="shared" si="30"/>
        <v>92.7</v>
      </c>
      <c r="G533" s="13">
        <f t="shared" si="31"/>
        <v>82.54</v>
      </c>
      <c r="H533" s="13">
        <f t="shared" si="32"/>
        <v>72.38</v>
      </c>
    </row>
    <row r="534" spans="1:8">
      <c r="A534" s="10" t="s">
        <v>1604</v>
      </c>
      <c r="B534" s="10" t="s">
        <v>1605</v>
      </c>
      <c r="C534" s="11" t="s">
        <v>1606</v>
      </c>
      <c r="D534" s="11">
        <v>0</v>
      </c>
      <c r="E534" s="12">
        <v>113.99</v>
      </c>
      <c r="F534" s="13">
        <f t="shared" si="30"/>
        <v>83.21</v>
      </c>
      <c r="G534" s="13">
        <f t="shared" si="31"/>
        <v>74.09</v>
      </c>
      <c r="H534" s="13">
        <f t="shared" si="32"/>
        <v>64.97</v>
      </c>
    </row>
    <row r="535" spans="1:8">
      <c r="A535" s="10" t="s">
        <v>1607</v>
      </c>
      <c r="B535" s="10" t="s">
        <v>1608</v>
      </c>
      <c r="C535" s="11" t="s">
        <v>1609</v>
      </c>
      <c r="D535" s="11">
        <v>100</v>
      </c>
      <c r="E535" s="12">
        <v>121.99</v>
      </c>
      <c r="F535" s="13">
        <f t="shared" si="30"/>
        <v>89.05</v>
      </c>
      <c r="G535" s="13">
        <f t="shared" si="31"/>
        <v>79.29</v>
      </c>
      <c r="H535" s="13">
        <f t="shared" si="32"/>
        <v>69.53</v>
      </c>
    </row>
    <row r="536" spans="1:8">
      <c r="A536" s="10" t="s">
        <v>1610</v>
      </c>
      <c r="B536" s="10" t="s">
        <v>1611</v>
      </c>
      <c r="C536" s="11" t="s">
        <v>1612</v>
      </c>
      <c r="D536" s="11">
        <v>164</v>
      </c>
      <c r="E536" s="12">
        <v>115.99</v>
      </c>
      <c r="F536" s="13">
        <f t="shared" si="30"/>
        <v>84.67</v>
      </c>
      <c r="G536" s="13">
        <f t="shared" si="31"/>
        <v>75.39</v>
      </c>
      <c r="H536" s="13">
        <f t="shared" si="32"/>
        <v>66.11</v>
      </c>
    </row>
    <row r="537" spans="1:8">
      <c r="A537" s="10" t="s">
        <v>1613</v>
      </c>
      <c r="B537" s="10" t="s">
        <v>1614</v>
      </c>
      <c r="C537" s="11" t="s">
        <v>1615</v>
      </c>
      <c r="D537" s="11">
        <v>36</v>
      </c>
      <c r="E537" s="12">
        <v>131.99</v>
      </c>
      <c r="F537" s="13">
        <f t="shared" si="30"/>
        <v>96.35</v>
      </c>
      <c r="G537" s="13">
        <f t="shared" si="31"/>
        <v>85.79</v>
      </c>
      <c r="H537" s="13">
        <f t="shared" si="32"/>
        <v>75.23</v>
      </c>
    </row>
    <row r="538" spans="1:8">
      <c r="A538" s="10" t="s">
        <v>1616</v>
      </c>
      <c r="B538" s="10" t="s">
        <v>1617</v>
      </c>
      <c r="C538" s="11" t="s">
        <v>1618</v>
      </c>
      <c r="D538" s="11">
        <v>2</v>
      </c>
      <c r="E538" s="12">
        <v>128.99</v>
      </c>
      <c r="F538" s="13">
        <f t="shared" si="30"/>
        <v>94.16</v>
      </c>
      <c r="G538" s="13">
        <f t="shared" si="31"/>
        <v>83.84</v>
      </c>
      <c r="H538" s="13">
        <f t="shared" si="32"/>
        <v>73.52</v>
      </c>
    </row>
    <row r="539" spans="1:8">
      <c r="A539" s="10" t="s">
        <v>1619</v>
      </c>
      <c r="B539" s="10" t="s">
        <v>1620</v>
      </c>
      <c r="C539" s="11" t="s">
        <v>1621</v>
      </c>
      <c r="D539" s="11">
        <v>3</v>
      </c>
      <c r="E539" s="12">
        <v>135.99</v>
      </c>
      <c r="F539" s="13">
        <f t="shared" si="30"/>
        <v>99.27</v>
      </c>
      <c r="G539" s="13">
        <f t="shared" si="31"/>
        <v>88.39</v>
      </c>
      <c r="H539" s="13">
        <f t="shared" si="32"/>
        <v>77.51</v>
      </c>
    </row>
    <row r="540" spans="1:8">
      <c r="A540" s="10" t="s">
        <v>1622</v>
      </c>
      <c r="B540" s="10" t="s">
        <v>1623</v>
      </c>
      <c r="C540" s="11" t="s">
        <v>1624</v>
      </c>
      <c r="D540" s="11">
        <v>48</v>
      </c>
      <c r="E540" s="12">
        <v>127.99</v>
      </c>
      <c r="F540" s="13">
        <f t="shared" si="30"/>
        <v>93.43</v>
      </c>
      <c r="G540" s="13">
        <f t="shared" si="31"/>
        <v>83.19</v>
      </c>
      <c r="H540" s="13">
        <f t="shared" si="32"/>
        <v>72.95</v>
      </c>
    </row>
    <row r="541" spans="1:8">
      <c r="A541" s="10" t="s">
        <v>1625</v>
      </c>
      <c r="B541" s="10" t="s">
        <v>1626</v>
      </c>
      <c r="C541" s="11" t="s">
        <v>1627</v>
      </c>
      <c r="D541" s="11">
        <v>166</v>
      </c>
      <c r="E541" s="12">
        <v>148.99</v>
      </c>
      <c r="F541" s="13">
        <f t="shared" si="30"/>
        <v>108.76</v>
      </c>
      <c r="G541" s="13">
        <f t="shared" si="31"/>
        <v>96.84</v>
      </c>
      <c r="H541" s="13">
        <f t="shared" si="32"/>
        <v>84.92</v>
      </c>
    </row>
    <row r="542" spans="1:8">
      <c r="A542" s="10" t="s">
        <v>1628</v>
      </c>
      <c r="B542" s="10" t="s">
        <v>1629</v>
      </c>
      <c r="C542" s="11" t="s">
        <v>1630</v>
      </c>
      <c r="D542" s="11">
        <v>493</v>
      </c>
      <c r="E542" s="12">
        <v>135.99</v>
      </c>
      <c r="F542" s="13">
        <f t="shared" si="30"/>
        <v>99.27</v>
      </c>
      <c r="G542" s="13">
        <f t="shared" si="31"/>
        <v>88.39</v>
      </c>
      <c r="H542" s="13">
        <f t="shared" si="32"/>
        <v>77.51</v>
      </c>
    </row>
    <row r="543" spans="1:8">
      <c r="A543" s="10" t="s">
        <v>1631</v>
      </c>
      <c r="B543" s="10" t="s">
        <v>1632</v>
      </c>
      <c r="C543" s="11" t="s">
        <v>1633</v>
      </c>
      <c r="D543" s="11">
        <v>190</v>
      </c>
      <c r="E543" s="12">
        <v>130.99</v>
      </c>
      <c r="F543" s="13">
        <f t="shared" si="30"/>
        <v>95.62</v>
      </c>
      <c r="G543" s="13">
        <f t="shared" si="31"/>
        <v>85.14</v>
      </c>
      <c r="H543" s="13">
        <f t="shared" si="32"/>
        <v>74.66</v>
      </c>
    </row>
    <row r="544" spans="1:8">
      <c r="A544" s="10" t="s">
        <v>1634</v>
      </c>
      <c r="B544" s="10" t="s">
        <v>1635</v>
      </c>
      <c r="C544" s="11" t="s">
        <v>1636</v>
      </c>
      <c r="D544" s="11">
        <v>0</v>
      </c>
      <c r="E544" s="12">
        <v>135.99</v>
      </c>
      <c r="F544" s="13">
        <f t="shared" si="30"/>
        <v>99.27</v>
      </c>
      <c r="G544" s="13">
        <f t="shared" si="31"/>
        <v>88.39</v>
      </c>
      <c r="H544" s="13">
        <f t="shared" si="32"/>
        <v>77.51</v>
      </c>
    </row>
    <row r="545" spans="1:8">
      <c r="A545" s="10" t="s">
        <v>1637</v>
      </c>
      <c r="B545" s="10" t="s">
        <v>1638</v>
      </c>
      <c r="C545" s="11" t="s">
        <v>1639</v>
      </c>
      <c r="D545" s="11">
        <v>0</v>
      </c>
      <c r="E545" s="12">
        <v>121.99</v>
      </c>
      <c r="F545" s="13">
        <f t="shared" si="30"/>
        <v>89.05</v>
      </c>
      <c r="G545" s="13">
        <f t="shared" si="31"/>
        <v>79.29</v>
      </c>
      <c r="H545" s="13">
        <f t="shared" si="32"/>
        <v>69.53</v>
      </c>
    </row>
    <row r="546" spans="1:8">
      <c r="A546" s="10" t="s">
        <v>1640</v>
      </c>
      <c r="B546" s="10" t="s">
        <v>1641</v>
      </c>
      <c r="C546" s="11" t="s">
        <v>1642</v>
      </c>
      <c r="D546" s="11">
        <v>3</v>
      </c>
      <c r="E546" s="12">
        <v>135.99</v>
      </c>
      <c r="F546" s="13">
        <f t="shared" si="30"/>
        <v>99.27</v>
      </c>
      <c r="G546" s="13">
        <f t="shared" si="31"/>
        <v>88.39</v>
      </c>
      <c r="H546" s="13">
        <f t="shared" si="32"/>
        <v>77.51</v>
      </c>
    </row>
    <row r="547" spans="1:8">
      <c r="A547" s="10" t="s">
        <v>1643</v>
      </c>
      <c r="B547" s="10" t="s">
        <v>1644</v>
      </c>
      <c r="C547" s="11" t="s">
        <v>1645</v>
      </c>
      <c r="D547" s="11">
        <v>100</v>
      </c>
      <c r="E547" s="12">
        <v>128.99</v>
      </c>
      <c r="F547" s="13">
        <f t="shared" si="30"/>
        <v>94.16</v>
      </c>
      <c r="G547" s="13">
        <f t="shared" si="31"/>
        <v>83.84</v>
      </c>
      <c r="H547" s="13">
        <f t="shared" si="32"/>
        <v>73.52</v>
      </c>
    </row>
    <row r="548" spans="1:8">
      <c r="A548" s="10" t="s">
        <v>1646</v>
      </c>
      <c r="B548" s="10" t="s">
        <v>1647</v>
      </c>
      <c r="C548" s="11" t="s">
        <v>1648</v>
      </c>
      <c r="D548" s="11">
        <v>100</v>
      </c>
      <c r="E548" s="12">
        <v>162.99</v>
      </c>
      <c r="F548" s="13">
        <f t="shared" si="30"/>
        <v>118.98</v>
      </c>
      <c r="G548" s="13">
        <f t="shared" si="31"/>
        <v>105.94</v>
      </c>
      <c r="H548" s="13">
        <f t="shared" si="32"/>
        <v>92.9</v>
      </c>
    </row>
    <row r="549" spans="1:8">
      <c r="A549" s="10" t="s">
        <v>1649</v>
      </c>
      <c r="B549" s="10" t="s">
        <v>1650</v>
      </c>
      <c r="C549" s="11" t="s">
        <v>1651</v>
      </c>
      <c r="D549" s="11">
        <v>433</v>
      </c>
      <c r="E549" s="12">
        <v>162.99</v>
      </c>
      <c r="F549" s="13">
        <f t="shared" si="30"/>
        <v>118.98</v>
      </c>
      <c r="G549" s="13">
        <f t="shared" si="31"/>
        <v>105.94</v>
      </c>
      <c r="H549" s="13">
        <f t="shared" si="32"/>
        <v>92.9</v>
      </c>
    </row>
    <row r="550" spans="1:8">
      <c r="A550" s="10" t="s">
        <v>1652</v>
      </c>
      <c r="B550" s="10" t="s">
        <v>1653</v>
      </c>
      <c r="C550" s="11" t="s">
        <v>1654</v>
      </c>
      <c r="D550" s="11">
        <v>1714</v>
      </c>
      <c r="E550" s="12">
        <v>157.99</v>
      </c>
      <c r="F550" s="13">
        <f t="shared" si="30"/>
        <v>115.33</v>
      </c>
      <c r="G550" s="13">
        <f t="shared" si="31"/>
        <v>102.69</v>
      </c>
      <c r="H550" s="13">
        <f t="shared" si="32"/>
        <v>90.05</v>
      </c>
    </row>
    <row r="551" spans="1:8">
      <c r="A551" s="10" t="s">
        <v>1655</v>
      </c>
      <c r="B551" s="10" t="s">
        <v>1656</v>
      </c>
      <c r="C551" s="11" t="s">
        <v>1657</v>
      </c>
      <c r="D551" s="11">
        <v>86</v>
      </c>
      <c r="E551" s="12">
        <v>142.99</v>
      </c>
      <c r="F551" s="13">
        <f t="shared" si="30"/>
        <v>104.38</v>
      </c>
      <c r="G551" s="13">
        <f t="shared" si="31"/>
        <v>92.94</v>
      </c>
      <c r="H551" s="13">
        <f t="shared" si="32"/>
        <v>81.5</v>
      </c>
    </row>
    <row r="552" spans="1:8">
      <c r="A552" s="10" t="s">
        <v>1658</v>
      </c>
      <c r="B552" s="10" t="s">
        <v>1659</v>
      </c>
      <c r="C552" s="11" t="s">
        <v>1660</v>
      </c>
      <c r="D552" s="11">
        <v>0</v>
      </c>
      <c r="E552" s="12">
        <v>148.99</v>
      </c>
      <c r="F552" s="13">
        <f t="shared" si="30"/>
        <v>108.76</v>
      </c>
      <c r="G552" s="13">
        <f t="shared" si="31"/>
        <v>96.84</v>
      </c>
      <c r="H552" s="13">
        <f t="shared" si="32"/>
        <v>84.92</v>
      </c>
    </row>
    <row r="553" spans="1:8">
      <c r="A553" s="10" t="s">
        <v>1661</v>
      </c>
      <c r="B553" s="10" t="s">
        <v>1662</v>
      </c>
      <c r="C553" s="11" t="s">
        <v>1663</v>
      </c>
      <c r="D553" s="11">
        <v>216</v>
      </c>
      <c r="E553" s="12">
        <v>153.99</v>
      </c>
      <c r="F553" s="13">
        <f t="shared" si="30"/>
        <v>112.41</v>
      </c>
      <c r="G553" s="13">
        <f t="shared" si="31"/>
        <v>100.09</v>
      </c>
      <c r="H553" s="13">
        <f t="shared" si="32"/>
        <v>87.77</v>
      </c>
    </row>
    <row r="554" spans="1:8">
      <c r="A554" s="10" t="s">
        <v>1664</v>
      </c>
      <c r="B554" s="10" t="s">
        <v>1665</v>
      </c>
      <c r="C554" s="11" t="s">
        <v>1666</v>
      </c>
      <c r="D554" s="11">
        <v>122</v>
      </c>
      <c r="E554" s="12">
        <v>157.99</v>
      </c>
      <c r="F554" s="13">
        <f t="shared" si="30"/>
        <v>115.33</v>
      </c>
      <c r="G554" s="13">
        <f t="shared" si="31"/>
        <v>102.69</v>
      </c>
      <c r="H554" s="13">
        <f t="shared" si="32"/>
        <v>90.05</v>
      </c>
    </row>
    <row r="555" spans="1:8">
      <c r="A555" s="10" t="s">
        <v>1667</v>
      </c>
      <c r="B555" s="10" t="s">
        <v>1668</v>
      </c>
      <c r="C555" s="11" t="s">
        <v>1669</v>
      </c>
      <c r="D555" s="11">
        <v>4</v>
      </c>
      <c r="E555" s="12">
        <v>148.99</v>
      </c>
      <c r="F555" s="13">
        <f t="shared" si="30"/>
        <v>108.76</v>
      </c>
      <c r="G555" s="13">
        <f t="shared" si="31"/>
        <v>96.84</v>
      </c>
      <c r="H555" s="13">
        <f t="shared" si="32"/>
        <v>84.92</v>
      </c>
    </row>
    <row r="556" spans="1:8">
      <c r="A556" s="10" t="s">
        <v>1670</v>
      </c>
      <c r="B556" s="10" t="s">
        <v>1671</v>
      </c>
      <c r="C556" s="11" t="s">
        <v>1672</v>
      </c>
      <c r="D556" s="11">
        <v>0</v>
      </c>
      <c r="E556" s="12">
        <v>148.99</v>
      </c>
      <c r="F556" s="13">
        <f t="shared" si="30"/>
        <v>108.76</v>
      </c>
      <c r="G556" s="13">
        <f t="shared" si="31"/>
        <v>96.84</v>
      </c>
      <c r="H556" s="13">
        <f t="shared" si="32"/>
        <v>84.92</v>
      </c>
    </row>
    <row r="557" spans="1:8">
      <c r="A557" s="10" t="s">
        <v>1673</v>
      </c>
      <c r="B557" s="10" t="s">
        <v>1674</v>
      </c>
      <c r="C557" s="11" t="s">
        <v>1675</v>
      </c>
      <c r="D557" s="11">
        <v>63</v>
      </c>
      <c r="E557" s="12">
        <v>142.99</v>
      </c>
      <c r="F557" s="13">
        <f t="shared" si="30"/>
        <v>104.38</v>
      </c>
      <c r="G557" s="13">
        <f t="shared" si="31"/>
        <v>92.94</v>
      </c>
      <c r="H557" s="13">
        <f t="shared" si="32"/>
        <v>81.5</v>
      </c>
    </row>
    <row r="558" spans="1:8">
      <c r="A558" s="10" t="s">
        <v>1676</v>
      </c>
      <c r="B558" s="10" t="s">
        <v>1677</v>
      </c>
      <c r="C558" s="11" t="s">
        <v>1678</v>
      </c>
      <c r="D558" s="11">
        <v>60</v>
      </c>
      <c r="E558" s="12">
        <v>175.99</v>
      </c>
      <c r="F558" s="13">
        <f t="shared" si="30"/>
        <v>128.47</v>
      </c>
      <c r="G558" s="13">
        <f t="shared" si="31"/>
        <v>114.39</v>
      </c>
      <c r="H558" s="13">
        <f t="shared" si="32"/>
        <v>100.31</v>
      </c>
    </row>
    <row r="559" spans="1:8">
      <c r="A559" s="10" t="s">
        <v>1679</v>
      </c>
      <c r="B559" s="10" t="s">
        <v>1680</v>
      </c>
      <c r="C559" s="11" t="s">
        <v>1681</v>
      </c>
      <c r="D559" s="11">
        <v>261</v>
      </c>
      <c r="E559" s="12">
        <v>173.99</v>
      </c>
      <c r="F559" s="13">
        <f t="shared" si="30"/>
        <v>127.01</v>
      </c>
      <c r="G559" s="13">
        <f t="shared" si="31"/>
        <v>113.09</v>
      </c>
      <c r="H559" s="13">
        <f t="shared" si="32"/>
        <v>99.17</v>
      </c>
    </row>
    <row r="560" spans="1:8">
      <c r="A560" s="10" t="s">
        <v>1682</v>
      </c>
      <c r="B560" s="10" t="s">
        <v>1683</v>
      </c>
      <c r="C560" s="11" t="s">
        <v>1684</v>
      </c>
      <c r="D560" s="11">
        <v>76</v>
      </c>
      <c r="E560" s="12">
        <v>159.99</v>
      </c>
      <c r="F560" s="13">
        <f t="shared" si="30"/>
        <v>116.79</v>
      </c>
      <c r="G560" s="13">
        <f t="shared" si="31"/>
        <v>103.99</v>
      </c>
      <c r="H560" s="13">
        <f t="shared" si="32"/>
        <v>91.19</v>
      </c>
    </row>
    <row r="561" spans="1:8">
      <c r="A561" s="10" t="s">
        <v>1685</v>
      </c>
      <c r="B561" s="10" t="s">
        <v>1686</v>
      </c>
      <c r="C561" s="11" t="s">
        <v>1687</v>
      </c>
      <c r="D561" s="11">
        <v>0</v>
      </c>
      <c r="E561" s="12">
        <v>189.99</v>
      </c>
      <c r="F561" s="13">
        <f t="shared" si="30"/>
        <v>138.69</v>
      </c>
      <c r="G561" s="13">
        <f t="shared" si="31"/>
        <v>123.49</v>
      </c>
      <c r="H561" s="13">
        <f t="shared" si="32"/>
        <v>108.29</v>
      </c>
    </row>
    <row r="562" spans="1:8">
      <c r="A562" s="10" t="s">
        <v>1688</v>
      </c>
      <c r="B562" s="10" t="s">
        <v>1689</v>
      </c>
      <c r="C562" s="11" t="s">
        <v>1690</v>
      </c>
      <c r="D562" s="11">
        <v>0</v>
      </c>
      <c r="E562" s="12">
        <v>157.99</v>
      </c>
      <c r="F562" s="13">
        <f t="shared" si="30"/>
        <v>115.33</v>
      </c>
      <c r="G562" s="13">
        <f t="shared" si="31"/>
        <v>102.69</v>
      </c>
      <c r="H562" s="13">
        <f t="shared" si="32"/>
        <v>90.05</v>
      </c>
    </row>
    <row r="563" spans="1:8">
      <c r="A563" s="10" t="s">
        <v>1691</v>
      </c>
      <c r="B563" s="10" t="s">
        <v>1692</v>
      </c>
      <c r="C563" s="11" t="s">
        <v>1693</v>
      </c>
      <c r="D563" s="11">
        <v>22</v>
      </c>
      <c r="E563" s="12">
        <v>121.99</v>
      </c>
      <c r="F563" s="13">
        <f t="shared" si="30"/>
        <v>89.05</v>
      </c>
      <c r="G563" s="13">
        <f t="shared" si="31"/>
        <v>79.29</v>
      </c>
      <c r="H563" s="13">
        <f t="shared" si="32"/>
        <v>69.53</v>
      </c>
    </row>
    <row r="564" spans="1:8">
      <c r="A564" s="10" t="s">
        <v>1694</v>
      </c>
      <c r="B564" s="10" t="s">
        <v>1695</v>
      </c>
      <c r="C564" s="11" t="s">
        <v>1696</v>
      </c>
      <c r="D564" s="11">
        <v>3</v>
      </c>
      <c r="E564" s="12">
        <v>135.99</v>
      </c>
      <c r="F564" s="13">
        <f t="shared" si="30"/>
        <v>99.27</v>
      </c>
      <c r="G564" s="13">
        <f t="shared" si="31"/>
        <v>88.39</v>
      </c>
      <c r="H564" s="13">
        <f t="shared" si="32"/>
        <v>77.51</v>
      </c>
    </row>
    <row r="565" spans="1:8">
      <c r="A565" s="10" t="s">
        <v>1697</v>
      </c>
      <c r="B565" s="10" t="s">
        <v>1698</v>
      </c>
      <c r="C565" s="11" t="s">
        <v>1699</v>
      </c>
      <c r="D565" s="11">
        <v>26</v>
      </c>
      <c r="E565" s="12">
        <v>132.99</v>
      </c>
      <c r="F565" s="13">
        <f t="shared" si="30"/>
        <v>97.08</v>
      </c>
      <c r="G565" s="13">
        <f t="shared" si="31"/>
        <v>86.44</v>
      </c>
      <c r="H565" s="13">
        <f t="shared" si="32"/>
        <v>75.8</v>
      </c>
    </row>
    <row r="566" spans="1:8">
      <c r="A566" s="10" t="s">
        <v>1700</v>
      </c>
      <c r="B566" s="10" t="s">
        <v>1701</v>
      </c>
      <c r="C566" s="11" t="s">
        <v>1702</v>
      </c>
      <c r="D566" s="11">
        <v>160</v>
      </c>
      <c r="E566" s="12">
        <v>135.99</v>
      </c>
      <c r="F566" s="13">
        <f t="shared" si="30"/>
        <v>99.27</v>
      </c>
      <c r="G566" s="13">
        <f t="shared" si="31"/>
        <v>88.39</v>
      </c>
      <c r="H566" s="13">
        <f t="shared" si="32"/>
        <v>77.51</v>
      </c>
    </row>
    <row r="567" spans="1:8">
      <c r="A567" s="10" t="s">
        <v>1703</v>
      </c>
      <c r="B567" s="10" t="s">
        <v>1704</v>
      </c>
      <c r="C567" s="11" t="s">
        <v>1705</v>
      </c>
      <c r="D567" s="11">
        <v>63</v>
      </c>
      <c r="E567" s="12">
        <v>148.99</v>
      </c>
      <c r="F567" s="13">
        <f t="shared" si="30"/>
        <v>108.76</v>
      </c>
      <c r="G567" s="13">
        <f t="shared" si="31"/>
        <v>96.84</v>
      </c>
      <c r="H567" s="13">
        <f t="shared" si="32"/>
        <v>84.92</v>
      </c>
    </row>
    <row r="568" spans="1:8">
      <c r="A568" s="10" t="s">
        <v>1706</v>
      </c>
      <c r="B568" s="10" t="s">
        <v>1707</v>
      </c>
      <c r="C568" s="11" t="s">
        <v>1708</v>
      </c>
      <c r="D568" s="11">
        <v>229</v>
      </c>
      <c r="E568" s="12">
        <v>135.99</v>
      </c>
      <c r="F568" s="13">
        <f t="shared" si="30"/>
        <v>99.27</v>
      </c>
      <c r="G568" s="13">
        <f t="shared" si="31"/>
        <v>88.39</v>
      </c>
      <c r="H568" s="13">
        <f t="shared" si="32"/>
        <v>77.51</v>
      </c>
    </row>
    <row r="569" spans="1:8">
      <c r="A569" s="10" t="s">
        <v>1709</v>
      </c>
      <c r="B569" s="10" t="s">
        <v>1710</v>
      </c>
      <c r="C569" s="11" t="s">
        <v>1711</v>
      </c>
      <c r="D569" s="11">
        <v>348</v>
      </c>
      <c r="E569" s="12">
        <v>132.99</v>
      </c>
      <c r="F569" s="13">
        <f t="shared" si="30"/>
        <v>97.08</v>
      </c>
      <c r="G569" s="13">
        <f t="shared" si="31"/>
        <v>86.44</v>
      </c>
      <c r="H569" s="13">
        <f t="shared" si="32"/>
        <v>75.8</v>
      </c>
    </row>
    <row r="570" spans="1:8">
      <c r="A570" s="10" t="s">
        <v>1712</v>
      </c>
      <c r="B570" s="10" t="s">
        <v>1713</v>
      </c>
      <c r="C570" s="11" t="s">
        <v>1714</v>
      </c>
      <c r="D570" s="11">
        <v>0</v>
      </c>
      <c r="E570" s="12">
        <v>135.99</v>
      </c>
      <c r="F570" s="13">
        <f t="shared" si="30"/>
        <v>99.27</v>
      </c>
      <c r="G570" s="13">
        <f t="shared" si="31"/>
        <v>88.39</v>
      </c>
      <c r="H570" s="13">
        <f t="shared" si="32"/>
        <v>77.51</v>
      </c>
    </row>
    <row r="571" spans="1:8">
      <c r="A571" s="10" t="s">
        <v>1715</v>
      </c>
      <c r="B571" s="10" t="s">
        <v>1716</v>
      </c>
      <c r="C571" s="11" t="s">
        <v>1717</v>
      </c>
      <c r="D571" s="11">
        <v>5</v>
      </c>
      <c r="E571" s="12">
        <v>142.99</v>
      </c>
      <c r="F571" s="13">
        <f t="shared" si="30"/>
        <v>104.38</v>
      </c>
      <c r="G571" s="13">
        <f t="shared" si="31"/>
        <v>92.94</v>
      </c>
      <c r="H571" s="13">
        <f t="shared" si="32"/>
        <v>81.5</v>
      </c>
    </row>
    <row r="572" spans="1:8">
      <c r="A572" s="10" t="s">
        <v>1718</v>
      </c>
      <c r="B572" s="10" t="s">
        <v>1719</v>
      </c>
      <c r="C572" s="11" t="s">
        <v>1720</v>
      </c>
      <c r="D572" s="11">
        <v>0</v>
      </c>
      <c r="E572" s="12">
        <v>142.99</v>
      </c>
      <c r="F572" s="13">
        <f t="shared" si="30"/>
        <v>104.38</v>
      </c>
      <c r="G572" s="13">
        <f t="shared" si="31"/>
        <v>92.94</v>
      </c>
      <c r="H572" s="13">
        <f t="shared" si="32"/>
        <v>81.5</v>
      </c>
    </row>
    <row r="573" spans="1:8">
      <c r="A573" s="10" t="s">
        <v>1721</v>
      </c>
      <c r="B573" s="10" t="s">
        <v>1722</v>
      </c>
      <c r="C573" s="11" t="s">
        <v>1723</v>
      </c>
      <c r="D573" s="11">
        <v>253</v>
      </c>
      <c r="E573" s="12">
        <v>127.99</v>
      </c>
      <c r="F573" s="13">
        <f t="shared" si="30"/>
        <v>93.43</v>
      </c>
      <c r="G573" s="13">
        <f t="shared" si="31"/>
        <v>83.19</v>
      </c>
      <c r="H573" s="13">
        <f t="shared" si="32"/>
        <v>72.95</v>
      </c>
    </row>
    <row r="574" spans="1:8">
      <c r="A574" s="10" t="s">
        <v>1724</v>
      </c>
      <c r="B574" s="10" t="s">
        <v>1725</v>
      </c>
      <c r="C574" s="11" t="s">
        <v>1726</v>
      </c>
      <c r="D574" s="11">
        <v>1</v>
      </c>
      <c r="E574" s="12">
        <v>142.99</v>
      </c>
      <c r="F574" s="13">
        <f t="shared" si="30"/>
        <v>104.38</v>
      </c>
      <c r="G574" s="13">
        <f t="shared" si="31"/>
        <v>92.94</v>
      </c>
      <c r="H574" s="13">
        <f t="shared" si="32"/>
        <v>81.5</v>
      </c>
    </row>
    <row r="575" spans="1:8">
      <c r="A575" s="10" t="s">
        <v>1727</v>
      </c>
      <c r="B575" s="10" t="s">
        <v>1728</v>
      </c>
      <c r="C575" s="11" t="s">
        <v>1729</v>
      </c>
      <c r="D575" s="11">
        <v>51</v>
      </c>
      <c r="E575" s="12">
        <v>142.99</v>
      </c>
      <c r="F575" s="13">
        <f t="shared" si="30"/>
        <v>104.38</v>
      </c>
      <c r="G575" s="13">
        <f t="shared" si="31"/>
        <v>92.94</v>
      </c>
      <c r="H575" s="13">
        <f t="shared" si="32"/>
        <v>81.5</v>
      </c>
    </row>
    <row r="576" spans="1:8">
      <c r="A576" s="10" t="s">
        <v>1730</v>
      </c>
      <c r="B576" s="10" t="s">
        <v>1731</v>
      </c>
      <c r="C576" s="11" t="s">
        <v>1732</v>
      </c>
      <c r="D576" s="11">
        <v>100</v>
      </c>
      <c r="E576" s="12">
        <v>130.99</v>
      </c>
      <c r="F576" s="13">
        <f t="shared" si="30"/>
        <v>95.62</v>
      </c>
      <c r="G576" s="13">
        <f t="shared" si="31"/>
        <v>85.14</v>
      </c>
      <c r="H576" s="13">
        <f t="shared" si="32"/>
        <v>74.66</v>
      </c>
    </row>
    <row r="577" spans="1:8">
      <c r="A577" s="10" t="s">
        <v>1733</v>
      </c>
      <c r="B577" s="10" t="s">
        <v>1734</v>
      </c>
      <c r="C577" s="11" t="s">
        <v>1735</v>
      </c>
      <c r="D577" s="11">
        <v>0</v>
      </c>
      <c r="E577" s="12">
        <v>202.99</v>
      </c>
      <c r="F577" s="13">
        <f t="shared" si="30"/>
        <v>148.18</v>
      </c>
      <c r="G577" s="13">
        <f t="shared" si="31"/>
        <v>131.94</v>
      </c>
      <c r="H577" s="13">
        <f t="shared" si="32"/>
        <v>115.7</v>
      </c>
    </row>
    <row r="578" spans="1:8">
      <c r="A578" s="10" t="s">
        <v>1736</v>
      </c>
      <c r="B578" s="10" t="s">
        <v>1737</v>
      </c>
      <c r="C578" s="11" t="s">
        <v>1738</v>
      </c>
      <c r="D578" s="11">
        <v>0</v>
      </c>
      <c r="E578" s="12">
        <v>197.99</v>
      </c>
      <c r="F578" s="13">
        <f t="shared" si="30"/>
        <v>144.53</v>
      </c>
      <c r="G578" s="13">
        <f t="shared" si="31"/>
        <v>128.69</v>
      </c>
      <c r="H578" s="13">
        <f t="shared" si="32"/>
        <v>112.85</v>
      </c>
    </row>
    <row r="579" spans="1:8">
      <c r="A579" s="10" t="s">
        <v>1739</v>
      </c>
      <c r="B579" s="10" t="s">
        <v>1740</v>
      </c>
      <c r="C579" s="11" t="s">
        <v>1741</v>
      </c>
      <c r="D579" s="11">
        <v>0</v>
      </c>
      <c r="E579" s="12">
        <v>197.99</v>
      </c>
      <c r="F579" s="13">
        <f t="shared" ref="F579:F642" si="33">ROUND(E579*0.73,2)</f>
        <v>144.53</v>
      </c>
      <c r="G579" s="13">
        <f t="shared" si="31"/>
        <v>128.69</v>
      </c>
      <c r="H579" s="13">
        <f t="shared" si="32"/>
        <v>112.85</v>
      </c>
    </row>
    <row r="580" spans="1:8">
      <c r="A580" s="10" t="s">
        <v>1742</v>
      </c>
      <c r="B580" s="10" t="s">
        <v>1743</v>
      </c>
      <c r="C580" s="11" t="s">
        <v>1744</v>
      </c>
      <c r="D580" s="11">
        <v>100</v>
      </c>
      <c r="E580" s="12">
        <v>142.99</v>
      </c>
      <c r="F580" s="13">
        <f t="shared" si="33"/>
        <v>104.38</v>
      </c>
      <c r="G580" s="13">
        <f t="shared" si="31"/>
        <v>92.94</v>
      </c>
      <c r="H580" s="13">
        <f t="shared" si="32"/>
        <v>81.5</v>
      </c>
    </row>
    <row r="581" spans="1:8">
      <c r="A581" s="10" t="s">
        <v>1745</v>
      </c>
      <c r="B581" s="10" t="s">
        <v>1746</v>
      </c>
      <c r="C581" s="11" t="s">
        <v>1747</v>
      </c>
      <c r="D581" s="11">
        <v>0</v>
      </c>
      <c r="E581" s="12">
        <v>162.99</v>
      </c>
      <c r="F581" s="13">
        <f t="shared" si="33"/>
        <v>118.98</v>
      </c>
      <c r="G581" s="13">
        <f t="shared" si="31"/>
        <v>105.94</v>
      </c>
      <c r="H581" s="13">
        <f t="shared" si="32"/>
        <v>92.9</v>
      </c>
    </row>
    <row r="582" spans="1:8">
      <c r="A582" s="10" t="s">
        <v>1748</v>
      </c>
      <c r="B582" s="10" t="s">
        <v>1749</v>
      </c>
      <c r="C582" s="11" t="s">
        <v>1750</v>
      </c>
      <c r="D582" s="11">
        <v>256</v>
      </c>
      <c r="E582" s="12">
        <v>131.99</v>
      </c>
      <c r="F582" s="13">
        <f t="shared" si="33"/>
        <v>96.35</v>
      </c>
      <c r="G582" s="13">
        <f t="shared" si="31"/>
        <v>85.79</v>
      </c>
      <c r="H582" s="13">
        <f t="shared" si="32"/>
        <v>75.23</v>
      </c>
    </row>
    <row r="583" spans="1:8">
      <c r="A583" s="10" t="s">
        <v>1751</v>
      </c>
      <c r="B583" s="10" t="s">
        <v>1752</v>
      </c>
      <c r="C583" s="11" t="s">
        <v>1753</v>
      </c>
      <c r="D583" s="11">
        <v>20</v>
      </c>
      <c r="E583" s="12">
        <v>131.99</v>
      </c>
      <c r="F583" s="13">
        <f t="shared" si="33"/>
        <v>96.35</v>
      </c>
      <c r="G583" s="13">
        <f t="shared" si="31"/>
        <v>85.79</v>
      </c>
      <c r="H583" s="13">
        <f t="shared" si="32"/>
        <v>75.23</v>
      </c>
    </row>
    <row r="584" spans="1:8">
      <c r="A584" s="10" t="s">
        <v>1754</v>
      </c>
      <c r="B584" s="10" t="s">
        <v>1755</v>
      </c>
      <c r="C584" s="11" t="s">
        <v>1756</v>
      </c>
      <c r="D584" s="11">
        <v>0</v>
      </c>
      <c r="E584" s="12">
        <v>148.99</v>
      </c>
      <c r="F584" s="13">
        <f t="shared" si="33"/>
        <v>108.76</v>
      </c>
      <c r="G584" s="13">
        <f t="shared" si="31"/>
        <v>96.84</v>
      </c>
      <c r="H584" s="13">
        <f t="shared" si="32"/>
        <v>84.92</v>
      </c>
    </row>
    <row r="585" spans="1:8">
      <c r="A585" s="10" t="s">
        <v>1757</v>
      </c>
      <c r="B585" s="10" t="s">
        <v>1758</v>
      </c>
      <c r="C585" s="11" t="s">
        <v>1759</v>
      </c>
      <c r="D585" s="11">
        <v>112</v>
      </c>
      <c r="E585" s="12">
        <v>148.99</v>
      </c>
      <c r="F585" s="13">
        <f t="shared" si="33"/>
        <v>108.76</v>
      </c>
      <c r="G585" s="13">
        <f t="shared" si="31"/>
        <v>96.84</v>
      </c>
      <c r="H585" s="13">
        <f t="shared" si="32"/>
        <v>84.92</v>
      </c>
    </row>
    <row r="586" spans="1:8">
      <c r="A586" s="10" t="s">
        <v>1760</v>
      </c>
      <c r="B586" s="10" t="s">
        <v>1761</v>
      </c>
      <c r="C586" s="11" t="s">
        <v>1762</v>
      </c>
      <c r="D586" s="11">
        <v>259</v>
      </c>
      <c r="E586" s="12">
        <v>155.99</v>
      </c>
      <c r="F586" s="13">
        <f t="shared" si="33"/>
        <v>113.87</v>
      </c>
      <c r="G586" s="13">
        <f t="shared" si="31"/>
        <v>101.39</v>
      </c>
      <c r="H586" s="13">
        <f t="shared" si="32"/>
        <v>88.91</v>
      </c>
    </row>
    <row r="587" spans="1:8">
      <c r="A587" s="10" t="s">
        <v>1763</v>
      </c>
      <c r="B587" s="10" t="s">
        <v>1764</v>
      </c>
      <c r="C587" s="11" t="s">
        <v>1765</v>
      </c>
      <c r="D587" s="11">
        <v>25</v>
      </c>
      <c r="E587" s="12">
        <v>135.99</v>
      </c>
      <c r="F587" s="13">
        <f t="shared" si="33"/>
        <v>99.27</v>
      </c>
      <c r="G587" s="13">
        <f t="shared" si="31"/>
        <v>88.39</v>
      </c>
      <c r="H587" s="13">
        <f t="shared" si="32"/>
        <v>77.51</v>
      </c>
    </row>
    <row r="588" spans="1:8">
      <c r="A588" s="10" t="s">
        <v>1766</v>
      </c>
      <c r="B588" s="10" t="s">
        <v>1767</v>
      </c>
      <c r="C588" s="11" t="s">
        <v>1768</v>
      </c>
      <c r="D588" s="11">
        <v>32</v>
      </c>
      <c r="E588" s="12">
        <v>132.99</v>
      </c>
      <c r="F588" s="13">
        <f t="shared" si="33"/>
        <v>97.08</v>
      </c>
      <c r="G588" s="13">
        <f t="shared" si="31"/>
        <v>86.44</v>
      </c>
      <c r="H588" s="13">
        <f t="shared" si="32"/>
        <v>75.8</v>
      </c>
    </row>
    <row r="589" spans="1:8">
      <c r="A589" s="10" t="s">
        <v>1769</v>
      </c>
      <c r="B589" s="10" t="s">
        <v>1770</v>
      </c>
      <c r="C589" s="11" t="s">
        <v>1771</v>
      </c>
      <c r="D589" s="11">
        <v>308</v>
      </c>
      <c r="E589" s="12">
        <v>126.99</v>
      </c>
      <c r="F589" s="13">
        <f t="shared" si="33"/>
        <v>92.7</v>
      </c>
      <c r="G589" s="13">
        <f t="shared" si="31"/>
        <v>82.54</v>
      </c>
      <c r="H589" s="13">
        <f t="shared" si="32"/>
        <v>72.38</v>
      </c>
    </row>
    <row r="590" spans="1:8">
      <c r="A590" s="10" t="s">
        <v>1772</v>
      </c>
      <c r="B590" s="10" t="s">
        <v>1773</v>
      </c>
      <c r="C590" s="11" t="s">
        <v>1774</v>
      </c>
      <c r="D590" s="11">
        <v>130</v>
      </c>
      <c r="E590" s="12">
        <v>142.99</v>
      </c>
      <c r="F590" s="13">
        <f t="shared" si="33"/>
        <v>104.38</v>
      </c>
      <c r="G590" s="13">
        <f t="shared" si="31"/>
        <v>92.94</v>
      </c>
      <c r="H590" s="13">
        <f t="shared" si="32"/>
        <v>81.5</v>
      </c>
    </row>
    <row r="591" spans="1:8">
      <c r="A591" s="10" t="s">
        <v>1775</v>
      </c>
      <c r="B591" s="10" t="s">
        <v>1776</v>
      </c>
      <c r="C591" s="11" t="s">
        <v>1777</v>
      </c>
      <c r="D591" s="11">
        <v>613</v>
      </c>
      <c r="E591" s="12">
        <v>121.99</v>
      </c>
      <c r="F591" s="13">
        <f t="shared" si="33"/>
        <v>89.05</v>
      </c>
      <c r="G591" s="13">
        <f t="shared" si="31"/>
        <v>79.29</v>
      </c>
      <c r="H591" s="13">
        <f t="shared" si="32"/>
        <v>69.53</v>
      </c>
    </row>
    <row r="592" spans="1:8">
      <c r="A592" s="10" t="s">
        <v>1778</v>
      </c>
      <c r="B592" s="10" t="s">
        <v>1779</v>
      </c>
      <c r="C592" s="11" t="s">
        <v>1780</v>
      </c>
      <c r="D592" s="11">
        <v>2</v>
      </c>
      <c r="E592" s="12">
        <v>121.99</v>
      </c>
      <c r="F592" s="13">
        <f t="shared" si="33"/>
        <v>89.05</v>
      </c>
      <c r="G592" s="13">
        <f t="shared" si="31"/>
        <v>79.29</v>
      </c>
      <c r="H592" s="13">
        <f t="shared" si="32"/>
        <v>69.53</v>
      </c>
    </row>
    <row r="593" spans="1:8">
      <c r="A593" s="10" t="s">
        <v>1781</v>
      </c>
      <c r="B593" s="10" t="s">
        <v>1782</v>
      </c>
      <c r="C593" s="11" t="s">
        <v>1783</v>
      </c>
      <c r="D593" s="11">
        <v>4</v>
      </c>
      <c r="E593" s="12">
        <v>143.99</v>
      </c>
      <c r="F593" s="13">
        <f t="shared" si="33"/>
        <v>105.11</v>
      </c>
      <c r="G593" s="13">
        <f t="shared" si="31"/>
        <v>93.59</v>
      </c>
      <c r="H593" s="13">
        <f t="shared" si="32"/>
        <v>82.07</v>
      </c>
    </row>
    <row r="594" spans="1:8">
      <c r="A594" s="10" t="s">
        <v>1784</v>
      </c>
      <c r="B594" s="10" t="s">
        <v>1785</v>
      </c>
      <c r="C594" s="11" t="s">
        <v>1786</v>
      </c>
      <c r="D594" s="11">
        <v>16</v>
      </c>
      <c r="E594" s="12">
        <v>143.99</v>
      </c>
      <c r="F594" s="13">
        <f t="shared" si="33"/>
        <v>105.11</v>
      </c>
      <c r="G594" s="13">
        <f t="shared" si="31"/>
        <v>93.59</v>
      </c>
      <c r="H594" s="13">
        <f t="shared" si="32"/>
        <v>82.07</v>
      </c>
    </row>
    <row r="595" spans="1:8">
      <c r="A595" s="10" t="s">
        <v>1787</v>
      </c>
      <c r="B595" s="10" t="s">
        <v>1788</v>
      </c>
      <c r="C595" s="11" t="s">
        <v>1789</v>
      </c>
      <c r="D595" s="11">
        <v>2</v>
      </c>
      <c r="E595" s="12">
        <v>148.99</v>
      </c>
      <c r="F595" s="13">
        <f t="shared" si="33"/>
        <v>108.76</v>
      </c>
      <c r="G595" s="13">
        <f t="shared" si="31"/>
        <v>96.84</v>
      </c>
      <c r="H595" s="13">
        <f t="shared" si="32"/>
        <v>84.92</v>
      </c>
    </row>
    <row r="596" spans="1:8">
      <c r="A596" s="10" t="s">
        <v>1790</v>
      </c>
      <c r="B596" s="10" t="s">
        <v>1791</v>
      </c>
      <c r="C596" s="11" t="s">
        <v>1792</v>
      </c>
      <c r="D596" s="11">
        <v>178</v>
      </c>
      <c r="E596" s="12">
        <v>121.99</v>
      </c>
      <c r="F596" s="13">
        <f t="shared" si="33"/>
        <v>89.05</v>
      </c>
      <c r="G596" s="13">
        <f t="shared" ref="G596:G659" si="34">ROUND(E596*0.65,2)</f>
        <v>79.29</v>
      </c>
      <c r="H596" s="13">
        <f t="shared" ref="H596:H659" si="35">ROUND(E596*0.57,2)</f>
        <v>69.53</v>
      </c>
    </row>
    <row r="597" spans="1:8">
      <c r="A597" s="10" t="s">
        <v>1793</v>
      </c>
      <c r="B597" s="10" t="s">
        <v>1794</v>
      </c>
      <c r="C597" s="11" t="s">
        <v>1795</v>
      </c>
      <c r="D597" s="11">
        <v>100</v>
      </c>
      <c r="E597" s="12">
        <v>116.99</v>
      </c>
      <c r="F597" s="13">
        <f t="shared" si="33"/>
        <v>85.4</v>
      </c>
      <c r="G597" s="13">
        <f t="shared" si="34"/>
        <v>76.04</v>
      </c>
      <c r="H597" s="13">
        <f t="shared" si="35"/>
        <v>66.68</v>
      </c>
    </row>
    <row r="598" spans="1:8">
      <c r="A598" s="10" t="s">
        <v>1796</v>
      </c>
      <c r="B598" s="10" t="s">
        <v>1797</v>
      </c>
      <c r="C598" s="11" t="s">
        <v>1798</v>
      </c>
      <c r="D598" s="11">
        <v>292</v>
      </c>
      <c r="E598" s="12">
        <v>148.99</v>
      </c>
      <c r="F598" s="13">
        <f t="shared" si="33"/>
        <v>108.76</v>
      </c>
      <c r="G598" s="13">
        <f t="shared" si="34"/>
        <v>96.84</v>
      </c>
      <c r="H598" s="13">
        <f t="shared" si="35"/>
        <v>84.92</v>
      </c>
    </row>
    <row r="599" spans="1:8">
      <c r="A599" s="10" t="s">
        <v>1799</v>
      </c>
      <c r="B599" s="10" t="s">
        <v>1800</v>
      </c>
      <c r="C599" s="11" t="s">
        <v>1801</v>
      </c>
      <c r="D599" s="11">
        <v>1</v>
      </c>
      <c r="E599" s="12">
        <v>146.99</v>
      </c>
      <c r="F599" s="13">
        <f t="shared" si="33"/>
        <v>107.3</v>
      </c>
      <c r="G599" s="13">
        <f t="shared" si="34"/>
        <v>95.54</v>
      </c>
      <c r="H599" s="13">
        <f t="shared" si="35"/>
        <v>83.78</v>
      </c>
    </row>
    <row r="600" spans="1:8">
      <c r="A600" s="10" t="s">
        <v>1802</v>
      </c>
      <c r="B600" s="10" t="s">
        <v>1803</v>
      </c>
      <c r="C600" s="11" t="s">
        <v>1804</v>
      </c>
      <c r="D600" s="11">
        <v>4</v>
      </c>
      <c r="E600" s="12">
        <v>148.99</v>
      </c>
      <c r="F600" s="13">
        <f t="shared" si="33"/>
        <v>108.76</v>
      </c>
      <c r="G600" s="13">
        <f t="shared" si="34"/>
        <v>96.84</v>
      </c>
      <c r="H600" s="13">
        <f t="shared" si="35"/>
        <v>84.92</v>
      </c>
    </row>
    <row r="601" spans="1:8">
      <c r="A601" s="10" t="s">
        <v>1805</v>
      </c>
      <c r="B601" s="10" t="s">
        <v>1806</v>
      </c>
      <c r="C601" s="11" t="s">
        <v>1807</v>
      </c>
      <c r="D601" s="11">
        <v>223</v>
      </c>
      <c r="E601" s="12">
        <v>155.99</v>
      </c>
      <c r="F601" s="13">
        <f t="shared" si="33"/>
        <v>113.87</v>
      </c>
      <c r="G601" s="13">
        <f t="shared" si="34"/>
        <v>101.39</v>
      </c>
      <c r="H601" s="13">
        <f t="shared" si="35"/>
        <v>88.91</v>
      </c>
    </row>
    <row r="602" spans="1:8">
      <c r="A602" s="10" t="s">
        <v>1808</v>
      </c>
      <c r="B602" s="10" t="s">
        <v>1809</v>
      </c>
      <c r="C602" s="11" t="s">
        <v>1810</v>
      </c>
      <c r="D602" s="11">
        <v>0</v>
      </c>
      <c r="E602" s="12">
        <v>142.99</v>
      </c>
      <c r="F602" s="13">
        <f t="shared" si="33"/>
        <v>104.38</v>
      </c>
      <c r="G602" s="13">
        <f t="shared" si="34"/>
        <v>92.94</v>
      </c>
      <c r="H602" s="13">
        <f t="shared" si="35"/>
        <v>81.5</v>
      </c>
    </row>
    <row r="603" spans="1:8">
      <c r="A603" s="10" t="s">
        <v>1811</v>
      </c>
      <c r="B603" s="10" t="s">
        <v>1812</v>
      </c>
      <c r="C603" s="11" t="s">
        <v>1813</v>
      </c>
      <c r="D603" s="11">
        <v>0</v>
      </c>
      <c r="E603" s="12">
        <v>162.99</v>
      </c>
      <c r="F603" s="13">
        <f t="shared" si="33"/>
        <v>118.98</v>
      </c>
      <c r="G603" s="13">
        <f t="shared" si="34"/>
        <v>105.94</v>
      </c>
      <c r="H603" s="13">
        <f t="shared" si="35"/>
        <v>92.9</v>
      </c>
    </row>
    <row r="604" spans="1:8">
      <c r="A604" s="10" t="s">
        <v>1814</v>
      </c>
      <c r="B604" s="10" t="s">
        <v>1815</v>
      </c>
      <c r="C604" s="11" t="s">
        <v>1816</v>
      </c>
      <c r="D604" s="11">
        <v>90</v>
      </c>
      <c r="E604" s="12">
        <v>135.99</v>
      </c>
      <c r="F604" s="13">
        <f t="shared" si="33"/>
        <v>99.27</v>
      </c>
      <c r="G604" s="13">
        <f t="shared" si="34"/>
        <v>88.39</v>
      </c>
      <c r="H604" s="13">
        <f t="shared" si="35"/>
        <v>77.51</v>
      </c>
    </row>
    <row r="605" spans="1:8">
      <c r="A605" s="10" t="s">
        <v>1817</v>
      </c>
      <c r="B605" s="10" t="s">
        <v>1818</v>
      </c>
      <c r="C605" s="11" t="s">
        <v>1819</v>
      </c>
      <c r="D605" s="11">
        <v>100</v>
      </c>
      <c r="E605" s="12">
        <v>128.99</v>
      </c>
      <c r="F605" s="13">
        <f t="shared" si="33"/>
        <v>94.16</v>
      </c>
      <c r="G605" s="13">
        <f t="shared" si="34"/>
        <v>83.84</v>
      </c>
      <c r="H605" s="13">
        <f t="shared" si="35"/>
        <v>73.52</v>
      </c>
    </row>
    <row r="606" spans="1:8">
      <c r="A606" s="10" t="s">
        <v>1820</v>
      </c>
      <c r="B606" s="10" t="s">
        <v>1821</v>
      </c>
      <c r="C606" s="11" t="s">
        <v>1822</v>
      </c>
      <c r="D606" s="11">
        <v>94</v>
      </c>
      <c r="E606" s="12">
        <v>124.99</v>
      </c>
      <c r="F606" s="13">
        <f t="shared" si="33"/>
        <v>91.24</v>
      </c>
      <c r="G606" s="13">
        <f t="shared" si="34"/>
        <v>81.24</v>
      </c>
      <c r="H606" s="13">
        <f t="shared" si="35"/>
        <v>71.24</v>
      </c>
    </row>
    <row r="607" spans="1:8">
      <c r="A607" s="10" t="s">
        <v>1823</v>
      </c>
      <c r="B607" s="10" t="s">
        <v>1824</v>
      </c>
      <c r="C607" s="11" t="s">
        <v>1825</v>
      </c>
      <c r="D607" s="11">
        <v>7</v>
      </c>
      <c r="E607" s="12">
        <v>143.99</v>
      </c>
      <c r="F607" s="13">
        <f t="shared" si="33"/>
        <v>105.11</v>
      </c>
      <c r="G607" s="13">
        <f t="shared" si="34"/>
        <v>93.59</v>
      </c>
      <c r="H607" s="13">
        <f t="shared" si="35"/>
        <v>82.07</v>
      </c>
    </row>
    <row r="608" spans="1:8">
      <c r="A608" s="10" t="s">
        <v>1826</v>
      </c>
      <c r="B608" s="10" t="s">
        <v>1827</v>
      </c>
      <c r="C608" s="11" t="s">
        <v>1828</v>
      </c>
      <c r="D608" s="11">
        <v>4</v>
      </c>
      <c r="E608" s="12">
        <v>121.99</v>
      </c>
      <c r="F608" s="13">
        <f t="shared" si="33"/>
        <v>89.05</v>
      </c>
      <c r="G608" s="13">
        <f t="shared" si="34"/>
        <v>79.29</v>
      </c>
      <c r="H608" s="13">
        <f t="shared" si="35"/>
        <v>69.53</v>
      </c>
    </row>
    <row r="609" spans="1:8">
      <c r="A609" s="10" t="s">
        <v>1829</v>
      </c>
      <c r="B609" s="10" t="s">
        <v>1830</v>
      </c>
      <c r="C609" s="11" t="s">
        <v>1831</v>
      </c>
      <c r="D609" s="11">
        <v>0</v>
      </c>
      <c r="E609" s="12">
        <v>127.99</v>
      </c>
      <c r="F609" s="13">
        <f t="shared" si="33"/>
        <v>93.43</v>
      </c>
      <c r="G609" s="13">
        <f t="shared" si="34"/>
        <v>83.19</v>
      </c>
      <c r="H609" s="13">
        <f t="shared" si="35"/>
        <v>72.95</v>
      </c>
    </row>
    <row r="610" spans="1:8">
      <c r="A610" s="10" t="s">
        <v>1832</v>
      </c>
      <c r="B610" s="10" t="s">
        <v>1833</v>
      </c>
      <c r="C610" s="11" t="s">
        <v>1834</v>
      </c>
      <c r="D610" s="11">
        <v>0</v>
      </c>
      <c r="E610" s="12">
        <v>143.99</v>
      </c>
      <c r="F610" s="13">
        <f t="shared" si="33"/>
        <v>105.11</v>
      </c>
      <c r="G610" s="13">
        <f t="shared" si="34"/>
        <v>93.59</v>
      </c>
      <c r="H610" s="13">
        <f t="shared" si="35"/>
        <v>82.07</v>
      </c>
    </row>
    <row r="611" spans="1:8">
      <c r="A611" s="10" t="s">
        <v>1835</v>
      </c>
      <c r="B611" s="10" t="s">
        <v>1836</v>
      </c>
      <c r="C611" s="11" t="s">
        <v>1837</v>
      </c>
      <c r="D611" s="11">
        <v>34</v>
      </c>
      <c r="E611" s="12">
        <v>135.99</v>
      </c>
      <c r="F611" s="13">
        <f t="shared" si="33"/>
        <v>99.27</v>
      </c>
      <c r="G611" s="13">
        <f t="shared" si="34"/>
        <v>88.39</v>
      </c>
      <c r="H611" s="13">
        <f t="shared" si="35"/>
        <v>77.51</v>
      </c>
    </row>
    <row r="612" spans="1:8">
      <c r="A612" s="10" t="s">
        <v>1838</v>
      </c>
      <c r="B612" s="10" t="s">
        <v>1839</v>
      </c>
      <c r="C612" s="11" t="s">
        <v>1840</v>
      </c>
      <c r="D612" s="11">
        <v>58</v>
      </c>
      <c r="E612" s="12">
        <v>135.99</v>
      </c>
      <c r="F612" s="13">
        <f t="shared" si="33"/>
        <v>99.27</v>
      </c>
      <c r="G612" s="13">
        <f t="shared" si="34"/>
        <v>88.39</v>
      </c>
      <c r="H612" s="13">
        <f t="shared" si="35"/>
        <v>77.51</v>
      </c>
    </row>
    <row r="613" spans="1:8">
      <c r="A613" s="10" t="s">
        <v>1841</v>
      </c>
      <c r="B613" s="10" t="s">
        <v>1842</v>
      </c>
      <c r="C613" s="11" t="s">
        <v>1843</v>
      </c>
      <c r="D613" s="11">
        <v>28</v>
      </c>
      <c r="E613" s="12">
        <v>132.99</v>
      </c>
      <c r="F613" s="13">
        <f t="shared" si="33"/>
        <v>97.08</v>
      </c>
      <c r="G613" s="13">
        <f t="shared" si="34"/>
        <v>86.44</v>
      </c>
      <c r="H613" s="13">
        <f t="shared" si="35"/>
        <v>75.8</v>
      </c>
    </row>
    <row r="614" spans="1:8">
      <c r="A614" s="10" t="s">
        <v>1844</v>
      </c>
      <c r="B614" s="10" t="s">
        <v>1845</v>
      </c>
      <c r="C614" s="11" t="s">
        <v>1846</v>
      </c>
      <c r="D614" s="11">
        <v>36</v>
      </c>
      <c r="E614" s="12">
        <v>148.99</v>
      </c>
      <c r="F614" s="13">
        <f t="shared" si="33"/>
        <v>108.76</v>
      </c>
      <c r="G614" s="13">
        <f t="shared" si="34"/>
        <v>96.84</v>
      </c>
      <c r="H614" s="13">
        <f t="shared" si="35"/>
        <v>84.92</v>
      </c>
    </row>
    <row r="615" spans="1:8">
      <c r="A615" s="10" t="s">
        <v>1847</v>
      </c>
      <c r="B615" s="10" t="s">
        <v>1848</v>
      </c>
      <c r="C615" s="11" t="s">
        <v>1849</v>
      </c>
      <c r="D615" s="11">
        <v>4</v>
      </c>
      <c r="E615" s="12">
        <v>229.99</v>
      </c>
      <c r="F615" s="13">
        <f t="shared" si="33"/>
        <v>167.89</v>
      </c>
      <c r="G615" s="13">
        <f t="shared" si="34"/>
        <v>149.49</v>
      </c>
      <c r="H615" s="13">
        <f t="shared" si="35"/>
        <v>131.09</v>
      </c>
    </row>
    <row r="616" spans="1:8">
      <c r="A616" s="10" t="s">
        <v>1850</v>
      </c>
      <c r="B616" s="10" t="s">
        <v>1851</v>
      </c>
      <c r="C616" s="11" t="s">
        <v>1852</v>
      </c>
      <c r="D616" s="11">
        <v>2</v>
      </c>
      <c r="E616" s="12">
        <v>170.99</v>
      </c>
      <c r="F616" s="13">
        <f t="shared" si="33"/>
        <v>124.82</v>
      </c>
      <c r="G616" s="13">
        <f t="shared" si="34"/>
        <v>111.14</v>
      </c>
      <c r="H616" s="13">
        <f t="shared" si="35"/>
        <v>97.46</v>
      </c>
    </row>
    <row r="617" spans="1:8">
      <c r="A617" s="10" t="s">
        <v>1853</v>
      </c>
      <c r="B617" s="10" t="s">
        <v>1854</v>
      </c>
      <c r="C617" s="11" t="s">
        <v>1855</v>
      </c>
      <c r="D617" s="11">
        <v>0</v>
      </c>
      <c r="E617" s="12">
        <v>175.99</v>
      </c>
      <c r="F617" s="13">
        <f t="shared" si="33"/>
        <v>128.47</v>
      </c>
      <c r="G617" s="13">
        <f t="shared" si="34"/>
        <v>114.39</v>
      </c>
      <c r="H617" s="13">
        <f t="shared" si="35"/>
        <v>100.31</v>
      </c>
    </row>
    <row r="618" spans="1:8">
      <c r="A618" s="10" t="s">
        <v>1856</v>
      </c>
      <c r="B618" s="10" t="s">
        <v>1857</v>
      </c>
      <c r="C618" s="11" t="s">
        <v>1858</v>
      </c>
      <c r="D618" s="11">
        <v>1</v>
      </c>
      <c r="E618" s="12">
        <v>175.99</v>
      </c>
      <c r="F618" s="13">
        <f t="shared" si="33"/>
        <v>128.47</v>
      </c>
      <c r="G618" s="13">
        <f t="shared" si="34"/>
        <v>114.39</v>
      </c>
      <c r="H618" s="13">
        <f t="shared" si="35"/>
        <v>100.31</v>
      </c>
    </row>
    <row r="619" spans="1:8">
      <c r="A619" s="10" t="s">
        <v>1859</v>
      </c>
      <c r="B619" s="10" t="s">
        <v>1860</v>
      </c>
      <c r="C619" s="11" t="s">
        <v>1861</v>
      </c>
      <c r="D619" s="11">
        <v>22</v>
      </c>
      <c r="E619" s="12">
        <v>202.99</v>
      </c>
      <c r="F619" s="13">
        <f t="shared" si="33"/>
        <v>148.18</v>
      </c>
      <c r="G619" s="13">
        <f t="shared" si="34"/>
        <v>131.94</v>
      </c>
      <c r="H619" s="13">
        <f t="shared" si="35"/>
        <v>115.7</v>
      </c>
    </row>
    <row r="620" spans="1:8">
      <c r="A620" s="10" t="s">
        <v>1862</v>
      </c>
      <c r="B620" s="10" t="s">
        <v>1863</v>
      </c>
      <c r="C620" s="11" t="s">
        <v>1864</v>
      </c>
      <c r="D620" s="11">
        <v>48</v>
      </c>
      <c r="E620" s="12">
        <v>197.99</v>
      </c>
      <c r="F620" s="13">
        <f t="shared" si="33"/>
        <v>144.53</v>
      </c>
      <c r="G620" s="13">
        <f t="shared" si="34"/>
        <v>128.69</v>
      </c>
      <c r="H620" s="13">
        <f t="shared" si="35"/>
        <v>112.85</v>
      </c>
    </row>
    <row r="621" spans="1:8">
      <c r="A621" s="10" t="s">
        <v>1865</v>
      </c>
      <c r="B621" s="10" t="s">
        <v>1866</v>
      </c>
      <c r="C621" s="11" t="s">
        <v>1867</v>
      </c>
      <c r="D621" s="11">
        <v>40</v>
      </c>
      <c r="E621" s="12">
        <v>256.99</v>
      </c>
      <c r="F621" s="13">
        <f t="shared" si="33"/>
        <v>187.6</v>
      </c>
      <c r="G621" s="13">
        <f t="shared" si="34"/>
        <v>167.04</v>
      </c>
      <c r="H621" s="13">
        <f t="shared" si="35"/>
        <v>146.48</v>
      </c>
    </row>
    <row r="622" spans="1:8">
      <c r="A622" s="10" t="s">
        <v>1868</v>
      </c>
      <c r="B622" s="10" t="s">
        <v>1869</v>
      </c>
      <c r="C622" s="11" t="s">
        <v>1870</v>
      </c>
      <c r="D622" s="11">
        <v>11</v>
      </c>
      <c r="E622" s="12">
        <v>243.99</v>
      </c>
      <c r="F622" s="13">
        <f t="shared" si="33"/>
        <v>178.11</v>
      </c>
      <c r="G622" s="13">
        <f t="shared" si="34"/>
        <v>158.59</v>
      </c>
      <c r="H622" s="13">
        <f t="shared" si="35"/>
        <v>139.07</v>
      </c>
    </row>
    <row r="623" spans="1:8">
      <c r="A623" s="10" t="s">
        <v>1871</v>
      </c>
      <c r="B623" s="10" t="s">
        <v>1872</v>
      </c>
      <c r="C623" s="11" t="s">
        <v>1873</v>
      </c>
      <c r="D623" s="11">
        <v>2</v>
      </c>
      <c r="E623" s="12">
        <v>243.99</v>
      </c>
      <c r="F623" s="13">
        <f t="shared" si="33"/>
        <v>178.11</v>
      </c>
      <c r="G623" s="13">
        <f t="shared" si="34"/>
        <v>158.59</v>
      </c>
      <c r="H623" s="13">
        <f t="shared" si="35"/>
        <v>139.07</v>
      </c>
    </row>
    <row r="624" spans="1:8">
      <c r="A624" s="10" t="s">
        <v>1874</v>
      </c>
      <c r="B624" s="10" t="s">
        <v>1875</v>
      </c>
      <c r="C624" s="11" t="s">
        <v>1876</v>
      </c>
      <c r="D624" s="11">
        <v>31</v>
      </c>
      <c r="E624" s="12">
        <v>189.99</v>
      </c>
      <c r="F624" s="13">
        <f t="shared" si="33"/>
        <v>138.69</v>
      </c>
      <c r="G624" s="13">
        <f t="shared" si="34"/>
        <v>123.49</v>
      </c>
      <c r="H624" s="13">
        <f t="shared" si="35"/>
        <v>108.29</v>
      </c>
    </row>
    <row r="625" spans="1:8">
      <c r="A625" s="10" t="s">
        <v>1877</v>
      </c>
      <c r="B625" s="10" t="s">
        <v>1878</v>
      </c>
      <c r="C625" s="11" t="s">
        <v>1879</v>
      </c>
      <c r="D625" s="11">
        <v>24</v>
      </c>
      <c r="E625" s="12">
        <v>148.99</v>
      </c>
      <c r="F625" s="13">
        <f t="shared" si="33"/>
        <v>108.76</v>
      </c>
      <c r="G625" s="13">
        <f t="shared" si="34"/>
        <v>96.84</v>
      </c>
      <c r="H625" s="13">
        <f t="shared" si="35"/>
        <v>84.92</v>
      </c>
    </row>
    <row r="626" spans="1:8">
      <c r="A626" s="10" t="s">
        <v>1880</v>
      </c>
      <c r="B626" s="10" t="s">
        <v>1881</v>
      </c>
      <c r="C626" s="11" t="s">
        <v>1882</v>
      </c>
      <c r="D626" s="11">
        <v>124</v>
      </c>
      <c r="E626" s="12">
        <v>128.99</v>
      </c>
      <c r="F626" s="13">
        <f t="shared" si="33"/>
        <v>94.16</v>
      </c>
      <c r="G626" s="13">
        <f t="shared" si="34"/>
        <v>83.84</v>
      </c>
      <c r="H626" s="13">
        <f t="shared" si="35"/>
        <v>73.52</v>
      </c>
    </row>
    <row r="627" spans="1:8">
      <c r="A627" s="10" t="s">
        <v>1883</v>
      </c>
      <c r="B627" s="10" t="s">
        <v>1884</v>
      </c>
      <c r="C627" s="11" t="s">
        <v>1885</v>
      </c>
      <c r="D627" s="11">
        <v>100</v>
      </c>
      <c r="E627" s="12">
        <v>121.99</v>
      </c>
      <c r="F627" s="13">
        <f t="shared" si="33"/>
        <v>89.05</v>
      </c>
      <c r="G627" s="13">
        <f t="shared" si="34"/>
        <v>79.29</v>
      </c>
      <c r="H627" s="13">
        <f t="shared" si="35"/>
        <v>69.53</v>
      </c>
    </row>
    <row r="628" spans="1:8">
      <c r="A628" s="10" t="s">
        <v>1886</v>
      </c>
      <c r="B628" s="10" t="s">
        <v>1887</v>
      </c>
      <c r="C628" s="11" t="s">
        <v>1888</v>
      </c>
      <c r="D628" s="11">
        <v>87</v>
      </c>
      <c r="E628" s="12">
        <v>119.99</v>
      </c>
      <c r="F628" s="13">
        <f t="shared" si="33"/>
        <v>87.59</v>
      </c>
      <c r="G628" s="13">
        <f t="shared" si="34"/>
        <v>77.99</v>
      </c>
      <c r="H628" s="13">
        <f t="shared" si="35"/>
        <v>68.39</v>
      </c>
    </row>
    <row r="629" spans="1:8">
      <c r="A629" s="10" t="s">
        <v>1889</v>
      </c>
      <c r="B629" s="10" t="s">
        <v>1890</v>
      </c>
      <c r="C629" s="11" t="s">
        <v>1891</v>
      </c>
      <c r="D629" s="11">
        <v>0</v>
      </c>
      <c r="E629" s="12">
        <v>121.99</v>
      </c>
      <c r="F629" s="13">
        <f t="shared" si="33"/>
        <v>89.05</v>
      </c>
      <c r="G629" s="13">
        <f t="shared" si="34"/>
        <v>79.29</v>
      </c>
      <c r="H629" s="13">
        <f t="shared" si="35"/>
        <v>69.53</v>
      </c>
    </row>
    <row r="630" spans="1:8">
      <c r="A630" s="10" t="s">
        <v>1892</v>
      </c>
      <c r="B630" s="10" t="s">
        <v>1893</v>
      </c>
      <c r="C630" s="11" t="s">
        <v>1894</v>
      </c>
      <c r="D630" s="11">
        <v>22</v>
      </c>
      <c r="E630" s="12">
        <v>135.99</v>
      </c>
      <c r="F630" s="13">
        <f t="shared" si="33"/>
        <v>99.27</v>
      </c>
      <c r="G630" s="13">
        <f t="shared" si="34"/>
        <v>88.39</v>
      </c>
      <c r="H630" s="13">
        <f t="shared" si="35"/>
        <v>77.51</v>
      </c>
    </row>
    <row r="631" spans="1:8">
      <c r="A631" s="10" t="s">
        <v>1895</v>
      </c>
      <c r="B631" s="10" t="s">
        <v>1896</v>
      </c>
      <c r="C631" s="11" t="s">
        <v>1897</v>
      </c>
      <c r="D631" s="11">
        <v>0</v>
      </c>
      <c r="E631" s="12">
        <v>121.99</v>
      </c>
      <c r="F631" s="13">
        <f t="shared" si="33"/>
        <v>89.05</v>
      </c>
      <c r="G631" s="13">
        <f t="shared" si="34"/>
        <v>79.29</v>
      </c>
      <c r="H631" s="13">
        <f t="shared" si="35"/>
        <v>69.53</v>
      </c>
    </row>
    <row r="632" spans="1:8">
      <c r="A632" s="10" t="s">
        <v>1898</v>
      </c>
      <c r="B632" s="10" t="s">
        <v>1899</v>
      </c>
      <c r="C632" s="11" t="s">
        <v>1900</v>
      </c>
      <c r="D632" s="11">
        <v>3</v>
      </c>
      <c r="E632" s="12">
        <v>116.99</v>
      </c>
      <c r="F632" s="13">
        <f t="shared" si="33"/>
        <v>85.4</v>
      </c>
      <c r="G632" s="13">
        <f t="shared" si="34"/>
        <v>76.04</v>
      </c>
      <c r="H632" s="13">
        <f t="shared" si="35"/>
        <v>66.68</v>
      </c>
    </row>
    <row r="633" spans="1:8">
      <c r="A633" s="10" t="s">
        <v>1901</v>
      </c>
      <c r="B633" s="10" t="s">
        <v>1902</v>
      </c>
      <c r="C633" s="11" t="s">
        <v>1903</v>
      </c>
      <c r="D633" s="11">
        <v>100</v>
      </c>
      <c r="E633" s="12">
        <v>135.99</v>
      </c>
      <c r="F633" s="13">
        <f t="shared" si="33"/>
        <v>99.27</v>
      </c>
      <c r="G633" s="13">
        <f t="shared" si="34"/>
        <v>88.39</v>
      </c>
      <c r="H633" s="13">
        <f t="shared" si="35"/>
        <v>77.51</v>
      </c>
    </row>
    <row r="634" spans="1:8">
      <c r="A634" s="10" t="s">
        <v>1904</v>
      </c>
      <c r="B634" s="10" t="s">
        <v>1905</v>
      </c>
      <c r="C634" s="11" t="s">
        <v>1906</v>
      </c>
      <c r="D634" s="11">
        <v>122</v>
      </c>
      <c r="E634" s="12">
        <v>132.99</v>
      </c>
      <c r="F634" s="13">
        <f t="shared" si="33"/>
        <v>97.08</v>
      </c>
      <c r="G634" s="13">
        <f t="shared" si="34"/>
        <v>86.44</v>
      </c>
      <c r="H634" s="13">
        <f t="shared" si="35"/>
        <v>75.8</v>
      </c>
    </row>
    <row r="635" spans="1:8">
      <c r="A635" s="10" t="s">
        <v>1907</v>
      </c>
      <c r="B635" s="10" t="s">
        <v>1908</v>
      </c>
      <c r="C635" s="11" t="s">
        <v>1909</v>
      </c>
      <c r="D635" s="11">
        <v>165</v>
      </c>
      <c r="E635" s="12">
        <v>148.99</v>
      </c>
      <c r="F635" s="13">
        <f t="shared" si="33"/>
        <v>108.76</v>
      </c>
      <c r="G635" s="13">
        <f t="shared" si="34"/>
        <v>96.84</v>
      </c>
      <c r="H635" s="13">
        <f t="shared" si="35"/>
        <v>84.92</v>
      </c>
    </row>
    <row r="636" spans="1:8">
      <c r="A636" s="10" t="s">
        <v>1910</v>
      </c>
      <c r="B636" s="10" t="s">
        <v>1911</v>
      </c>
      <c r="C636" s="11" t="s">
        <v>1912</v>
      </c>
      <c r="D636" s="11">
        <v>84</v>
      </c>
      <c r="E636" s="12">
        <v>162.99</v>
      </c>
      <c r="F636" s="13">
        <f t="shared" si="33"/>
        <v>118.98</v>
      </c>
      <c r="G636" s="13">
        <f t="shared" si="34"/>
        <v>105.94</v>
      </c>
      <c r="H636" s="13">
        <f t="shared" si="35"/>
        <v>92.9</v>
      </c>
    </row>
    <row r="637" spans="1:8">
      <c r="A637" s="10" t="s">
        <v>1913</v>
      </c>
      <c r="B637" s="10" t="s">
        <v>1914</v>
      </c>
      <c r="C637" s="11" t="s">
        <v>1915</v>
      </c>
      <c r="D637" s="11">
        <v>0</v>
      </c>
      <c r="E637" s="12">
        <v>126.99</v>
      </c>
      <c r="F637" s="13">
        <f t="shared" si="33"/>
        <v>92.7</v>
      </c>
      <c r="G637" s="13">
        <f t="shared" si="34"/>
        <v>82.54</v>
      </c>
      <c r="H637" s="13">
        <f t="shared" si="35"/>
        <v>72.38</v>
      </c>
    </row>
    <row r="638" spans="1:8">
      <c r="A638" s="10" t="s">
        <v>1916</v>
      </c>
      <c r="B638" s="10" t="s">
        <v>1917</v>
      </c>
      <c r="C638" s="11" t="s">
        <v>1918</v>
      </c>
      <c r="D638" s="11">
        <v>162</v>
      </c>
      <c r="E638" s="12">
        <v>155.99</v>
      </c>
      <c r="F638" s="13">
        <f t="shared" si="33"/>
        <v>113.87</v>
      </c>
      <c r="G638" s="13">
        <f t="shared" si="34"/>
        <v>101.39</v>
      </c>
      <c r="H638" s="13">
        <f t="shared" si="35"/>
        <v>88.91</v>
      </c>
    </row>
    <row r="639" spans="1:8">
      <c r="A639" s="10" t="s">
        <v>1919</v>
      </c>
      <c r="B639" s="10" t="s">
        <v>1920</v>
      </c>
      <c r="C639" s="11" t="s">
        <v>1921</v>
      </c>
      <c r="D639" s="11">
        <v>80</v>
      </c>
      <c r="E639" s="12">
        <v>143.99</v>
      </c>
      <c r="F639" s="13">
        <f t="shared" si="33"/>
        <v>105.11</v>
      </c>
      <c r="G639" s="13">
        <f t="shared" si="34"/>
        <v>93.59</v>
      </c>
      <c r="H639" s="13">
        <f t="shared" si="35"/>
        <v>82.07</v>
      </c>
    </row>
    <row r="640" spans="1:8">
      <c r="A640" s="10" t="s">
        <v>1922</v>
      </c>
      <c r="B640" s="10" t="s">
        <v>1923</v>
      </c>
      <c r="C640" s="11" t="s">
        <v>1924</v>
      </c>
      <c r="D640" s="11">
        <v>1</v>
      </c>
      <c r="E640" s="12">
        <v>148.99</v>
      </c>
      <c r="F640" s="13">
        <f t="shared" si="33"/>
        <v>108.76</v>
      </c>
      <c r="G640" s="13">
        <f t="shared" si="34"/>
        <v>96.84</v>
      </c>
      <c r="H640" s="13">
        <f t="shared" si="35"/>
        <v>84.92</v>
      </c>
    </row>
    <row r="641" spans="1:8">
      <c r="A641" s="10" t="s">
        <v>1925</v>
      </c>
      <c r="B641" s="10" t="s">
        <v>1926</v>
      </c>
      <c r="C641" s="11" t="s">
        <v>1927</v>
      </c>
      <c r="D641" s="11">
        <v>40</v>
      </c>
      <c r="E641" s="12">
        <v>162.99</v>
      </c>
      <c r="F641" s="13">
        <f t="shared" si="33"/>
        <v>118.98</v>
      </c>
      <c r="G641" s="13">
        <f t="shared" si="34"/>
        <v>105.94</v>
      </c>
      <c r="H641" s="13">
        <f t="shared" si="35"/>
        <v>92.9</v>
      </c>
    </row>
    <row r="642" spans="1:8">
      <c r="A642" s="10" t="s">
        <v>1928</v>
      </c>
      <c r="B642" s="10" t="s">
        <v>1929</v>
      </c>
      <c r="C642" s="11" t="s">
        <v>1930</v>
      </c>
      <c r="D642" s="11">
        <v>108</v>
      </c>
      <c r="E642" s="12">
        <v>121.99</v>
      </c>
      <c r="F642" s="13">
        <f t="shared" si="33"/>
        <v>89.05</v>
      </c>
      <c r="G642" s="13">
        <f t="shared" si="34"/>
        <v>79.29</v>
      </c>
      <c r="H642" s="13">
        <f t="shared" si="35"/>
        <v>69.53</v>
      </c>
    </row>
    <row r="643" spans="1:8">
      <c r="A643" s="10" t="s">
        <v>1931</v>
      </c>
      <c r="B643" s="10" t="s">
        <v>1932</v>
      </c>
      <c r="C643" s="11" t="s">
        <v>1933</v>
      </c>
      <c r="D643" s="11">
        <v>82</v>
      </c>
      <c r="E643" s="12">
        <v>119.99</v>
      </c>
      <c r="F643" s="13">
        <f t="shared" ref="F643:F706" si="36">ROUND(E643*0.73,2)</f>
        <v>87.59</v>
      </c>
      <c r="G643" s="13">
        <f t="shared" si="34"/>
        <v>77.99</v>
      </c>
      <c r="H643" s="13">
        <f t="shared" si="35"/>
        <v>68.39</v>
      </c>
    </row>
    <row r="644" spans="1:8">
      <c r="A644" s="10" t="s">
        <v>1934</v>
      </c>
      <c r="B644" s="10" t="s">
        <v>1935</v>
      </c>
      <c r="C644" s="11" t="s">
        <v>1936</v>
      </c>
      <c r="D644" s="11">
        <v>97</v>
      </c>
      <c r="E644" s="12">
        <v>126.99</v>
      </c>
      <c r="F644" s="13">
        <f t="shared" si="36"/>
        <v>92.7</v>
      </c>
      <c r="G644" s="13">
        <f t="shared" si="34"/>
        <v>82.54</v>
      </c>
      <c r="H644" s="13">
        <f t="shared" si="35"/>
        <v>72.38</v>
      </c>
    </row>
    <row r="645" spans="1:8">
      <c r="A645" s="10" t="s">
        <v>1937</v>
      </c>
      <c r="B645" s="10" t="s">
        <v>1938</v>
      </c>
      <c r="C645" s="11" t="s">
        <v>1939</v>
      </c>
      <c r="D645" s="11">
        <v>100</v>
      </c>
      <c r="E645" s="12">
        <v>121.99</v>
      </c>
      <c r="F645" s="13">
        <f t="shared" si="36"/>
        <v>89.05</v>
      </c>
      <c r="G645" s="13">
        <f t="shared" si="34"/>
        <v>79.29</v>
      </c>
      <c r="H645" s="13">
        <f t="shared" si="35"/>
        <v>69.53</v>
      </c>
    </row>
    <row r="646" spans="1:8">
      <c r="A646" s="10" t="s">
        <v>1940</v>
      </c>
      <c r="B646" s="10" t="s">
        <v>1941</v>
      </c>
      <c r="C646" s="11" t="s">
        <v>1942</v>
      </c>
      <c r="D646" s="11">
        <v>0</v>
      </c>
      <c r="E646" s="12">
        <v>126.99</v>
      </c>
      <c r="F646" s="13">
        <f t="shared" si="36"/>
        <v>92.7</v>
      </c>
      <c r="G646" s="13">
        <f t="shared" si="34"/>
        <v>82.54</v>
      </c>
      <c r="H646" s="13">
        <f t="shared" si="35"/>
        <v>72.38</v>
      </c>
    </row>
    <row r="647" spans="1:8">
      <c r="A647" s="10" t="s">
        <v>1943</v>
      </c>
      <c r="B647" s="10" t="s">
        <v>1944</v>
      </c>
      <c r="C647" s="11" t="s">
        <v>1945</v>
      </c>
      <c r="D647" s="11">
        <v>0</v>
      </c>
      <c r="E647" s="12">
        <v>130.99</v>
      </c>
      <c r="F647" s="13">
        <f t="shared" si="36"/>
        <v>95.62</v>
      </c>
      <c r="G647" s="13">
        <f t="shared" si="34"/>
        <v>85.14</v>
      </c>
      <c r="H647" s="13">
        <f t="shared" si="35"/>
        <v>74.66</v>
      </c>
    </row>
    <row r="648" spans="1:8">
      <c r="A648" s="10" t="s">
        <v>1946</v>
      </c>
      <c r="B648" s="10" t="s">
        <v>1947</v>
      </c>
      <c r="C648" s="11" t="s">
        <v>1948</v>
      </c>
      <c r="D648" s="11">
        <v>36</v>
      </c>
      <c r="E648" s="12">
        <v>135.99</v>
      </c>
      <c r="F648" s="13">
        <f t="shared" si="36"/>
        <v>99.27</v>
      </c>
      <c r="G648" s="13">
        <f t="shared" si="34"/>
        <v>88.39</v>
      </c>
      <c r="H648" s="13">
        <f t="shared" si="35"/>
        <v>77.51</v>
      </c>
    </row>
    <row r="649" spans="1:8">
      <c r="A649" s="10" t="s">
        <v>1949</v>
      </c>
      <c r="B649" s="10" t="s">
        <v>1950</v>
      </c>
      <c r="C649" s="11" t="s">
        <v>1951</v>
      </c>
      <c r="D649" s="11">
        <v>0</v>
      </c>
      <c r="E649" s="12">
        <v>121.99</v>
      </c>
      <c r="F649" s="13">
        <f t="shared" si="36"/>
        <v>89.05</v>
      </c>
      <c r="G649" s="13">
        <f t="shared" si="34"/>
        <v>79.29</v>
      </c>
      <c r="H649" s="13">
        <f t="shared" si="35"/>
        <v>69.53</v>
      </c>
    </row>
    <row r="650" spans="1:8">
      <c r="A650" s="10" t="s">
        <v>1952</v>
      </c>
      <c r="B650" s="10" t="s">
        <v>1953</v>
      </c>
      <c r="C650" s="11" t="s">
        <v>1954</v>
      </c>
      <c r="D650" s="11">
        <v>275</v>
      </c>
      <c r="E650" s="12">
        <v>142.99</v>
      </c>
      <c r="F650" s="13">
        <f t="shared" si="36"/>
        <v>104.38</v>
      </c>
      <c r="G650" s="13">
        <f t="shared" si="34"/>
        <v>92.94</v>
      </c>
      <c r="H650" s="13">
        <f t="shared" si="35"/>
        <v>81.5</v>
      </c>
    </row>
    <row r="651" spans="1:8">
      <c r="A651" s="10" t="s">
        <v>1955</v>
      </c>
      <c r="B651" s="10" t="s">
        <v>1956</v>
      </c>
      <c r="C651" s="11" t="s">
        <v>1957</v>
      </c>
      <c r="D651" s="11">
        <v>234</v>
      </c>
      <c r="E651" s="12">
        <v>132.99</v>
      </c>
      <c r="F651" s="13">
        <f t="shared" si="36"/>
        <v>97.08</v>
      </c>
      <c r="G651" s="13">
        <f t="shared" si="34"/>
        <v>86.44</v>
      </c>
      <c r="H651" s="13">
        <f t="shared" si="35"/>
        <v>75.8</v>
      </c>
    </row>
    <row r="652" spans="1:8">
      <c r="A652" s="10" t="s">
        <v>1958</v>
      </c>
      <c r="B652" s="10" t="s">
        <v>1959</v>
      </c>
      <c r="C652" s="11" t="s">
        <v>1960</v>
      </c>
      <c r="D652" s="11">
        <v>0</v>
      </c>
      <c r="E652" s="12">
        <v>142.99</v>
      </c>
      <c r="F652" s="13">
        <f t="shared" si="36"/>
        <v>104.38</v>
      </c>
      <c r="G652" s="13">
        <f t="shared" si="34"/>
        <v>92.94</v>
      </c>
      <c r="H652" s="13">
        <f t="shared" si="35"/>
        <v>81.5</v>
      </c>
    </row>
    <row r="653" spans="1:8">
      <c r="A653" s="10" t="s">
        <v>1961</v>
      </c>
      <c r="B653" s="10" t="s">
        <v>1962</v>
      </c>
      <c r="C653" s="11" t="s">
        <v>1963</v>
      </c>
      <c r="D653" s="11">
        <v>100</v>
      </c>
      <c r="E653" s="12">
        <v>148.99</v>
      </c>
      <c r="F653" s="13">
        <f t="shared" si="36"/>
        <v>108.76</v>
      </c>
      <c r="G653" s="13">
        <f t="shared" si="34"/>
        <v>96.84</v>
      </c>
      <c r="H653" s="13">
        <f t="shared" si="35"/>
        <v>84.92</v>
      </c>
    </row>
    <row r="654" spans="1:8">
      <c r="A654" s="10" t="s">
        <v>1964</v>
      </c>
      <c r="B654" s="10" t="s">
        <v>1965</v>
      </c>
      <c r="C654" s="11" t="s">
        <v>1966</v>
      </c>
      <c r="D654" s="11">
        <v>0</v>
      </c>
      <c r="E654" s="12">
        <v>135.99</v>
      </c>
      <c r="F654" s="13">
        <f t="shared" si="36"/>
        <v>99.27</v>
      </c>
      <c r="G654" s="13">
        <f t="shared" si="34"/>
        <v>88.39</v>
      </c>
      <c r="H654" s="13">
        <f t="shared" si="35"/>
        <v>77.51</v>
      </c>
    </row>
    <row r="655" spans="1:8">
      <c r="A655" s="10" t="s">
        <v>1967</v>
      </c>
      <c r="B655" s="10" t="s">
        <v>1968</v>
      </c>
      <c r="C655" s="11" t="s">
        <v>1969</v>
      </c>
      <c r="D655" s="11">
        <v>60</v>
      </c>
      <c r="E655" s="12">
        <v>175.99</v>
      </c>
      <c r="F655" s="13">
        <f t="shared" si="36"/>
        <v>128.47</v>
      </c>
      <c r="G655" s="13">
        <f t="shared" si="34"/>
        <v>114.39</v>
      </c>
      <c r="H655" s="13">
        <f t="shared" si="35"/>
        <v>100.31</v>
      </c>
    </row>
    <row r="656" spans="1:8">
      <c r="A656" s="10" t="s">
        <v>1970</v>
      </c>
      <c r="B656" s="10" t="s">
        <v>1971</v>
      </c>
      <c r="C656" s="11" t="s">
        <v>1972</v>
      </c>
      <c r="D656" s="11">
        <v>300</v>
      </c>
      <c r="E656" s="12">
        <v>162.99</v>
      </c>
      <c r="F656" s="13">
        <f t="shared" si="36"/>
        <v>118.98</v>
      </c>
      <c r="G656" s="13">
        <f t="shared" si="34"/>
        <v>105.94</v>
      </c>
      <c r="H656" s="13">
        <f t="shared" si="35"/>
        <v>92.9</v>
      </c>
    </row>
    <row r="657" spans="1:8">
      <c r="A657" s="10" t="s">
        <v>1973</v>
      </c>
      <c r="B657" s="10" t="s">
        <v>1974</v>
      </c>
      <c r="C657" s="11" t="s">
        <v>1975</v>
      </c>
      <c r="D657" s="11">
        <v>98</v>
      </c>
      <c r="E657" s="12">
        <v>155.99</v>
      </c>
      <c r="F657" s="13">
        <f t="shared" si="36"/>
        <v>113.87</v>
      </c>
      <c r="G657" s="13">
        <f t="shared" si="34"/>
        <v>101.39</v>
      </c>
      <c r="H657" s="13">
        <f t="shared" si="35"/>
        <v>88.91</v>
      </c>
    </row>
    <row r="658" spans="1:8">
      <c r="A658" s="10" t="s">
        <v>1976</v>
      </c>
      <c r="B658" s="10" t="s">
        <v>1977</v>
      </c>
      <c r="C658" s="11" t="s">
        <v>1978</v>
      </c>
      <c r="D658" s="11">
        <v>188</v>
      </c>
      <c r="E658" s="12">
        <v>155.99</v>
      </c>
      <c r="F658" s="13">
        <f t="shared" si="36"/>
        <v>113.87</v>
      </c>
      <c r="G658" s="13">
        <f t="shared" si="34"/>
        <v>101.39</v>
      </c>
      <c r="H658" s="13">
        <f t="shared" si="35"/>
        <v>88.91</v>
      </c>
    </row>
    <row r="659" spans="1:8">
      <c r="A659" s="10" t="s">
        <v>1979</v>
      </c>
      <c r="B659" s="10" t="s">
        <v>1980</v>
      </c>
      <c r="C659" s="11" t="s">
        <v>1981</v>
      </c>
      <c r="D659" s="11">
        <v>0</v>
      </c>
      <c r="E659" s="12">
        <v>162.99</v>
      </c>
      <c r="F659" s="13">
        <f t="shared" si="36"/>
        <v>118.98</v>
      </c>
      <c r="G659" s="13">
        <f t="shared" si="34"/>
        <v>105.94</v>
      </c>
      <c r="H659" s="13">
        <f t="shared" si="35"/>
        <v>92.9</v>
      </c>
    </row>
    <row r="660" spans="1:8">
      <c r="A660" s="10" t="s">
        <v>1982</v>
      </c>
      <c r="B660" s="10" t="s">
        <v>1983</v>
      </c>
      <c r="C660" s="11" t="s">
        <v>1984</v>
      </c>
      <c r="D660" s="11">
        <v>1</v>
      </c>
      <c r="E660" s="12">
        <v>162.99</v>
      </c>
      <c r="F660" s="13">
        <f t="shared" si="36"/>
        <v>118.98</v>
      </c>
      <c r="G660" s="13">
        <f t="shared" ref="G660:G723" si="37">ROUND(E660*0.65,2)</f>
        <v>105.94</v>
      </c>
      <c r="H660" s="13">
        <f t="shared" ref="H660:H723" si="38">ROUND(E660*0.57,2)</f>
        <v>92.9</v>
      </c>
    </row>
    <row r="661" spans="1:8">
      <c r="A661" s="10" t="s">
        <v>1985</v>
      </c>
      <c r="B661" s="10" t="s">
        <v>1986</v>
      </c>
      <c r="C661" s="11" t="s">
        <v>1987</v>
      </c>
      <c r="D661" s="11">
        <v>0</v>
      </c>
      <c r="E661" s="12">
        <v>148.99</v>
      </c>
      <c r="F661" s="13">
        <f t="shared" si="36"/>
        <v>108.76</v>
      </c>
      <c r="G661" s="13">
        <f t="shared" si="37"/>
        <v>96.84</v>
      </c>
      <c r="H661" s="13">
        <f t="shared" si="38"/>
        <v>84.92</v>
      </c>
    </row>
    <row r="662" spans="1:8">
      <c r="A662" s="10" t="s">
        <v>1988</v>
      </c>
      <c r="B662" s="10" t="s">
        <v>1989</v>
      </c>
      <c r="C662" s="11" t="s">
        <v>1990</v>
      </c>
      <c r="D662" s="11">
        <v>0</v>
      </c>
      <c r="E662" s="12">
        <v>144.99</v>
      </c>
      <c r="F662" s="13">
        <f t="shared" si="36"/>
        <v>105.84</v>
      </c>
      <c r="G662" s="13">
        <f t="shared" si="37"/>
        <v>94.24</v>
      </c>
      <c r="H662" s="13">
        <f t="shared" si="38"/>
        <v>82.64</v>
      </c>
    </row>
    <row r="663" spans="1:8">
      <c r="A663" s="10" t="s">
        <v>1991</v>
      </c>
      <c r="B663" s="10" t="s">
        <v>1992</v>
      </c>
      <c r="C663" s="11" t="s">
        <v>1993</v>
      </c>
      <c r="D663" s="11">
        <v>140</v>
      </c>
      <c r="E663" s="12">
        <v>135.99</v>
      </c>
      <c r="F663" s="13">
        <f t="shared" si="36"/>
        <v>99.27</v>
      </c>
      <c r="G663" s="13">
        <f t="shared" si="37"/>
        <v>88.39</v>
      </c>
      <c r="H663" s="13">
        <f t="shared" si="38"/>
        <v>77.51</v>
      </c>
    </row>
    <row r="664" spans="1:8">
      <c r="A664" s="10" t="s">
        <v>1994</v>
      </c>
      <c r="B664" s="10" t="s">
        <v>1995</v>
      </c>
      <c r="C664" s="11" t="s">
        <v>1996</v>
      </c>
      <c r="D664" s="11">
        <v>11</v>
      </c>
      <c r="E664" s="12">
        <v>148.99</v>
      </c>
      <c r="F664" s="13">
        <f t="shared" si="36"/>
        <v>108.76</v>
      </c>
      <c r="G664" s="13">
        <f t="shared" si="37"/>
        <v>96.84</v>
      </c>
      <c r="H664" s="13">
        <f t="shared" si="38"/>
        <v>84.92</v>
      </c>
    </row>
    <row r="665" spans="1:8">
      <c r="A665" s="10" t="s">
        <v>1997</v>
      </c>
      <c r="B665" s="10" t="s">
        <v>1998</v>
      </c>
      <c r="C665" s="11" t="s">
        <v>1999</v>
      </c>
      <c r="D665" s="11">
        <v>102</v>
      </c>
      <c r="E665" s="12">
        <v>189.99</v>
      </c>
      <c r="F665" s="13">
        <f t="shared" si="36"/>
        <v>138.69</v>
      </c>
      <c r="G665" s="13">
        <f t="shared" si="37"/>
        <v>123.49</v>
      </c>
      <c r="H665" s="13">
        <f t="shared" si="38"/>
        <v>108.29</v>
      </c>
    </row>
    <row r="666" spans="1:8">
      <c r="A666" s="10" t="s">
        <v>2000</v>
      </c>
      <c r="B666" s="10" t="s">
        <v>2001</v>
      </c>
      <c r="C666" s="11" t="s">
        <v>2002</v>
      </c>
      <c r="D666" s="11">
        <v>0</v>
      </c>
      <c r="E666" s="12">
        <v>202.99</v>
      </c>
      <c r="F666" s="13">
        <f t="shared" si="36"/>
        <v>148.18</v>
      </c>
      <c r="G666" s="13">
        <f t="shared" si="37"/>
        <v>131.94</v>
      </c>
      <c r="H666" s="13">
        <f t="shared" si="38"/>
        <v>115.7</v>
      </c>
    </row>
    <row r="667" spans="1:8">
      <c r="A667" s="10" t="s">
        <v>2003</v>
      </c>
      <c r="B667" s="10" t="s">
        <v>2004</v>
      </c>
      <c r="C667" s="11" t="s">
        <v>2005</v>
      </c>
      <c r="D667" s="11">
        <v>0</v>
      </c>
      <c r="E667" s="12">
        <v>175.99</v>
      </c>
      <c r="F667" s="13">
        <f t="shared" si="36"/>
        <v>128.47</v>
      </c>
      <c r="G667" s="13">
        <f t="shared" si="37"/>
        <v>114.39</v>
      </c>
      <c r="H667" s="13">
        <f t="shared" si="38"/>
        <v>100.31</v>
      </c>
    </row>
    <row r="668" spans="1:8">
      <c r="A668" s="10" t="s">
        <v>2006</v>
      </c>
      <c r="B668" s="10" t="s">
        <v>2007</v>
      </c>
      <c r="C668" s="11" t="s">
        <v>2008</v>
      </c>
      <c r="D668" s="11">
        <v>2</v>
      </c>
      <c r="E668" s="12">
        <v>175.99</v>
      </c>
      <c r="F668" s="13">
        <f t="shared" si="36"/>
        <v>128.47</v>
      </c>
      <c r="G668" s="13">
        <f t="shared" si="37"/>
        <v>114.39</v>
      </c>
      <c r="H668" s="13">
        <f t="shared" si="38"/>
        <v>100.31</v>
      </c>
    </row>
    <row r="669" spans="1:8">
      <c r="A669" s="10" t="s">
        <v>2009</v>
      </c>
      <c r="B669" s="10" t="s">
        <v>2010</v>
      </c>
      <c r="C669" s="11" t="s">
        <v>2011</v>
      </c>
      <c r="D669" s="11">
        <v>21</v>
      </c>
      <c r="E669" s="12">
        <v>175.99</v>
      </c>
      <c r="F669" s="13">
        <f t="shared" si="36"/>
        <v>128.47</v>
      </c>
      <c r="G669" s="13">
        <f t="shared" si="37"/>
        <v>114.39</v>
      </c>
      <c r="H669" s="13">
        <f t="shared" si="38"/>
        <v>100.31</v>
      </c>
    </row>
    <row r="670" spans="1:8">
      <c r="A670" s="10" t="s">
        <v>2012</v>
      </c>
      <c r="B670" s="10" t="s">
        <v>2013</v>
      </c>
      <c r="C670" s="11" t="s">
        <v>2014</v>
      </c>
      <c r="D670" s="11">
        <v>371</v>
      </c>
      <c r="E670" s="12">
        <v>189.99</v>
      </c>
      <c r="F670" s="13">
        <f t="shared" si="36"/>
        <v>138.69</v>
      </c>
      <c r="G670" s="13">
        <f t="shared" si="37"/>
        <v>123.49</v>
      </c>
      <c r="H670" s="13">
        <f t="shared" si="38"/>
        <v>108.29</v>
      </c>
    </row>
    <row r="671" spans="1:8">
      <c r="A671" s="10" t="s">
        <v>2015</v>
      </c>
      <c r="B671" s="10" t="s">
        <v>2016</v>
      </c>
      <c r="C671" s="11" t="s">
        <v>2017</v>
      </c>
      <c r="D671" s="11">
        <v>100</v>
      </c>
      <c r="E671" s="12">
        <v>175.99</v>
      </c>
      <c r="F671" s="13">
        <f t="shared" si="36"/>
        <v>128.47</v>
      </c>
      <c r="G671" s="13">
        <f t="shared" si="37"/>
        <v>114.39</v>
      </c>
      <c r="H671" s="13">
        <f t="shared" si="38"/>
        <v>100.31</v>
      </c>
    </row>
    <row r="672" spans="1:8">
      <c r="A672" s="10" t="s">
        <v>2018</v>
      </c>
      <c r="B672" s="10" t="s">
        <v>2019</v>
      </c>
      <c r="C672" s="11" t="s">
        <v>2020</v>
      </c>
      <c r="D672" s="11">
        <v>0</v>
      </c>
      <c r="E672" s="12">
        <v>170.99</v>
      </c>
      <c r="F672" s="13">
        <f t="shared" si="36"/>
        <v>124.82</v>
      </c>
      <c r="G672" s="13">
        <f t="shared" si="37"/>
        <v>111.14</v>
      </c>
      <c r="H672" s="13">
        <f t="shared" si="38"/>
        <v>97.46</v>
      </c>
    </row>
    <row r="673" spans="1:8">
      <c r="A673" s="10" t="s">
        <v>2021</v>
      </c>
      <c r="B673" s="10" t="s">
        <v>2022</v>
      </c>
      <c r="C673" s="11" t="s">
        <v>2023</v>
      </c>
      <c r="D673" s="11">
        <v>0</v>
      </c>
      <c r="E673" s="12">
        <v>173.99</v>
      </c>
      <c r="F673" s="13">
        <f t="shared" si="36"/>
        <v>127.01</v>
      </c>
      <c r="G673" s="13">
        <f t="shared" si="37"/>
        <v>113.09</v>
      </c>
      <c r="H673" s="13">
        <f t="shared" si="38"/>
        <v>99.17</v>
      </c>
    </row>
    <row r="674" spans="1:8">
      <c r="A674" s="10" t="s">
        <v>2024</v>
      </c>
      <c r="B674" s="10" t="s">
        <v>2025</v>
      </c>
      <c r="C674" s="11" t="s">
        <v>2026</v>
      </c>
      <c r="D674" s="11">
        <v>18</v>
      </c>
      <c r="E674" s="12">
        <v>157.99</v>
      </c>
      <c r="F674" s="13">
        <f t="shared" si="36"/>
        <v>115.33</v>
      </c>
      <c r="G674" s="13">
        <f t="shared" si="37"/>
        <v>102.69</v>
      </c>
      <c r="H674" s="13">
        <f t="shared" si="38"/>
        <v>90.05</v>
      </c>
    </row>
    <row r="675" spans="1:8">
      <c r="A675" s="10" t="s">
        <v>2027</v>
      </c>
      <c r="B675" s="10" t="s">
        <v>2028</v>
      </c>
      <c r="C675" s="11" t="s">
        <v>2029</v>
      </c>
      <c r="D675" s="11">
        <v>80</v>
      </c>
      <c r="E675" s="12">
        <v>148.99</v>
      </c>
      <c r="F675" s="13">
        <f t="shared" si="36"/>
        <v>108.76</v>
      </c>
      <c r="G675" s="13">
        <f t="shared" si="37"/>
        <v>96.84</v>
      </c>
      <c r="H675" s="13">
        <f t="shared" si="38"/>
        <v>84.92</v>
      </c>
    </row>
    <row r="676" spans="1:8">
      <c r="A676" s="10" t="s">
        <v>2030</v>
      </c>
      <c r="B676" s="10" t="s">
        <v>2031</v>
      </c>
      <c r="C676" s="11" t="s">
        <v>2032</v>
      </c>
      <c r="D676" s="11">
        <v>0</v>
      </c>
      <c r="E676" s="12">
        <v>162.99</v>
      </c>
      <c r="F676" s="13">
        <f t="shared" si="36"/>
        <v>118.98</v>
      </c>
      <c r="G676" s="13">
        <f t="shared" si="37"/>
        <v>105.94</v>
      </c>
      <c r="H676" s="13">
        <f t="shared" si="38"/>
        <v>92.9</v>
      </c>
    </row>
    <row r="677" spans="1:8">
      <c r="A677" s="10" t="s">
        <v>2033</v>
      </c>
      <c r="B677" s="10" t="s">
        <v>2034</v>
      </c>
      <c r="C677" s="11" t="s">
        <v>2035</v>
      </c>
      <c r="D677" s="11">
        <v>0</v>
      </c>
      <c r="E677" s="12">
        <v>148.99</v>
      </c>
      <c r="F677" s="13">
        <f t="shared" si="36"/>
        <v>108.76</v>
      </c>
      <c r="G677" s="13">
        <f t="shared" si="37"/>
        <v>96.84</v>
      </c>
      <c r="H677" s="13">
        <f t="shared" si="38"/>
        <v>84.92</v>
      </c>
    </row>
    <row r="678" spans="1:8">
      <c r="A678" s="10" t="s">
        <v>2036</v>
      </c>
      <c r="B678" s="10" t="s">
        <v>2037</v>
      </c>
      <c r="C678" s="11" t="s">
        <v>2038</v>
      </c>
      <c r="D678" s="11">
        <v>76</v>
      </c>
      <c r="E678" s="12">
        <v>162.99</v>
      </c>
      <c r="F678" s="13">
        <f t="shared" si="36"/>
        <v>118.98</v>
      </c>
      <c r="G678" s="13">
        <f t="shared" si="37"/>
        <v>105.94</v>
      </c>
      <c r="H678" s="13">
        <f t="shared" si="38"/>
        <v>92.9</v>
      </c>
    </row>
    <row r="679" spans="1:8">
      <c r="A679" s="10" t="s">
        <v>2039</v>
      </c>
      <c r="B679" s="10" t="s">
        <v>2040</v>
      </c>
      <c r="C679" s="11" t="s">
        <v>2041</v>
      </c>
      <c r="D679" s="11">
        <v>428</v>
      </c>
      <c r="E679" s="12">
        <v>148.99</v>
      </c>
      <c r="F679" s="13">
        <f t="shared" si="36"/>
        <v>108.76</v>
      </c>
      <c r="G679" s="13">
        <f t="shared" si="37"/>
        <v>96.84</v>
      </c>
      <c r="H679" s="13">
        <f t="shared" si="38"/>
        <v>84.92</v>
      </c>
    </row>
    <row r="680" spans="1:8">
      <c r="A680" s="10" t="s">
        <v>2042</v>
      </c>
      <c r="B680" s="10" t="s">
        <v>2043</v>
      </c>
      <c r="C680" s="11" t="s">
        <v>2044</v>
      </c>
      <c r="D680" s="11">
        <v>98</v>
      </c>
      <c r="E680" s="12">
        <v>146.99</v>
      </c>
      <c r="F680" s="13">
        <f t="shared" si="36"/>
        <v>107.3</v>
      </c>
      <c r="G680" s="13">
        <f t="shared" si="37"/>
        <v>95.54</v>
      </c>
      <c r="H680" s="13">
        <f t="shared" si="38"/>
        <v>83.78</v>
      </c>
    </row>
    <row r="681" spans="1:8">
      <c r="A681" s="10" t="s">
        <v>2045</v>
      </c>
      <c r="B681" s="10" t="s">
        <v>2046</v>
      </c>
      <c r="C681" s="11" t="s">
        <v>2047</v>
      </c>
      <c r="D681" s="11">
        <v>101</v>
      </c>
      <c r="E681" s="12">
        <v>148.99</v>
      </c>
      <c r="F681" s="13">
        <f t="shared" si="36"/>
        <v>108.76</v>
      </c>
      <c r="G681" s="13">
        <f t="shared" si="37"/>
        <v>96.84</v>
      </c>
      <c r="H681" s="13">
        <f t="shared" si="38"/>
        <v>84.92</v>
      </c>
    </row>
    <row r="682" spans="1:8">
      <c r="A682" s="10" t="s">
        <v>2048</v>
      </c>
      <c r="B682" s="10" t="s">
        <v>2049</v>
      </c>
      <c r="C682" s="11" t="s">
        <v>2050</v>
      </c>
      <c r="D682" s="11">
        <v>0</v>
      </c>
      <c r="E682" s="12">
        <v>142.99</v>
      </c>
      <c r="F682" s="13">
        <f t="shared" si="36"/>
        <v>104.38</v>
      </c>
      <c r="G682" s="13">
        <f t="shared" si="37"/>
        <v>92.94</v>
      </c>
      <c r="H682" s="13">
        <f t="shared" si="38"/>
        <v>81.5</v>
      </c>
    </row>
    <row r="683" spans="1:8">
      <c r="A683" s="10" t="s">
        <v>2051</v>
      </c>
      <c r="B683" s="10" t="s">
        <v>2052</v>
      </c>
      <c r="C683" s="11" t="s">
        <v>2053</v>
      </c>
      <c r="D683" s="11">
        <v>0</v>
      </c>
      <c r="E683" s="12">
        <v>148.99</v>
      </c>
      <c r="F683" s="13">
        <f t="shared" si="36"/>
        <v>108.76</v>
      </c>
      <c r="G683" s="13">
        <f t="shared" si="37"/>
        <v>96.84</v>
      </c>
      <c r="H683" s="13">
        <f t="shared" si="38"/>
        <v>84.92</v>
      </c>
    </row>
    <row r="684" spans="1:8">
      <c r="A684" s="10" t="s">
        <v>2054</v>
      </c>
      <c r="B684" s="10" t="s">
        <v>2055</v>
      </c>
      <c r="C684" s="11" t="s">
        <v>2056</v>
      </c>
      <c r="D684" s="11">
        <v>60</v>
      </c>
      <c r="E684" s="12">
        <v>146.99</v>
      </c>
      <c r="F684" s="13">
        <f t="shared" si="36"/>
        <v>107.3</v>
      </c>
      <c r="G684" s="13">
        <f t="shared" si="37"/>
        <v>95.54</v>
      </c>
      <c r="H684" s="13">
        <f t="shared" si="38"/>
        <v>83.78</v>
      </c>
    </row>
    <row r="685" spans="1:8">
      <c r="A685" s="10" t="s">
        <v>2057</v>
      </c>
      <c r="B685" s="10" t="s">
        <v>2058</v>
      </c>
      <c r="C685" s="11" t="s">
        <v>2059</v>
      </c>
      <c r="D685" s="11">
        <v>20</v>
      </c>
      <c r="E685" s="12">
        <v>143.99</v>
      </c>
      <c r="F685" s="13">
        <f t="shared" si="36"/>
        <v>105.11</v>
      </c>
      <c r="G685" s="13">
        <f t="shared" si="37"/>
        <v>93.59</v>
      </c>
      <c r="H685" s="13">
        <f t="shared" si="38"/>
        <v>82.07</v>
      </c>
    </row>
    <row r="686" spans="1:8">
      <c r="A686" s="10" t="s">
        <v>2060</v>
      </c>
      <c r="B686" s="10" t="s">
        <v>2061</v>
      </c>
      <c r="C686" s="11" t="s">
        <v>2062</v>
      </c>
      <c r="D686" s="11">
        <v>24</v>
      </c>
      <c r="E686" s="12">
        <v>155.99</v>
      </c>
      <c r="F686" s="13">
        <f t="shared" si="36"/>
        <v>113.87</v>
      </c>
      <c r="G686" s="13">
        <f t="shared" si="37"/>
        <v>101.39</v>
      </c>
      <c r="H686" s="13">
        <f t="shared" si="38"/>
        <v>88.91</v>
      </c>
    </row>
    <row r="687" spans="1:8">
      <c r="A687" s="10" t="s">
        <v>2063</v>
      </c>
      <c r="B687" s="10" t="s">
        <v>2064</v>
      </c>
      <c r="C687" s="11" t="s">
        <v>2065</v>
      </c>
      <c r="D687" s="11">
        <v>18</v>
      </c>
      <c r="E687" s="12">
        <v>143.99</v>
      </c>
      <c r="F687" s="13">
        <f t="shared" si="36"/>
        <v>105.11</v>
      </c>
      <c r="G687" s="13">
        <f t="shared" si="37"/>
        <v>93.59</v>
      </c>
      <c r="H687" s="13">
        <f t="shared" si="38"/>
        <v>82.07</v>
      </c>
    </row>
    <row r="688" spans="1:8">
      <c r="A688" s="10" t="s">
        <v>2066</v>
      </c>
      <c r="B688" s="10" t="s">
        <v>2067</v>
      </c>
      <c r="C688" s="11" t="s">
        <v>2068</v>
      </c>
      <c r="D688" s="11">
        <v>0</v>
      </c>
      <c r="E688" s="12">
        <v>148.99</v>
      </c>
      <c r="F688" s="13">
        <f t="shared" si="36"/>
        <v>108.76</v>
      </c>
      <c r="G688" s="13">
        <f t="shared" si="37"/>
        <v>96.84</v>
      </c>
      <c r="H688" s="13">
        <f t="shared" si="38"/>
        <v>84.92</v>
      </c>
    </row>
    <row r="689" spans="1:8">
      <c r="A689" s="10" t="s">
        <v>2069</v>
      </c>
      <c r="B689" s="10" t="s">
        <v>2070</v>
      </c>
      <c r="C689" s="11" t="s">
        <v>2071</v>
      </c>
      <c r="D689" s="11">
        <v>24</v>
      </c>
      <c r="E689" s="12">
        <v>157.99</v>
      </c>
      <c r="F689" s="13">
        <f t="shared" si="36"/>
        <v>115.33</v>
      </c>
      <c r="G689" s="13">
        <f t="shared" si="37"/>
        <v>102.69</v>
      </c>
      <c r="H689" s="13">
        <f t="shared" si="38"/>
        <v>90.05</v>
      </c>
    </row>
    <row r="690" spans="1:8">
      <c r="A690" s="10" t="s">
        <v>2072</v>
      </c>
      <c r="B690" s="10" t="s">
        <v>2073</v>
      </c>
      <c r="C690" s="11" t="s">
        <v>2074</v>
      </c>
      <c r="D690" s="11">
        <v>12</v>
      </c>
      <c r="E690" s="12">
        <v>162.99</v>
      </c>
      <c r="F690" s="13">
        <f t="shared" si="36"/>
        <v>118.98</v>
      </c>
      <c r="G690" s="13">
        <f t="shared" si="37"/>
        <v>105.94</v>
      </c>
      <c r="H690" s="13">
        <f t="shared" si="38"/>
        <v>92.9</v>
      </c>
    </row>
    <row r="691" spans="1:8">
      <c r="A691" s="10" t="s">
        <v>2075</v>
      </c>
      <c r="B691" s="10" t="s">
        <v>2076</v>
      </c>
      <c r="C691" s="11" t="s">
        <v>2077</v>
      </c>
      <c r="D691" s="11">
        <v>1</v>
      </c>
      <c r="E691" s="12">
        <v>162.99</v>
      </c>
      <c r="F691" s="13">
        <f t="shared" si="36"/>
        <v>118.98</v>
      </c>
      <c r="G691" s="13">
        <f t="shared" si="37"/>
        <v>105.94</v>
      </c>
      <c r="H691" s="13">
        <f t="shared" si="38"/>
        <v>92.9</v>
      </c>
    </row>
    <row r="692" spans="1:8">
      <c r="A692" s="10" t="s">
        <v>2078</v>
      </c>
      <c r="B692" s="10" t="s">
        <v>2079</v>
      </c>
      <c r="C692" s="11" t="s">
        <v>2080</v>
      </c>
      <c r="D692" s="11">
        <v>11</v>
      </c>
      <c r="E692" s="12">
        <v>202.99</v>
      </c>
      <c r="F692" s="13">
        <f t="shared" si="36"/>
        <v>148.18</v>
      </c>
      <c r="G692" s="13">
        <f t="shared" si="37"/>
        <v>131.94</v>
      </c>
      <c r="H692" s="13">
        <f t="shared" si="38"/>
        <v>115.7</v>
      </c>
    </row>
    <row r="693" spans="1:8">
      <c r="A693" s="10" t="s">
        <v>2081</v>
      </c>
      <c r="B693" s="10" t="s">
        <v>2082</v>
      </c>
      <c r="C693" s="11" t="s">
        <v>2083</v>
      </c>
      <c r="D693" s="11">
        <v>0</v>
      </c>
      <c r="E693" s="12">
        <v>189.99</v>
      </c>
      <c r="F693" s="13">
        <f t="shared" si="36"/>
        <v>138.69</v>
      </c>
      <c r="G693" s="13">
        <f t="shared" si="37"/>
        <v>123.49</v>
      </c>
      <c r="H693" s="13">
        <f t="shared" si="38"/>
        <v>108.29</v>
      </c>
    </row>
    <row r="694" spans="1:8">
      <c r="A694" s="10" t="s">
        <v>2084</v>
      </c>
      <c r="B694" s="10" t="s">
        <v>2085</v>
      </c>
      <c r="C694" s="11" t="s">
        <v>2086</v>
      </c>
      <c r="D694" s="11">
        <v>0</v>
      </c>
      <c r="E694" s="12">
        <v>148.99</v>
      </c>
      <c r="F694" s="13">
        <f t="shared" si="36"/>
        <v>108.76</v>
      </c>
      <c r="G694" s="13">
        <f t="shared" si="37"/>
        <v>96.84</v>
      </c>
      <c r="H694" s="13">
        <f t="shared" si="38"/>
        <v>84.92</v>
      </c>
    </row>
    <row r="695" spans="1:8">
      <c r="A695" s="10" t="s">
        <v>2087</v>
      </c>
      <c r="B695" s="10" t="s">
        <v>2088</v>
      </c>
      <c r="C695" s="11" t="s">
        <v>2089</v>
      </c>
      <c r="D695" s="11">
        <v>4</v>
      </c>
      <c r="E695" s="12">
        <v>162.99</v>
      </c>
      <c r="F695" s="13">
        <f t="shared" si="36"/>
        <v>118.98</v>
      </c>
      <c r="G695" s="13">
        <f t="shared" si="37"/>
        <v>105.94</v>
      </c>
      <c r="H695" s="13">
        <f t="shared" si="38"/>
        <v>92.9</v>
      </c>
    </row>
    <row r="696" spans="1:8">
      <c r="A696" s="10" t="s">
        <v>2090</v>
      </c>
      <c r="B696" s="10" t="s">
        <v>2091</v>
      </c>
      <c r="C696" s="11" t="s">
        <v>2092</v>
      </c>
      <c r="D696" s="11">
        <v>831</v>
      </c>
      <c r="E696" s="12">
        <v>189.99</v>
      </c>
      <c r="F696" s="13">
        <f t="shared" si="36"/>
        <v>138.69</v>
      </c>
      <c r="G696" s="13">
        <f t="shared" si="37"/>
        <v>123.49</v>
      </c>
      <c r="H696" s="13">
        <f t="shared" si="38"/>
        <v>108.29</v>
      </c>
    </row>
    <row r="697" spans="1:8">
      <c r="A697" s="10" t="s">
        <v>2093</v>
      </c>
      <c r="B697" s="10" t="s">
        <v>2094</v>
      </c>
      <c r="C697" s="11" t="s">
        <v>2095</v>
      </c>
      <c r="D697" s="11">
        <v>6</v>
      </c>
      <c r="E697" s="12">
        <v>186.99</v>
      </c>
      <c r="F697" s="13">
        <f t="shared" si="36"/>
        <v>136.5</v>
      </c>
      <c r="G697" s="13">
        <f t="shared" si="37"/>
        <v>121.54</v>
      </c>
      <c r="H697" s="13">
        <f t="shared" si="38"/>
        <v>106.58</v>
      </c>
    </row>
    <row r="698" spans="1:8">
      <c r="A698" s="10" t="s">
        <v>2096</v>
      </c>
      <c r="B698" s="10" t="s">
        <v>2097</v>
      </c>
      <c r="C698" s="11" t="s">
        <v>2098</v>
      </c>
      <c r="D698" s="11">
        <v>2</v>
      </c>
      <c r="E698" s="12">
        <v>189.99</v>
      </c>
      <c r="F698" s="13">
        <f t="shared" si="36"/>
        <v>138.69</v>
      </c>
      <c r="G698" s="13">
        <f t="shared" si="37"/>
        <v>123.49</v>
      </c>
      <c r="H698" s="13">
        <f t="shared" si="38"/>
        <v>108.29</v>
      </c>
    </row>
    <row r="699" spans="1:8">
      <c r="A699" s="10" t="s">
        <v>2099</v>
      </c>
      <c r="B699" s="10" t="s">
        <v>2100</v>
      </c>
      <c r="C699" s="11" t="s">
        <v>2101</v>
      </c>
      <c r="D699" s="11">
        <v>0</v>
      </c>
      <c r="E699" s="12">
        <v>189.99</v>
      </c>
      <c r="F699" s="13">
        <f t="shared" si="36"/>
        <v>138.69</v>
      </c>
      <c r="G699" s="13">
        <f t="shared" si="37"/>
        <v>123.49</v>
      </c>
      <c r="H699" s="13">
        <f t="shared" si="38"/>
        <v>108.29</v>
      </c>
    </row>
    <row r="700" spans="1:8">
      <c r="A700" s="10" t="s">
        <v>2102</v>
      </c>
      <c r="B700" s="10" t="s">
        <v>2103</v>
      </c>
      <c r="C700" s="11" t="s">
        <v>2104</v>
      </c>
      <c r="D700" s="11">
        <v>5</v>
      </c>
      <c r="E700" s="12">
        <v>189.99</v>
      </c>
      <c r="F700" s="13">
        <f t="shared" si="36"/>
        <v>138.69</v>
      </c>
      <c r="G700" s="13">
        <f t="shared" si="37"/>
        <v>123.49</v>
      </c>
      <c r="H700" s="13">
        <f t="shared" si="38"/>
        <v>108.29</v>
      </c>
    </row>
    <row r="701" spans="1:8">
      <c r="A701" s="10" t="s">
        <v>2105</v>
      </c>
      <c r="B701" s="10" t="s">
        <v>2106</v>
      </c>
      <c r="C701" s="11" t="s">
        <v>2107</v>
      </c>
      <c r="D701" s="11">
        <v>0</v>
      </c>
      <c r="E701" s="12">
        <v>212.99</v>
      </c>
      <c r="F701" s="13">
        <f t="shared" si="36"/>
        <v>155.48</v>
      </c>
      <c r="G701" s="13">
        <f t="shared" si="37"/>
        <v>138.44</v>
      </c>
      <c r="H701" s="13">
        <f t="shared" si="38"/>
        <v>121.4</v>
      </c>
    </row>
    <row r="702" spans="1:8">
      <c r="A702" s="10" t="s">
        <v>2108</v>
      </c>
      <c r="B702" s="10" t="s">
        <v>2109</v>
      </c>
      <c r="C702" s="11" t="s">
        <v>2110</v>
      </c>
      <c r="D702" s="11">
        <v>9</v>
      </c>
      <c r="E702" s="12">
        <v>162.99</v>
      </c>
      <c r="F702" s="13">
        <f t="shared" si="36"/>
        <v>118.98</v>
      </c>
      <c r="G702" s="13">
        <f t="shared" si="37"/>
        <v>105.94</v>
      </c>
      <c r="H702" s="13">
        <f t="shared" si="38"/>
        <v>92.9</v>
      </c>
    </row>
    <row r="703" spans="1:8">
      <c r="A703" s="10" t="s">
        <v>2111</v>
      </c>
      <c r="B703" s="10" t="s">
        <v>2112</v>
      </c>
      <c r="C703" s="11" t="s">
        <v>2113</v>
      </c>
      <c r="D703" s="11">
        <v>0</v>
      </c>
      <c r="E703" s="12">
        <v>162.99</v>
      </c>
      <c r="F703" s="13">
        <f t="shared" si="36"/>
        <v>118.98</v>
      </c>
      <c r="G703" s="13">
        <f t="shared" si="37"/>
        <v>105.94</v>
      </c>
      <c r="H703" s="13">
        <f t="shared" si="38"/>
        <v>92.9</v>
      </c>
    </row>
    <row r="704" spans="1:8">
      <c r="A704" s="10" t="s">
        <v>2114</v>
      </c>
      <c r="B704" s="10" t="s">
        <v>2115</v>
      </c>
      <c r="C704" s="11" t="s">
        <v>2116</v>
      </c>
      <c r="D704" s="11">
        <v>100</v>
      </c>
      <c r="E704" s="12">
        <v>148.99</v>
      </c>
      <c r="F704" s="13">
        <f t="shared" si="36"/>
        <v>108.76</v>
      </c>
      <c r="G704" s="13">
        <f t="shared" si="37"/>
        <v>96.84</v>
      </c>
      <c r="H704" s="13">
        <f t="shared" si="38"/>
        <v>84.92</v>
      </c>
    </row>
    <row r="705" spans="1:8">
      <c r="A705" s="10" t="s">
        <v>2117</v>
      </c>
      <c r="B705" s="10" t="s">
        <v>2118</v>
      </c>
      <c r="C705" s="11" t="s">
        <v>2119</v>
      </c>
      <c r="D705" s="11">
        <v>101</v>
      </c>
      <c r="E705" s="12">
        <v>162.99</v>
      </c>
      <c r="F705" s="13">
        <f t="shared" si="36"/>
        <v>118.98</v>
      </c>
      <c r="G705" s="13">
        <f t="shared" si="37"/>
        <v>105.94</v>
      </c>
      <c r="H705" s="13">
        <f t="shared" si="38"/>
        <v>92.9</v>
      </c>
    </row>
    <row r="706" spans="1:8">
      <c r="A706" s="10" t="s">
        <v>2120</v>
      </c>
      <c r="B706" s="10" t="s">
        <v>2121</v>
      </c>
      <c r="C706" s="11" t="s">
        <v>2122</v>
      </c>
      <c r="D706" s="11">
        <v>0</v>
      </c>
      <c r="E706" s="12">
        <v>148.99</v>
      </c>
      <c r="F706" s="13">
        <f t="shared" si="36"/>
        <v>108.76</v>
      </c>
      <c r="G706" s="13">
        <f t="shared" si="37"/>
        <v>96.84</v>
      </c>
      <c r="H706" s="13">
        <f t="shared" si="38"/>
        <v>84.92</v>
      </c>
    </row>
    <row r="707" spans="1:8">
      <c r="A707" s="10" t="s">
        <v>2123</v>
      </c>
      <c r="B707" s="10" t="s">
        <v>2124</v>
      </c>
      <c r="C707" s="11" t="s">
        <v>2125</v>
      </c>
      <c r="D707" s="11">
        <v>60</v>
      </c>
      <c r="E707" s="12">
        <v>162.99</v>
      </c>
      <c r="F707" s="13">
        <f t="shared" ref="F707:F770" si="39">ROUND(E707*0.73,2)</f>
        <v>118.98</v>
      </c>
      <c r="G707" s="13">
        <f t="shared" si="37"/>
        <v>105.94</v>
      </c>
      <c r="H707" s="13">
        <f t="shared" si="38"/>
        <v>92.9</v>
      </c>
    </row>
    <row r="708" spans="1:8">
      <c r="A708" s="10" t="s">
        <v>2126</v>
      </c>
      <c r="B708" s="10" t="s">
        <v>2127</v>
      </c>
      <c r="C708" s="11" t="s">
        <v>2128</v>
      </c>
      <c r="D708" s="11">
        <v>116</v>
      </c>
      <c r="E708" s="12">
        <v>199.99</v>
      </c>
      <c r="F708" s="13">
        <f t="shared" si="39"/>
        <v>145.99</v>
      </c>
      <c r="G708" s="13">
        <f t="shared" si="37"/>
        <v>129.99</v>
      </c>
      <c r="H708" s="13">
        <f t="shared" si="38"/>
        <v>113.99</v>
      </c>
    </row>
    <row r="709" spans="1:8">
      <c r="A709" s="10" t="s">
        <v>2129</v>
      </c>
      <c r="B709" s="10" t="s">
        <v>2130</v>
      </c>
      <c r="C709" s="11" t="s">
        <v>2131</v>
      </c>
      <c r="D709" s="11">
        <v>36</v>
      </c>
      <c r="E709" s="12">
        <v>270.99</v>
      </c>
      <c r="F709" s="13">
        <f t="shared" si="39"/>
        <v>197.82</v>
      </c>
      <c r="G709" s="13">
        <f t="shared" si="37"/>
        <v>176.14</v>
      </c>
      <c r="H709" s="13">
        <f t="shared" si="38"/>
        <v>154.46</v>
      </c>
    </row>
    <row r="710" spans="1:8">
      <c r="A710" s="10" t="s">
        <v>2132</v>
      </c>
      <c r="B710" s="10" t="s">
        <v>2133</v>
      </c>
      <c r="C710" s="11" t="s">
        <v>2134</v>
      </c>
      <c r="D710" s="11">
        <v>98</v>
      </c>
      <c r="E710" s="12">
        <v>135.99</v>
      </c>
      <c r="F710" s="13">
        <f t="shared" si="39"/>
        <v>99.27</v>
      </c>
      <c r="G710" s="13">
        <f t="shared" si="37"/>
        <v>88.39</v>
      </c>
      <c r="H710" s="13">
        <f t="shared" si="38"/>
        <v>77.51</v>
      </c>
    </row>
    <row r="711" spans="1:8">
      <c r="A711" s="10" t="s">
        <v>2135</v>
      </c>
      <c r="B711" s="10" t="s">
        <v>2136</v>
      </c>
      <c r="C711" s="11" t="s">
        <v>2137</v>
      </c>
      <c r="D711" s="11">
        <v>11</v>
      </c>
      <c r="E711" s="12">
        <v>142.99</v>
      </c>
      <c r="F711" s="13">
        <f t="shared" si="39"/>
        <v>104.38</v>
      </c>
      <c r="G711" s="13">
        <f t="shared" si="37"/>
        <v>92.94</v>
      </c>
      <c r="H711" s="13">
        <f t="shared" si="38"/>
        <v>81.5</v>
      </c>
    </row>
    <row r="712" spans="1:8">
      <c r="A712" s="10" t="s">
        <v>2138</v>
      </c>
      <c r="B712" s="10" t="s">
        <v>2139</v>
      </c>
      <c r="C712" s="11" t="s">
        <v>2140</v>
      </c>
      <c r="D712" s="11">
        <v>2</v>
      </c>
      <c r="E712" s="12">
        <v>148.99</v>
      </c>
      <c r="F712" s="13">
        <f t="shared" si="39"/>
        <v>108.76</v>
      </c>
      <c r="G712" s="13">
        <f t="shared" si="37"/>
        <v>96.84</v>
      </c>
      <c r="H712" s="13">
        <f t="shared" si="38"/>
        <v>84.92</v>
      </c>
    </row>
    <row r="713" spans="1:8">
      <c r="A713" s="10" t="s">
        <v>2141</v>
      </c>
      <c r="B713" s="10" t="s">
        <v>2142</v>
      </c>
      <c r="C713" s="11" t="s">
        <v>2143</v>
      </c>
      <c r="D713" s="11">
        <v>1</v>
      </c>
      <c r="E713" s="12">
        <v>131.99</v>
      </c>
      <c r="F713" s="13">
        <f t="shared" si="39"/>
        <v>96.35</v>
      </c>
      <c r="G713" s="13">
        <f t="shared" si="37"/>
        <v>85.79</v>
      </c>
      <c r="H713" s="13">
        <f t="shared" si="38"/>
        <v>75.23</v>
      </c>
    </row>
    <row r="714" spans="1:8">
      <c r="A714" s="10" t="s">
        <v>2144</v>
      </c>
      <c r="B714" s="10" t="s">
        <v>2145</v>
      </c>
      <c r="C714" s="11" t="s">
        <v>2146</v>
      </c>
      <c r="D714" s="11">
        <v>0</v>
      </c>
      <c r="E714" s="12">
        <v>148.99</v>
      </c>
      <c r="F714" s="13">
        <f t="shared" si="39"/>
        <v>108.76</v>
      </c>
      <c r="G714" s="13">
        <f t="shared" si="37"/>
        <v>96.84</v>
      </c>
      <c r="H714" s="13">
        <f t="shared" si="38"/>
        <v>84.92</v>
      </c>
    </row>
    <row r="715" spans="1:8">
      <c r="A715" s="10" t="s">
        <v>2147</v>
      </c>
      <c r="B715" s="10" t="s">
        <v>2148</v>
      </c>
      <c r="C715" s="11" t="s">
        <v>2149</v>
      </c>
      <c r="D715" s="11">
        <v>60</v>
      </c>
      <c r="E715" s="12">
        <v>162.99</v>
      </c>
      <c r="F715" s="13">
        <f t="shared" si="39"/>
        <v>118.98</v>
      </c>
      <c r="G715" s="13">
        <f t="shared" si="37"/>
        <v>105.94</v>
      </c>
      <c r="H715" s="13">
        <f t="shared" si="38"/>
        <v>92.9</v>
      </c>
    </row>
    <row r="716" spans="1:8">
      <c r="A716" s="10" t="s">
        <v>2150</v>
      </c>
      <c r="B716" s="10" t="s">
        <v>2151</v>
      </c>
      <c r="C716" s="11" t="s">
        <v>2152</v>
      </c>
      <c r="D716" s="11">
        <v>96</v>
      </c>
      <c r="E716" s="12">
        <v>175.99</v>
      </c>
      <c r="F716" s="13">
        <f t="shared" si="39"/>
        <v>128.47</v>
      </c>
      <c r="G716" s="13">
        <f t="shared" si="37"/>
        <v>114.39</v>
      </c>
      <c r="H716" s="13">
        <f t="shared" si="38"/>
        <v>100.31</v>
      </c>
    </row>
    <row r="717" spans="1:8">
      <c r="A717" s="10" t="s">
        <v>2153</v>
      </c>
      <c r="B717" s="10" t="s">
        <v>2154</v>
      </c>
      <c r="C717" s="11" t="s">
        <v>2155</v>
      </c>
      <c r="D717" s="11">
        <v>1</v>
      </c>
      <c r="E717" s="12">
        <v>148.99</v>
      </c>
      <c r="F717" s="13">
        <f t="shared" si="39"/>
        <v>108.76</v>
      </c>
      <c r="G717" s="13">
        <f t="shared" si="37"/>
        <v>96.84</v>
      </c>
      <c r="H717" s="13">
        <f t="shared" si="38"/>
        <v>84.92</v>
      </c>
    </row>
    <row r="718" spans="1:8">
      <c r="A718" s="10" t="s">
        <v>2156</v>
      </c>
      <c r="B718" s="10" t="s">
        <v>2157</v>
      </c>
      <c r="C718" s="11" t="s">
        <v>2158</v>
      </c>
      <c r="D718" s="11">
        <v>0</v>
      </c>
      <c r="E718" s="12">
        <v>162.99</v>
      </c>
      <c r="F718" s="13">
        <f t="shared" si="39"/>
        <v>118.98</v>
      </c>
      <c r="G718" s="13">
        <f t="shared" si="37"/>
        <v>105.94</v>
      </c>
      <c r="H718" s="13">
        <f t="shared" si="38"/>
        <v>92.9</v>
      </c>
    </row>
    <row r="719" spans="1:8">
      <c r="A719" s="10" t="s">
        <v>2159</v>
      </c>
      <c r="B719" s="10" t="s">
        <v>2160</v>
      </c>
      <c r="C719" s="11" t="s">
        <v>2161</v>
      </c>
      <c r="D719" s="11">
        <v>336</v>
      </c>
      <c r="E719" s="12">
        <v>146.99</v>
      </c>
      <c r="F719" s="13">
        <f t="shared" si="39"/>
        <v>107.3</v>
      </c>
      <c r="G719" s="13">
        <f t="shared" si="37"/>
        <v>95.54</v>
      </c>
      <c r="H719" s="13">
        <f t="shared" si="38"/>
        <v>83.78</v>
      </c>
    </row>
    <row r="720" spans="1:8">
      <c r="A720" s="10" t="s">
        <v>2162</v>
      </c>
      <c r="B720" s="10" t="s">
        <v>2163</v>
      </c>
      <c r="C720" s="11" t="s">
        <v>2164</v>
      </c>
      <c r="D720" s="11">
        <v>0</v>
      </c>
      <c r="E720" s="12">
        <v>243.99</v>
      </c>
      <c r="F720" s="13">
        <f t="shared" si="39"/>
        <v>178.11</v>
      </c>
      <c r="G720" s="13">
        <f t="shared" si="37"/>
        <v>158.59</v>
      </c>
      <c r="H720" s="13">
        <f t="shared" si="38"/>
        <v>139.07</v>
      </c>
    </row>
    <row r="721" spans="1:8">
      <c r="A721" s="10" t="s">
        <v>2165</v>
      </c>
      <c r="B721" s="10" t="s">
        <v>2166</v>
      </c>
      <c r="C721" s="11" t="s">
        <v>2167</v>
      </c>
      <c r="D721" s="11">
        <v>78</v>
      </c>
      <c r="E721" s="12">
        <v>256.99</v>
      </c>
      <c r="F721" s="13">
        <f t="shared" si="39"/>
        <v>187.6</v>
      </c>
      <c r="G721" s="13">
        <f t="shared" si="37"/>
        <v>167.04</v>
      </c>
      <c r="H721" s="13">
        <f t="shared" si="38"/>
        <v>146.48</v>
      </c>
    </row>
    <row r="722" spans="1:8">
      <c r="A722" s="10" t="s">
        <v>2168</v>
      </c>
      <c r="B722" s="10" t="s">
        <v>2169</v>
      </c>
      <c r="C722" s="11" t="s">
        <v>2170</v>
      </c>
      <c r="D722" s="11">
        <v>24</v>
      </c>
      <c r="E722" s="12">
        <v>148.99</v>
      </c>
      <c r="F722" s="13">
        <f t="shared" si="39"/>
        <v>108.76</v>
      </c>
      <c r="G722" s="13">
        <f t="shared" si="37"/>
        <v>96.84</v>
      </c>
      <c r="H722" s="13">
        <f t="shared" si="38"/>
        <v>84.92</v>
      </c>
    </row>
    <row r="723" spans="1:8">
      <c r="A723" s="10" t="s">
        <v>2171</v>
      </c>
      <c r="B723" s="10" t="s">
        <v>2172</v>
      </c>
      <c r="C723" s="11" t="s">
        <v>2173</v>
      </c>
      <c r="D723" s="11">
        <v>992</v>
      </c>
      <c r="E723" s="12">
        <v>175.99</v>
      </c>
      <c r="F723" s="13">
        <f t="shared" si="39"/>
        <v>128.47</v>
      </c>
      <c r="G723" s="13">
        <f t="shared" si="37"/>
        <v>114.39</v>
      </c>
      <c r="H723" s="13">
        <f t="shared" si="38"/>
        <v>100.31</v>
      </c>
    </row>
    <row r="724" spans="1:8">
      <c r="A724" s="10" t="s">
        <v>2174</v>
      </c>
      <c r="B724" s="10" t="s">
        <v>2175</v>
      </c>
      <c r="C724" s="11" t="s">
        <v>2176</v>
      </c>
      <c r="D724" s="11">
        <v>4</v>
      </c>
      <c r="E724" s="12">
        <v>162.99</v>
      </c>
      <c r="F724" s="13">
        <f t="shared" si="39"/>
        <v>118.98</v>
      </c>
      <c r="G724" s="13">
        <f t="shared" ref="G724:G787" si="40">ROUND(E724*0.65,2)</f>
        <v>105.94</v>
      </c>
      <c r="H724" s="13">
        <f t="shared" ref="H724:H787" si="41">ROUND(E724*0.57,2)</f>
        <v>92.9</v>
      </c>
    </row>
    <row r="725" spans="1:8">
      <c r="A725" s="10" t="s">
        <v>2177</v>
      </c>
      <c r="B725" s="10" t="s">
        <v>2178</v>
      </c>
      <c r="C725" s="11" t="s">
        <v>2179</v>
      </c>
      <c r="D725" s="11">
        <v>100</v>
      </c>
      <c r="E725" s="12">
        <v>157.99</v>
      </c>
      <c r="F725" s="13">
        <f t="shared" si="39"/>
        <v>115.33</v>
      </c>
      <c r="G725" s="13">
        <f t="shared" si="40"/>
        <v>102.69</v>
      </c>
      <c r="H725" s="13">
        <f t="shared" si="41"/>
        <v>90.05</v>
      </c>
    </row>
    <row r="726" spans="1:8">
      <c r="A726" s="10" t="s">
        <v>2180</v>
      </c>
      <c r="B726" s="10" t="s">
        <v>2181</v>
      </c>
      <c r="C726" s="11" t="s">
        <v>2182</v>
      </c>
      <c r="D726" s="11">
        <v>120</v>
      </c>
      <c r="E726" s="12">
        <v>148.99</v>
      </c>
      <c r="F726" s="13">
        <f t="shared" si="39"/>
        <v>108.76</v>
      </c>
      <c r="G726" s="13">
        <f t="shared" si="40"/>
        <v>96.84</v>
      </c>
      <c r="H726" s="13">
        <f t="shared" si="41"/>
        <v>84.92</v>
      </c>
    </row>
    <row r="727" spans="1:8">
      <c r="A727" s="10" t="s">
        <v>2183</v>
      </c>
      <c r="B727" s="10" t="s">
        <v>2184</v>
      </c>
      <c r="C727" s="11" t="s">
        <v>2185</v>
      </c>
      <c r="D727" s="11">
        <v>0</v>
      </c>
      <c r="E727" s="12">
        <v>162.99</v>
      </c>
      <c r="F727" s="13">
        <f t="shared" si="39"/>
        <v>118.98</v>
      </c>
      <c r="G727" s="13">
        <f t="shared" si="40"/>
        <v>105.94</v>
      </c>
      <c r="H727" s="13">
        <f t="shared" si="41"/>
        <v>92.9</v>
      </c>
    </row>
    <row r="728" spans="1:8">
      <c r="A728" s="10" t="s">
        <v>2186</v>
      </c>
      <c r="B728" s="10" t="s">
        <v>2187</v>
      </c>
      <c r="C728" s="11" t="s">
        <v>2188</v>
      </c>
      <c r="D728" s="11">
        <v>0</v>
      </c>
      <c r="E728" s="12">
        <v>162.99</v>
      </c>
      <c r="F728" s="13">
        <f t="shared" si="39"/>
        <v>118.98</v>
      </c>
      <c r="G728" s="13">
        <f t="shared" si="40"/>
        <v>105.94</v>
      </c>
      <c r="H728" s="13">
        <f t="shared" si="41"/>
        <v>92.9</v>
      </c>
    </row>
    <row r="729" spans="1:8">
      <c r="A729" s="10" t="s">
        <v>2189</v>
      </c>
      <c r="B729" s="10" t="s">
        <v>2190</v>
      </c>
      <c r="C729" s="11" t="s">
        <v>2191</v>
      </c>
      <c r="D729" s="11">
        <v>200</v>
      </c>
      <c r="E729" s="12">
        <v>175.99</v>
      </c>
      <c r="F729" s="13">
        <f t="shared" si="39"/>
        <v>128.47</v>
      </c>
      <c r="G729" s="13">
        <f t="shared" si="40"/>
        <v>114.39</v>
      </c>
      <c r="H729" s="13">
        <f t="shared" si="41"/>
        <v>100.31</v>
      </c>
    </row>
    <row r="730" spans="1:8">
      <c r="A730" s="10" t="s">
        <v>2192</v>
      </c>
      <c r="B730" s="10" t="s">
        <v>2193</v>
      </c>
      <c r="C730" s="11" t="s">
        <v>2194</v>
      </c>
      <c r="D730" s="11">
        <v>0</v>
      </c>
      <c r="E730" s="12">
        <v>148.99</v>
      </c>
      <c r="F730" s="13">
        <f t="shared" si="39"/>
        <v>108.76</v>
      </c>
      <c r="G730" s="13">
        <f t="shared" si="40"/>
        <v>96.84</v>
      </c>
      <c r="H730" s="13">
        <f t="shared" si="41"/>
        <v>84.92</v>
      </c>
    </row>
    <row r="731" spans="1:8">
      <c r="A731" s="10" t="s">
        <v>2195</v>
      </c>
      <c r="B731" s="10" t="s">
        <v>2196</v>
      </c>
      <c r="C731" s="11" t="s">
        <v>2197</v>
      </c>
      <c r="D731" s="11">
        <v>13</v>
      </c>
      <c r="E731" s="12">
        <v>143.99</v>
      </c>
      <c r="F731" s="13">
        <f t="shared" si="39"/>
        <v>105.11</v>
      </c>
      <c r="G731" s="13">
        <f t="shared" si="40"/>
        <v>93.59</v>
      </c>
      <c r="H731" s="13">
        <f t="shared" si="41"/>
        <v>82.07</v>
      </c>
    </row>
    <row r="732" spans="1:8">
      <c r="A732" s="10" t="s">
        <v>2198</v>
      </c>
      <c r="B732" s="10" t="s">
        <v>2199</v>
      </c>
      <c r="C732" s="11" t="s">
        <v>2200</v>
      </c>
      <c r="D732" s="11">
        <v>456</v>
      </c>
      <c r="E732" s="12">
        <v>175.99</v>
      </c>
      <c r="F732" s="13">
        <f t="shared" si="39"/>
        <v>128.47</v>
      </c>
      <c r="G732" s="13">
        <f t="shared" si="40"/>
        <v>114.39</v>
      </c>
      <c r="H732" s="13">
        <f t="shared" si="41"/>
        <v>100.31</v>
      </c>
    </row>
    <row r="733" spans="1:8">
      <c r="A733" s="10" t="s">
        <v>2201</v>
      </c>
      <c r="B733" s="10" t="s">
        <v>2202</v>
      </c>
      <c r="C733" s="11" t="s">
        <v>2203</v>
      </c>
      <c r="D733" s="11">
        <v>96</v>
      </c>
      <c r="E733" s="12">
        <v>169.99</v>
      </c>
      <c r="F733" s="13">
        <f t="shared" si="39"/>
        <v>124.09</v>
      </c>
      <c r="G733" s="13">
        <f t="shared" si="40"/>
        <v>110.49</v>
      </c>
      <c r="H733" s="13">
        <f t="shared" si="41"/>
        <v>96.89</v>
      </c>
    </row>
    <row r="734" spans="1:8">
      <c r="A734" s="10" t="s">
        <v>2204</v>
      </c>
      <c r="B734" s="10" t="s">
        <v>2205</v>
      </c>
      <c r="C734" s="11" t="s">
        <v>2206</v>
      </c>
      <c r="D734" s="11">
        <v>0</v>
      </c>
      <c r="E734" s="12">
        <v>162.99</v>
      </c>
      <c r="F734" s="13">
        <f t="shared" si="39"/>
        <v>118.98</v>
      </c>
      <c r="G734" s="13">
        <f t="shared" si="40"/>
        <v>105.94</v>
      </c>
      <c r="H734" s="13">
        <f t="shared" si="41"/>
        <v>92.9</v>
      </c>
    </row>
    <row r="735" spans="1:8">
      <c r="A735" s="10" t="s">
        <v>2207</v>
      </c>
      <c r="B735" s="10" t="s">
        <v>2208</v>
      </c>
      <c r="C735" s="11" t="s">
        <v>2209</v>
      </c>
      <c r="D735" s="11">
        <v>20</v>
      </c>
      <c r="E735" s="12">
        <v>162.99</v>
      </c>
      <c r="F735" s="13">
        <f t="shared" si="39"/>
        <v>118.98</v>
      </c>
      <c r="G735" s="13">
        <f t="shared" si="40"/>
        <v>105.94</v>
      </c>
      <c r="H735" s="13">
        <f t="shared" si="41"/>
        <v>92.9</v>
      </c>
    </row>
    <row r="736" spans="1:8">
      <c r="A736" s="10" t="s">
        <v>2210</v>
      </c>
      <c r="B736" s="10" t="s">
        <v>2211</v>
      </c>
      <c r="C736" s="11" t="s">
        <v>2212</v>
      </c>
      <c r="D736" s="11">
        <v>0</v>
      </c>
      <c r="E736" s="12">
        <v>158.99</v>
      </c>
      <c r="F736" s="13">
        <f t="shared" si="39"/>
        <v>116.06</v>
      </c>
      <c r="G736" s="13">
        <f t="shared" si="40"/>
        <v>103.34</v>
      </c>
      <c r="H736" s="13">
        <f t="shared" si="41"/>
        <v>90.62</v>
      </c>
    </row>
    <row r="737" spans="1:8">
      <c r="A737" s="10" t="s">
        <v>2213</v>
      </c>
      <c r="B737" s="10" t="s">
        <v>2214</v>
      </c>
      <c r="C737" s="11" t="s">
        <v>2215</v>
      </c>
      <c r="D737" s="11">
        <v>0</v>
      </c>
      <c r="E737" s="12">
        <v>158.99</v>
      </c>
      <c r="F737" s="13">
        <f t="shared" si="39"/>
        <v>116.06</v>
      </c>
      <c r="G737" s="13">
        <f t="shared" si="40"/>
        <v>103.34</v>
      </c>
      <c r="H737" s="13">
        <f t="shared" si="41"/>
        <v>90.62</v>
      </c>
    </row>
    <row r="738" spans="1:8">
      <c r="A738" s="10" t="s">
        <v>2216</v>
      </c>
      <c r="B738" s="10" t="s">
        <v>2217</v>
      </c>
      <c r="C738" s="11" t="s">
        <v>2218</v>
      </c>
      <c r="D738" s="11">
        <v>60</v>
      </c>
      <c r="E738" s="12">
        <v>270.99</v>
      </c>
      <c r="F738" s="13">
        <f t="shared" si="39"/>
        <v>197.82</v>
      </c>
      <c r="G738" s="13">
        <f t="shared" si="40"/>
        <v>176.14</v>
      </c>
      <c r="H738" s="13">
        <f t="shared" si="41"/>
        <v>154.46</v>
      </c>
    </row>
    <row r="739" spans="1:8">
      <c r="A739" s="10" t="s">
        <v>2219</v>
      </c>
      <c r="B739" s="10" t="s">
        <v>2220</v>
      </c>
      <c r="C739" s="11" t="s">
        <v>2221</v>
      </c>
      <c r="D739" s="11">
        <v>0</v>
      </c>
      <c r="E739" s="12">
        <v>256.99</v>
      </c>
      <c r="F739" s="13">
        <f t="shared" si="39"/>
        <v>187.6</v>
      </c>
      <c r="G739" s="13">
        <f t="shared" si="40"/>
        <v>167.04</v>
      </c>
      <c r="H739" s="13">
        <f t="shared" si="41"/>
        <v>146.48</v>
      </c>
    </row>
    <row r="740" spans="1:8">
      <c r="A740" s="10" t="s">
        <v>2222</v>
      </c>
      <c r="B740" s="10" t="s">
        <v>2223</v>
      </c>
      <c r="C740" s="11" t="s">
        <v>2224</v>
      </c>
      <c r="D740" s="11">
        <v>2</v>
      </c>
      <c r="E740" s="12">
        <v>135.99</v>
      </c>
      <c r="F740" s="13">
        <f t="shared" si="39"/>
        <v>99.27</v>
      </c>
      <c r="G740" s="13">
        <f t="shared" si="40"/>
        <v>88.39</v>
      </c>
      <c r="H740" s="13">
        <f t="shared" si="41"/>
        <v>77.51</v>
      </c>
    </row>
    <row r="741" spans="1:8">
      <c r="A741" s="10" t="s">
        <v>2225</v>
      </c>
      <c r="B741" s="10" t="s">
        <v>2226</v>
      </c>
      <c r="C741" s="11" t="s">
        <v>2227</v>
      </c>
      <c r="D741" s="11">
        <v>344</v>
      </c>
      <c r="E741" s="12">
        <v>148.99</v>
      </c>
      <c r="F741" s="13">
        <f t="shared" si="39"/>
        <v>108.76</v>
      </c>
      <c r="G741" s="13">
        <f t="shared" si="40"/>
        <v>96.84</v>
      </c>
      <c r="H741" s="13">
        <f t="shared" si="41"/>
        <v>84.92</v>
      </c>
    </row>
    <row r="742" spans="1:8">
      <c r="A742" s="10" t="s">
        <v>2228</v>
      </c>
      <c r="B742" s="10" t="s">
        <v>2229</v>
      </c>
      <c r="C742" s="11" t="s">
        <v>2230</v>
      </c>
      <c r="D742" s="11">
        <v>96</v>
      </c>
      <c r="E742" s="12">
        <v>148.99</v>
      </c>
      <c r="F742" s="13">
        <f t="shared" si="39"/>
        <v>108.76</v>
      </c>
      <c r="G742" s="13">
        <f t="shared" si="40"/>
        <v>96.84</v>
      </c>
      <c r="H742" s="13">
        <f t="shared" si="41"/>
        <v>84.92</v>
      </c>
    </row>
    <row r="743" spans="1:8">
      <c r="A743" s="10" t="s">
        <v>2231</v>
      </c>
      <c r="B743" s="10" t="s">
        <v>2232</v>
      </c>
      <c r="C743" s="11" t="s">
        <v>2233</v>
      </c>
      <c r="D743" s="11">
        <v>73</v>
      </c>
      <c r="E743" s="12">
        <v>157.99</v>
      </c>
      <c r="F743" s="13">
        <f t="shared" si="39"/>
        <v>115.33</v>
      </c>
      <c r="G743" s="13">
        <f t="shared" si="40"/>
        <v>102.69</v>
      </c>
      <c r="H743" s="13">
        <f t="shared" si="41"/>
        <v>90.05</v>
      </c>
    </row>
    <row r="744" spans="1:8">
      <c r="A744" s="10" t="s">
        <v>2234</v>
      </c>
      <c r="B744" s="10" t="s">
        <v>2235</v>
      </c>
      <c r="C744" s="11" t="s">
        <v>2236</v>
      </c>
      <c r="D744" s="11">
        <v>60</v>
      </c>
      <c r="E744" s="12">
        <v>142.99</v>
      </c>
      <c r="F744" s="13">
        <f t="shared" si="39"/>
        <v>104.38</v>
      </c>
      <c r="G744" s="13">
        <f t="shared" si="40"/>
        <v>92.94</v>
      </c>
      <c r="H744" s="13">
        <f t="shared" si="41"/>
        <v>81.5</v>
      </c>
    </row>
    <row r="745" spans="1:8">
      <c r="A745" s="10" t="s">
        <v>2237</v>
      </c>
      <c r="B745" s="10" t="s">
        <v>2238</v>
      </c>
      <c r="C745" s="11" t="s">
        <v>2239</v>
      </c>
      <c r="D745" s="11">
        <v>76</v>
      </c>
      <c r="E745" s="12">
        <v>189.99</v>
      </c>
      <c r="F745" s="13">
        <f t="shared" si="39"/>
        <v>138.69</v>
      </c>
      <c r="G745" s="13">
        <f t="shared" si="40"/>
        <v>123.49</v>
      </c>
      <c r="H745" s="13">
        <f t="shared" si="41"/>
        <v>108.29</v>
      </c>
    </row>
    <row r="746" spans="1:8">
      <c r="A746" s="10" t="s">
        <v>2240</v>
      </c>
      <c r="B746" s="10" t="s">
        <v>2241</v>
      </c>
      <c r="C746" s="11" t="s">
        <v>2242</v>
      </c>
      <c r="D746" s="11">
        <v>163</v>
      </c>
      <c r="E746" s="12">
        <v>175.99</v>
      </c>
      <c r="F746" s="13">
        <f t="shared" si="39"/>
        <v>128.47</v>
      </c>
      <c r="G746" s="13">
        <f t="shared" si="40"/>
        <v>114.39</v>
      </c>
      <c r="H746" s="13">
        <f t="shared" si="41"/>
        <v>100.31</v>
      </c>
    </row>
    <row r="747" spans="1:8">
      <c r="A747" s="10" t="s">
        <v>2243</v>
      </c>
      <c r="B747" s="10" t="s">
        <v>2244</v>
      </c>
      <c r="C747" s="11" t="s">
        <v>2245</v>
      </c>
      <c r="D747" s="11">
        <v>56</v>
      </c>
      <c r="E747" s="12">
        <v>173.99</v>
      </c>
      <c r="F747" s="13">
        <f t="shared" si="39"/>
        <v>127.01</v>
      </c>
      <c r="G747" s="13">
        <f t="shared" si="40"/>
        <v>113.09</v>
      </c>
      <c r="H747" s="13">
        <f t="shared" si="41"/>
        <v>99.17</v>
      </c>
    </row>
    <row r="748" spans="1:8">
      <c r="A748" s="10" t="s">
        <v>2246</v>
      </c>
      <c r="B748" s="10" t="s">
        <v>2247</v>
      </c>
      <c r="C748" s="11" t="s">
        <v>2248</v>
      </c>
      <c r="D748" s="11">
        <v>0</v>
      </c>
      <c r="E748" s="12">
        <v>169.99</v>
      </c>
      <c r="F748" s="13">
        <f t="shared" si="39"/>
        <v>124.09</v>
      </c>
      <c r="G748" s="13">
        <f t="shared" si="40"/>
        <v>110.49</v>
      </c>
      <c r="H748" s="13">
        <f t="shared" si="41"/>
        <v>96.89</v>
      </c>
    </row>
    <row r="749" spans="1:8">
      <c r="A749" s="10" t="s">
        <v>2249</v>
      </c>
      <c r="B749" s="10" t="s">
        <v>2250</v>
      </c>
      <c r="C749" s="11" t="s">
        <v>2251</v>
      </c>
      <c r="D749" s="11">
        <v>0</v>
      </c>
      <c r="E749" s="12">
        <v>175.99</v>
      </c>
      <c r="F749" s="13">
        <f t="shared" si="39"/>
        <v>128.47</v>
      </c>
      <c r="G749" s="13">
        <f t="shared" si="40"/>
        <v>114.39</v>
      </c>
      <c r="H749" s="13">
        <f t="shared" si="41"/>
        <v>100.31</v>
      </c>
    </row>
    <row r="750" spans="1:8">
      <c r="A750" s="10" t="s">
        <v>2252</v>
      </c>
      <c r="B750" s="10" t="s">
        <v>2253</v>
      </c>
      <c r="C750" s="11" t="s">
        <v>2254</v>
      </c>
      <c r="D750" s="11">
        <v>0</v>
      </c>
      <c r="E750" s="12">
        <v>175.99</v>
      </c>
      <c r="F750" s="13">
        <f t="shared" si="39"/>
        <v>128.47</v>
      </c>
      <c r="G750" s="13">
        <f t="shared" si="40"/>
        <v>114.39</v>
      </c>
      <c r="H750" s="13">
        <f t="shared" si="41"/>
        <v>100.31</v>
      </c>
    </row>
    <row r="751" spans="1:8">
      <c r="A751" s="10" t="s">
        <v>2255</v>
      </c>
      <c r="B751" s="10" t="s">
        <v>2256</v>
      </c>
      <c r="C751" s="11" t="s">
        <v>2257</v>
      </c>
      <c r="D751" s="11">
        <v>2</v>
      </c>
      <c r="E751" s="12">
        <v>162.99</v>
      </c>
      <c r="F751" s="13">
        <f t="shared" si="39"/>
        <v>118.98</v>
      </c>
      <c r="G751" s="13">
        <f t="shared" si="40"/>
        <v>105.94</v>
      </c>
      <c r="H751" s="13">
        <f t="shared" si="41"/>
        <v>92.9</v>
      </c>
    </row>
    <row r="752" spans="1:8">
      <c r="A752" s="10" t="s">
        <v>2258</v>
      </c>
      <c r="B752" s="10" t="s">
        <v>2259</v>
      </c>
      <c r="C752" s="11" t="s">
        <v>2260</v>
      </c>
      <c r="D752" s="11">
        <v>0</v>
      </c>
      <c r="E752" s="12">
        <v>297.99</v>
      </c>
      <c r="F752" s="13">
        <f t="shared" si="39"/>
        <v>217.53</v>
      </c>
      <c r="G752" s="13">
        <f t="shared" si="40"/>
        <v>193.69</v>
      </c>
      <c r="H752" s="13">
        <f t="shared" si="41"/>
        <v>169.85</v>
      </c>
    </row>
    <row r="753" spans="1:8">
      <c r="A753" s="10" t="s">
        <v>2261</v>
      </c>
      <c r="B753" s="10" t="s">
        <v>2262</v>
      </c>
      <c r="C753" s="11" t="s">
        <v>2263</v>
      </c>
      <c r="D753" s="11">
        <v>220</v>
      </c>
      <c r="E753" s="12">
        <v>155.99</v>
      </c>
      <c r="F753" s="13">
        <f t="shared" si="39"/>
        <v>113.87</v>
      </c>
      <c r="G753" s="13">
        <f t="shared" si="40"/>
        <v>101.39</v>
      </c>
      <c r="H753" s="13">
        <f t="shared" si="41"/>
        <v>88.91</v>
      </c>
    </row>
    <row r="754" spans="1:8">
      <c r="A754" s="10" t="s">
        <v>2264</v>
      </c>
      <c r="B754" s="10" t="s">
        <v>2265</v>
      </c>
      <c r="C754" s="11" t="s">
        <v>2266</v>
      </c>
      <c r="D754" s="11">
        <v>80</v>
      </c>
      <c r="E754" s="12">
        <v>148.99</v>
      </c>
      <c r="F754" s="13">
        <f t="shared" si="39"/>
        <v>108.76</v>
      </c>
      <c r="G754" s="13">
        <f t="shared" si="40"/>
        <v>96.84</v>
      </c>
      <c r="H754" s="13">
        <f t="shared" si="41"/>
        <v>84.92</v>
      </c>
    </row>
    <row r="755" spans="1:8">
      <c r="A755" s="10" t="s">
        <v>2267</v>
      </c>
      <c r="B755" s="10" t="s">
        <v>2268</v>
      </c>
      <c r="C755" s="11" t="s">
        <v>2269</v>
      </c>
      <c r="D755" s="11">
        <v>12</v>
      </c>
      <c r="E755" s="12">
        <v>162.99</v>
      </c>
      <c r="F755" s="13">
        <f t="shared" si="39"/>
        <v>118.98</v>
      </c>
      <c r="G755" s="13">
        <f t="shared" si="40"/>
        <v>105.94</v>
      </c>
      <c r="H755" s="13">
        <f t="shared" si="41"/>
        <v>92.9</v>
      </c>
    </row>
    <row r="756" spans="1:8">
      <c r="A756" s="10" t="s">
        <v>2270</v>
      </c>
      <c r="B756" s="10" t="s">
        <v>2271</v>
      </c>
      <c r="C756" s="11" t="s">
        <v>2272</v>
      </c>
      <c r="D756" s="11">
        <v>0</v>
      </c>
      <c r="E756" s="12">
        <v>162.99</v>
      </c>
      <c r="F756" s="13">
        <f t="shared" si="39"/>
        <v>118.98</v>
      </c>
      <c r="G756" s="13">
        <f t="shared" si="40"/>
        <v>105.94</v>
      </c>
      <c r="H756" s="13">
        <f t="shared" si="41"/>
        <v>92.9</v>
      </c>
    </row>
    <row r="757" spans="1:8">
      <c r="A757" s="10" t="s">
        <v>2273</v>
      </c>
      <c r="B757" s="10" t="s">
        <v>2274</v>
      </c>
      <c r="C757" s="11" t="s">
        <v>2275</v>
      </c>
      <c r="D757" s="11">
        <v>15</v>
      </c>
      <c r="E757" s="12">
        <v>175.99</v>
      </c>
      <c r="F757" s="13">
        <f t="shared" si="39"/>
        <v>128.47</v>
      </c>
      <c r="G757" s="13">
        <f t="shared" si="40"/>
        <v>114.39</v>
      </c>
      <c r="H757" s="13">
        <f t="shared" si="41"/>
        <v>100.31</v>
      </c>
    </row>
    <row r="758" spans="1:8">
      <c r="A758" s="10" t="s">
        <v>2276</v>
      </c>
      <c r="B758" s="10" t="s">
        <v>2277</v>
      </c>
      <c r="C758" s="11" t="s">
        <v>2278</v>
      </c>
      <c r="D758" s="11">
        <v>0</v>
      </c>
      <c r="E758" s="12">
        <v>148.99</v>
      </c>
      <c r="F758" s="13">
        <f t="shared" si="39"/>
        <v>108.76</v>
      </c>
      <c r="G758" s="13">
        <f t="shared" si="40"/>
        <v>96.84</v>
      </c>
      <c r="H758" s="13">
        <f t="shared" si="41"/>
        <v>84.92</v>
      </c>
    </row>
    <row r="759" spans="1:8">
      <c r="A759" s="10" t="s">
        <v>2279</v>
      </c>
      <c r="B759" s="10" t="s">
        <v>2280</v>
      </c>
      <c r="C759" s="11" t="s">
        <v>2281</v>
      </c>
      <c r="D759" s="11">
        <v>0</v>
      </c>
      <c r="E759" s="12">
        <v>142.99</v>
      </c>
      <c r="F759" s="13">
        <f t="shared" si="39"/>
        <v>104.38</v>
      </c>
      <c r="G759" s="13">
        <f t="shared" si="40"/>
        <v>92.94</v>
      </c>
      <c r="H759" s="13">
        <f t="shared" si="41"/>
        <v>81.5</v>
      </c>
    </row>
    <row r="760" spans="1:8">
      <c r="A760" s="10" t="s">
        <v>2282</v>
      </c>
      <c r="B760" s="10" t="s">
        <v>2283</v>
      </c>
      <c r="C760" s="11" t="s">
        <v>2284</v>
      </c>
      <c r="D760" s="11">
        <v>18</v>
      </c>
      <c r="E760" s="12">
        <v>148.99</v>
      </c>
      <c r="F760" s="13">
        <f t="shared" si="39"/>
        <v>108.76</v>
      </c>
      <c r="G760" s="13">
        <f t="shared" si="40"/>
        <v>96.84</v>
      </c>
      <c r="H760" s="13">
        <f t="shared" si="41"/>
        <v>84.92</v>
      </c>
    </row>
    <row r="761" spans="1:8">
      <c r="A761" s="10" t="s">
        <v>2285</v>
      </c>
      <c r="B761" s="10" t="s">
        <v>2286</v>
      </c>
      <c r="C761" s="11" t="s">
        <v>2287</v>
      </c>
      <c r="D761" s="11">
        <v>0</v>
      </c>
      <c r="E761" s="12">
        <v>162.99</v>
      </c>
      <c r="F761" s="13">
        <f t="shared" si="39"/>
        <v>118.98</v>
      </c>
      <c r="G761" s="13">
        <f t="shared" si="40"/>
        <v>105.94</v>
      </c>
      <c r="H761" s="13">
        <f t="shared" si="41"/>
        <v>92.9</v>
      </c>
    </row>
    <row r="762" spans="1:8">
      <c r="A762" s="10" t="s">
        <v>2288</v>
      </c>
      <c r="B762" s="10" t="s">
        <v>2289</v>
      </c>
      <c r="C762" s="11" t="s">
        <v>2290</v>
      </c>
      <c r="D762" s="11">
        <v>56</v>
      </c>
      <c r="E762" s="12">
        <v>157.99</v>
      </c>
      <c r="F762" s="13">
        <f t="shared" si="39"/>
        <v>115.33</v>
      </c>
      <c r="G762" s="13">
        <f t="shared" si="40"/>
        <v>102.69</v>
      </c>
      <c r="H762" s="13">
        <f t="shared" si="41"/>
        <v>90.05</v>
      </c>
    </row>
    <row r="763" spans="1:8">
      <c r="A763" s="10" t="s">
        <v>2291</v>
      </c>
      <c r="B763" s="10" t="s">
        <v>2292</v>
      </c>
      <c r="C763" s="11" t="s">
        <v>2293</v>
      </c>
      <c r="D763" s="11">
        <v>1</v>
      </c>
      <c r="E763" s="12">
        <v>167.99</v>
      </c>
      <c r="F763" s="13">
        <f t="shared" si="39"/>
        <v>122.63</v>
      </c>
      <c r="G763" s="13">
        <f t="shared" si="40"/>
        <v>109.19</v>
      </c>
      <c r="H763" s="13">
        <f t="shared" si="41"/>
        <v>95.75</v>
      </c>
    </row>
    <row r="764" spans="1:8">
      <c r="A764" s="10" t="s">
        <v>2294</v>
      </c>
      <c r="B764" s="10" t="s">
        <v>2295</v>
      </c>
      <c r="C764" s="11" t="s">
        <v>2296</v>
      </c>
      <c r="D764" s="11">
        <v>0</v>
      </c>
      <c r="E764" s="12">
        <v>148.99</v>
      </c>
      <c r="F764" s="13">
        <f t="shared" si="39"/>
        <v>108.76</v>
      </c>
      <c r="G764" s="13">
        <f t="shared" si="40"/>
        <v>96.84</v>
      </c>
      <c r="H764" s="13">
        <f t="shared" si="41"/>
        <v>84.92</v>
      </c>
    </row>
    <row r="765" spans="1:8">
      <c r="A765" s="10" t="s">
        <v>2297</v>
      </c>
      <c r="B765" s="10" t="s">
        <v>2298</v>
      </c>
      <c r="C765" s="11" t="s">
        <v>2299</v>
      </c>
      <c r="D765" s="11">
        <v>2</v>
      </c>
      <c r="E765" s="12">
        <v>135.99</v>
      </c>
      <c r="F765" s="13">
        <f t="shared" si="39"/>
        <v>99.27</v>
      </c>
      <c r="G765" s="13">
        <f t="shared" si="40"/>
        <v>88.39</v>
      </c>
      <c r="H765" s="13">
        <f t="shared" si="41"/>
        <v>77.51</v>
      </c>
    </row>
    <row r="766" spans="1:8">
      <c r="A766" s="10" t="s">
        <v>2300</v>
      </c>
      <c r="B766" s="10" t="s">
        <v>2301</v>
      </c>
      <c r="C766" s="11" t="s">
        <v>2302</v>
      </c>
      <c r="D766" s="11">
        <v>203</v>
      </c>
      <c r="E766" s="12">
        <v>189.99</v>
      </c>
      <c r="F766" s="13">
        <f t="shared" si="39"/>
        <v>138.69</v>
      </c>
      <c r="G766" s="13">
        <f t="shared" si="40"/>
        <v>123.49</v>
      </c>
      <c r="H766" s="13">
        <f t="shared" si="41"/>
        <v>108.29</v>
      </c>
    </row>
    <row r="767" spans="1:8">
      <c r="A767" s="10" t="s">
        <v>2303</v>
      </c>
      <c r="B767" s="10" t="s">
        <v>2304</v>
      </c>
      <c r="C767" s="11" t="s">
        <v>2305</v>
      </c>
      <c r="D767" s="11">
        <v>76</v>
      </c>
      <c r="E767" s="12">
        <v>175.99</v>
      </c>
      <c r="F767" s="13">
        <f t="shared" si="39"/>
        <v>128.47</v>
      </c>
      <c r="G767" s="13">
        <f t="shared" si="40"/>
        <v>114.39</v>
      </c>
      <c r="H767" s="13">
        <f t="shared" si="41"/>
        <v>100.31</v>
      </c>
    </row>
    <row r="768" spans="1:8">
      <c r="A768" s="10" t="s">
        <v>2306</v>
      </c>
      <c r="B768" s="10" t="s">
        <v>2307</v>
      </c>
      <c r="C768" s="11" t="s">
        <v>2308</v>
      </c>
      <c r="D768" s="11">
        <v>0</v>
      </c>
      <c r="E768" s="12">
        <v>173.99</v>
      </c>
      <c r="F768" s="13">
        <f t="shared" si="39"/>
        <v>127.01</v>
      </c>
      <c r="G768" s="13">
        <f t="shared" si="40"/>
        <v>113.09</v>
      </c>
      <c r="H768" s="13">
        <f t="shared" si="41"/>
        <v>99.17</v>
      </c>
    </row>
    <row r="769" spans="1:8">
      <c r="A769" s="10" t="s">
        <v>2309</v>
      </c>
      <c r="B769" s="10" t="s">
        <v>2310</v>
      </c>
      <c r="C769" s="11" t="s">
        <v>2311</v>
      </c>
      <c r="D769" s="11">
        <v>18</v>
      </c>
      <c r="E769" s="12">
        <v>202.99</v>
      </c>
      <c r="F769" s="13">
        <f t="shared" si="39"/>
        <v>148.18</v>
      </c>
      <c r="G769" s="13">
        <f t="shared" si="40"/>
        <v>131.94</v>
      </c>
      <c r="H769" s="13">
        <f t="shared" si="41"/>
        <v>115.7</v>
      </c>
    </row>
    <row r="770" spans="1:8">
      <c r="A770" s="10" t="s">
        <v>2312</v>
      </c>
      <c r="B770" s="10" t="s">
        <v>2313</v>
      </c>
      <c r="C770" s="11" t="s">
        <v>2314</v>
      </c>
      <c r="D770" s="11">
        <v>60</v>
      </c>
      <c r="E770" s="12">
        <v>202.99</v>
      </c>
      <c r="F770" s="13">
        <f t="shared" si="39"/>
        <v>148.18</v>
      </c>
      <c r="G770" s="13">
        <f t="shared" si="40"/>
        <v>131.94</v>
      </c>
      <c r="H770" s="13">
        <f t="shared" si="41"/>
        <v>115.7</v>
      </c>
    </row>
    <row r="771" spans="1:8">
      <c r="A771" s="10" t="s">
        <v>2315</v>
      </c>
      <c r="B771" s="10" t="s">
        <v>2316</v>
      </c>
      <c r="C771" s="11" t="s">
        <v>2317</v>
      </c>
      <c r="D771" s="11">
        <v>0</v>
      </c>
      <c r="E771" s="12">
        <v>197.99</v>
      </c>
      <c r="F771" s="13">
        <f t="shared" ref="F771:F834" si="42">ROUND(E771*0.73,2)</f>
        <v>144.53</v>
      </c>
      <c r="G771" s="13">
        <f t="shared" si="40"/>
        <v>128.69</v>
      </c>
      <c r="H771" s="13">
        <f t="shared" si="41"/>
        <v>112.85</v>
      </c>
    </row>
    <row r="772" spans="1:8">
      <c r="A772" s="10" t="s">
        <v>2318</v>
      </c>
      <c r="B772" s="10" t="s">
        <v>2319</v>
      </c>
      <c r="C772" s="11" t="s">
        <v>2320</v>
      </c>
      <c r="D772" s="11">
        <v>0</v>
      </c>
      <c r="E772" s="12">
        <v>189.99</v>
      </c>
      <c r="F772" s="13">
        <f t="shared" si="42"/>
        <v>138.69</v>
      </c>
      <c r="G772" s="13">
        <f t="shared" si="40"/>
        <v>123.49</v>
      </c>
      <c r="H772" s="13">
        <f t="shared" si="41"/>
        <v>108.29</v>
      </c>
    </row>
    <row r="773" spans="1:8">
      <c r="A773" s="10" t="s">
        <v>2321</v>
      </c>
      <c r="B773" s="10" t="s">
        <v>2322</v>
      </c>
      <c r="C773" s="11" t="s">
        <v>2323</v>
      </c>
      <c r="D773" s="11">
        <v>60</v>
      </c>
      <c r="E773" s="12">
        <v>211.99</v>
      </c>
      <c r="F773" s="13">
        <f t="shared" si="42"/>
        <v>154.75</v>
      </c>
      <c r="G773" s="13">
        <f t="shared" si="40"/>
        <v>137.79</v>
      </c>
      <c r="H773" s="13">
        <f t="shared" si="41"/>
        <v>120.83</v>
      </c>
    </row>
    <row r="774" spans="1:8">
      <c r="A774" s="10" t="s">
        <v>2324</v>
      </c>
      <c r="B774" s="10" t="s">
        <v>2325</v>
      </c>
      <c r="C774" s="11" t="s">
        <v>2326</v>
      </c>
      <c r="D774" s="11">
        <v>30</v>
      </c>
      <c r="E774" s="12">
        <v>184.99</v>
      </c>
      <c r="F774" s="13">
        <f t="shared" si="42"/>
        <v>135.04</v>
      </c>
      <c r="G774" s="13">
        <f t="shared" si="40"/>
        <v>120.24</v>
      </c>
      <c r="H774" s="13">
        <f t="shared" si="41"/>
        <v>105.44</v>
      </c>
    </row>
    <row r="775" spans="1:8">
      <c r="A775" s="10" t="s">
        <v>2327</v>
      </c>
      <c r="B775" s="10" t="s">
        <v>2328</v>
      </c>
      <c r="C775" s="11" t="s">
        <v>2329</v>
      </c>
      <c r="D775" s="11">
        <v>16</v>
      </c>
      <c r="E775" s="12">
        <v>175.99</v>
      </c>
      <c r="F775" s="13">
        <f t="shared" si="42"/>
        <v>128.47</v>
      </c>
      <c r="G775" s="13">
        <f t="shared" si="40"/>
        <v>114.39</v>
      </c>
      <c r="H775" s="13">
        <f t="shared" si="41"/>
        <v>100.31</v>
      </c>
    </row>
    <row r="776" spans="1:8">
      <c r="A776" s="10" t="s">
        <v>2330</v>
      </c>
      <c r="B776" s="10" t="s">
        <v>2331</v>
      </c>
      <c r="C776" s="11" t="s">
        <v>2332</v>
      </c>
      <c r="D776" s="11">
        <v>1</v>
      </c>
      <c r="E776" s="12">
        <v>229.99</v>
      </c>
      <c r="F776" s="13">
        <f t="shared" si="42"/>
        <v>167.89</v>
      </c>
      <c r="G776" s="13">
        <f t="shared" si="40"/>
        <v>149.49</v>
      </c>
      <c r="H776" s="13">
        <f t="shared" si="41"/>
        <v>131.09</v>
      </c>
    </row>
    <row r="777" spans="1:8">
      <c r="A777" s="10" t="s">
        <v>2333</v>
      </c>
      <c r="B777" s="10" t="s">
        <v>2334</v>
      </c>
      <c r="C777" s="11" t="s">
        <v>2335</v>
      </c>
      <c r="D777" s="11">
        <v>60</v>
      </c>
      <c r="E777" s="12">
        <v>270.99</v>
      </c>
      <c r="F777" s="13">
        <f t="shared" si="42"/>
        <v>197.82</v>
      </c>
      <c r="G777" s="13">
        <f t="shared" si="40"/>
        <v>176.14</v>
      </c>
      <c r="H777" s="13">
        <f t="shared" si="41"/>
        <v>154.46</v>
      </c>
    </row>
    <row r="778" spans="1:8">
      <c r="A778" s="10" t="s">
        <v>2336</v>
      </c>
      <c r="B778" s="10" t="s">
        <v>2337</v>
      </c>
      <c r="C778" s="11" t="s">
        <v>2338</v>
      </c>
      <c r="D778" s="11">
        <v>4</v>
      </c>
      <c r="E778" s="12">
        <v>256.99</v>
      </c>
      <c r="F778" s="13">
        <f t="shared" si="42"/>
        <v>187.6</v>
      </c>
      <c r="G778" s="13">
        <f t="shared" si="40"/>
        <v>167.04</v>
      </c>
      <c r="H778" s="13">
        <f t="shared" si="41"/>
        <v>146.48</v>
      </c>
    </row>
    <row r="779" spans="1:8">
      <c r="A779" s="10" t="s">
        <v>2339</v>
      </c>
      <c r="B779" s="10" t="s">
        <v>2340</v>
      </c>
      <c r="C779" s="11" t="s">
        <v>2341</v>
      </c>
      <c r="D779" s="11">
        <v>200</v>
      </c>
      <c r="E779" s="12">
        <v>256.99</v>
      </c>
      <c r="F779" s="13">
        <f t="shared" si="42"/>
        <v>187.6</v>
      </c>
      <c r="G779" s="13">
        <f t="shared" si="40"/>
        <v>167.04</v>
      </c>
      <c r="H779" s="13">
        <f t="shared" si="41"/>
        <v>146.48</v>
      </c>
    </row>
    <row r="780" spans="1:8">
      <c r="A780" s="10" t="s">
        <v>2342</v>
      </c>
      <c r="B780" s="10" t="s">
        <v>2343</v>
      </c>
      <c r="C780" s="11" t="s">
        <v>2344</v>
      </c>
      <c r="D780" s="11">
        <v>0</v>
      </c>
      <c r="E780" s="12">
        <v>270.99</v>
      </c>
      <c r="F780" s="13">
        <f t="shared" si="42"/>
        <v>197.82</v>
      </c>
      <c r="G780" s="13">
        <f t="shared" si="40"/>
        <v>176.14</v>
      </c>
      <c r="H780" s="13">
        <f t="shared" si="41"/>
        <v>154.46</v>
      </c>
    </row>
    <row r="781" spans="1:8">
      <c r="A781" s="10" t="s">
        <v>2345</v>
      </c>
      <c r="B781" s="10" t="s">
        <v>2346</v>
      </c>
      <c r="C781" s="11" t="s">
        <v>2347</v>
      </c>
      <c r="D781" s="11">
        <v>2</v>
      </c>
      <c r="E781" s="12">
        <v>270.99</v>
      </c>
      <c r="F781" s="13">
        <f t="shared" si="42"/>
        <v>197.82</v>
      </c>
      <c r="G781" s="13">
        <f t="shared" si="40"/>
        <v>176.14</v>
      </c>
      <c r="H781" s="13">
        <f t="shared" si="41"/>
        <v>154.46</v>
      </c>
    </row>
    <row r="782" spans="1:8">
      <c r="A782" s="10" t="s">
        <v>2348</v>
      </c>
      <c r="B782" s="10" t="s">
        <v>2349</v>
      </c>
      <c r="C782" s="11" t="s">
        <v>2350</v>
      </c>
      <c r="D782" s="11">
        <v>52</v>
      </c>
      <c r="E782" s="12">
        <v>256.99</v>
      </c>
      <c r="F782" s="13">
        <f t="shared" si="42"/>
        <v>187.6</v>
      </c>
      <c r="G782" s="13">
        <f t="shared" si="40"/>
        <v>167.04</v>
      </c>
      <c r="H782" s="13">
        <f t="shared" si="41"/>
        <v>146.48</v>
      </c>
    </row>
    <row r="783" spans="1:8">
      <c r="A783" s="10" t="s">
        <v>2351</v>
      </c>
      <c r="B783" s="10" t="s">
        <v>2352</v>
      </c>
      <c r="C783" s="11" t="s">
        <v>2353</v>
      </c>
      <c r="D783" s="11">
        <v>0</v>
      </c>
      <c r="E783" s="12">
        <v>197.99</v>
      </c>
      <c r="F783" s="13">
        <f t="shared" si="42"/>
        <v>144.53</v>
      </c>
      <c r="G783" s="13">
        <f t="shared" si="40"/>
        <v>128.69</v>
      </c>
      <c r="H783" s="13">
        <f t="shared" si="41"/>
        <v>112.85</v>
      </c>
    </row>
    <row r="784" spans="1:8">
      <c r="A784" s="10" t="s">
        <v>2354</v>
      </c>
      <c r="B784" s="10" t="s">
        <v>2355</v>
      </c>
      <c r="C784" s="11" t="s">
        <v>2356</v>
      </c>
      <c r="D784" s="11">
        <v>131</v>
      </c>
      <c r="E784" s="12">
        <v>202.99</v>
      </c>
      <c r="F784" s="13">
        <f t="shared" si="42"/>
        <v>148.18</v>
      </c>
      <c r="G784" s="13">
        <f t="shared" si="40"/>
        <v>131.94</v>
      </c>
      <c r="H784" s="13">
        <f t="shared" si="41"/>
        <v>115.7</v>
      </c>
    </row>
    <row r="785" spans="1:8">
      <c r="A785" s="10" t="s">
        <v>2357</v>
      </c>
      <c r="B785" s="10" t="s">
        <v>2358</v>
      </c>
      <c r="C785" s="11" t="s">
        <v>2359</v>
      </c>
      <c r="D785" s="11">
        <v>0</v>
      </c>
      <c r="E785" s="12">
        <v>189.99</v>
      </c>
      <c r="F785" s="13">
        <f t="shared" si="42"/>
        <v>138.69</v>
      </c>
      <c r="G785" s="13">
        <f t="shared" si="40"/>
        <v>123.49</v>
      </c>
      <c r="H785" s="13">
        <f t="shared" si="41"/>
        <v>108.29</v>
      </c>
    </row>
    <row r="786" spans="1:8">
      <c r="A786" s="10" t="s">
        <v>2360</v>
      </c>
      <c r="B786" s="10" t="s">
        <v>2361</v>
      </c>
      <c r="C786" s="11" t="s">
        <v>2362</v>
      </c>
      <c r="D786" s="11">
        <v>38</v>
      </c>
      <c r="E786" s="12">
        <v>197.99</v>
      </c>
      <c r="F786" s="13">
        <f t="shared" si="42"/>
        <v>144.53</v>
      </c>
      <c r="G786" s="13">
        <f t="shared" si="40"/>
        <v>128.69</v>
      </c>
      <c r="H786" s="13">
        <f t="shared" si="41"/>
        <v>112.85</v>
      </c>
    </row>
    <row r="787" spans="1:8">
      <c r="A787" s="10" t="s">
        <v>2363</v>
      </c>
      <c r="B787" s="10" t="s">
        <v>2364</v>
      </c>
      <c r="C787" s="11" t="s">
        <v>2365</v>
      </c>
      <c r="D787" s="11">
        <v>174</v>
      </c>
      <c r="E787" s="12">
        <v>220.99</v>
      </c>
      <c r="F787" s="13">
        <f t="shared" si="42"/>
        <v>161.32</v>
      </c>
      <c r="G787" s="13">
        <f t="shared" si="40"/>
        <v>143.64</v>
      </c>
      <c r="H787" s="13">
        <f t="shared" si="41"/>
        <v>125.96</v>
      </c>
    </row>
    <row r="788" spans="1:8">
      <c r="A788" s="10" t="s">
        <v>2366</v>
      </c>
      <c r="B788" s="10" t="s">
        <v>2367</v>
      </c>
      <c r="C788" s="11" t="s">
        <v>2368</v>
      </c>
      <c r="D788" s="11">
        <v>0</v>
      </c>
      <c r="E788" s="12">
        <v>185.99</v>
      </c>
      <c r="F788" s="13">
        <f t="shared" si="42"/>
        <v>135.77</v>
      </c>
      <c r="G788" s="13">
        <f t="shared" ref="G788:G851" si="43">ROUND(E788*0.65,2)</f>
        <v>120.89</v>
      </c>
      <c r="H788" s="13">
        <f t="shared" ref="H788:H851" si="44">ROUND(E788*0.57,2)</f>
        <v>106.01</v>
      </c>
    </row>
    <row r="789" spans="1:8">
      <c r="A789" s="10" t="s">
        <v>2369</v>
      </c>
      <c r="B789" s="10" t="s">
        <v>2370</v>
      </c>
      <c r="C789" s="11" t="s">
        <v>2371</v>
      </c>
      <c r="D789" s="11">
        <v>0</v>
      </c>
      <c r="E789" s="12">
        <v>202.99</v>
      </c>
      <c r="F789" s="13">
        <f t="shared" si="42"/>
        <v>148.18</v>
      </c>
      <c r="G789" s="13">
        <f t="shared" si="43"/>
        <v>131.94</v>
      </c>
      <c r="H789" s="13">
        <f t="shared" si="44"/>
        <v>115.7</v>
      </c>
    </row>
    <row r="790" spans="1:8">
      <c r="A790" s="10" t="s">
        <v>2372</v>
      </c>
      <c r="B790" s="10" t="s">
        <v>2373</v>
      </c>
      <c r="C790" s="11" t="s">
        <v>2374</v>
      </c>
      <c r="D790" s="11">
        <v>14</v>
      </c>
      <c r="E790" s="12">
        <v>175.99</v>
      </c>
      <c r="F790" s="13">
        <f t="shared" si="42"/>
        <v>128.47</v>
      </c>
      <c r="G790" s="13">
        <f t="shared" si="43"/>
        <v>114.39</v>
      </c>
      <c r="H790" s="13">
        <f t="shared" si="44"/>
        <v>100.31</v>
      </c>
    </row>
    <row r="791" spans="1:8">
      <c r="A791" s="10" t="s">
        <v>2375</v>
      </c>
      <c r="B791" s="10" t="s">
        <v>2376</v>
      </c>
      <c r="C791" s="11" t="s">
        <v>2377</v>
      </c>
      <c r="D791" s="11">
        <v>0</v>
      </c>
      <c r="E791" s="12">
        <v>189.99</v>
      </c>
      <c r="F791" s="13">
        <f t="shared" si="42"/>
        <v>138.69</v>
      </c>
      <c r="G791" s="13">
        <f t="shared" si="43"/>
        <v>123.49</v>
      </c>
      <c r="H791" s="13">
        <f t="shared" si="44"/>
        <v>108.29</v>
      </c>
    </row>
    <row r="792" spans="1:8">
      <c r="A792" s="10" t="s">
        <v>2378</v>
      </c>
      <c r="B792" s="10" t="s">
        <v>2379</v>
      </c>
      <c r="C792" s="11" t="s">
        <v>2380</v>
      </c>
      <c r="D792" s="11">
        <v>0</v>
      </c>
      <c r="E792" s="12">
        <v>180.99</v>
      </c>
      <c r="F792" s="13">
        <f t="shared" si="42"/>
        <v>132.12</v>
      </c>
      <c r="G792" s="13">
        <f t="shared" si="43"/>
        <v>117.64</v>
      </c>
      <c r="H792" s="13">
        <f t="shared" si="44"/>
        <v>103.16</v>
      </c>
    </row>
    <row r="793" spans="1:8">
      <c r="A793" s="10" t="s">
        <v>2381</v>
      </c>
      <c r="B793" s="10" t="s">
        <v>2382</v>
      </c>
      <c r="C793" s="11" t="s">
        <v>2383</v>
      </c>
      <c r="D793" s="11">
        <v>40</v>
      </c>
      <c r="E793" s="12">
        <v>229.99</v>
      </c>
      <c r="F793" s="13">
        <f t="shared" si="42"/>
        <v>167.89</v>
      </c>
      <c r="G793" s="13">
        <f t="shared" si="43"/>
        <v>149.49</v>
      </c>
      <c r="H793" s="13">
        <f t="shared" si="44"/>
        <v>131.09</v>
      </c>
    </row>
    <row r="794" spans="1:8">
      <c r="A794" s="10" t="s">
        <v>2384</v>
      </c>
      <c r="B794" s="10" t="s">
        <v>2385</v>
      </c>
      <c r="C794" s="11" t="s">
        <v>2386</v>
      </c>
      <c r="D794" s="11">
        <v>60</v>
      </c>
      <c r="E794" s="12">
        <v>216.99</v>
      </c>
      <c r="F794" s="13">
        <f t="shared" si="42"/>
        <v>158.4</v>
      </c>
      <c r="G794" s="13">
        <f t="shared" si="43"/>
        <v>141.04</v>
      </c>
      <c r="H794" s="13">
        <f t="shared" si="44"/>
        <v>123.68</v>
      </c>
    </row>
    <row r="795" spans="1:8">
      <c r="A795" s="10" t="s">
        <v>2387</v>
      </c>
      <c r="B795" s="10" t="s">
        <v>2388</v>
      </c>
      <c r="C795" s="11" t="s">
        <v>2389</v>
      </c>
      <c r="D795" s="11">
        <v>1</v>
      </c>
      <c r="E795" s="12">
        <v>148.99</v>
      </c>
      <c r="F795" s="13">
        <f t="shared" si="42"/>
        <v>108.76</v>
      </c>
      <c r="G795" s="13">
        <f t="shared" si="43"/>
        <v>96.84</v>
      </c>
      <c r="H795" s="13">
        <f t="shared" si="44"/>
        <v>84.92</v>
      </c>
    </row>
    <row r="796" spans="1:8">
      <c r="A796" s="10" t="s">
        <v>2390</v>
      </c>
      <c r="B796" s="10" t="s">
        <v>2391</v>
      </c>
      <c r="C796" s="11" t="s">
        <v>2392</v>
      </c>
      <c r="D796" s="11">
        <v>0</v>
      </c>
      <c r="E796" s="12">
        <v>216.99</v>
      </c>
      <c r="F796" s="13">
        <f t="shared" si="42"/>
        <v>158.4</v>
      </c>
      <c r="G796" s="13">
        <f t="shared" si="43"/>
        <v>141.04</v>
      </c>
      <c r="H796" s="13">
        <f t="shared" si="44"/>
        <v>123.68</v>
      </c>
    </row>
    <row r="797" spans="1:8">
      <c r="A797" s="10" t="s">
        <v>2393</v>
      </c>
      <c r="B797" s="10" t="s">
        <v>2394</v>
      </c>
      <c r="C797" s="11" t="s">
        <v>2395</v>
      </c>
      <c r="D797" s="11">
        <v>352</v>
      </c>
      <c r="E797" s="12">
        <v>216.99</v>
      </c>
      <c r="F797" s="13">
        <f t="shared" si="42"/>
        <v>158.4</v>
      </c>
      <c r="G797" s="13">
        <f t="shared" si="43"/>
        <v>141.04</v>
      </c>
      <c r="H797" s="13">
        <f t="shared" si="44"/>
        <v>123.68</v>
      </c>
    </row>
    <row r="798" spans="1:8">
      <c r="A798" s="10" t="s">
        <v>2396</v>
      </c>
      <c r="B798" s="10" t="s">
        <v>2397</v>
      </c>
      <c r="C798" s="11" t="s">
        <v>2398</v>
      </c>
      <c r="D798" s="11">
        <v>0</v>
      </c>
      <c r="E798" s="12">
        <v>202.99</v>
      </c>
      <c r="F798" s="13">
        <f t="shared" si="42"/>
        <v>148.18</v>
      </c>
      <c r="G798" s="13">
        <f t="shared" si="43"/>
        <v>131.94</v>
      </c>
      <c r="H798" s="13">
        <f t="shared" si="44"/>
        <v>115.7</v>
      </c>
    </row>
    <row r="799" spans="1:8">
      <c r="A799" s="10" t="s">
        <v>2399</v>
      </c>
      <c r="B799" s="10" t="s">
        <v>2400</v>
      </c>
      <c r="C799" s="11" t="s">
        <v>2401</v>
      </c>
      <c r="D799" s="11">
        <v>0</v>
      </c>
      <c r="E799" s="12">
        <v>216.99</v>
      </c>
      <c r="F799" s="13">
        <f t="shared" si="42"/>
        <v>158.4</v>
      </c>
      <c r="G799" s="13">
        <f t="shared" si="43"/>
        <v>141.04</v>
      </c>
      <c r="H799" s="13">
        <f t="shared" si="44"/>
        <v>123.68</v>
      </c>
    </row>
    <row r="800" spans="1:8">
      <c r="A800" s="10" t="s">
        <v>2402</v>
      </c>
      <c r="B800" s="10" t="s">
        <v>2403</v>
      </c>
      <c r="C800" s="11" t="s">
        <v>2404</v>
      </c>
      <c r="D800" s="11">
        <v>60</v>
      </c>
      <c r="E800" s="12">
        <v>229.99</v>
      </c>
      <c r="F800" s="13">
        <f t="shared" si="42"/>
        <v>167.89</v>
      </c>
      <c r="G800" s="13">
        <f t="shared" si="43"/>
        <v>149.49</v>
      </c>
      <c r="H800" s="13">
        <f t="shared" si="44"/>
        <v>131.09</v>
      </c>
    </row>
    <row r="801" spans="1:8">
      <c r="A801" s="10" t="s">
        <v>2405</v>
      </c>
      <c r="B801" s="10" t="s">
        <v>2406</v>
      </c>
      <c r="C801" s="11" t="s">
        <v>2407</v>
      </c>
      <c r="D801" s="11">
        <v>8</v>
      </c>
      <c r="E801" s="12">
        <v>216.99</v>
      </c>
      <c r="F801" s="13">
        <f t="shared" si="42"/>
        <v>158.4</v>
      </c>
      <c r="G801" s="13">
        <f t="shared" si="43"/>
        <v>141.04</v>
      </c>
      <c r="H801" s="13">
        <f t="shared" si="44"/>
        <v>123.68</v>
      </c>
    </row>
    <row r="802" spans="1:8">
      <c r="A802" s="10" t="s">
        <v>2408</v>
      </c>
      <c r="B802" s="10" t="s">
        <v>2409</v>
      </c>
      <c r="C802" s="11" t="s">
        <v>2410</v>
      </c>
      <c r="D802" s="11">
        <v>0</v>
      </c>
      <c r="E802" s="12">
        <v>243.99</v>
      </c>
      <c r="F802" s="13">
        <f t="shared" si="42"/>
        <v>178.11</v>
      </c>
      <c r="G802" s="13">
        <f t="shared" si="43"/>
        <v>158.59</v>
      </c>
      <c r="H802" s="13">
        <f t="shared" si="44"/>
        <v>139.07</v>
      </c>
    </row>
    <row r="803" spans="1:8">
      <c r="A803" s="10" t="s">
        <v>2411</v>
      </c>
      <c r="B803" s="10" t="s">
        <v>2412</v>
      </c>
      <c r="C803" s="11" t="s">
        <v>2413</v>
      </c>
      <c r="D803" s="11">
        <v>0</v>
      </c>
      <c r="E803" s="12">
        <v>202.99</v>
      </c>
      <c r="F803" s="13">
        <f t="shared" si="42"/>
        <v>148.18</v>
      </c>
      <c r="G803" s="13">
        <f t="shared" si="43"/>
        <v>131.94</v>
      </c>
      <c r="H803" s="13">
        <f t="shared" si="44"/>
        <v>115.7</v>
      </c>
    </row>
    <row r="804" spans="1:8">
      <c r="A804" s="10" t="s">
        <v>2414</v>
      </c>
      <c r="B804" s="10" t="s">
        <v>2415</v>
      </c>
      <c r="C804" s="11" t="s">
        <v>2416</v>
      </c>
      <c r="D804" s="11">
        <v>0</v>
      </c>
      <c r="E804" s="12">
        <v>256.99</v>
      </c>
      <c r="F804" s="13">
        <f t="shared" si="42"/>
        <v>187.6</v>
      </c>
      <c r="G804" s="13">
        <f t="shared" si="43"/>
        <v>167.04</v>
      </c>
      <c r="H804" s="13">
        <f t="shared" si="44"/>
        <v>146.48</v>
      </c>
    </row>
    <row r="805" spans="1:8">
      <c r="A805" s="10" t="s">
        <v>2417</v>
      </c>
      <c r="B805" s="10" t="s">
        <v>2418</v>
      </c>
      <c r="C805" s="11" t="s">
        <v>2419</v>
      </c>
      <c r="D805" s="11">
        <v>217</v>
      </c>
      <c r="E805" s="12">
        <v>175.99</v>
      </c>
      <c r="F805" s="13">
        <f t="shared" si="42"/>
        <v>128.47</v>
      </c>
      <c r="G805" s="13">
        <f t="shared" si="43"/>
        <v>114.39</v>
      </c>
      <c r="H805" s="13">
        <f t="shared" si="44"/>
        <v>100.31</v>
      </c>
    </row>
    <row r="806" spans="1:8">
      <c r="A806" s="10" t="s">
        <v>2420</v>
      </c>
      <c r="B806" s="10" t="s">
        <v>2421</v>
      </c>
      <c r="C806" s="11" t="s">
        <v>2422</v>
      </c>
      <c r="D806" s="11">
        <v>46</v>
      </c>
      <c r="E806" s="12">
        <v>170.99</v>
      </c>
      <c r="F806" s="13">
        <f t="shared" si="42"/>
        <v>124.82</v>
      </c>
      <c r="G806" s="13">
        <f t="shared" si="43"/>
        <v>111.14</v>
      </c>
      <c r="H806" s="13">
        <f t="shared" si="44"/>
        <v>97.46</v>
      </c>
    </row>
    <row r="807" spans="1:8">
      <c r="A807" s="10" t="s">
        <v>2423</v>
      </c>
      <c r="B807" s="10" t="s">
        <v>2424</v>
      </c>
      <c r="C807" s="11" t="s">
        <v>2425</v>
      </c>
      <c r="D807" s="11">
        <v>0</v>
      </c>
      <c r="E807" s="12">
        <v>162.99</v>
      </c>
      <c r="F807" s="13">
        <f t="shared" si="42"/>
        <v>118.98</v>
      </c>
      <c r="G807" s="13">
        <f t="shared" si="43"/>
        <v>105.94</v>
      </c>
      <c r="H807" s="13">
        <f t="shared" si="44"/>
        <v>92.9</v>
      </c>
    </row>
    <row r="808" spans="1:8">
      <c r="A808" s="10" t="s">
        <v>2426</v>
      </c>
      <c r="B808" s="10" t="s">
        <v>2427</v>
      </c>
      <c r="C808" s="11" t="s">
        <v>2428</v>
      </c>
      <c r="D808" s="11">
        <v>111</v>
      </c>
      <c r="E808" s="12">
        <v>162.99</v>
      </c>
      <c r="F808" s="13">
        <f t="shared" si="42"/>
        <v>118.98</v>
      </c>
      <c r="G808" s="13">
        <f t="shared" si="43"/>
        <v>105.94</v>
      </c>
      <c r="H808" s="13">
        <f t="shared" si="44"/>
        <v>92.9</v>
      </c>
    </row>
    <row r="809" spans="1:8">
      <c r="A809" s="10" t="s">
        <v>2429</v>
      </c>
      <c r="B809" s="10" t="s">
        <v>2430</v>
      </c>
      <c r="C809" s="11" t="s">
        <v>2431</v>
      </c>
      <c r="D809" s="11">
        <v>60</v>
      </c>
      <c r="E809" s="12">
        <v>148.99</v>
      </c>
      <c r="F809" s="13">
        <f t="shared" si="42"/>
        <v>108.76</v>
      </c>
      <c r="G809" s="13">
        <f t="shared" si="43"/>
        <v>96.84</v>
      </c>
      <c r="H809" s="13">
        <f t="shared" si="44"/>
        <v>84.92</v>
      </c>
    </row>
    <row r="810" spans="1:8">
      <c r="A810" s="10" t="s">
        <v>2432</v>
      </c>
      <c r="B810" s="10" t="s">
        <v>2433</v>
      </c>
      <c r="C810" s="11" t="s">
        <v>2434</v>
      </c>
      <c r="D810" s="11">
        <v>1</v>
      </c>
      <c r="E810" s="12">
        <v>146.99</v>
      </c>
      <c r="F810" s="13">
        <f t="shared" si="42"/>
        <v>107.3</v>
      </c>
      <c r="G810" s="13">
        <f t="shared" si="43"/>
        <v>95.54</v>
      </c>
      <c r="H810" s="13">
        <f t="shared" si="44"/>
        <v>83.78</v>
      </c>
    </row>
    <row r="811" spans="1:8">
      <c r="A811" s="10" t="s">
        <v>2435</v>
      </c>
      <c r="B811" s="10" t="s">
        <v>2436</v>
      </c>
      <c r="C811" s="11" t="s">
        <v>2437</v>
      </c>
      <c r="D811" s="11">
        <v>2</v>
      </c>
      <c r="E811" s="12">
        <v>143.99</v>
      </c>
      <c r="F811" s="13">
        <f t="shared" si="42"/>
        <v>105.11</v>
      </c>
      <c r="G811" s="13">
        <f t="shared" si="43"/>
        <v>93.59</v>
      </c>
      <c r="H811" s="13">
        <f t="shared" si="44"/>
        <v>82.07</v>
      </c>
    </row>
    <row r="812" spans="1:8">
      <c r="A812" s="10" t="s">
        <v>2438</v>
      </c>
      <c r="B812" s="10" t="s">
        <v>2439</v>
      </c>
      <c r="C812" s="11" t="s">
        <v>2440</v>
      </c>
      <c r="D812" s="11">
        <v>80</v>
      </c>
      <c r="E812" s="12">
        <v>202.99</v>
      </c>
      <c r="F812" s="13">
        <f t="shared" si="42"/>
        <v>148.18</v>
      </c>
      <c r="G812" s="13">
        <f t="shared" si="43"/>
        <v>131.94</v>
      </c>
      <c r="H812" s="13">
        <f t="shared" si="44"/>
        <v>115.7</v>
      </c>
    </row>
    <row r="813" spans="1:8">
      <c r="A813" s="10" t="s">
        <v>2441</v>
      </c>
      <c r="B813" s="10" t="s">
        <v>2442</v>
      </c>
      <c r="C813" s="11" t="s">
        <v>2443</v>
      </c>
      <c r="D813" s="11">
        <v>3</v>
      </c>
      <c r="E813" s="12">
        <v>243.99</v>
      </c>
      <c r="F813" s="13">
        <f t="shared" si="42"/>
        <v>178.11</v>
      </c>
      <c r="G813" s="13">
        <f t="shared" si="43"/>
        <v>158.59</v>
      </c>
      <c r="H813" s="13">
        <f t="shared" si="44"/>
        <v>139.07</v>
      </c>
    </row>
    <row r="814" spans="1:8">
      <c r="A814" s="10" t="s">
        <v>2444</v>
      </c>
      <c r="B814" s="10" t="s">
        <v>2445</v>
      </c>
      <c r="C814" s="11" t="s">
        <v>2446</v>
      </c>
      <c r="D814" s="11">
        <v>7</v>
      </c>
      <c r="E814" s="12">
        <v>229.99</v>
      </c>
      <c r="F814" s="13">
        <f t="shared" si="42"/>
        <v>167.89</v>
      </c>
      <c r="G814" s="13">
        <f t="shared" si="43"/>
        <v>149.49</v>
      </c>
      <c r="H814" s="13">
        <f t="shared" si="44"/>
        <v>131.09</v>
      </c>
    </row>
    <row r="815" spans="1:8">
      <c r="A815" s="10" t="s">
        <v>2447</v>
      </c>
      <c r="B815" s="10" t="s">
        <v>2448</v>
      </c>
      <c r="C815" s="11" t="s">
        <v>2449</v>
      </c>
      <c r="D815" s="11">
        <v>10</v>
      </c>
      <c r="E815" s="12">
        <v>175.99</v>
      </c>
      <c r="F815" s="13">
        <f t="shared" si="42"/>
        <v>128.47</v>
      </c>
      <c r="G815" s="13">
        <f t="shared" si="43"/>
        <v>114.39</v>
      </c>
      <c r="H815" s="13">
        <f t="shared" si="44"/>
        <v>100.31</v>
      </c>
    </row>
    <row r="816" spans="1:8">
      <c r="A816" s="10" t="s">
        <v>2450</v>
      </c>
      <c r="B816" s="10" t="s">
        <v>2451</v>
      </c>
      <c r="C816" s="11" t="s">
        <v>2452</v>
      </c>
      <c r="D816" s="11">
        <v>32</v>
      </c>
      <c r="E816" s="12">
        <v>216.99</v>
      </c>
      <c r="F816" s="13">
        <f t="shared" si="42"/>
        <v>158.4</v>
      </c>
      <c r="G816" s="13">
        <f t="shared" si="43"/>
        <v>141.04</v>
      </c>
      <c r="H816" s="13">
        <f t="shared" si="44"/>
        <v>123.68</v>
      </c>
    </row>
    <row r="817" spans="1:8">
      <c r="A817" s="10" t="s">
        <v>2453</v>
      </c>
      <c r="B817" s="10" t="s">
        <v>2454</v>
      </c>
      <c r="C817" s="11" t="s">
        <v>2455</v>
      </c>
      <c r="D817" s="11">
        <v>24</v>
      </c>
      <c r="E817" s="12">
        <v>162.99</v>
      </c>
      <c r="F817" s="13">
        <f t="shared" si="42"/>
        <v>118.98</v>
      </c>
      <c r="G817" s="13">
        <f t="shared" si="43"/>
        <v>105.94</v>
      </c>
      <c r="H817" s="13">
        <f t="shared" si="44"/>
        <v>92.9</v>
      </c>
    </row>
    <row r="818" spans="1:8">
      <c r="A818" s="10" t="s">
        <v>2456</v>
      </c>
      <c r="B818" s="10" t="s">
        <v>2457</v>
      </c>
      <c r="C818" s="11" t="s">
        <v>2458</v>
      </c>
      <c r="D818" s="11">
        <v>16</v>
      </c>
      <c r="E818" s="12">
        <v>256.99</v>
      </c>
      <c r="F818" s="13">
        <f t="shared" si="42"/>
        <v>187.6</v>
      </c>
      <c r="G818" s="13">
        <f t="shared" si="43"/>
        <v>167.04</v>
      </c>
      <c r="H818" s="13">
        <f t="shared" si="44"/>
        <v>146.48</v>
      </c>
    </row>
    <row r="819" spans="1:8">
      <c r="A819" s="10" t="s">
        <v>2459</v>
      </c>
      <c r="B819" s="10" t="s">
        <v>2460</v>
      </c>
      <c r="C819" s="11" t="s">
        <v>2461</v>
      </c>
      <c r="D819" s="11">
        <v>79</v>
      </c>
      <c r="E819" s="12">
        <v>175.99</v>
      </c>
      <c r="F819" s="13">
        <f t="shared" si="42"/>
        <v>128.47</v>
      </c>
      <c r="G819" s="13">
        <f t="shared" si="43"/>
        <v>114.39</v>
      </c>
      <c r="H819" s="13">
        <f t="shared" si="44"/>
        <v>100.31</v>
      </c>
    </row>
    <row r="820" spans="1:8">
      <c r="A820" s="10" t="s">
        <v>2462</v>
      </c>
      <c r="B820" s="10" t="s">
        <v>2463</v>
      </c>
      <c r="C820" s="11" t="s">
        <v>2464</v>
      </c>
      <c r="D820" s="11">
        <v>4</v>
      </c>
      <c r="E820" s="12">
        <v>162.99</v>
      </c>
      <c r="F820" s="13">
        <f t="shared" si="42"/>
        <v>118.98</v>
      </c>
      <c r="G820" s="13">
        <f t="shared" si="43"/>
        <v>105.94</v>
      </c>
      <c r="H820" s="13">
        <f t="shared" si="44"/>
        <v>92.9</v>
      </c>
    </row>
    <row r="821" spans="1:8">
      <c r="A821" s="10" t="s">
        <v>2465</v>
      </c>
      <c r="B821" s="10" t="s">
        <v>2466</v>
      </c>
      <c r="C821" s="11" t="s">
        <v>2467</v>
      </c>
      <c r="D821" s="11">
        <v>40</v>
      </c>
      <c r="E821" s="12">
        <v>162.99</v>
      </c>
      <c r="F821" s="13">
        <f t="shared" si="42"/>
        <v>118.98</v>
      </c>
      <c r="G821" s="13">
        <f t="shared" si="43"/>
        <v>105.94</v>
      </c>
      <c r="H821" s="13">
        <f t="shared" si="44"/>
        <v>92.9</v>
      </c>
    </row>
    <row r="822" spans="1:8">
      <c r="A822" s="10" t="s">
        <v>2468</v>
      </c>
      <c r="B822" s="10" t="s">
        <v>2469</v>
      </c>
      <c r="C822" s="11" t="s">
        <v>2470</v>
      </c>
      <c r="D822" s="11">
        <v>24</v>
      </c>
      <c r="E822" s="12">
        <v>158.99</v>
      </c>
      <c r="F822" s="13">
        <f t="shared" si="42"/>
        <v>116.06</v>
      </c>
      <c r="G822" s="13">
        <f t="shared" si="43"/>
        <v>103.34</v>
      </c>
      <c r="H822" s="13">
        <f t="shared" si="44"/>
        <v>90.62</v>
      </c>
    </row>
    <row r="823" spans="1:8">
      <c r="A823" s="10" t="s">
        <v>2471</v>
      </c>
      <c r="B823" s="10" t="s">
        <v>2472</v>
      </c>
      <c r="C823" s="11" t="s">
        <v>2473</v>
      </c>
      <c r="D823" s="11">
        <v>0</v>
      </c>
      <c r="E823" s="12">
        <v>211.99</v>
      </c>
      <c r="F823" s="13">
        <f t="shared" si="42"/>
        <v>154.75</v>
      </c>
      <c r="G823" s="13">
        <f t="shared" si="43"/>
        <v>137.79</v>
      </c>
      <c r="H823" s="13">
        <f t="shared" si="44"/>
        <v>120.83</v>
      </c>
    </row>
    <row r="824" spans="1:8">
      <c r="A824" s="10" t="s">
        <v>2474</v>
      </c>
      <c r="B824" s="10" t="s">
        <v>2475</v>
      </c>
      <c r="C824" s="11" t="s">
        <v>2476</v>
      </c>
      <c r="D824" s="11">
        <v>6</v>
      </c>
      <c r="E824" s="12">
        <v>256.99</v>
      </c>
      <c r="F824" s="13">
        <f t="shared" si="42"/>
        <v>187.6</v>
      </c>
      <c r="G824" s="13">
        <f t="shared" si="43"/>
        <v>167.04</v>
      </c>
      <c r="H824" s="13">
        <f t="shared" si="44"/>
        <v>146.48</v>
      </c>
    </row>
    <row r="825" spans="1:8">
      <c r="A825" s="10" t="s">
        <v>2477</v>
      </c>
      <c r="B825" s="10" t="s">
        <v>2478</v>
      </c>
      <c r="C825" s="11" t="s">
        <v>2479</v>
      </c>
      <c r="D825" s="11">
        <v>20</v>
      </c>
      <c r="E825" s="12">
        <v>243.99</v>
      </c>
      <c r="F825" s="13">
        <f t="shared" si="42"/>
        <v>178.11</v>
      </c>
      <c r="G825" s="13">
        <f t="shared" si="43"/>
        <v>158.59</v>
      </c>
      <c r="H825" s="13">
        <f t="shared" si="44"/>
        <v>139.07</v>
      </c>
    </row>
    <row r="826" spans="1:8">
      <c r="A826" s="10" t="s">
        <v>2480</v>
      </c>
      <c r="B826" s="10" t="s">
        <v>2481</v>
      </c>
      <c r="C826" s="11" t="s">
        <v>2482</v>
      </c>
      <c r="D826" s="11">
        <v>0</v>
      </c>
      <c r="E826" s="12">
        <v>216.99</v>
      </c>
      <c r="F826" s="13">
        <f t="shared" si="42"/>
        <v>158.4</v>
      </c>
      <c r="G826" s="13">
        <f t="shared" si="43"/>
        <v>141.04</v>
      </c>
      <c r="H826" s="13">
        <f t="shared" si="44"/>
        <v>123.68</v>
      </c>
    </row>
    <row r="827" spans="1:8">
      <c r="A827" s="10" t="s">
        <v>2483</v>
      </c>
      <c r="B827" s="10" t="s">
        <v>2484</v>
      </c>
      <c r="C827" s="11" t="s">
        <v>2485</v>
      </c>
      <c r="D827" s="11">
        <v>94</v>
      </c>
      <c r="E827" s="12">
        <v>197.99</v>
      </c>
      <c r="F827" s="13">
        <f t="shared" si="42"/>
        <v>144.53</v>
      </c>
      <c r="G827" s="13">
        <f t="shared" si="43"/>
        <v>128.69</v>
      </c>
      <c r="H827" s="13">
        <f t="shared" si="44"/>
        <v>112.85</v>
      </c>
    </row>
    <row r="828" spans="1:8">
      <c r="A828" s="10" t="s">
        <v>2486</v>
      </c>
      <c r="B828" s="10" t="s">
        <v>2487</v>
      </c>
      <c r="C828" s="11" t="s">
        <v>2488</v>
      </c>
      <c r="D828" s="11">
        <v>1</v>
      </c>
      <c r="E828" s="12">
        <v>270.99</v>
      </c>
      <c r="F828" s="13">
        <f t="shared" si="42"/>
        <v>197.82</v>
      </c>
      <c r="G828" s="13">
        <f t="shared" si="43"/>
        <v>176.14</v>
      </c>
      <c r="H828" s="13">
        <f t="shared" si="44"/>
        <v>154.46</v>
      </c>
    </row>
    <row r="829" spans="1:8">
      <c r="A829" s="10" t="s">
        <v>2489</v>
      </c>
      <c r="B829" s="10" t="s">
        <v>2490</v>
      </c>
      <c r="C829" s="11" t="s">
        <v>2491</v>
      </c>
      <c r="D829" s="11">
        <v>8</v>
      </c>
      <c r="E829" s="12">
        <v>189.99</v>
      </c>
      <c r="F829" s="13">
        <f t="shared" si="42"/>
        <v>138.69</v>
      </c>
      <c r="G829" s="13">
        <f t="shared" si="43"/>
        <v>123.49</v>
      </c>
      <c r="H829" s="13">
        <f t="shared" si="44"/>
        <v>108.29</v>
      </c>
    </row>
    <row r="830" spans="1:8">
      <c r="A830" s="10" t="s">
        <v>2492</v>
      </c>
      <c r="B830" s="10" t="s">
        <v>2493</v>
      </c>
      <c r="C830" s="11" t="s">
        <v>2494</v>
      </c>
      <c r="D830" s="11">
        <v>6</v>
      </c>
      <c r="E830" s="12">
        <v>270.99</v>
      </c>
      <c r="F830" s="13">
        <f t="shared" si="42"/>
        <v>197.82</v>
      </c>
      <c r="G830" s="13">
        <f t="shared" si="43"/>
        <v>176.14</v>
      </c>
      <c r="H830" s="13">
        <f t="shared" si="44"/>
        <v>154.46</v>
      </c>
    </row>
    <row r="831" spans="1:8">
      <c r="A831" s="10" t="s">
        <v>2495</v>
      </c>
      <c r="B831" s="10" t="s">
        <v>2496</v>
      </c>
      <c r="C831" s="11" t="s">
        <v>2497</v>
      </c>
      <c r="D831" s="11">
        <v>1</v>
      </c>
      <c r="E831" s="12">
        <v>135.99</v>
      </c>
      <c r="F831" s="13">
        <f t="shared" si="42"/>
        <v>99.27</v>
      </c>
      <c r="G831" s="13">
        <f t="shared" si="43"/>
        <v>88.39</v>
      </c>
      <c r="H831" s="13">
        <f t="shared" si="44"/>
        <v>77.51</v>
      </c>
    </row>
    <row r="832" spans="1:8">
      <c r="A832" s="10" t="s">
        <v>2498</v>
      </c>
      <c r="B832" s="10" t="s">
        <v>2499</v>
      </c>
      <c r="C832" s="11" t="s">
        <v>2500</v>
      </c>
      <c r="D832" s="11">
        <v>24</v>
      </c>
      <c r="E832" s="12">
        <v>243.99</v>
      </c>
      <c r="F832" s="13">
        <f t="shared" si="42"/>
        <v>178.11</v>
      </c>
      <c r="G832" s="13">
        <f t="shared" si="43"/>
        <v>158.59</v>
      </c>
      <c r="H832" s="13">
        <f t="shared" si="44"/>
        <v>139.07</v>
      </c>
    </row>
    <row r="833" spans="1:8">
      <c r="A833" s="10" t="s">
        <v>2501</v>
      </c>
      <c r="B833" s="10" t="s">
        <v>2502</v>
      </c>
      <c r="C833" s="11" t="s">
        <v>2503</v>
      </c>
      <c r="D833" s="11">
        <v>12</v>
      </c>
      <c r="E833" s="12">
        <v>216.99</v>
      </c>
      <c r="F833" s="13">
        <f t="shared" si="42"/>
        <v>158.4</v>
      </c>
      <c r="G833" s="13">
        <f t="shared" si="43"/>
        <v>141.04</v>
      </c>
      <c r="H833" s="13">
        <f t="shared" si="44"/>
        <v>123.68</v>
      </c>
    </row>
    <row r="834" spans="1:8">
      <c r="A834" s="10" t="s">
        <v>2504</v>
      </c>
      <c r="B834" s="10" t="s">
        <v>2505</v>
      </c>
      <c r="C834" s="11" t="s">
        <v>2506</v>
      </c>
      <c r="D834" s="11">
        <v>2</v>
      </c>
      <c r="E834" s="12">
        <v>270.99</v>
      </c>
      <c r="F834" s="13">
        <f t="shared" si="42"/>
        <v>197.82</v>
      </c>
      <c r="G834" s="13">
        <f t="shared" si="43"/>
        <v>176.14</v>
      </c>
      <c r="H834" s="13">
        <f t="shared" si="44"/>
        <v>154.46</v>
      </c>
    </row>
    <row r="835" spans="1:8">
      <c r="A835" s="10" t="s">
        <v>2507</v>
      </c>
      <c r="B835" s="10" t="s">
        <v>2508</v>
      </c>
      <c r="C835" s="11" t="s">
        <v>2509</v>
      </c>
      <c r="D835" s="11">
        <v>0</v>
      </c>
      <c r="E835" s="12">
        <v>229.99</v>
      </c>
      <c r="F835" s="13">
        <f t="shared" ref="F835:F898" si="45">ROUND(E835*0.73,2)</f>
        <v>167.89</v>
      </c>
      <c r="G835" s="13">
        <f t="shared" si="43"/>
        <v>149.49</v>
      </c>
      <c r="H835" s="13">
        <f t="shared" si="44"/>
        <v>131.09</v>
      </c>
    </row>
    <row r="836" spans="1:8">
      <c r="A836" s="10" t="s">
        <v>2510</v>
      </c>
      <c r="B836" s="10" t="s">
        <v>2511</v>
      </c>
      <c r="C836" s="11" t="s">
        <v>2512</v>
      </c>
      <c r="D836" s="11">
        <v>20</v>
      </c>
      <c r="E836" s="12">
        <v>243.99</v>
      </c>
      <c r="F836" s="13">
        <f t="shared" si="45"/>
        <v>178.11</v>
      </c>
      <c r="G836" s="13">
        <f t="shared" si="43"/>
        <v>158.59</v>
      </c>
      <c r="H836" s="13">
        <f t="shared" si="44"/>
        <v>139.07</v>
      </c>
    </row>
    <row r="837" spans="1:8">
      <c r="A837" s="10" t="s">
        <v>2513</v>
      </c>
      <c r="B837" s="10" t="s">
        <v>2514</v>
      </c>
      <c r="C837" s="11" t="s">
        <v>2515</v>
      </c>
      <c r="D837" s="11">
        <v>24</v>
      </c>
      <c r="E837" s="12">
        <v>189.99</v>
      </c>
      <c r="F837" s="13">
        <f t="shared" si="45"/>
        <v>138.69</v>
      </c>
      <c r="G837" s="13">
        <f t="shared" si="43"/>
        <v>123.49</v>
      </c>
      <c r="H837" s="13">
        <f t="shared" si="44"/>
        <v>108.29</v>
      </c>
    </row>
    <row r="838" spans="1:8">
      <c r="A838" s="10" t="s">
        <v>2516</v>
      </c>
      <c r="B838" s="10" t="s">
        <v>2517</v>
      </c>
      <c r="C838" s="11" t="s">
        <v>2518</v>
      </c>
      <c r="D838" s="11">
        <v>12</v>
      </c>
      <c r="E838" s="12">
        <v>243.99</v>
      </c>
      <c r="F838" s="13">
        <f t="shared" si="45"/>
        <v>178.11</v>
      </c>
      <c r="G838" s="13">
        <f t="shared" si="43"/>
        <v>158.59</v>
      </c>
      <c r="H838" s="13">
        <f t="shared" si="44"/>
        <v>139.07</v>
      </c>
    </row>
    <row r="839" spans="1:8">
      <c r="A839" s="10" t="s">
        <v>2519</v>
      </c>
      <c r="B839" s="10" t="s">
        <v>2520</v>
      </c>
      <c r="C839" s="11" t="s">
        <v>2521</v>
      </c>
      <c r="D839" s="11">
        <v>0</v>
      </c>
      <c r="E839" s="12">
        <v>297.99</v>
      </c>
      <c r="F839" s="13">
        <f t="shared" si="45"/>
        <v>217.53</v>
      </c>
      <c r="G839" s="13">
        <f t="shared" si="43"/>
        <v>193.69</v>
      </c>
      <c r="H839" s="13">
        <f t="shared" si="44"/>
        <v>169.85</v>
      </c>
    </row>
    <row r="840" spans="1:8">
      <c r="A840" s="10" t="s">
        <v>2522</v>
      </c>
      <c r="B840" s="10" t="s">
        <v>2523</v>
      </c>
      <c r="C840" s="11" t="s">
        <v>2524</v>
      </c>
      <c r="D840" s="11">
        <v>0</v>
      </c>
      <c r="E840" s="12">
        <v>209.99</v>
      </c>
      <c r="F840" s="13">
        <f t="shared" si="45"/>
        <v>153.29</v>
      </c>
      <c r="G840" s="13">
        <f t="shared" si="43"/>
        <v>136.49</v>
      </c>
      <c r="H840" s="13">
        <f t="shared" si="44"/>
        <v>119.69</v>
      </c>
    </row>
    <row r="841" spans="1:8">
      <c r="A841" s="10" t="s">
        <v>2525</v>
      </c>
      <c r="B841" s="10" t="s">
        <v>2526</v>
      </c>
      <c r="C841" s="11" t="s">
        <v>2527</v>
      </c>
      <c r="D841" s="11">
        <v>0</v>
      </c>
      <c r="E841" s="12">
        <v>297.99</v>
      </c>
      <c r="F841" s="13">
        <f t="shared" si="45"/>
        <v>217.53</v>
      </c>
      <c r="G841" s="13">
        <f t="shared" si="43"/>
        <v>193.69</v>
      </c>
      <c r="H841" s="13">
        <f t="shared" si="44"/>
        <v>169.85</v>
      </c>
    </row>
    <row r="842" spans="1:8">
      <c r="A842" s="10" t="s">
        <v>2528</v>
      </c>
      <c r="B842" s="10" t="s">
        <v>2529</v>
      </c>
      <c r="C842" s="11" t="s">
        <v>2530</v>
      </c>
      <c r="D842" s="11">
        <v>16</v>
      </c>
      <c r="E842" s="12">
        <v>364.99</v>
      </c>
      <c r="F842" s="13">
        <f t="shared" si="45"/>
        <v>266.44</v>
      </c>
      <c r="G842" s="13">
        <f t="shared" si="43"/>
        <v>237.24</v>
      </c>
      <c r="H842" s="13">
        <f t="shared" si="44"/>
        <v>208.04</v>
      </c>
    </row>
    <row r="843" spans="1:8">
      <c r="A843" s="10" t="s">
        <v>2531</v>
      </c>
      <c r="B843" s="10" t="s">
        <v>2532</v>
      </c>
      <c r="C843" s="11" t="s">
        <v>2533</v>
      </c>
      <c r="D843" s="11">
        <v>4</v>
      </c>
      <c r="E843" s="12">
        <v>175.99</v>
      </c>
      <c r="F843" s="13">
        <f t="shared" si="45"/>
        <v>128.47</v>
      </c>
      <c r="G843" s="13">
        <f t="shared" si="43"/>
        <v>114.39</v>
      </c>
      <c r="H843" s="13">
        <f t="shared" si="44"/>
        <v>100.31</v>
      </c>
    </row>
    <row r="844" spans="1:8">
      <c r="A844" s="10" t="s">
        <v>2534</v>
      </c>
      <c r="B844" s="10" t="s">
        <v>2535</v>
      </c>
      <c r="C844" s="11" t="s">
        <v>2536</v>
      </c>
      <c r="D844" s="11">
        <v>12</v>
      </c>
      <c r="E844" s="12">
        <v>175.99</v>
      </c>
      <c r="F844" s="13">
        <f t="shared" si="45"/>
        <v>128.47</v>
      </c>
      <c r="G844" s="13">
        <f t="shared" si="43"/>
        <v>114.39</v>
      </c>
      <c r="H844" s="13">
        <f t="shared" si="44"/>
        <v>100.31</v>
      </c>
    </row>
    <row r="845" spans="1:8">
      <c r="A845" s="10" t="s">
        <v>2537</v>
      </c>
      <c r="B845" s="10" t="s">
        <v>2538</v>
      </c>
      <c r="C845" s="11" t="s">
        <v>2539</v>
      </c>
      <c r="D845" s="11">
        <v>56</v>
      </c>
      <c r="E845" s="12">
        <v>162.99</v>
      </c>
      <c r="F845" s="13">
        <f t="shared" si="45"/>
        <v>118.98</v>
      </c>
      <c r="G845" s="13">
        <f t="shared" si="43"/>
        <v>105.94</v>
      </c>
      <c r="H845" s="13">
        <f t="shared" si="44"/>
        <v>92.9</v>
      </c>
    </row>
    <row r="846" spans="1:8">
      <c r="A846" s="10" t="s">
        <v>2540</v>
      </c>
      <c r="B846" s="10" t="s">
        <v>2541</v>
      </c>
      <c r="C846" s="11" t="s">
        <v>2542</v>
      </c>
      <c r="D846" s="11">
        <v>133</v>
      </c>
      <c r="E846" s="12">
        <v>175.99</v>
      </c>
      <c r="F846" s="13">
        <f t="shared" si="45"/>
        <v>128.47</v>
      </c>
      <c r="G846" s="13">
        <f t="shared" si="43"/>
        <v>114.39</v>
      </c>
      <c r="H846" s="13">
        <f t="shared" si="44"/>
        <v>100.31</v>
      </c>
    </row>
    <row r="847" spans="1:8">
      <c r="A847" s="10" t="s">
        <v>2543</v>
      </c>
      <c r="B847" s="10" t="s">
        <v>2544</v>
      </c>
      <c r="C847" s="11" t="s">
        <v>2545</v>
      </c>
      <c r="D847" s="11">
        <v>2</v>
      </c>
      <c r="E847" s="12">
        <v>173.99</v>
      </c>
      <c r="F847" s="13">
        <f t="shared" si="45"/>
        <v>127.01</v>
      </c>
      <c r="G847" s="13">
        <f t="shared" si="43"/>
        <v>113.09</v>
      </c>
      <c r="H847" s="13">
        <f t="shared" si="44"/>
        <v>99.17</v>
      </c>
    </row>
    <row r="848" spans="1:8">
      <c r="A848" s="10" t="s">
        <v>2546</v>
      </c>
      <c r="B848" s="10" t="s">
        <v>2547</v>
      </c>
      <c r="C848" s="11" t="s">
        <v>2548</v>
      </c>
      <c r="D848" s="11">
        <v>1</v>
      </c>
      <c r="E848" s="12">
        <v>175.99</v>
      </c>
      <c r="F848" s="13">
        <f t="shared" si="45"/>
        <v>128.47</v>
      </c>
      <c r="G848" s="13">
        <f t="shared" si="43"/>
        <v>114.39</v>
      </c>
      <c r="H848" s="13">
        <f t="shared" si="44"/>
        <v>100.31</v>
      </c>
    </row>
    <row r="849" spans="1:8">
      <c r="A849" s="10" t="s">
        <v>2549</v>
      </c>
      <c r="B849" s="10" t="s">
        <v>2550</v>
      </c>
      <c r="C849" s="11" t="s">
        <v>2551</v>
      </c>
      <c r="D849" s="11">
        <v>80</v>
      </c>
      <c r="E849" s="12">
        <v>189.99</v>
      </c>
      <c r="F849" s="13">
        <f t="shared" si="45"/>
        <v>138.69</v>
      </c>
      <c r="G849" s="13">
        <f t="shared" si="43"/>
        <v>123.49</v>
      </c>
      <c r="H849" s="13">
        <f t="shared" si="44"/>
        <v>108.29</v>
      </c>
    </row>
    <row r="850" spans="1:8">
      <c r="A850" s="10" t="s">
        <v>2552</v>
      </c>
      <c r="B850" s="10" t="s">
        <v>2553</v>
      </c>
      <c r="C850" s="11" t="s">
        <v>2554</v>
      </c>
      <c r="D850" s="11">
        <v>257</v>
      </c>
      <c r="E850" s="12">
        <v>243.99</v>
      </c>
      <c r="F850" s="13">
        <f t="shared" si="45"/>
        <v>178.11</v>
      </c>
      <c r="G850" s="13">
        <f t="shared" si="43"/>
        <v>158.59</v>
      </c>
      <c r="H850" s="13">
        <f t="shared" si="44"/>
        <v>139.07</v>
      </c>
    </row>
    <row r="851" spans="1:8">
      <c r="A851" s="10" t="s">
        <v>2555</v>
      </c>
      <c r="B851" s="10" t="s">
        <v>2556</v>
      </c>
      <c r="C851" s="11" t="s">
        <v>2557</v>
      </c>
      <c r="D851" s="11">
        <v>160</v>
      </c>
      <c r="E851" s="12">
        <v>256.99</v>
      </c>
      <c r="F851" s="13">
        <f t="shared" si="45"/>
        <v>187.6</v>
      </c>
      <c r="G851" s="13">
        <f t="shared" si="43"/>
        <v>167.04</v>
      </c>
      <c r="H851" s="13">
        <f t="shared" si="44"/>
        <v>146.48</v>
      </c>
    </row>
    <row r="852" spans="1:8">
      <c r="A852" s="10" t="s">
        <v>2558</v>
      </c>
      <c r="B852" s="10" t="s">
        <v>2559</v>
      </c>
      <c r="C852" s="11" t="s">
        <v>2560</v>
      </c>
      <c r="D852" s="11">
        <v>17</v>
      </c>
      <c r="E852" s="12">
        <v>243.99</v>
      </c>
      <c r="F852" s="13">
        <f t="shared" si="45"/>
        <v>178.11</v>
      </c>
      <c r="G852" s="13">
        <f t="shared" ref="G852:G915" si="46">ROUND(E852*0.65,2)</f>
        <v>158.59</v>
      </c>
      <c r="H852" s="13">
        <f t="shared" ref="H852:H915" si="47">ROUND(E852*0.57,2)</f>
        <v>139.07</v>
      </c>
    </row>
    <row r="853" spans="1:8">
      <c r="A853" s="10" t="s">
        <v>2561</v>
      </c>
      <c r="B853" s="10" t="s">
        <v>2562</v>
      </c>
      <c r="C853" s="11" t="s">
        <v>2563</v>
      </c>
      <c r="D853" s="11">
        <v>2</v>
      </c>
      <c r="E853" s="12">
        <v>216.99</v>
      </c>
      <c r="F853" s="13">
        <f t="shared" si="45"/>
        <v>158.4</v>
      </c>
      <c r="G853" s="13">
        <f t="shared" si="46"/>
        <v>141.04</v>
      </c>
      <c r="H853" s="13">
        <f t="shared" si="47"/>
        <v>123.68</v>
      </c>
    </row>
    <row r="854" spans="1:8">
      <c r="A854" s="10" t="s">
        <v>2564</v>
      </c>
      <c r="B854" s="10" t="s">
        <v>2565</v>
      </c>
      <c r="C854" s="11" t="s">
        <v>2566</v>
      </c>
      <c r="D854" s="11">
        <v>68</v>
      </c>
      <c r="E854" s="12">
        <v>229.99</v>
      </c>
      <c r="F854" s="13">
        <f t="shared" si="45"/>
        <v>167.89</v>
      </c>
      <c r="G854" s="13">
        <f t="shared" si="46"/>
        <v>149.49</v>
      </c>
      <c r="H854" s="13">
        <f t="shared" si="47"/>
        <v>131.09</v>
      </c>
    </row>
    <row r="855" spans="1:8">
      <c r="A855" s="10" t="s">
        <v>2567</v>
      </c>
      <c r="B855" s="10" t="s">
        <v>2568</v>
      </c>
      <c r="C855" s="11" t="s">
        <v>2569</v>
      </c>
      <c r="D855" s="11">
        <v>12</v>
      </c>
      <c r="E855" s="12">
        <v>135.99</v>
      </c>
      <c r="F855" s="13">
        <f t="shared" si="45"/>
        <v>99.27</v>
      </c>
      <c r="G855" s="13">
        <f t="shared" si="46"/>
        <v>88.39</v>
      </c>
      <c r="H855" s="13">
        <f t="shared" si="47"/>
        <v>77.51</v>
      </c>
    </row>
    <row r="856" spans="1:8">
      <c r="A856" s="10" t="s">
        <v>2570</v>
      </c>
      <c r="B856" s="10" t="s">
        <v>2571</v>
      </c>
      <c r="C856" s="11" t="s">
        <v>2572</v>
      </c>
      <c r="D856" s="11">
        <v>48</v>
      </c>
      <c r="E856" s="12">
        <v>189.99</v>
      </c>
      <c r="F856" s="13">
        <f t="shared" si="45"/>
        <v>138.69</v>
      </c>
      <c r="G856" s="13">
        <f t="shared" si="46"/>
        <v>123.49</v>
      </c>
      <c r="H856" s="13">
        <f t="shared" si="47"/>
        <v>108.29</v>
      </c>
    </row>
    <row r="857" spans="1:8">
      <c r="A857" s="10" t="s">
        <v>2573</v>
      </c>
      <c r="B857" s="10" t="s">
        <v>2574</v>
      </c>
      <c r="C857" s="11" t="s">
        <v>2575</v>
      </c>
      <c r="D857" s="11">
        <v>0</v>
      </c>
      <c r="E857" s="12">
        <v>175.99</v>
      </c>
      <c r="F857" s="13">
        <f t="shared" si="45"/>
        <v>128.47</v>
      </c>
      <c r="G857" s="13">
        <f t="shared" si="46"/>
        <v>114.39</v>
      </c>
      <c r="H857" s="13">
        <f t="shared" si="47"/>
        <v>100.31</v>
      </c>
    </row>
    <row r="858" spans="1:8">
      <c r="A858" s="10" t="s">
        <v>2576</v>
      </c>
      <c r="B858" s="10" t="s">
        <v>2577</v>
      </c>
      <c r="C858" s="11" t="s">
        <v>2578</v>
      </c>
      <c r="D858" s="11">
        <v>80</v>
      </c>
      <c r="E858" s="12">
        <v>162.99</v>
      </c>
      <c r="F858" s="13">
        <f t="shared" si="45"/>
        <v>118.98</v>
      </c>
      <c r="G858" s="13">
        <f t="shared" si="46"/>
        <v>105.94</v>
      </c>
      <c r="H858" s="13">
        <f t="shared" si="47"/>
        <v>92.9</v>
      </c>
    </row>
    <row r="859" spans="1:8">
      <c r="A859" s="10" t="s">
        <v>2579</v>
      </c>
      <c r="B859" s="10" t="s">
        <v>2580</v>
      </c>
      <c r="C859" s="11" t="s">
        <v>2581</v>
      </c>
      <c r="D859" s="11">
        <v>5</v>
      </c>
      <c r="E859" s="12">
        <v>170.99</v>
      </c>
      <c r="F859" s="13">
        <f t="shared" si="45"/>
        <v>124.82</v>
      </c>
      <c r="G859" s="13">
        <f t="shared" si="46"/>
        <v>111.14</v>
      </c>
      <c r="H859" s="13">
        <f t="shared" si="47"/>
        <v>97.46</v>
      </c>
    </row>
    <row r="860" spans="1:8">
      <c r="A860" s="10" t="s">
        <v>2582</v>
      </c>
      <c r="B860" s="10" t="s">
        <v>2583</v>
      </c>
      <c r="C860" s="11" t="s">
        <v>2584</v>
      </c>
      <c r="D860" s="11">
        <v>59</v>
      </c>
      <c r="E860" s="12">
        <v>170.99</v>
      </c>
      <c r="F860" s="13">
        <f t="shared" si="45"/>
        <v>124.82</v>
      </c>
      <c r="G860" s="13">
        <f t="shared" si="46"/>
        <v>111.14</v>
      </c>
      <c r="H860" s="13">
        <f t="shared" si="47"/>
        <v>97.46</v>
      </c>
    </row>
    <row r="861" spans="1:8">
      <c r="A861" s="10" t="s">
        <v>2585</v>
      </c>
      <c r="B861" s="10" t="s">
        <v>2586</v>
      </c>
      <c r="C861" s="11" t="s">
        <v>2587</v>
      </c>
      <c r="D861" s="11">
        <v>70</v>
      </c>
      <c r="E861" s="12">
        <v>173.99</v>
      </c>
      <c r="F861" s="13">
        <f t="shared" si="45"/>
        <v>127.01</v>
      </c>
      <c r="G861" s="13">
        <f t="shared" si="46"/>
        <v>113.09</v>
      </c>
      <c r="H861" s="13">
        <f t="shared" si="47"/>
        <v>99.17</v>
      </c>
    </row>
    <row r="862" spans="1:8">
      <c r="A862" s="10" t="s">
        <v>2588</v>
      </c>
      <c r="B862" s="10" t="s">
        <v>2589</v>
      </c>
      <c r="C862" s="11" t="s">
        <v>2590</v>
      </c>
      <c r="D862" s="11">
        <v>24</v>
      </c>
      <c r="E862" s="12">
        <v>162.99</v>
      </c>
      <c r="F862" s="13">
        <f t="shared" si="45"/>
        <v>118.98</v>
      </c>
      <c r="G862" s="13">
        <f t="shared" si="46"/>
        <v>105.94</v>
      </c>
      <c r="H862" s="13">
        <f t="shared" si="47"/>
        <v>92.9</v>
      </c>
    </row>
    <row r="863" spans="1:8">
      <c r="A863" s="10" t="s">
        <v>2591</v>
      </c>
      <c r="B863" s="10" t="s">
        <v>2592</v>
      </c>
      <c r="C863" s="11" t="s">
        <v>2593</v>
      </c>
      <c r="D863" s="11">
        <v>0</v>
      </c>
      <c r="E863" s="12">
        <v>167.99</v>
      </c>
      <c r="F863" s="13">
        <f t="shared" si="45"/>
        <v>122.63</v>
      </c>
      <c r="G863" s="13">
        <f t="shared" si="46"/>
        <v>109.19</v>
      </c>
      <c r="H863" s="13">
        <f t="shared" si="47"/>
        <v>95.75</v>
      </c>
    </row>
    <row r="864" spans="1:8">
      <c r="A864" s="10" t="s">
        <v>2594</v>
      </c>
      <c r="B864" s="10" t="s">
        <v>2595</v>
      </c>
      <c r="C864" s="11" t="s">
        <v>2596</v>
      </c>
      <c r="D864" s="11">
        <v>2</v>
      </c>
      <c r="E864" s="12">
        <v>135.99</v>
      </c>
      <c r="F864" s="13">
        <f t="shared" si="45"/>
        <v>99.27</v>
      </c>
      <c r="G864" s="13">
        <f t="shared" si="46"/>
        <v>88.39</v>
      </c>
      <c r="H864" s="13">
        <f t="shared" si="47"/>
        <v>77.51</v>
      </c>
    </row>
    <row r="865" spans="1:8">
      <c r="A865" s="10" t="s">
        <v>2597</v>
      </c>
      <c r="B865" s="10" t="s">
        <v>2598</v>
      </c>
      <c r="C865" s="11" t="s">
        <v>2599</v>
      </c>
      <c r="D865" s="11">
        <v>160</v>
      </c>
      <c r="E865" s="12">
        <v>229.99</v>
      </c>
      <c r="F865" s="13">
        <f t="shared" si="45"/>
        <v>167.89</v>
      </c>
      <c r="G865" s="13">
        <f t="shared" si="46"/>
        <v>149.49</v>
      </c>
      <c r="H865" s="13">
        <f t="shared" si="47"/>
        <v>131.09</v>
      </c>
    </row>
    <row r="866" spans="1:8">
      <c r="A866" s="10" t="s">
        <v>2600</v>
      </c>
      <c r="B866" s="10" t="s">
        <v>2601</v>
      </c>
      <c r="C866" s="11" t="s">
        <v>2602</v>
      </c>
      <c r="D866" s="11">
        <v>216</v>
      </c>
      <c r="E866" s="12">
        <v>216.99</v>
      </c>
      <c r="F866" s="13">
        <f t="shared" si="45"/>
        <v>158.4</v>
      </c>
      <c r="G866" s="13">
        <f t="shared" si="46"/>
        <v>141.04</v>
      </c>
      <c r="H866" s="13">
        <f t="shared" si="47"/>
        <v>123.68</v>
      </c>
    </row>
    <row r="867" spans="1:8">
      <c r="A867" s="10" t="s">
        <v>2603</v>
      </c>
      <c r="B867" s="10" t="s">
        <v>2604</v>
      </c>
      <c r="C867" s="11" t="s">
        <v>2605</v>
      </c>
      <c r="D867" s="11">
        <v>60</v>
      </c>
      <c r="E867" s="12">
        <v>202.99</v>
      </c>
      <c r="F867" s="13">
        <f t="shared" si="45"/>
        <v>148.18</v>
      </c>
      <c r="G867" s="13">
        <f t="shared" si="46"/>
        <v>131.94</v>
      </c>
      <c r="H867" s="13">
        <f t="shared" si="47"/>
        <v>115.7</v>
      </c>
    </row>
    <row r="868" spans="1:8">
      <c r="A868" s="10" t="s">
        <v>2606</v>
      </c>
      <c r="B868" s="10" t="s">
        <v>2607</v>
      </c>
      <c r="C868" s="11" t="s">
        <v>2608</v>
      </c>
      <c r="D868" s="11">
        <v>261</v>
      </c>
      <c r="E868" s="12">
        <v>216.99</v>
      </c>
      <c r="F868" s="13">
        <f t="shared" si="45"/>
        <v>158.4</v>
      </c>
      <c r="G868" s="13">
        <f t="shared" si="46"/>
        <v>141.04</v>
      </c>
      <c r="H868" s="13">
        <f t="shared" si="47"/>
        <v>123.68</v>
      </c>
    </row>
    <row r="869" spans="1:8">
      <c r="A869" s="10" t="s">
        <v>2609</v>
      </c>
      <c r="B869" s="10" t="s">
        <v>2610</v>
      </c>
      <c r="C869" s="11" t="s">
        <v>2611</v>
      </c>
      <c r="D869" s="11">
        <v>1</v>
      </c>
      <c r="E869" s="12">
        <v>135.99</v>
      </c>
      <c r="F869" s="13">
        <f t="shared" si="45"/>
        <v>99.27</v>
      </c>
      <c r="G869" s="13">
        <f t="shared" si="46"/>
        <v>88.39</v>
      </c>
      <c r="H869" s="13">
        <f t="shared" si="47"/>
        <v>77.51</v>
      </c>
    </row>
    <row r="870" spans="1:8">
      <c r="A870" s="10" t="s">
        <v>2612</v>
      </c>
      <c r="B870" s="10" t="s">
        <v>2613</v>
      </c>
      <c r="C870" s="11" t="s">
        <v>2614</v>
      </c>
      <c r="D870" s="11">
        <v>20</v>
      </c>
      <c r="E870" s="12">
        <v>180.99</v>
      </c>
      <c r="F870" s="13">
        <f t="shared" si="45"/>
        <v>132.12</v>
      </c>
      <c r="G870" s="13">
        <f t="shared" si="46"/>
        <v>117.64</v>
      </c>
      <c r="H870" s="13">
        <f t="shared" si="47"/>
        <v>103.16</v>
      </c>
    </row>
    <row r="871" spans="1:8">
      <c r="A871" s="10" t="s">
        <v>2615</v>
      </c>
      <c r="B871" s="10" t="s">
        <v>2616</v>
      </c>
      <c r="C871" s="11" t="s">
        <v>2617</v>
      </c>
      <c r="D871" s="11">
        <v>16</v>
      </c>
      <c r="E871" s="12">
        <v>243.99</v>
      </c>
      <c r="F871" s="13">
        <f t="shared" si="45"/>
        <v>178.11</v>
      </c>
      <c r="G871" s="13">
        <f t="shared" si="46"/>
        <v>158.59</v>
      </c>
      <c r="H871" s="13">
        <f t="shared" si="47"/>
        <v>139.07</v>
      </c>
    </row>
    <row r="872" spans="1:8">
      <c r="A872" s="10" t="s">
        <v>2618</v>
      </c>
      <c r="B872" s="10" t="s">
        <v>2619</v>
      </c>
      <c r="C872" s="11" t="s">
        <v>2620</v>
      </c>
      <c r="D872" s="11">
        <v>0</v>
      </c>
      <c r="E872" s="12">
        <v>256.99</v>
      </c>
      <c r="F872" s="13">
        <f t="shared" si="45"/>
        <v>187.6</v>
      </c>
      <c r="G872" s="13">
        <f t="shared" si="46"/>
        <v>167.04</v>
      </c>
      <c r="H872" s="13">
        <f t="shared" si="47"/>
        <v>146.48</v>
      </c>
    </row>
    <row r="873" spans="1:8">
      <c r="A873" s="10" t="s">
        <v>2621</v>
      </c>
      <c r="B873" s="10" t="s">
        <v>2622</v>
      </c>
      <c r="C873" s="11" t="s">
        <v>2623</v>
      </c>
      <c r="D873" s="11">
        <v>24</v>
      </c>
      <c r="E873" s="12">
        <v>270.99</v>
      </c>
      <c r="F873" s="13">
        <f t="shared" si="45"/>
        <v>197.82</v>
      </c>
      <c r="G873" s="13">
        <f t="shared" si="46"/>
        <v>176.14</v>
      </c>
      <c r="H873" s="13">
        <f t="shared" si="47"/>
        <v>154.46</v>
      </c>
    </row>
    <row r="874" spans="1:8">
      <c r="A874" s="10" t="s">
        <v>2624</v>
      </c>
      <c r="B874" s="10" t="s">
        <v>2625</v>
      </c>
      <c r="C874" s="11" t="s">
        <v>2626</v>
      </c>
      <c r="D874" s="11">
        <v>0</v>
      </c>
      <c r="E874" s="12">
        <v>229.99</v>
      </c>
      <c r="F874" s="13">
        <f t="shared" si="45"/>
        <v>167.89</v>
      </c>
      <c r="G874" s="13">
        <f t="shared" si="46"/>
        <v>149.49</v>
      </c>
      <c r="H874" s="13">
        <f t="shared" si="47"/>
        <v>131.09</v>
      </c>
    </row>
    <row r="875" spans="1:8">
      <c r="A875" s="10" t="s">
        <v>2627</v>
      </c>
      <c r="B875" s="10" t="s">
        <v>2628</v>
      </c>
      <c r="C875" s="11" t="s">
        <v>2629</v>
      </c>
      <c r="D875" s="11">
        <v>0</v>
      </c>
      <c r="E875" s="12">
        <v>235.99</v>
      </c>
      <c r="F875" s="13">
        <f t="shared" si="45"/>
        <v>172.27</v>
      </c>
      <c r="G875" s="13">
        <f t="shared" si="46"/>
        <v>153.39</v>
      </c>
      <c r="H875" s="13">
        <f t="shared" si="47"/>
        <v>134.51</v>
      </c>
    </row>
    <row r="876" spans="1:8">
      <c r="A876" s="10" t="s">
        <v>2630</v>
      </c>
      <c r="B876" s="10" t="s">
        <v>2631</v>
      </c>
      <c r="C876" s="11" t="s">
        <v>2632</v>
      </c>
      <c r="D876" s="11">
        <v>200</v>
      </c>
      <c r="E876" s="12">
        <v>202.99</v>
      </c>
      <c r="F876" s="13">
        <f t="shared" si="45"/>
        <v>148.18</v>
      </c>
      <c r="G876" s="13">
        <f t="shared" si="46"/>
        <v>131.94</v>
      </c>
      <c r="H876" s="13">
        <f t="shared" si="47"/>
        <v>115.7</v>
      </c>
    </row>
    <row r="877" spans="1:8">
      <c r="A877" s="10" t="s">
        <v>2633</v>
      </c>
      <c r="B877" s="10" t="s">
        <v>2634</v>
      </c>
      <c r="C877" s="11" t="s">
        <v>2635</v>
      </c>
      <c r="D877" s="11">
        <v>40</v>
      </c>
      <c r="E877" s="12">
        <v>243.99</v>
      </c>
      <c r="F877" s="13">
        <f t="shared" si="45"/>
        <v>178.11</v>
      </c>
      <c r="G877" s="13">
        <f t="shared" si="46"/>
        <v>158.59</v>
      </c>
      <c r="H877" s="13">
        <f t="shared" si="47"/>
        <v>139.07</v>
      </c>
    </row>
    <row r="878" spans="1:8">
      <c r="A878" s="10" t="s">
        <v>2636</v>
      </c>
      <c r="B878" s="10" t="s">
        <v>2637</v>
      </c>
      <c r="C878" s="11" t="s">
        <v>2638</v>
      </c>
      <c r="D878" s="11">
        <v>14</v>
      </c>
      <c r="E878" s="12">
        <v>216.99</v>
      </c>
      <c r="F878" s="13">
        <f t="shared" si="45"/>
        <v>158.4</v>
      </c>
      <c r="G878" s="13">
        <f t="shared" si="46"/>
        <v>141.04</v>
      </c>
      <c r="H878" s="13">
        <f t="shared" si="47"/>
        <v>123.68</v>
      </c>
    </row>
    <row r="879" spans="1:8">
      <c r="A879" s="10" t="s">
        <v>2639</v>
      </c>
      <c r="B879" s="10" t="s">
        <v>2640</v>
      </c>
      <c r="C879" s="11" t="s">
        <v>2641</v>
      </c>
      <c r="D879" s="11">
        <v>186</v>
      </c>
      <c r="E879" s="12">
        <v>181.99</v>
      </c>
      <c r="F879" s="13">
        <f t="shared" si="45"/>
        <v>132.85</v>
      </c>
      <c r="G879" s="13">
        <f t="shared" si="46"/>
        <v>118.29</v>
      </c>
      <c r="H879" s="13">
        <f t="shared" si="47"/>
        <v>103.73</v>
      </c>
    </row>
    <row r="880" spans="1:8">
      <c r="A880" s="10" t="s">
        <v>2642</v>
      </c>
      <c r="B880" s="10" t="s">
        <v>2643</v>
      </c>
      <c r="C880" s="11" t="s">
        <v>2644</v>
      </c>
      <c r="D880" s="11">
        <v>24</v>
      </c>
      <c r="E880" s="12">
        <v>181.99</v>
      </c>
      <c r="F880" s="13">
        <f t="shared" si="45"/>
        <v>132.85</v>
      </c>
      <c r="G880" s="13">
        <f t="shared" si="46"/>
        <v>118.29</v>
      </c>
      <c r="H880" s="13">
        <f t="shared" si="47"/>
        <v>103.73</v>
      </c>
    </row>
    <row r="881" spans="1:8">
      <c r="A881" s="10" t="s">
        <v>2645</v>
      </c>
      <c r="B881" s="10" t="s">
        <v>2646</v>
      </c>
      <c r="C881" s="11" t="s">
        <v>2647</v>
      </c>
      <c r="D881" s="11">
        <v>0</v>
      </c>
      <c r="E881" s="12">
        <v>211.99</v>
      </c>
      <c r="F881" s="13">
        <f t="shared" si="45"/>
        <v>154.75</v>
      </c>
      <c r="G881" s="13">
        <f t="shared" si="46"/>
        <v>137.79</v>
      </c>
      <c r="H881" s="13">
        <f t="shared" si="47"/>
        <v>120.83</v>
      </c>
    </row>
    <row r="882" spans="1:8">
      <c r="A882" s="10" t="s">
        <v>2648</v>
      </c>
      <c r="B882" s="10" t="s">
        <v>2649</v>
      </c>
      <c r="C882" s="11" t="s">
        <v>2650</v>
      </c>
      <c r="D882" s="11">
        <v>11</v>
      </c>
      <c r="E882" s="12">
        <v>283.99</v>
      </c>
      <c r="F882" s="13">
        <f t="shared" si="45"/>
        <v>207.31</v>
      </c>
      <c r="G882" s="13">
        <f t="shared" si="46"/>
        <v>184.59</v>
      </c>
      <c r="H882" s="13">
        <f t="shared" si="47"/>
        <v>161.87</v>
      </c>
    </row>
    <row r="883" spans="1:8">
      <c r="A883" s="10" t="s">
        <v>2651</v>
      </c>
      <c r="B883" s="10" t="s">
        <v>2652</v>
      </c>
      <c r="C883" s="11" t="s">
        <v>2653</v>
      </c>
      <c r="D883" s="11">
        <v>0</v>
      </c>
      <c r="E883" s="12">
        <v>270.99</v>
      </c>
      <c r="F883" s="13">
        <f t="shared" si="45"/>
        <v>197.82</v>
      </c>
      <c r="G883" s="13">
        <f t="shared" si="46"/>
        <v>176.14</v>
      </c>
      <c r="H883" s="13">
        <f t="shared" si="47"/>
        <v>154.46</v>
      </c>
    </row>
    <row r="884" spans="1:8">
      <c r="A884" s="10" t="s">
        <v>2654</v>
      </c>
      <c r="B884" s="10" t="s">
        <v>2655</v>
      </c>
      <c r="C884" s="11" t="s">
        <v>2656</v>
      </c>
      <c r="D884" s="11">
        <v>0</v>
      </c>
      <c r="E884" s="12">
        <v>297.99</v>
      </c>
      <c r="F884" s="13">
        <f t="shared" si="45"/>
        <v>217.53</v>
      </c>
      <c r="G884" s="13">
        <f t="shared" si="46"/>
        <v>193.69</v>
      </c>
      <c r="H884" s="13">
        <f t="shared" si="47"/>
        <v>169.85</v>
      </c>
    </row>
    <row r="885" spans="1:8">
      <c r="A885" s="10" t="s">
        <v>2657</v>
      </c>
      <c r="B885" s="10" t="s">
        <v>2658</v>
      </c>
      <c r="C885" s="11" t="s">
        <v>2659</v>
      </c>
      <c r="D885" s="11">
        <v>327</v>
      </c>
      <c r="E885" s="12">
        <v>216.99</v>
      </c>
      <c r="F885" s="13">
        <f t="shared" si="45"/>
        <v>158.4</v>
      </c>
      <c r="G885" s="13">
        <f t="shared" si="46"/>
        <v>141.04</v>
      </c>
      <c r="H885" s="13">
        <f t="shared" si="47"/>
        <v>123.68</v>
      </c>
    </row>
    <row r="886" spans="1:8">
      <c r="A886" s="10" t="s">
        <v>2660</v>
      </c>
      <c r="B886" s="10" t="s">
        <v>2661</v>
      </c>
      <c r="C886" s="11" t="s">
        <v>2662</v>
      </c>
      <c r="D886" s="11">
        <v>0</v>
      </c>
      <c r="E886" s="12">
        <v>283.99</v>
      </c>
      <c r="F886" s="13">
        <f t="shared" si="45"/>
        <v>207.31</v>
      </c>
      <c r="G886" s="13">
        <f t="shared" si="46"/>
        <v>184.59</v>
      </c>
      <c r="H886" s="13">
        <f t="shared" si="47"/>
        <v>161.87</v>
      </c>
    </row>
    <row r="887" spans="1:8">
      <c r="A887" s="10" t="s">
        <v>2663</v>
      </c>
      <c r="B887" s="10" t="s">
        <v>2664</v>
      </c>
      <c r="C887" s="11" t="s">
        <v>2665</v>
      </c>
      <c r="D887" s="11">
        <v>0</v>
      </c>
      <c r="E887" s="12">
        <v>194.99</v>
      </c>
      <c r="F887" s="13">
        <f t="shared" si="45"/>
        <v>142.34</v>
      </c>
      <c r="G887" s="13">
        <f t="shared" si="46"/>
        <v>126.74</v>
      </c>
      <c r="H887" s="13">
        <f t="shared" si="47"/>
        <v>111.14</v>
      </c>
    </row>
    <row r="888" spans="1:8">
      <c r="A888" s="10" t="s">
        <v>2666</v>
      </c>
      <c r="B888" s="10" t="s">
        <v>2667</v>
      </c>
      <c r="C888" s="11" t="s">
        <v>2668</v>
      </c>
      <c r="D888" s="11">
        <v>60</v>
      </c>
      <c r="E888" s="12">
        <v>197.99</v>
      </c>
      <c r="F888" s="13">
        <f t="shared" si="45"/>
        <v>144.53</v>
      </c>
      <c r="G888" s="13">
        <f t="shared" si="46"/>
        <v>128.69</v>
      </c>
      <c r="H888" s="13">
        <f t="shared" si="47"/>
        <v>112.85</v>
      </c>
    </row>
    <row r="889" spans="1:8">
      <c r="A889" s="10" t="s">
        <v>2669</v>
      </c>
      <c r="B889" s="10" t="s">
        <v>2670</v>
      </c>
      <c r="C889" s="11" t="s">
        <v>2671</v>
      </c>
      <c r="D889" s="11">
        <v>0</v>
      </c>
      <c r="E889" s="12">
        <v>216.99</v>
      </c>
      <c r="F889" s="13">
        <f t="shared" si="45"/>
        <v>158.4</v>
      </c>
      <c r="G889" s="13">
        <f t="shared" si="46"/>
        <v>141.04</v>
      </c>
      <c r="H889" s="13">
        <f t="shared" si="47"/>
        <v>123.68</v>
      </c>
    </row>
    <row r="890" spans="1:8">
      <c r="A890" s="10" t="s">
        <v>2672</v>
      </c>
      <c r="B890" s="10" t="s">
        <v>2673</v>
      </c>
      <c r="C890" s="11" t="s">
        <v>2674</v>
      </c>
      <c r="D890" s="11">
        <v>16</v>
      </c>
      <c r="E890" s="12">
        <v>202.99</v>
      </c>
      <c r="F890" s="13">
        <f t="shared" si="45"/>
        <v>148.18</v>
      </c>
      <c r="G890" s="13">
        <f t="shared" si="46"/>
        <v>131.94</v>
      </c>
      <c r="H890" s="13">
        <f t="shared" si="47"/>
        <v>115.7</v>
      </c>
    </row>
    <row r="891" spans="1:8">
      <c r="A891" s="10" t="s">
        <v>2675</v>
      </c>
      <c r="B891" s="10" t="s">
        <v>2676</v>
      </c>
      <c r="C891" s="11" t="s">
        <v>2677</v>
      </c>
      <c r="D891" s="11">
        <v>0</v>
      </c>
      <c r="E891" s="12">
        <v>297.99</v>
      </c>
      <c r="F891" s="13">
        <f t="shared" si="45"/>
        <v>217.53</v>
      </c>
      <c r="G891" s="13">
        <f t="shared" si="46"/>
        <v>193.69</v>
      </c>
      <c r="H891" s="13">
        <f t="shared" si="47"/>
        <v>169.85</v>
      </c>
    </row>
    <row r="892" spans="1:8">
      <c r="A892" s="10" t="s">
        <v>2678</v>
      </c>
      <c r="B892" s="10" t="s">
        <v>2679</v>
      </c>
      <c r="C892" s="11" t="s">
        <v>2680</v>
      </c>
      <c r="D892" s="11">
        <v>4</v>
      </c>
      <c r="E892" s="12">
        <v>256.99</v>
      </c>
      <c r="F892" s="13">
        <f t="shared" si="45"/>
        <v>187.6</v>
      </c>
      <c r="G892" s="13">
        <f t="shared" si="46"/>
        <v>167.04</v>
      </c>
      <c r="H892" s="13">
        <f t="shared" si="47"/>
        <v>146.48</v>
      </c>
    </row>
    <row r="893" spans="1:8">
      <c r="A893" s="10" t="s">
        <v>2681</v>
      </c>
      <c r="B893" s="10" t="s">
        <v>2682</v>
      </c>
      <c r="C893" s="11" t="s">
        <v>2683</v>
      </c>
      <c r="D893" s="11">
        <v>0</v>
      </c>
      <c r="E893" s="12">
        <v>270.99</v>
      </c>
      <c r="F893" s="13">
        <f t="shared" si="45"/>
        <v>197.82</v>
      </c>
      <c r="G893" s="13">
        <f t="shared" si="46"/>
        <v>176.14</v>
      </c>
      <c r="H893" s="13">
        <f t="shared" si="47"/>
        <v>154.46</v>
      </c>
    </row>
    <row r="894" spans="1:8">
      <c r="A894" s="10" t="s">
        <v>2684</v>
      </c>
      <c r="B894" s="10" t="s">
        <v>2685</v>
      </c>
      <c r="C894" s="11" t="s">
        <v>2686</v>
      </c>
      <c r="D894" s="11">
        <v>1</v>
      </c>
      <c r="E894" s="12">
        <v>310.99</v>
      </c>
      <c r="F894" s="13">
        <f t="shared" si="45"/>
        <v>227.02</v>
      </c>
      <c r="G894" s="13">
        <f t="shared" si="46"/>
        <v>202.14</v>
      </c>
      <c r="H894" s="13">
        <f t="shared" si="47"/>
        <v>177.26</v>
      </c>
    </row>
    <row r="895" spans="1:8">
      <c r="A895" s="10" t="s">
        <v>2687</v>
      </c>
      <c r="B895" s="10" t="s">
        <v>2688</v>
      </c>
      <c r="C895" s="11" t="s">
        <v>2689</v>
      </c>
      <c r="D895" s="11">
        <v>70</v>
      </c>
      <c r="E895" s="12">
        <v>202.99</v>
      </c>
      <c r="F895" s="13">
        <f t="shared" si="45"/>
        <v>148.18</v>
      </c>
      <c r="G895" s="13">
        <f t="shared" si="46"/>
        <v>131.94</v>
      </c>
      <c r="H895" s="13">
        <f t="shared" si="47"/>
        <v>115.7</v>
      </c>
    </row>
    <row r="896" spans="1:8">
      <c r="A896" s="10" t="s">
        <v>2690</v>
      </c>
      <c r="B896" s="10" t="s">
        <v>2691</v>
      </c>
      <c r="C896" s="11" t="s">
        <v>2692</v>
      </c>
      <c r="D896" s="11">
        <v>100</v>
      </c>
      <c r="E896" s="12">
        <v>181.99</v>
      </c>
      <c r="F896" s="13">
        <f t="shared" si="45"/>
        <v>132.85</v>
      </c>
      <c r="G896" s="13">
        <f t="shared" si="46"/>
        <v>118.29</v>
      </c>
      <c r="H896" s="13">
        <f t="shared" si="47"/>
        <v>103.73</v>
      </c>
    </row>
    <row r="897" spans="1:8">
      <c r="A897" s="10" t="s">
        <v>2693</v>
      </c>
      <c r="B897" s="10" t="s">
        <v>2694</v>
      </c>
      <c r="C897" s="11" t="s">
        <v>2695</v>
      </c>
      <c r="D897" s="11">
        <v>2</v>
      </c>
      <c r="E897" s="12">
        <v>229.99</v>
      </c>
      <c r="F897" s="13">
        <f t="shared" si="45"/>
        <v>167.89</v>
      </c>
      <c r="G897" s="13">
        <f t="shared" si="46"/>
        <v>149.49</v>
      </c>
      <c r="H897" s="13">
        <f t="shared" si="47"/>
        <v>131.09</v>
      </c>
    </row>
    <row r="898" spans="1:8">
      <c r="A898" s="10" t="s">
        <v>2696</v>
      </c>
      <c r="B898" s="10" t="s">
        <v>2697</v>
      </c>
      <c r="C898" s="11" t="s">
        <v>2698</v>
      </c>
      <c r="D898" s="11">
        <v>6</v>
      </c>
      <c r="E898" s="12">
        <v>235.99</v>
      </c>
      <c r="F898" s="13">
        <f t="shared" si="45"/>
        <v>172.27</v>
      </c>
      <c r="G898" s="13">
        <f t="shared" si="46"/>
        <v>153.39</v>
      </c>
      <c r="H898" s="13">
        <f t="shared" si="47"/>
        <v>134.51</v>
      </c>
    </row>
    <row r="899" spans="1:8">
      <c r="A899" s="10" t="s">
        <v>2699</v>
      </c>
      <c r="B899" s="10" t="s">
        <v>2700</v>
      </c>
      <c r="C899" s="11" t="s">
        <v>2701</v>
      </c>
      <c r="D899" s="11">
        <v>40</v>
      </c>
      <c r="E899" s="12">
        <v>224.99</v>
      </c>
      <c r="F899" s="13">
        <f t="shared" ref="F899:F962" si="48">ROUND(E899*0.73,2)</f>
        <v>164.24</v>
      </c>
      <c r="G899" s="13">
        <f t="shared" si="46"/>
        <v>146.24</v>
      </c>
      <c r="H899" s="13">
        <f t="shared" si="47"/>
        <v>128.24</v>
      </c>
    </row>
    <row r="900" spans="1:8">
      <c r="A900" s="10" t="s">
        <v>2702</v>
      </c>
      <c r="B900" s="10" t="s">
        <v>2703</v>
      </c>
      <c r="C900" s="11" t="s">
        <v>2704</v>
      </c>
      <c r="D900" s="11">
        <v>20</v>
      </c>
      <c r="E900" s="12">
        <v>224.99</v>
      </c>
      <c r="F900" s="13">
        <f t="shared" si="48"/>
        <v>164.24</v>
      </c>
      <c r="G900" s="13">
        <f t="shared" si="46"/>
        <v>146.24</v>
      </c>
      <c r="H900" s="13">
        <f t="shared" si="47"/>
        <v>128.24</v>
      </c>
    </row>
    <row r="901" spans="1:8">
      <c r="A901" s="10" t="s">
        <v>2705</v>
      </c>
      <c r="B901" s="10" t="s">
        <v>2706</v>
      </c>
      <c r="C901" s="11" t="s">
        <v>2707</v>
      </c>
      <c r="D901" s="11">
        <v>16</v>
      </c>
      <c r="E901" s="12">
        <v>270.99</v>
      </c>
      <c r="F901" s="13">
        <f t="shared" si="48"/>
        <v>197.82</v>
      </c>
      <c r="G901" s="13">
        <f t="shared" si="46"/>
        <v>176.14</v>
      </c>
      <c r="H901" s="13">
        <f t="shared" si="47"/>
        <v>154.46</v>
      </c>
    </row>
    <row r="902" spans="1:8">
      <c r="A902" s="10" t="s">
        <v>2708</v>
      </c>
      <c r="B902" s="10" t="s">
        <v>2709</v>
      </c>
      <c r="C902" s="11" t="s">
        <v>2710</v>
      </c>
      <c r="D902" s="11">
        <v>0</v>
      </c>
      <c r="E902" s="12">
        <v>238.99</v>
      </c>
      <c r="F902" s="13">
        <f t="shared" si="48"/>
        <v>174.46</v>
      </c>
      <c r="G902" s="13">
        <f t="shared" si="46"/>
        <v>155.34</v>
      </c>
      <c r="H902" s="13">
        <f t="shared" si="47"/>
        <v>136.22</v>
      </c>
    </row>
    <row r="903" spans="1:8">
      <c r="A903" s="10" t="s">
        <v>2711</v>
      </c>
      <c r="B903" s="10" t="s">
        <v>2712</v>
      </c>
      <c r="C903" s="11" t="s">
        <v>2713</v>
      </c>
      <c r="D903" s="11">
        <v>59</v>
      </c>
      <c r="E903" s="12">
        <v>297.99</v>
      </c>
      <c r="F903" s="13">
        <f t="shared" si="48"/>
        <v>217.53</v>
      </c>
      <c r="G903" s="13">
        <f t="shared" si="46"/>
        <v>193.69</v>
      </c>
      <c r="H903" s="13">
        <f t="shared" si="47"/>
        <v>169.85</v>
      </c>
    </row>
    <row r="904" spans="1:8">
      <c r="A904" s="10" t="s">
        <v>2714</v>
      </c>
      <c r="B904" s="10" t="s">
        <v>2715</v>
      </c>
      <c r="C904" s="11" t="s">
        <v>2716</v>
      </c>
      <c r="D904" s="11">
        <v>134</v>
      </c>
      <c r="E904" s="12">
        <v>270.99</v>
      </c>
      <c r="F904" s="13">
        <f t="shared" si="48"/>
        <v>197.82</v>
      </c>
      <c r="G904" s="13">
        <f t="shared" si="46"/>
        <v>176.14</v>
      </c>
      <c r="H904" s="13">
        <f t="shared" si="47"/>
        <v>154.46</v>
      </c>
    </row>
    <row r="905" spans="1:8">
      <c r="A905" s="10" t="s">
        <v>2717</v>
      </c>
      <c r="B905" s="10" t="s">
        <v>2718</v>
      </c>
      <c r="C905" s="11" t="s">
        <v>2719</v>
      </c>
      <c r="D905" s="11">
        <v>4</v>
      </c>
      <c r="E905" s="12">
        <v>229.99</v>
      </c>
      <c r="F905" s="13">
        <f t="shared" si="48"/>
        <v>167.89</v>
      </c>
      <c r="G905" s="13">
        <f t="shared" si="46"/>
        <v>149.49</v>
      </c>
      <c r="H905" s="13">
        <f t="shared" si="47"/>
        <v>131.09</v>
      </c>
    </row>
    <row r="906" spans="1:8">
      <c r="A906" s="10" t="s">
        <v>2720</v>
      </c>
      <c r="B906" s="10" t="s">
        <v>2721</v>
      </c>
      <c r="C906" s="11" t="s">
        <v>2722</v>
      </c>
      <c r="D906" s="11">
        <v>0</v>
      </c>
      <c r="E906" s="12">
        <v>236.99</v>
      </c>
      <c r="F906" s="13">
        <f t="shared" si="48"/>
        <v>173</v>
      </c>
      <c r="G906" s="13">
        <f t="shared" si="46"/>
        <v>154.04</v>
      </c>
      <c r="H906" s="13">
        <f t="shared" si="47"/>
        <v>135.08</v>
      </c>
    </row>
    <row r="907" spans="1:8">
      <c r="A907" s="10" t="s">
        <v>2723</v>
      </c>
      <c r="B907" s="10" t="s">
        <v>2724</v>
      </c>
      <c r="C907" s="11" t="s">
        <v>2725</v>
      </c>
      <c r="D907" s="11">
        <v>0</v>
      </c>
      <c r="E907" s="12">
        <v>224.99</v>
      </c>
      <c r="F907" s="13">
        <f t="shared" si="48"/>
        <v>164.24</v>
      </c>
      <c r="G907" s="13">
        <f t="shared" si="46"/>
        <v>146.24</v>
      </c>
      <c r="H907" s="13">
        <f t="shared" si="47"/>
        <v>128.24</v>
      </c>
    </row>
    <row r="908" spans="1:8">
      <c r="A908" s="10" t="s">
        <v>2726</v>
      </c>
      <c r="B908" s="10" t="s">
        <v>2727</v>
      </c>
      <c r="C908" s="11" t="s">
        <v>2728</v>
      </c>
      <c r="D908" s="11">
        <v>0</v>
      </c>
      <c r="E908" s="12">
        <v>243.99</v>
      </c>
      <c r="F908" s="13">
        <f t="shared" si="48"/>
        <v>178.11</v>
      </c>
      <c r="G908" s="13">
        <f t="shared" si="46"/>
        <v>158.59</v>
      </c>
      <c r="H908" s="13">
        <f t="shared" si="47"/>
        <v>139.07</v>
      </c>
    </row>
    <row r="909" spans="1:8">
      <c r="A909" s="10" t="s">
        <v>2729</v>
      </c>
      <c r="B909" s="10" t="s">
        <v>2730</v>
      </c>
      <c r="C909" s="11" t="s">
        <v>2731</v>
      </c>
      <c r="D909" s="11">
        <v>0</v>
      </c>
      <c r="E909" s="12">
        <v>283.99</v>
      </c>
      <c r="F909" s="13">
        <f t="shared" si="48"/>
        <v>207.31</v>
      </c>
      <c r="G909" s="13">
        <f t="shared" si="46"/>
        <v>184.59</v>
      </c>
      <c r="H909" s="13">
        <f t="shared" si="47"/>
        <v>161.87</v>
      </c>
    </row>
    <row r="910" spans="1:8">
      <c r="A910" s="10" t="s">
        <v>2732</v>
      </c>
      <c r="B910" s="10" t="s">
        <v>2733</v>
      </c>
      <c r="C910" s="11" t="s">
        <v>2734</v>
      </c>
      <c r="D910" s="11">
        <v>24</v>
      </c>
      <c r="E910" s="12">
        <v>270.99</v>
      </c>
      <c r="F910" s="13">
        <f t="shared" si="48"/>
        <v>197.82</v>
      </c>
      <c r="G910" s="13">
        <f t="shared" si="46"/>
        <v>176.14</v>
      </c>
      <c r="H910" s="13">
        <f t="shared" si="47"/>
        <v>154.46</v>
      </c>
    </row>
    <row r="911" spans="1:8">
      <c r="A911" s="10" t="s">
        <v>2735</v>
      </c>
      <c r="B911" s="10" t="s">
        <v>2736</v>
      </c>
      <c r="C911" s="11" t="s">
        <v>2737</v>
      </c>
      <c r="D911" s="11">
        <v>8</v>
      </c>
      <c r="E911" s="12">
        <v>310.99</v>
      </c>
      <c r="F911" s="13">
        <f t="shared" si="48"/>
        <v>227.02</v>
      </c>
      <c r="G911" s="13">
        <f t="shared" si="46"/>
        <v>202.14</v>
      </c>
      <c r="H911" s="13">
        <f t="shared" si="47"/>
        <v>177.26</v>
      </c>
    </row>
    <row r="912" spans="1:8">
      <c r="A912" s="10" t="s">
        <v>2738</v>
      </c>
      <c r="B912" s="10" t="s">
        <v>2739</v>
      </c>
      <c r="C912" s="11" t="s">
        <v>2740</v>
      </c>
      <c r="D912" s="11">
        <v>12</v>
      </c>
      <c r="E912" s="12">
        <v>310.99</v>
      </c>
      <c r="F912" s="13">
        <f t="shared" si="48"/>
        <v>227.02</v>
      </c>
      <c r="G912" s="13">
        <f t="shared" si="46"/>
        <v>202.14</v>
      </c>
      <c r="H912" s="13">
        <f t="shared" si="47"/>
        <v>177.26</v>
      </c>
    </row>
    <row r="913" spans="1:8">
      <c r="A913" s="10" t="s">
        <v>2741</v>
      </c>
      <c r="B913" s="10" t="s">
        <v>2742</v>
      </c>
      <c r="C913" s="11" t="s">
        <v>2743</v>
      </c>
      <c r="D913" s="11">
        <v>0</v>
      </c>
      <c r="E913" s="12">
        <v>270.99</v>
      </c>
      <c r="F913" s="13">
        <f t="shared" si="48"/>
        <v>197.82</v>
      </c>
      <c r="G913" s="13">
        <f t="shared" si="46"/>
        <v>176.14</v>
      </c>
      <c r="H913" s="13">
        <f t="shared" si="47"/>
        <v>154.46</v>
      </c>
    </row>
    <row r="914" spans="1:8">
      <c r="A914" s="10" t="s">
        <v>2744</v>
      </c>
      <c r="B914" s="10" t="s">
        <v>2745</v>
      </c>
      <c r="C914" s="11" t="s">
        <v>2746</v>
      </c>
      <c r="D914" s="11">
        <v>40</v>
      </c>
      <c r="E914" s="12">
        <v>324.99</v>
      </c>
      <c r="F914" s="13">
        <f t="shared" si="48"/>
        <v>237.24</v>
      </c>
      <c r="G914" s="13">
        <f t="shared" si="46"/>
        <v>211.24</v>
      </c>
      <c r="H914" s="13">
        <f t="shared" si="47"/>
        <v>185.24</v>
      </c>
    </row>
    <row r="915" spans="1:8">
      <c r="A915" s="10" t="s">
        <v>2747</v>
      </c>
      <c r="B915" s="10" t="s">
        <v>2748</v>
      </c>
      <c r="C915" s="11" t="s">
        <v>2749</v>
      </c>
      <c r="D915" s="11">
        <v>31</v>
      </c>
      <c r="E915" s="12">
        <v>405.99</v>
      </c>
      <c r="F915" s="13">
        <f t="shared" si="48"/>
        <v>296.37</v>
      </c>
      <c r="G915" s="13">
        <f t="shared" si="46"/>
        <v>263.89</v>
      </c>
      <c r="H915" s="13">
        <f t="shared" si="47"/>
        <v>231.41</v>
      </c>
    </row>
    <row r="916" spans="1:8">
      <c r="A916" s="10" t="s">
        <v>2750</v>
      </c>
      <c r="B916" s="10" t="s">
        <v>2751</v>
      </c>
      <c r="C916" s="11" t="s">
        <v>2752</v>
      </c>
      <c r="D916" s="11">
        <v>4</v>
      </c>
      <c r="E916" s="12">
        <v>256.99</v>
      </c>
      <c r="F916" s="13">
        <f t="shared" si="48"/>
        <v>187.6</v>
      </c>
      <c r="G916" s="13">
        <f t="shared" ref="G916:G979" si="49">ROUND(E916*0.65,2)</f>
        <v>167.04</v>
      </c>
      <c r="H916" s="13">
        <f t="shared" ref="H916:H979" si="50">ROUND(E916*0.57,2)</f>
        <v>146.48</v>
      </c>
    </row>
    <row r="917" spans="1:8">
      <c r="A917" s="10" t="s">
        <v>2753</v>
      </c>
      <c r="B917" s="10" t="s">
        <v>2754</v>
      </c>
      <c r="C917" s="11" t="s">
        <v>2755</v>
      </c>
      <c r="D917" s="11">
        <v>168</v>
      </c>
      <c r="E917" s="12">
        <v>270.99</v>
      </c>
      <c r="F917" s="13">
        <f t="shared" si="48"/>
        <v>197.82</v>
      </c>
      <c r="G917" s="13">
        <f t="shared" si="49"/>
        <v>176.14</v>
      </c>
      <c r="H917" s="13">
        <f t="shared" si="50"/>
        <v>154.46</v>
      </c>
    </row>
    <row r="918" spans="1:8">
      <c r="A918" s="10" t="s">
        <v>2756</v>
      </c>
      <c r="B918" s="10" t="s">
        <v>2757</v>
      </c>
      <c r="C918" s="11" t="s">
        <v>2758</v>
      </c>
      <c r="D918" s="11">
        <v>0</v>
      </c>
      <c r="E918" s="12">
        <v>256.99</v>
      </c>
      <c r="F918" s="13">
        <f t="shared" si="48"/>
        <v>187.6</v>
      </c>
      <c r="G918" s="13">
        <f t="shared" si="49"/>
        <v>167.04</v>
      </c>
      <c r="H918" s="13">
        <f t="shared" si="50"/>
        <v>146.48</v>
      </c>
    </row>
    <row r="919" spans="1:8">
      <c r="A919" s="10" t="s">
        <v>2759</v>
      </c>
      <c r="B919" s="10" t="s">
        <v>2760</v>
      </c>
      <c r="C919" s="11" t="s">
        <v>2761</v>
      </c>
      <c r="D919" s="11">
        <v>0</v>
      </c>
      <c r="E919" s="12">
        <v>270.99</v>
      </c>
      <c r="F919" s="13">
        <f t="shared" si="48"/>
        <v>197.82</v>
      </c>
      <c r="G919" s="13">
        <f t="shared" si="49"/>
        <v>176.14</v>
      </c>
      <c r="H919" s="13">
        <f t="shared" si="50"/>
        <v>154.46</v>
      </c>
    </row>
    <row r="920" spans="1:8">
      <c r="A920" s="10" t="s">
        <v>2762</v>
      </c>
      <c r="B920" s="10" t="s">
        <v>2763</v>
      </c>
      <c r="C920" s="11" t="s">
        <v>2764</v>
      </c>
      <c r="D920" s="11">
        <v>60</v>
      </c>
      <c r="E920" s="12">
        <v>297.99</v>
      </c>
      <c r="F920" s="13">
        <f t="shared" si="48"/>
        <v>217.53</v>
      </c>
      <c r="G920" s="13">
        <f t="shared" si="49"/>
        <v>193.69</v>
      </c>
      <c r="H920" s="13">
        <f t="shared" si="50"/>
        <v>169.85</v>
      </c>
    </row>
    <row r="921" spans="1:8">
      <c r="A921" s="10" t="s">
        <v>2765</v>
      </c>
      <c r="B921" s="10" t="s">
        <v>2766</v>
      </c>
      <c r="C921" s="11" t="s">
        <v>2767</v>
      </c>
      <c r="D921" s="11">
        <v>76</v>
      </c>
      <c r="E921" s="12">
        <v>405.99</v>
      </c>
      <c r="F921" s="13">
        <f t="shared" si="48"/>
        <v>296.37</v>
      </c>
      <c r="G921" s="13">
        <f t="shared" si="49"/>
        <v>263.89</v>
      </c>
      <c r="H921" s="13">
        <f t="shared" si="50"/>
        <v>231.41</v>
      </c>
    </row>
    <row r="922" spans="1:8">
      <c r="A922" s="10" t="s">
        <v>2768</v>
      </c>
      <c r="B922" s="10" t="s">
        <v>2769</v>
      </c>
      <c r="C922" s="11" t="s">
        <v>2770</v>
      </c>
      <c r="D922" s="11">
        <v>18</v>
      </c>
      <c r="E922" s="12">
        <v>162.99</v>
      </c>
      <c r="F922" s="13">
        <f t="shared" si="48"/>
        <v>118.98</v>
      </c>
      <c r="G922" s="13">
        <f t="shared" si="49"/>
        <v>105.94</v>
      </c>
      <c r="H922" s="13">
        <f t="shared" si="50"/>
        <v>92.9</v>
      </c>
    </row>
    <row r="923" spans="1:8">
      <c r="A923" s="10" t="s">
        <v>2771</v>
      </c>
      <c r="B923" s="10" t="s">
        <v>2772</v>
      </c>
      <c r="C923" s="11" t="s">
        <v>2773</v>
      </c>
      <c r="D923" s="11">
        <v>130</v>
      </c>
      <c r="E923" s="12">
        <v>256.99</v>
      </c>
      <c r="F923" s="13">
        <f t="shared" si="48"/>
        <v>187.6</v>
      </c>
      <c r="G923" s="13">
        <f t="shared" si="49"/>
        <v>167.04</v>
      </c>
      <c r="H923" s="13">
        <f t="shared" si="50"/>
        <v>146.48</v>
      </c>
    </row>
    <row r="924" spans="1:8">
      <c r="A924" s="10" t="s">
        <v>2774</v>
      </c>
      <c r="B924" s="10" t="s">
        <v>2775</v>
      </c>
      <c r="C924" s="11" t="s">
        <v>2776</v>
      </c>
      <c r="D924" s="11">
        <v>0</v>
      </c>
      <c r="E924" s="12">
        <v>256.99</v>
      </c>
      <c r="F924" s="13">
        <f t="shared" si="48"/>
        <v>187.6</v>
      </c>
      <c r="G924" s="13">
        <f t="shared" si="49"/>
        <v>167.04</v>
      </c>
      <c r="H924" s="13">
        <f t="shared" si="50"/>
        <v>146.48</v>
      </c>
    </row>
    <row r="925" spans="1:8">
      <c r="A925" s="10" t="s">
        <v>2777</v>
      </c>
      <c r="B925" s="10" t="s">
        <v>2778</v>
      </c>
      <c r="C925" s="11" t="s">
        <v>2779</v>
      </c>
      <c r="D925" s="11">
        <v>88</v>
      </c>
      <c r="E925" s="12">
        <v>270.99</v>
      </c>
      <c r="F925" s="13">
        <f t="shared" si="48"/>
        <v>197.82</v>
      </c>
      <c r="G925" s="13">
        <f t="shared" si="49"/>
        <v>176.14</v>
      </c>
      <c r="H925" s="13">
        <f t="shared" si="50"/>
        <v>154.46</v>
      </c>
    </row>
    <row r="926" spans="1:8">
      <c r="A926" s="10" t="s">
        <v>2780</v>
      </c>
      <c r="B926" s="10" t="s">
        <v>2781</v>
      </c>
      <c r="C926" s="11" t="s">
        <v>2782</v>
      </c>
      <c r="D926" s="11">
        <v>25</v>
      </c>
      <c r="E926" s="12">
        <v>270.99</v>
      </c>
      <c r="F926" s="13">
        <f t="shared" si="48"/>
        <v>197.82</v>
      </c>
      <c r="G926" s="13">
        <f t="shared" si="49"/>
        <v>176.14</v>
      </c>
      <c r="H926" s="13">
        <f t="shared" si="50"/>
        <v>154.46</v>
      </c>
    </row>
    <row r="927" spans="1:8">
      <c r="A927" s="10" t="s">
        <v>2783</v>
      </c>
      <c r="B927" s="10" t="s">
        <v>2784</v>
      </c>
      <c r="C927" s="11" t="s">
        <v>2785</v>
      </c>
      <c r="D927" s="11">
        <v>12</v>
      </c>
      <c r="E927" s="12">
        <v>256.99</v>
      </c>
      <c r="F927" s="13">
        <f t="shared" si="48"/>
        <v>187.6</v>
      </c>
      <c r="G927" s="13">
        <f t="shared" si="49"/>
        <v>167.04</v>
      </c>
      <c r="H927" s="13">
        <f t="shared" si="50"/>
        <v>146.48</v>
      </c>
    </row>
    <row r="928" spans="1:8">
      <c r="A928" s="10" t="s">
        <v>2786</v>
      </c>
      <c r="B928" s="10" t="s">
        <v>2787</v>
      </c>
      <c r="C928" s="11" t="s">
        <v>2788</v>
      </c>
      <c r="D928" s="11">
        <v>0</v>
      </c>
      <c r="E928" s="12">
        <v>248.99</v>
      </c>
      <c r="F928" s="13">
        <f t="shared" si="48"/>
        <v>181.76</v>
      </c>
      <c r="G928" s="13">
        <f t="shared" si="49"/>
        <v>161.84</v>
      </c>
      <c r="H928" s="13">
        <f t="shared" si="50"/>
        <v>141.92</v>
      </c>
    </row>
    <row r="929" spans="1:8">
      <c r="A929" s="10" t="s">
        <v>2789</v>
      </c>
      <c r="B929" s="10" t="s">
        <v>2790</v>
      </c>
      <c r="C929" s="11" t="s">
        <v>2791</v>
      </c>
      <c r="D929" s="11">
        <v>100</v>
      </c>
      <c r="E929" s="12">
        <v>310.99</v>
      </c>
      <c r="F929" s="13">
        <f t="shared" si="48"/>
        <v>227.02</v>
      </c>
      <c r="G929" s="13">
        <f t="shared" si="49"/>
        <v>202.14</v>
      </c>
      <c r="H929" s="13">
        <f t="shared" si="50"/>
        <v>177.26</v>
      </c>
    </row>
    <row r="930" spans="1:8">
      <c r="A930" s="10" t="s">
        <v>2792</v>
      </c>
      <c r="B930" s="10" t="s">
        <v>2793</v>
      </c>
      <c r="C930" s="11" t="s">
        <v>2794</v>
      </c>
      <c r="D930" s="11">
        <v>79</v>
      </c>
      <c r="E930" s="12">
        <v>243.99</v>
      </c>
      <c r="F930" s="13">
        <f t="shared" si="48"/>
        <v>178.11</v>
      </c>
      <c r="G930" s="13">
        <f t="shared" si="49"/>
        <v>158.59</v>
      </c>
      <c r="H930" s="13">
        <f t="shared" si="50"/>
        <v>139.07</v>
      </c>
    </row>
    <row r="931" spans="1:8">
      <c r="A931" s="10" t="s">
        <v>2795</v>
      </c>
      <c r="B931" s="10" t="s">
        <v>2796</v>
      </c>
      <c r="C931" s="11" t="s">
        <v>2797</v>
      </c>
      <c r="D931" s="11">
        <v>24</v>
      </c>
      <c r="E931" s="12">
        <v>297.99</v>
      </c>
      <c r="F931" s="13">
        <f t="shared" si="48"/>
        <v>217.53</v>
      </c>
      <c r="G931" s="13">
        <f t="shared" si="49"/>
        <v>193.69</v>
      </c>
      <c r="H931" s="13">
        <f t="shared" si="50"/>
        <v>169.85</v>
      </c>
    </row>
    <row r="932" spans="1:8">
      <c r="A932" s="10" t="s">
        <v>2798</v>
      </c>
      <c r="B932" s="10" t="s">
        <v>2799</v>
      </c>
      <c r="C932" s="11" t="s">
        <v>2800</v>
      </c>
      <c r="D932" s="11">
        <v>12</v>
      </c>
      <c r="E932" s="12">
        <v>216.99</v>
      </c>
      <c r="F932" s="13">
        <f t="shared" si="48"/>
        <v>158.4</v>
      </c>
      <c r="G932" s="13">
        <f t="shared" si="49"/>
        <v>141.04</v>
      </c>
      <c r="H932" s="13">
        <f t="shared" si="50"/>
        <v>123.68</v>
      </c>
    </row>
    <row r="933" spans="1:8">
      <c r="A933" s="10" t="s">
        <v>2801</v>
      </c>
      <c r="B933" s="10" t="s">
        <v>2802</v>
      </c>
      <c r="C933" s="11" t="s">
        <v>2803</v>
      </c>
      <c r="D933" s="11">
        <v>15</v>
      </c>
      <c r="E933" s="12">
        <v>324.99</v>
      </c>
      <c r="F933" s="13">
        <f t="shared" si="48"/>
        <v>237.24</v>
      </c>
      <c r="G933" s="13">
        <f t="shared" si="49"/>
        <v>211.24</v>
      </c>
      <c r="H933" s="13">
        <f t="shared" si="50"/>
        <v>185.24</v>
      </c>
    </row>
    <row r="934" spans="1:8">
      <c r="A934" s="10" t="s">
        <v>2804</v>
      </c>
      <c r="B934" s="10" t="s">
        <v>2805</v>
      </c>
      <c r="C934" s="11" t="s">
        <v>2806</v>
      </c>
      <c r="D934" s="11">
        <v>48</v>
      </c>
      <c r="E934" s="12">
        <v>310.99</v>
      </c>
      <c r="F934" s="13">
        <f t="shared" si="48"/>
        <v>227.02</v>
      </c>
      <c r="G934" s="13">
        <f t="shared" si="49"/>
        <v>202.14</v>
      </c>
      <c r="H934" s="13">
        <f t="shared" si="50"/>
        <v>177.26</v>
      </c>
    </row>
    <row r="935" spans="1:8">
      <c r="A935" s="10" t="s">
        <v>2807</v>
      </c>
      <c r="B935" s="10" t="s">
        <v>2808</v>
      </c>
      <c r="C935" s="11" t="s">
        <v>2809</v>
      </c>
      <c r="D935" s="11">
        <v>4</v>
      </c>
      <c r="E935" s="12">
        <v>310.99</v>
      </c>
      <c r="F935" s="13">
        <f t="shared" si="48"/>
        <v>227.02</v>
      </c>
      <c r="G935" s="13">
        <f t="shared" si="49"/>
        <v>202.14</v>
      </c>
      <c r="H935" s="13">
        <f t="shared" si="50"/>
        <v>177.26</v>
      </c>
    </row>
    <row r="936" spans="1:8">
      <c r="A936" s="10" t="s">
        <v>2810</v>
      </c>
      <c r="B936" s="10" t="s">
        <v>2811</v>
      </c>
      <c r="C936" s="11" t="s">
        <v>2812</v>
      </c>
      <c r="D936" s="11">
        <v>8</v>
      </c>
      <c r="E936" s="12">
        <v>297.99</v>
      </c>
      <c r="F936" s="13">
        <f t="shared" si="48"/>
        <v>217.53</v>
      </c>
      <c r="G936" s="13">
        <f t="shared" si="49"/>
        <v>193.69</v>
      </c>
      <c r="H936" s="13">
        <f t="shared" si="50"/>
        <v>169.85</v>
      </c>
    </row>
    <row r="937" spans="1:8">
      <c r="A937" s="10" t="s">
        <v>2813</v>
      </c>
      <c r="B937" s="10" t="s">
        <v>2814</v>
      </c>
      <c r="C937" s="11" t="s">
        <v>2815</v>
      </c>
      <c r="D937" s="11">
        <v>1</v>
      </c>
      <c r="E937" s="12">
        <v>283.99</v>
      </c>
      <c r="F937" s="13">
        <f t="shared" si="48"/>
        <v>207.31</v>
      </c>
      <c r="G937" s="13">
        <f t="shared" si="49"/>
        <v>184.59</v>
      </c>
      <c r="H937" s="13">
        <f t="shared" si="50"/>
        <v>161.87</v>
      </c>
    </row>
    <row r="938" spans="1:8">
      <c r="A938" s="10" t="s">
        <v>2816</v>
      </c>
      <c r="B938" s="10" t="s">
        <v>2817</v>
      </c>
      <c r="C938" s="11" t="s">
        <v>2818</v>
      </c>
      <c r="D938" s="11">
        <v>39</v>
      </c>
      <c r="E938" s="12">
        <v>270.99</v>
      </c>
      <c r="F938" s="13">
        <f t="shared" si="48"/>
        <v>197.82</v>
      </c>
      <c r="G938" s="13">
        <f t="shared" si="49"/>
        <v>176.14</v>
      </c>
      <c r="H938" s="13">
        <f t="shared" si="50"/>
        <v>154.46</v>
      </c>
    </row>
    <row r="939" spans="1:8">
      <c r="A939" s="10" t="s">
        <v>2819</v>
      </c>
      <c r="B939" s="10" t="s">
        <v>2820</v>
      </c>
      <c r="C939" s="11" t="s">
        <v>2821</v>
      </c>
      <c r="D939" s="11">
        <v>4</v>
      </c>
      <c r="E939" s="12">
        <v>297.99</v>
      </c>
      <c r="F939" s="13">
        <f t="shared" si="48"/>
        <v>217.53</v>
      </c>
      <c r="G939" s="13">
        <f t="shared" si="49"/>
        <v>193.69</v>
      </c>
      <c r="H939" s="13">
        <f t="shared" si="50"/>
        <v>169.85</v>
      </c>
    </row>
    <row r="940" spans="1:8">
      <c r="A940" s="10" t="s">
        <v>2822</v>
      </c>
      <c r="B940" s="10" t="s">
        <v>2823</v>
      </c>
      <c r="C940" s="11" t="s">
        <v>2824</v>
      </c>
      <c r="D940" s="11">
        <v>1</v>
      </c>
      <c r="E940" s="12">
        <v>310.99</v>
      </c>
      <c r="F940" s="13">
        <f t="shared" si="48"/>
        <v>227.02</v>
      </c>
      <c r="G940" s="13">
        <f t="shared" si="49"/>
        <v>202.14</v>
      </c>
      <c r="H940" s="13">
        <f t="shared" si="50"/>
        <v>177.26</v>
      </c>
    </row>
    <row r="941" spans="1:8">
      <c r="A941" s="10" t="s">
        <v>2825</v>
      </c>
      <c r="B941" s="10" t="s">
        <v>2826</v>
      </c>
      <c r="C941" s="11" t="s">
        <v>2827</v>
      </c>
      <c r="D941" s="11">
        <v>40</v>
      </c>
      <c r="E941" s="12">
        <v>256.99</v>
      </c>
      <c r="F941" s="13">
        <f t="shared" si="48"/>
        <v>187.6</v>
      </c>
      <c r="G941" s="13">
        <f t="shared" si="49"/>
        <v>167.04</v>
      </c>
      <c r="H941" s="13">
        <f t="shared" si="50"/>
        <v>146.48</v>
      </c>
    </row>
    <row r="942" spans="1:8">
      <c r="A942" s="10" t="s">
        <v>2828</v>
      </c>
      <c r="B942" s="10" t="s">
        <v>2829</v>
      </c>
      <c r="C942" s="11" t="s">
        <v>2830</v>
      </c>
      <c r="D942" s="11">
        <v>0</v>
      </c>
      <c r="E942" s="12">
        <v>270.99</v>
      </c>
      <c r="F942" s="13">
        <f t="shared" si="48"/>
        <v>197.82</v>
      </c>
      <c r="G942" s="13">
        <f t="shared" si="49"/>
        <v>176.14</v>
      </c>
      <c r="H942" s="13">
        <f t="shared" si="50"/>
        <v>154.46</v>
      </c>
    </row>
    <row r="943" spans="1:8">
      <c r="A943" s="10" t="s">
        <v>2831</v>
      </c>
      <c r="B943" s="10" t="s">
        <v>2832</v>
      </c>
      <c r="C943" s="11" t="s">
        <v>2833</v>
      </c>
      <c r="D943" s="11">
        <v>3</v>
      </c>
      <c r="E943" s="12">
        <v>270.99</v>
      </c>
      <c r="F943" s="13">
        <f t="shared" si="48"/>
        <v>197.82</v>
      </c>
      <c r="G943" s="13">
        <f t="shared" si="49"/>
        <v>176.14</v>
      </c>
      <c r="H943" s="13">
        <f t="shared" si="50"/>
        <v>154.46</v>
      </c>
    </row>
    <row r="944" spans="1:8">
      <c r="A944" s="10" t="s">
        <v>2834</v>
      </c>
      <c r="B944" s="10" t="s">
        <v>2835</v>
      </c>
      <c r="C944" s="11" t="s">
        <v>2836</v>
      </c>
      <c r="D944" s="11">
        <v>5</v>
      </c>
      <c r="E944" s="12">
        <v>189.99</v>
      </c>
      <c r="F944" s="13">
        <f t="shared" si="48"/>
        <v>138.69</v>
      </c>
      <c r="G944" s="13">
        <f t="shared" si="49"/>
        <v>123.49</v>
      </c>
      <c r="H944" s="13">
        <f t="shared" si="50"/>
        <v>108.29</v>
      </c>
    </row>
    <row r="945" spans="1:8">
      <c r="A945" s="10" t="s">
        <v>2837</v>
      </c>
      <c r="B945" s="10" t="s">
        <v>2838</v>
      </c>
      <c r="C945" s="11" t="s">
        <v>2839</v>
      </c>
      <c r="D945" s="11">
        <v>22</v>
      </c>
      <c r="E945" s="12">
        <v>229.99</v>
      </c>
      <c r="F945" s="13">
        <f t="shared" si="48"/>
        <v>167.89</v>
      </c>
      <c r="G945" s="13">
        <f t="shared" si="49"/>
        <v>149.49</v>
      </c>
      <c r="H945" s="13">
        <f t="shared" si="50"/>
        <v>131.09</v>
      </c>
    </row>
    <row r="946" spans="1:8">
      <c r="A946" s="10" t="s">
        <v>2840</v>
      </c>
      <c r="B946" s="10" t="s">
        <v>2841</v>
      </c>
      <c r="C946" s="11" t="s">
        <v>2842</v>
      </c>
      <c r="D946" s="11">
        <v>1</v>
      </c>
      <c r="E946" s="12">
        <v>216.99</v>
      </c>
      <c r="F946" s="13">
        <f t="shared" si="48"/>
        <v>158.4</v>
      </c>
      <c r="G946" s="13">
        <f t="shared" si="49"/>
        <v>141.04</v>
      </c>
      <c r="H946" s="13">
        <f t="shared" si="50"/>
        <v>123.68</v>
      </c>
    </row>
    <row r="947" spans="1:8">
      <c r="A947" s="10" t="s">
        <v>2843</v>
      </c>
      <c r="B947" s="10" t="s">
        <v>2844</v>
      </c>
      <c r="C947" s="11" t="s">
        <v>2845</v>
      </c>
      <c r="D947" s="11">
        <v>6</v>
      </c>
      <c r="E947" s="12">
        <v>229.99</v>
      </c>
      <c r="F947" s="13">
        <f t="shared" si="48"/>
        <v>167.89</v>
      </c>
      <c r="G947" s="13">
        <f t="shared" si="49"/>
        <v>149.49</v>
      </c>
      <c r="H947" s="13">
        <f t="shared" si="50"/>
        <v>131.09</v>
      </c>
    </row>
    <row r="948" spans="1:8">
      <c r="A948" s="10" t="s">
        <v>2846</v>
      </c>
      <c r="B948" s="10" t="s">
        <v>2847</v>
      </c>
      <c r="C948" s="11" t="s">
        <v>2848</v>
      </c>
      <c r="D948" s="11">
        <v>60</v>
      </c>
      <c r="E948" s="12">
        <v>261.99</v>
      </c>
      <c r="F948" s="13">
        <f t="shared" si="48"/>
        <v>191.25</v>
      </c>
      <c r="G948" s="13">
        <f t="shared" si="49"/>
        <v>170.29</v>
      </c>
      <c r="H948" s="13">
        <f t="shared" si="50"/>
        <v>149.33</v>
      </c>
    </row>
    <row r="949" spans="1:8">
      <c r="A949" s="10" t="s">
        <v>2849</v>
      </c>
      <c r="B949" s="10" t="s">
        <v>2850</v>
      </c>
      <c r="C949" s="11" t="s">
        <v>2851</v>
      </c>
      <c r="D949" s="11">
        <v>12</v>
      </c>
      <c r="E949" s="12">
        <v>256.99</v>
      </c>
      <c r="F949" s="13">
        <f t="shared" si="48"/>
        <v>187.6</v>
      </c>
      <c r="G949" s="13">
        <f t="shared" si="49"/>
        <v>167.04</v>
      </c>
      <c r="H949" s="13">
        <f t="shared" si="50"/>
        <v>146.48</v>
      </c>
    </row>
    <row r="950" spans="1:8">
      <c r="A950" s="10" t="s">
        <v>2852</v>
      </c>
      <c r="B950" s="10" t="s">
        <v>2853</v>
      </c>
      <c r="C950" s="11" t="s">
        <v>2854</v>
      </c>
      <c r="D950" s="11">
        <v>0</v>
      </c>
      <c r="E950" s="12">
        <v>310.99</v>
      </c>
      <c r="F950" s="13">
        <f t="shared" si="48"/>
        <v>227.02</v>
      </c>
      <c r="G950" s="13">
        <f t="shared" si="49"/>
        <v>202.14</v>
      </c>
      <c r="H950" s="13">
        <f t="shared" si="50"/>
        <v>177.26</v>
      </c>
    </row>
    <row r="951" spans="1:8">
      <c r="A951" s="10" t="s">
        <v>2855</v>
      </c>
      <c r="B951" s="10" t="s">
        <v>2856</v>
      </c>
      <c r="C951" s="11" t="s">
        <v>2857</v>
      </c>
      <c r="D951" s="11">
        <v>19</v>
      </c>
      <c r="E951" s="12">
        <v>310.99</v>
      </c>
      <c r="F951" s="13">
        <f t="shared" si="48"/>
        <v>227.02</v>
      </c>
      <c r="G951" s="13">
        <f t="shared" si="49"/>
        <v>202.14</v>
      </c>
      <c r="H951" s="13">
        <f t="shared" si="50"/>
        <v>177.26</v>
      </c>
    </row>
    <row r="952" spans="1:8">
      <c r="A952" s="10" t="s">
        <v>2858</v>
      </c>
      <c r="B952" s="10" t="s">
        <v>2859</v>
      </c>
      <c r="C952" s="11" t="s">
        <v>2860</v>
      </c>
      <c r="D952" s="11">
        <v>0</v>
      </c>
      <c r="E952" s="12">
        <v>310.99</v>
      </c>
      <c r="F952" s="13">
        <f t="shared" si="48"/>
        <v>227.02</v>
      </c>
      <c r="G952" s="13">
        <f t="shared" si="49"/>
        <v>202.14</v>
      </c>
      <c r="H952" s="13">
        <f t="shared" si="50"/>
        <v>177.26</v>
      </c>
    </row>
    <row r="953" spans="1:8">
      <c r="A953" s="10" t="s">
        <v>2861</v>
      </c>
      <c r="B953" s="10" t="s">
        <v>2862</v>
      </c>
      <c r="C953" s="11" t="s">
        <v>2863</v>
      </c>
      <c r="D953" s="11">
        <v>16</v>
      </c>
      <c r="E953" s="12">
        <v>270.99</v>
      </c>
      <c r="F953" s="13">
        <f t="shared" si="48"/>
        <v>197.82</v>
      </c>
      <c r="G953" s="13">
        <f t="shared" si="49"/>
        <v>176.14</v>
      </c>
      <c r="H953" s="13">
        <f t="shared" si="50"/>
        <v>154.46</v>
      </c>
    </row>
    <row r="954" spans="1:8">
      <c r="A954" s="10" t="s">
        <v>2864</v>
      </c>
      <c r="B954" s="10" t="s">
        <v>2865</v>
      </c>
      <c r="C954" s="11" t="s">
        <v>2866</v>
      </c>
      <c r="D954" s="11">
        <v>4</v>
      </c>
      <c r="E954" s="12">
        <v>337.99</v>
      </c>
      <c r="F954" s="13">
        <f t="shared" si="48"/>
        <v>246.73</v>
      </c>
      <c r="G954" s="13">
        <f t="shared" si="49"/>
        <v>219.69</v>
      </c>
      <c r="H954" s="13">
        <f t="shared" si="50"/>
        <v>192.65</v>
      </c>
    </row>
    <row r="955" spans="1:8">
      <c r="A955" s="10" t="s">
        <v>2867</v>
      </c>
      <c r="B955" s="10" t="s">
        <v>2868</v>
      </c>
      <c r="C955" s="11" t="s">
        <v>2869</v>
      </c>
      <c r="D955" s="11">
        <v>4</v>
      </c>
      <c r="E955" s="12">
        <v>337.99</v>
      </c>
      <c r="F955" s="13">
        <f t="shared" si="48"/>
        <v>246.73</v>
      </c>
      <c r="G955" s="13">
        <f t="shared" si="49"/>
        <v>219.69</v>
      </c>
      <c r="H955" s="13">
        <f t="shared" si="50"/>
        <v>192.65</v>
      </c>
    </row>
    <row r="956" spans="1:8">
      <c r="A956" s="10" t="s">
        <v>2870</v>
      </c>
      <c r="B956" s="10" t="s">
        <v>2871</v>
      </c>
      <c r="C956" s="11" t="s">
        <v>2872</v>
      </c>
      <c r="D956" s="11">
        <v>0</v>
      </c>
      <c r="E956" s="12">
        <v>351.99</v>
      </c>
      <c r="F956" s="13">
        <f t="shared" si="48"/>
        <v>256.95</v>
      </c>
      <c r="G956" s="13">
        <f t="shared" si="49"/>
        <v>228.79</v>
      </c>
      <c r="H956" s="13">
        <f t="shared" si="50"/>
        <v>200.63</v>
      </c>
    </row>
    <row r="957" spans="1:8">
      <c r="A957" s="10" t="s">
        <v>2873</v>
      </c>
      <c r="B957" s="10" t="s">
        <v>2874</v>
      </c>
      <c r="C957" s="11" t="s">
        <v>2875</v>
      </c>
      <c r="D957" s="11">
        <v>0</v>
      </c>
      <c r="E957" s="12">
        <v>324.99</v>
      </c>
      <c r="F957" s="13">
        <f t="shared" si="48"/>
        <v>237.24</v>
      </c>
      <c r="G957" s="13">
        <f t="shared" si="49"/>
        <v>211.24</v>
      </c>
      <c r="H957" s="13">
        <f t="shared" si="50"/>
        <v>185.24</v>
      </c>
    </row>
    <row r="958" spans="1:8">
      <c r="A958" s="10" t="s">
        <v>2876</v>
      </c>
      <c r="B958" s="10" t="s">
        <v>2877</v>
      </c>
      <c r="C958" s="11" t="s">
        <v>2878</v>
      </c>
      <c r="D958" s="11">
        <v>26</v>
      </c>
      <c r="E958" s="12">
        <v>351.99</v>
      </c>
      <c r="F958" s="13">
        <f t="shared" si="48"/>
        <v>256.95</v>
      </c>
      <c r="G958" s="13">
        <f t="shared" si="49"/>
        <v>228.79</v>
      </c>
      <c r="H958" s="13">
        <f t="shared" si="50"/>
        <v>200.63</v>
      </c>
    </row>
    <row r="959" spans="1:8">
      <c r="A959" s="10" t="s">
        <v>2879</v>
      </c>
      <c r="B959" s="10" t="s">
        <v>2880</v>
      </c>
      <c r="C959" s="11" t="s">
        <v>2881</v>
      </c>
      <c r="D959" s="11">
        <v>12</v>
      </c>
      <c r="E959" s="12">
        <v>405.99</v>
      </c>
      <c r="F959" s="13">
        <f t="shared" si="48"/>
        <v>296.37</v>
      </c>
      <c r="G959" s="13">
        <f t="shared" si="49"/>
        <v>263.89</v>
      </c>
      <c r="H959" s="13">
        <f t="shared" si="50"/>
        <v>231.41</v>
      </c>
    </row>
    <row r="960" spans="1:8">
      <c r="A960" s="10" t="s">
        <v>2882</v>
      </c>
      <c r="B960" s="10" t="s">
        <v>2883</v>
      </c>
      <c r="C960" s="11" t="s">
        <v>2884</v>
      </c>
      <c r="D960" s="11">
        <v>27</v>
      </c>
      <c r="E960" s="12">
        <v>216.99</v>
      </c>
      <c r="F960" s="13">
        <f t="shared" si="48"/>
        <v>158.4</v>
      </c>
      <c r="G960" s="13">
        <f t="shared" si="49"/>
        <v>141.04</v>
      </c>
      <c r="H960" s="13">
        <f t="shared" si="50"/>
        <v>123.68</v>
      </c>
    </row>
    <row r="961" spans="1:8">
      <c r="A961" s="10" t="s">
        <v>2885</v>
      </c>
      <c r="B961" s="10" t="s">
        <v>2886</v>
      </c>
      <c r="C961" s="11" t="s">
        <v>2887</v>
      </c>
      <c r="D961" s="11">
        <v>2</v>
      </c>
      <c r="E961" s="12">
        <v>175.99</v>
      </c>
      <c r="F961" s="13">
        <f t="shared" si="48"/>
        <v>128.47</v>
      </c>
      <c r="G961" s="13">
        <f t="shared" si="49"/>
        <v>114.39</v>
      </c>
      <c r="H961" s="13">
        <f t="shared" si="50"/>
        <v>100.31</v>
      </c>
    </row>
    <row r="962" spans="1:8">
      <c r="A962" s="10" t="s">
        <v>2888</v>
      </c>
      <c r="B962" s="10" t="s">
        <v>2889</v>
      </c>
      <c r="C962" s="11" t="s">
        <v>2890</v>
      </c>
      <c r="D962" s="11">
        <v>40</v>
      </c>
      <c r="E962" s="12">
        <v>221.99</v>
      </c>
      <c r="F962" s="13">
        <f t="shared" si="48"/>
        <v>162.05</v>
      </c>
      <c r="G962" s="13">
        <f t="shared" si="49"/>
        <v>144.29</v>
      </c>
      <c r="H962" s="13">
        <f t="shared" si="50"/>
        <v>126.53</v>
      </c>
    </row>
    <row r="963" spans="1:8">
      <c r="A963" s="10" t="s">
        <v>2891</v>
      </c>
      <c r="B963" s="10" t="s">
        <v>2892</v>
      </c>
      <c r="C963" s="11" t="s">
        <v>2893</v>
      </c>
      <c r="D963" s="11">
        <v>12</v>
      </c>
      <c r="E963" s="12">
        <v>175.99</v>
      </c>
      <c r="F963" s="13">
        <f t="shared" ref="F963:F1026" si="51">ROUND(E963*0.73,2)</f>
        <v>128.47</v>
      </c>
      <c r="G963" s="13">
        <f t="shared" si="49"/>
        <v>114.39</v>
      </c>
      <c r="H963" s="13">
        <f t="shared" si="50"/>
        <v>100.31</v>
      </c>
    </row>
    <row r="964" spans="1:8">
      <c r="A964" s="10" t="s">
        <v>2894</v>
      </c>
      <c r="B964" s="10" t="s">
        <v>2895</v>
      </c>
      <c r="C964" s="11" t="s">
        <v>2896</v>
      </c>
      <c r="D964" s="11">
        <v>39</v>
      </c>
      <c r="E964" s="12">
        <v>270.99</v>
      </c>
      <c r="F964" s="13">
        <f t="shared" si="51"/>
        <v>197.82</v>
      </c>
      <c r="G964" s="13">
        <f t="shared" si="49"/>
        <v>176.14</v>
      </c>
      <c r="H964" s="13">
        <f t="shared" si="50"/>
        <v>154.46</v>
      </c>
    </row>
    <row r="965" spans="1:8">
      <c r="A965" s="10" t="s">
        <v>2897</v>
      </c>
      <c r="B965" s="10" t="s">
        <v>2898</v>
      </c>
      <c r="C965" s="11" t="s">
        <v>2899</v>
      </c>
      <c r="D965" s="11">
        <v>68</v>
      </c>
      <c r="E965" s="12">
        <v>310.99</v>
      </c>
      <c r="F965" s="13">
        <f t="shared" si="51"/>
        <v>227.02</v>
      </c>
      <c r="G965" s="13">
        <f t="shared" si="49"/>
        <v>202.14</v>
      </c>
      <c r="H965" s="13">
        <f t="shared" si="50"/>
        <v>177.26</v>
      </c>
    </row>
    <row r="966" spans="1:8">
      <c r="A966" s="10" t="s">
        <v>2900</v>
      </c>
      <c r="B966" s="10" t="s">
        <v>2901</v>
      </c>
      <c r="C966" s="11" t="s">
        <v>2902</v>
      </c>
      <c r="D966" s="11">
        <v>0</v>
      </c>
      <c r="E966" s="12">
        <v>310.99</v>
      </c>
      <c r="F966" s="13">
        <f t="shared" si="51"/>
        <v>227.02</v>
      </c>
      <c r="G966" s="13">
        <f t="shared" si="49"/>
        <v>202.14</v>
      </c>
      <c r="H966" s="13">
        <f t="shared" si="50"/>
        <v>177.26</v>
      </c>
    </row>
    <row r="967" spans="1:8">
      <c r="A967" s="10" t="s">
        <v>2903</v>
      </c>
      <c r="B967" s="10" t="s">
        <v>2904</v>
      </c>
      <c r="C967" s="11" t="s">
        <v>2905</v>
      </c>
      <c r="D967" s="11">
        <v>32</v>
      </c>
      <c r="E967" s="12">
        <v>229.99</v>
      </c>
      <c r="F967" s="13">
        <f t="shared" si="51"/>
        <v>167.89</v>
      </c>
      <c r="G967" s="13">
        <f t="shared" si="49"/>
        <v>149.49</v>
      </c>
      <c r="H967" s="13">
        <f t="shared" si="50"/>
        <v>131.09</v>
      </c>
    </row>
    <row r="968" spans="1:8">
      <c r="A968" s="10" t="s">
        <v>2906</v>
      </c>
      <c r="B968" s="10" t="s">
        <v>2907</v>
      </c>
      <c r="C968" s="11" t="s">
        <v>2908</v>
      </c>
      <c r="D968" s="11">
        <v>41</v>
      </c>
      <c r="E968" s="12">
        <v>270.99</v>
      </c>
      <c r="F968" s="13">
        <f t="shared" si="51"/>
        <v>197.82</v>
      </c>
      <c r="G968" s="13">
        <f t="shared" si="49"/>
        <v>176.14</v>
      </c>
      <c r="H968" s="13">
        <f t="shared" si="50"/>
        <v>154.46</v>
      </c>
    </row>
    <row r="969" spans="1:8">
      <c r="A969" s="10" t="s">
        <v>2909</v>
      </c>
      <c r="B969" s="10" t="s">
        <v>2910</v>
      </c>
      <c r="C969" s="11" t="s">
        <v>2911</v>
      </c>
      <c r="D969" s="11">
        <v>76</v>
      </c>
      <c r="E969" s="12">
        <v>310.99</v>
      </c>
      <c r="F969" s="13">
        <f t="shared" si="51"/>
        <v>227.02</v>
      </c>
      <c r="G969" s="13">
        <f t="shared" si="49"/>
        <v>202.14</v>
      </c>
      <c r="H969" s="13">
        <f t="shared" si="50"/>
        <v>177.26</v>
      </c>
    </row>
    <row r="970" spans="1:8">
      <c r="A970" s="10" t="s">
        <v>2912</v>
      </c>
      <c r="B970" s="10" t="s">
        <v>2913</v>
      </c>
      <c r="C970" s="11" t="s">
        <v>2914</v>
      </c>
      <c r="D970" s="11">
        <v>4</v>
      </c>
      <c r="E970" s="12">
        <v>229.99</v>
      </c>
      <c r="F970" s="13">
        <f t="shared" si="51"/>
        <v>167.89</v>
      </c>
      <c r="G970" s="13">
        <f t="shared" si="49"/>
        <v>149.49</v>
      </c>
      <c r="H970" s="13">
        <f t="shared" si="50"/>
        <v>131.09</v>
      </c>
    </row>
    <row r="971" spans="1:8">
      <c r="A971" s="10" t="s">
        <v>2915</v>
      </c>
      <c r="B971" s="10" t="s">
        <v>2916</v>
      </c>
      <c r="C971" s="11" t="s">
        <v>2917</v>
      </c>
      <c r="D971" s="11">
        <v>4</v>
      </c>
      <c r="E971" s="12">
        <v>229.99</v>
      </c>
      <c r="F971" s="13">
        <f t="shared" si="51"/>
        <v>167.89</v>
      </c>
      <c r="G971" s="13">
        <f t="shared" si="49"/>
        <v>149.49</v>
      </c>
      <c r="H971" s="13">
        <f t="shared" si="50"/>
        <v>131.09</v>
      </c>
    </row>
    <row r="972" spans="1:8">
      <c r="A972" s="10" t="s">
        <v>2918</v>
      </c>
      <c r="B972" s="10" t="s">
        <v>2919</v>
      </c>
      <c r="C972" s="11" t="s">
        <v>2920</v>
      </c>
      <c r="D972" s="11">
        <v>6</v>
      </c>
      <c r="E972" s="12">
        <v>364.99</v>
      </c>
      <c r="F972" s="13">
        <f t="shared" si="51"/>
        <v>266.44</v>
      </c>
      <c r="G972" s="13">
        <f t="shared" si="49"/>
        <v>237.24</v>
      </c>
      <c r="H972" s="13">
        <f t="shared" si="50"/>
        <v>208.04</v>
      </c>
    </row>
    <row r="973" spans="1:8">
      <c r="A973" s="10" t="s">
        <v>2921</v>
      </c>
      <c r="B973" s="10" t="s">
        <v>2922</v>
      </c>
      <c r="C973" s="11" t="s">
        <v>2923</v>
      </c>
      <c r="D973" s="11">
        <v>12</v>
      </c>
      <c r="E973" s="12">
        <v>405.99</v>
      </c>
      <c r="F973" s="13">
        <f t="shared" si="51"/>
        <v>296.37</v>
      </c>
      <c r="G973" s="13">
        <f t="shared" si="49"/>
        <v>263.89</v>
      </c>
      <c r="H973" s="13">
        <f t="shared" si="50"/>
        <v>231.41</v>
      </c>
    </row>
    <row r="974" spans="1:8">
      <c r="A974" s="10" t="s">
        <v>2924</v>
      </c>
      <c r="B974" s="10" t="s">
        <v>2925</v>
      </c>
      <c r="C974" s="11" t="s">
        <v>2926</v>
      </c>
      <c r="D974" s="11">
        <v>0</v>
      </c>
      <c r="E974" s="12">
        <v>351.99</v>
      </c>
      <c r="F974" s="13">
        <f t="shared" si="51"/>
        <v>256.95</v>
      </c>
      <c r="G974" s="13">
        <f t="shared" si="49"/>
        <v>228.79</v>
      </c>
      <c r="H974" s="13">
        <f t="shared" si="50"/>
        <v>200.63</v>
      </c>
    </row>
    <row r="975" spans="1:8">
      <c r="A975" s="10" t="s">
        <v>2927</v>
      </c>
      <c r="B975" s="10" t="s">
        <v>2928</v>
      </c>
      <c r="C975" s="11" t="s">
        <v>2929</v>
      </c>
      <c r="D975" s="11">
        <v>12</v>
      </c>
      <c r="E975" s="12">
        <v>391.99</v>
      </c>
      <c r="F975" s="13">
        <f t="shared" si="51"/>
        <v>286.15</v>
      </c>
      <c r="G975" s="13">
        <f t="shared" si="49"/>
        <v>254.79</v>
      </c>
      <c r="H975" s="13">
        <f t="shared" si="50"/>
        <v>223.43</v>
      </c>
    </row>
    <row r="976" spans="1:8">
      <c r="A976" s="10" t="s">
        <v>2930</v>
      </c>
      <c r="B976" s="10" t="s">
        <v>2931</v>
      </c>
      <c r="C976" s="11" t="s">
        <v>2932</v>
      </c>
      <c r="D976" s="11">
        <v>18</v>
      </c>
      <c r="E976" s="12">
        <v>432.99</v>
      </c>
      <c r="F976" s="13">
        <f t="shared" si="51"/>
        <v>316.08</v>
      </c>
      <c r="G976" s="13">
        <f t="shared" si="49"/>
        <v>281.44</v>
      </c>
      <c r="H976" s="13">
        <f t="shared" si="50"/>
        <v>246.8</v>
      </c>
    </row>
    <row r="977" spans="1:8">
      <c r="A977" s="10" t="s">
        <v>2933</v>
      </c>
      <c r="B977" s="10" t="s">
        <v>2934</v>
      </c>
      <c r="C977" s="11" t="s">
        <v>2935</v>
      </c>
      <c r="D977" s="11">
        <v>24</v>
      </c>
      <c r="E977" s="12">
        <v>378.99</v>
      </c>
      <c r="F977" s="13">
        <f t="shared" si="51"/>
        <v>276.66</v>
      </c>
      <c r="G977" s="13">
        <f t="shared" si="49"/>
        <v>246.34</v>
      </c>
      <c r="H977" s="13">
        <f t="shared" si="50"/>
        <v>216.02</v>
      </c>
    </row>
    <row r="978" spans="1:8">
      <c r="A978" s="10" t="s">
        <v>2936</v>
      </c>
      <c r="B978" s="10" t="s">
        <v>2937</v>
      </c>
      <c r="C978" s="11" t="s">
        <v>2938</v>
      </c>
      <c r="D978" s="11">
        <v>0</v>
      </c>
      <c r="E978" s="12">
        <v>324.99</v>
      </c>
      <c r="F978" s="13">
        <f t="shared" si="51"/>
        <v>237.24</v>
      </c>
      <c r="G978" s="13">
        <f t="shared" si="49"/>
        <v>211.24</v>
      </c>
      <c r="H978" s="13">
        <f t="shared" si="50"/>
        <v>185.24</v>
      </c>
    </row>
    <row r="979" spans="1:8">
      <c r="A979" s="10" t="s">
        <v>2939</v>
      </c>
      <c r="B979" s="10" t="s">
        <v>2940</v>
      </c>
      <c r="C979" s="11" t="s">
        <v>2941</v>
      </c>
      <c r="D979" s="11">
        <v>12</v>
      </c>
      <c r="E979" s="12">
        <v>310.99</v>
      </c>
      <c r="F979" s="13">
        <f t="shared" si="51"/>
        <v>227.02</v>
      </c>
      <c r="G979" s="13">
        <f t="shared" si="49"/>
        <v>202.14</v>
      </c>
      <c r="H979" s="13">
        <f t="shared" si="50"/>
        <v>177.26</v>
      </c>
    </row>
    <row r="980" spans="1:8">
      <c r="A980" s="10" t="s">
        <v>2942</v>
      </c>
      <c r="B980" s="10" t="s">
        <v>2943</v>
      </c>
      <c r="C980" s="11" t="s">
        <v>2944</v>
      </c>
      <c r="D980" s="11">
        <v>28</v>
      </c>
      <c r="E980" s="12">
        <v>324.99</v>
      </c>
      <c r="F980" s="13">
        <f t="shared" si="51"/>
        <v>237.24</v>
      </c>
      <c r="G980" s="13">
        <f t="shared" ref="G980:G1001" si="52">ROUND(E980*0.65,2)</f>
        <v>211.24</v>
      </c>
      <c r="H980" s="13">
        <f t="shared" ref="H980:H1001" si="53">ROUND(E980*0.57,2)</f>
        <v>185.24</v>
      </c>
    </row>
    <row r="981" spans="1:8">
      <c r="A981" s="10" t="s">
        <v>2945</v>
      </c>
      <c r="B981" s="10" t="s">
        <v>2946</v>
      </c>
      <c r="C981" s="11" t="s">
        <v>2947</v>
      </c>
      <c r="D981" s="11">
        <v>4</v>
      </c>
      <c r="E981" s="12">
        <v>229.99</v>
      </c>
      <c r="F981" s="13">
        <f t="shared" si="51"/>
        <v>167.89</v>
      </c>
      <c r="G981" s="13">
        <f t="shared" si="52"/>
        <v>149.49</v>
      </c>
      <c r="H981" s="13">
        <f t="shared" si="53"/>
        <v>131.09</v>
      </c>
    </row>
    <row r="982" spans="1:8">
      <c r="A982" s="10" t="s">
        <v>2948</v>
      </c>
      <c r="B982" s="10" t="s">
        <v>2949</v>
      </c>
      <c r="C982" s="11" t="s">
        <v>2950</v>
      </c>
      <c r="D982" s="11">
        <v>0</v>
      </c>
      <c r="E982" s="12">
        <v>351.99</v>
      </c>
      <c r="F982" s="13">
        <f t="shared" si="51"/>
        <v>256.95</v>
      </c>
      <c r="G982" s="13">
        <f t="shared" si="52"/>
        <v>228.79</v>
      </c>
      <c r="H982" s="13">
        <f t="shared" si="53"/>
        <v>200.63</v>
      </c>
    </row>
    <row r="983" spans="1:8">
      <c r="A983" s="10" t="s">
        <v>2951</v>
      </c>
      <c r="B983" s="10" t="s">
        <v>2952</v>
      </c>
      <c r="C983" s="11" t="s">
        <v>2953</v>
      </c>
      <c r="D983" s="11">
        <v>1</v>
      </c>
      <c r="E983" s="12">
        <v>337.99</v>
      </c>
      <c r="F983" s="13">
        <f t="shared" si="51"/>
        <v>246.73</v>
      </c>
      <c r="G983" s="13">
        <f t="shared" si="52"/>
        <v>219.69</v>
      </c>
      <c r="H983" s="13">
        <f t="shared" si="53"/>
        <v>192.65</v>
      </c>
    </row>
    <row r="984" spans="1:8">
      <c r="A984" s="10" t="s">
        <v>2954</v>
      </c>
      <c r="B984" s="10" t="s">
        <v>2955</v>
      </c>
      <c r="C984" s="11" t="s">
        <v>2956</v>
      </c>
      <c r="D984" s="11">
        <v>283</v>
      </c>
      <c r="E984" s="12">
        <v>337.99</v>
      </c>
      <c r="F984" s="13">
        <f t="shared" si="51"/>
        <v>246.73</v>
      </c>
      <c r="G984" s="13">
        <f t="shared" si="52"/>
        <v>219.69</v>
      </c>
      <c r="H984" s="13">
        <f t="shared" si="53"/>
        <v>192.65</v>
      </c>
    </row>
    <row r="985" spans="1:8">
      <c r="A985" s="10" t="s">
        <v>2957</v>
      </c>
      <c r="B985" s="10" t="s">
        <v>2958</v>
      </c>
      <c r="C985" s="11" t="s">
        <v>2959</v>
      </c>
      <c r="D985" s="11">
        <v>16</v>
      </c>
      <c r="E985" s="12">
        <v>364.99</v>
      </c>
      <c r="F985" s="13">
        <f t="shared" si="51"/>
        <v>266.44</v>
      </c>
      <c r="G985" s="13">
        <f t="shared" si="52"/>
        <v>237.24</v>
      </c>
      <c r="H985" s="13">
        <f t="shared" si="53"/>
        <v>208.04</v>
      </c>
    </row>
    <row r="986" spans="1:8">
      <c r="A986" s="10" t="s">
        <v>2960</v>
      </c>
      <c r="B986" s="10" t="s">
        <v>2961</v>
      </c>
      <c r="C986" s="11" t="s">
        <v>2962</v>
      </c>
      <c r="D986" s="11">
        <v>38</v>
      </c>
      <c r="E986" s="12">
        <v>351.99</v>
      </c>
      <c r="F986" s="13">
        <f t="shared" si="51"/>
        <v>256.95</v>
      </c>
      <c r="G986" s="13">
        <f t="shared" si="52"/>
        <v>228.79</v>
      </c>
      <c r="H986" s="13">
        <f t="shared" si="53"/>
        <v>200.63</v>
      </c>
    </row>
    <row r="987" spans="1:8">
      <c r="A987" s="10" t="s">
        <v>2963</v>
      </c>
      <c r="B987" s="10" t="s">
        <v>2964</v>
      </c>
      <c r="C987" s="11" t="s">
        <v>2965</v>
      </c>
      <c r="D987" s="11">
        <v>0</v>
      </c>
      <c r="E987" s="12">
        <v>405.99</v>
      </c>
      <c r="F987" s="13">
        <f t="shared" si="51"/>
        <v>296.37</v>
      </c>
      <c r="G987" s="13">
        <f t="shared" si="52"/>
        <v>263.89</v>
      </c>
      <c r="H987" s="13">
        <f t="shared" si="53"/>
        <v>231.41</v>
      </c>
    </row>
    <row r="988" spans="1:8">
      <c r="A988" s="10" t="s">
        <v>2966</v>
      </c>
      <c r="B988" s="10" t="s">
        <v>2967</v>
      </c>
      <c r="C988" s="11" t="s">
        <v>2968</v>
      </c>
      <c r="D988" s="11">
        <v>9</v>
      </c>
      <c r="E988" s="12">
        <v>310.99</v>
      </c>
      <c r="F988" s="13">
        <f t="shared" si="51"/>
        <v>227.02</v>
      </c>
      <c r="G988" s="13">
        <f t="shared" si="52"/>
        <v>202.14</v>
      </c>
      <c r="H988" s="13">
        <f t="shared" si="53"/>
        <v>177.26</v>
      </c>
    </row>
    <row r="989" spans="1:8">
      <c r="A989" s="10" t="s">
        <v>2969</v>
      </c>
      <c r="B989" s="10" t="s">
        <v>2970</v>
      </c>
      <c r="C989" s="11" t="s">
        <v>2971</v>
      </c>
      <c r="D989" s="11">
        <v>24</v>
      </c>
      <c r="E989" s="12">
        <v>337.99</v>
      </c>
      <c r="F989" s="13">
        <f t="shared" si="51"/>
        <v>246.73</v>
      </c>
      <c r="G989" s="13">
        <f t="shared" si="52"/>
        <v>219.69</v>
      </c>
      <c r="H989" s="13">
        <f t="shared" si="53"/>
        <v>192.65</v>
      </c>
    </row>
    <row r="990" spans="1:8">
      <c r="A990" s="10" t="s">
        <v>2972</v>
      </c>
      <c r="B990" s="10" t="s">
        <v>2973</v>
      </c>
      <c r="C990" s="11" t="s">
        <v>2974</v>
      </c>
      <c r="D990" s="11">
        <v>20</v>
      </c>
      <c r="E990" s="12">
        <v>324.99</v>
      </c>
      <c r="F990" s="13">
        <f t="shared" si="51"/>
        <v>237.24</v>
      </c>
      <c r="G990" s="13">
        <f t="shared" si="52"/>
        <v>211.24</v>
      </c>
      <c r="H990" s="13">
        <f t="shared" si="53"/>
        <v>185.24</v>
      </c>
    </row>
    <row r="991" spans="1:8">
      <c r="A991" s="10" t="s">
        <v>2975</v>
      </c>
      <c r="B991" s="10" t="s">
        <v>2976</v>
      </c>
      <c r="C991" s="11" t="s">
        <v>2977</v>
      </c>
      <c r="D991" s="11">
        <v>0</v>
      </c>
      <c r="E991" s="12">
        <v>351.99</v>
      </c>
      <c r="F991" s="13">
        <f t="shared" si="51"/>
        <v>256.95</v>
      </c>
      <c r="G991" s="13">
        <f t="shared" si="52"/>
        <v>228.79</v>
      </c>
      <c r="H991" s="13">
        <f t="shared" si="53"/>
        <v>200.63</v>
      </c>
    </row>
    <row r="992" spans="1:8">
      <c r="A992" s="10" t="s">
        <v>2978</v>
      </c>
      <c r="B992" s="10" t="s">
        <v>2979</v>
      </c>
      <c r="C992" s="11" t="s">
        <v>2980</v>
      </c>
      <c r="D992" s="11">
        <v>2</v>
      </c>
      <c r="E992" s="12">
        <v>378.99</v>
      </c>
      <c r="F992" s="13">
        <f t="shared" si="51"/>
        <v>276.66</v>
      </c>
      <c r="G992" s="13">
        <f t="shared" si="52"/>
        <v>246.34</v>
      </c>
      <c r="H992" s="13">
        <f t="shared" si="53"/>
        <v>216.02</v>
      </c>
    </row>
    <row r="993" spans="1:8">
      <c r="A993" s="10" t="s">
        <v>2981</v>
      </c>
      <c r="B993" s="10" t="s">
        <v>2982</v>
      </c>
      <c r="C993" s="11" t="s">
        <v>2983</v>
      </c>
      <c r="D993" s="11">
        <v>62</v>
      </c>
      <c r="E993" s="12">
        <v>364.99</v>
      </c>
      <c r="F993" s="13">
        <f t="shared" si="51"/>
        <v>266.44</v>
      </c>
      <c r="G993" s="13">
        <f t="shared" si="52"/>
        <v>237.24</v>
      </c>
      <c r="H993" s="13">
        <f t="shared" si="53"/>
        <v>208.04</v>
      </c>
    </row>
    <row r="994" spans="1:8">
      <c r="A994" s="10" t="s">
        <v>2984</v>
      </c>
      <c r="B994" s="10" t="s">
        <v>2985</v>
      </c>
      <c r="C994" s="11" t="s">
        <v>2986</v>
      </c>
      <c r="D994" s="11">
        <v>72</v>
      </c>
      <c r="E994" s="12">
        <v>351.99</v>
      </c>
      <c r="F994" s="13">
        <f t="shared" si="51"/>
        <v>256.95</v>
      </c>
      <c r="G994" s="13">
        <f t="shared" si="52"/>
        <v>228.79</v>
      </c>
      <c r="H994" s="13">
        <f t="shared" si="53"/>
        <v>200.63</v>
      </c>
    </row>
    <row r="995" spans="1:8">
      <c r="A995" s="10" t="s">
        <v>2987</v>
      </c>
      <c r="B995" s="10" t="s">
        <v>2988</v>
      </c>
      <c r="C995" s="11" t="s">
        <v>2989</v>
      </c>
      <c r="D995" s="11">
        <v>2</v>
      </c>
      <c r="E995" s="12">
        <v>405.99</v>
      </c>
      <c r="F995" s="13">
        <f t="shared" si="51"/>
        <v>296.37</v>
      </c>
      <c r="G995" s="13">
        <f t="shared" si="52"/>
        <v>263.89</v>
      </c>
      <c r="H995" s="13">
        <f t="shared" si="53"/>
        <v>231.41</v>
      </c>
    </row>
    <row r="996" spans="1:8">
      <c r="A996" s="10" t="s">
        <v>2990</v>
      </c>
      <c r="B996" s="10" t="s">
        <v>2991</v>
      </c>
      <c r="C996" s="11" t="s">
        <v>2992</v>
      </c>
      <c r="D996" s="11">
        <v>12</v>
      </c>
      <c r="E996" s="12">
        <v>391.99</v>
      </c>
      <c r="F996" s="13">
        <f t="shared" si="51"/>
        <v>286.15</v>
      </c>
      <c r="G996" s="13">
        <f t="shared" si="52"/>
        <v>254.79</v>
      </c>
      <c r="H996" s="13">
        <f t="shared" si="53"/>
        <v>223.43</v>
      </c>
    </row>
    <row r="997" spans="1:8">
      <c r="A997" s="10" t="s">
        <v>2993</v>
      </c>
      <c r="B997" s="10" t="s">
        <v>2994</v>
      </c>
      <c r="C997" s="11" t="s">
        <v>2995</v>
      </c>
      <c r="D997" s="11">
        <v>32</v>
      </c>
      <c r="E997" s="12">
        <v>405.99</v>
      </c>
      <c r="F997" s="13">
        <f t="shared" si="51"/>
        <v>296.37</v>
      </c>
      <c r="G997" s="13">
        <f t="shared" si="52"/>
        <v>263.89</v>
      </c>
      <c r="H997" s="13">
        <f t="shared" si="53"/>
        <v>231.41</v>
      </c>
    </row>
    <row r="998" spans="1:8">
      <c r="A998" s="10" t="s">
        <v>2996</v>
      </c>
      <c r="B998" s="10" t="s">
        <v>2997</v>
      </c>
      <c r="C998" s="11" t="s">
        <v>2998</v>
      </c>
      <c r="D998" s="11">
        <v>4</v>
      </c>
      <c r="E998" s="12">
        <v>432.99</v>
      </c>
      <c r="F998" s="13">
        <f t="shared" si="51"/>
        <v>316.08</v>
      </c>
      <c r="G998" s="13">
        <f t="shared" si="52"/>
        <v>281.44</v>
      </c>
      <c r="H998" s="13">
        <f t="shared" si="53"/>
        <v>246.8</v>
      </c>
    </row>
    <row r="999" spans="1:8">
      <c r="A999" s="10" t="s">
        <v>2999</v>
      </c>
      <c r="B999" s="10" t="s">
        <v>3000</v>
      </c>
      <c r="C999" s="11" t="s">
        <v>3001</v>
      </c>
      <c r="D999" s="11">
        <v>20</v>
      </c>
      <c r="E999" s="12">
        <v>378.99</v>
      </c>
      <c r="F999" s="13">
        <f t="shared" si="51"/>
        <v>276.66</v>
      </c>
      <c r="G999" s="13">
        <f t="shared" si="52"/>
        <v>246.34</v>
      </c>
      <c r="H999" s="13">
        <f t="shared" si="53"/>
        <v>216.02</v>
      </c>
    </row>
    <row r="1000" spans="1:8">
      <c r="A1000" s="10" t="s">
        <v>3002</v>
      </c>
      <c r="B1000" s="10" t="s">
        <v>3003</v>
      </c>
      <c r="C1000" s="11" t="s">
        <v>3004</v>
      </c>
      <c r="D1000" s="11">
        <v>16</v>
      </c>
      <c r="E1000" s="12">
        <v>445.99</v>
      </c>
      <c r="F1000" s="13">
        <f t="shared" si="51"/>
        <v>325.57</v>
      </c>
      <c r="G1000" s="13">
        <f t="shared" si="52"/>
        <v>289.89</v>
      </c>
      <c r="H1000" s="13">
        <f t="shared" si="53"/>
        <v>254.21</v>
      </c>
    </row>
    <row r="1001" spans="1:8">
      <c r="A1001" s="10"/>
      <c r="B1001" s="10" t="s">
        <v>3005</v>
      </c>
      <c r="C1001" s="11" t="s">
        <v>3006</v>
      </c>
      <c r="D1001" s="11"/>
      <c r="E1001" s="12">
        <v>128.99</v>
      </c>
      <c r="F1001" s="13">
        <f t="shared" si="51"/>
        <v>94.16</v>
      </c>
      <c r="G1001" s="13">
        <f t="shared" si="52"/>
        <v>83.84</v>
      </c>
      <c r="H1001" s="13">
        <f t="shared" si="53"/>
        <v>73.52</v>
      </c>
    </row>
  </sheetData>
  <autoFilter xmlns:etc="http://www.wps.cn/officeDocument/2017/etCustomData" ref="A2:H1001" etc:filterBottomFollowUsedRange="0">
    <sortState ref="A2:H1001">
      <sortCondition ref="C2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4"/>
  <sheetViews>
    <sheetView workbookViewId="0">
      <pane xSplit="4" ySplit="2" topLeftCell="E141" activePane="bottomRight" state="frozen"/>
      <selection/>
      <selection pane="topRight"/>
      <selection pane="bottomLeft"/>
      <selection pane="bottomRight" activeCell="A3" sqref="A3:H174"/>
    </sheetView>
  </sheetViews>
  <sheetFormatPr defaultColWidth="9" defaultRowHeight="15.75" outlineLevelCol="7"/>
  <cols>
    <col min="1" max="1" width="15.8952380952381" style="33" customWidth="1"/>
    <col min="2" max="2" width="16.8380952380952" style="33" customWidth="1"/>
    <col min="3" max="3" width="59.0476190476191" style="33" customWidth="1"/>
    <col min="4" max="4" width="9.20952380952381" style="33" customWidth="1"/>
    <col min="5" max="5" width="9.8952380952381" style="34" customWidth="1"/>
    <col min="6" max="6" width="13.3142857142857" style="34" customWidth="1"/>
    <col min="7" max="7" width="9.73333333333333" style="34" customWidth="1"/>
    <col min="8" max="8" width="9.79047619047619" style="34" customWidth="1"/>
    <col min="9" max="16384" width="8.83809523809524" style="33"/>
  </cols>
  <sheetData>
    <row r="1" spans="6:8">
      <c r="F1" s="35" t="s">
        <v>3007</v>
      </c>
      <c r="G1" s="35" t="s">
        <v>3008</v>
      </c>
      <c r="H1" s="35" t="s">
        <v>3009</v>
      </c>
    </row>
    <row r="2" spans="1:8">
      <c r="A2" s="14" t="s">
        <v>3010</v>
      </c>
      <c r="B2" s="14" t="s">
        <v>5</v>
      </c>
      <c r="C2" s="14" t="s">
        <v>3011</v>
      </c>
      <c r="D2" s="14" t="s">
        <v>3012</v>
      </c>
      <c r="E2" s="16" t="s">
        <v>3013</v>
      </c>
      <c r="F2" s="36" t="s">
        <v>3014</v>
      </c>
      <c r="G2" s="36" t="s">
        <v>3015</v>
      </c>
      <c r="H2" s="36" t="s">
        <v>3016</v>
      </c>
    </row>
    <row r="3" spans="1:8">
      <c r="A3" s="14" t="s">
        <v>3017</v>
      </c>
      <c r="B3" s="14" t="s">
        <v>3018</v>
      </c>
      <c r="C3" s="14" t="s">
        <v>3019</v>
      </c>
      <c r="D3" s="14">
        <v>12</v>
      </c>
      <c r="E3" s="15">
        <v>219.99</v>
      </c>
      <c r="F3" s="16">
        <v>175.99</v>
      </c>
      <c r="G3" s="16">
        <v>171.59</v>
      </c>
      <c r="H3" s="16">
        <v>164.99</v>
      </c>
    </row>
    <row r="4" spans="1:8">
      <c r="A4" s="14" t="s">
        <v>3020</v>
      </c>
      <c r="B4" s="14" t="s">
        <v>3021</v>
      </c>
      <c r="C4" s="14" t="s">
        <v>3022</v>
      </c>
      <c r="D4" s="14">
        <v>48</v>
      </c>
      <c r="E4" s="15">
        <v>84.99</v>
      </c>
      <c r="F4" s="16">
        <v>67.99</v>
      </c>
      <c r="G4" s="16">
        <v>66.29</v>
      </c>
      <c r="H4" s="16">
        <v>63.74</v>
      </c>
    </row>
    <row r="5" spans="1:8">
      <c r="A5" s="14" t="s">
        <v>3023</v>
      </c>
      <c r="B5" s="14" t="s">
        <v>3024</v>
      </c>
      <c r="C5" s="14" t="s">
        <v>3025</v>
      </c>
      <c r="D5" s="14">
        <v>1</v>
      </c>
      <c r="E5" s="15">
        <v>69.99</v>
      </c>
      <c r="F5" s="16">
        <v>55.99</v>
      </c>
      <c r="G5" s="16">
        <v>54.59</v>
      </c>
      <c r="H5" s="16">
        <v>52.49</v>
      </c>
    </row>
    <row r="6" spans="1:8">
      <c r="A6" s="14" t="s">
        <v>3026</v>
      </c>
      <c r="B6" s="14" t="s">
        <v>3027</v>
      </c>
      <c r="C6" s="14" t="s">
        <v>3028</v>
      </c>
      <c r="D6" s="14">
        <v>48</v>
      </c>
      <c r="E6" s="15">
        <v>85.99</v>
      </c>
      <c r="F6" s="16">
        <v>68.79</v>
      </c>
      <c r="G6" s="16">
        <v>67.07</v>
      </c>
      <c r="H6" s="16">
        <v>64.49</v>
      </c>
    </row>
    <row r="7" spans="1:8">
      <c r="A7" s="14" t="s">
        <v>3029</v>
      </c>
      <c r="B7" s="14" t="s">
        <v>3030</v>
      </c>
      <c r="C7" s="14" t="s">
        <v>3031</v>
      </c>
      <c r="D7" s="14">
        <v>100</v>
      </c>
      <c r="E7" s="15">
        <v>108.99</v>
      </c>
      <c r="F7" s="16">
        <v>87.19</v>
      </c>
      <c r="G7" s="16">
        <v>85.01</v>
      </c>
      <c r="H7" s="16">
        <v>81.74</v>
      </c>
    </row>
    <row r="8" spans="1:8">
      <c r="A8" s="14" t="s">
        <v>3032</v>
      </c>
      <c r="B8" s="14" t="s">
        <v>3033</v>
      </c>
      <c r="C8" s="14" t="s">
        <v>3034</v>
      </c>
      <c r="D8" s="14">
        <v>60</v>
      </c>
      <c r="E8" s="15">
        <v>99.99</v>
      </c>
      <c r="F8" s="16">
        <v>79.99</v>
      </c>
      <c r="G8" s="16">
        <v>77.99</v>
      </c>
      <c r="H8" s="16">
        <v>74.99</v>
      </c>
    </row>
    <row r="9" spans="1:8">
      <c r="A9" s="14" t="s">
        <v>3035</v>
      </c>
      <c r="B9" s="14" t="s">
        <v>3036</v>
      </c>
      <c r="C9" s="14" t="s">
        <v>3037</v>
      </c>
      <c r="D9" s="14">
        <v>16</v>
      </c>
      <c r="E9" s="15">
        <v>121.99</v>
      </c>
      <c r="F9" s="16">
        <v>97.59</v>
      </c>
      <c r="G9" s="16">
        <v>95.15</v>
      </c>
      <c r="H9" s="16">
        <v>91.49</v>
      </c>
    </row>
    <row r="10" spans="1:8">
      <c r="A10" s="14" t="s">
        <v>3038</v>
      </c>
      <c r="B10" s="14" t="s">
        <v>3039</v>
      </c>
      <c r="C10" s="14" t="s">
        <v>3040</v>
      </c>
      <c r="D10" s="14">
        <v>40</v>
      </c>
      <c r="E10" s="15">
        <v>112.99</v>
      </c>
      <c r="F10" s="16">
        <v>90.39</v>
      </c>
      <c r="G10" s="16">
        <v>88.13</v>
      </c>
      <c r="H10" s="16">
        <v>84.74</v>
      </c>
    </row>
    <row r="11" spans="1:8">
      <c r="A11" s="14" t="s">
        <v>3041</v>
      </c>
      <c r="B11" s="14" t="s">
        <v>3042</v>
      </c>
      <c r="C11" s="14" t="s">
        <v>3043</v>
      </c>
      <c r="D11" s="14">
        <v>16</v>
      </c>
      <c r="E11" s="16">
        <v>236</v>
      </c>
      <c r="F11" s="16">
        <v>188.8</v>
      </c>
      <c r="G11" s="16">
        <v>184.08</v>
      </c>
      <c r="H11" s="16">
        <v>177</v>
      </c>
    </row>
    <row r="12" spans="1:8">
      <c r="A12" s="14" t="s">
        <v>3044</v>
      </c>
      <c r="B12" s="14" t="s">
        <v>3045</v>
      </c>
      <c r="C12" s="14" t="s">
        <v>3046</v>
      </c>
      <c r="D12" s="14">
        <v>16</v>
      </c>
      <c r="E12" s="15">
        <v>148.99</v>
      </c>
      <c r="F12" s="16">
        <v>119.19</v>
      </c>
      <c r="G12" s="16">
        <v>116.21</v>
      </c>
      <c r="H12" s="16">
        <v>111.74</v>
      </c>
    </row>
    <row r="13" spans="1:8">
      <c r="A13" s="14" t="s">
        <v>3047</v>
      </c>
      <c r="B13" s="14" t="s">
        <v>3048</v>
      </c>
      <c r="C13" s="14" t="s">
        <v>3049</v>
      </c>
      <c r="D13" s="14">
        <v>16</v>
      </c>
      <c r="E13" s="16">
        <v>201</v>
      </c>
      <c r="F13" s="16">
        <v>160.8</v>
      </c>
      <c r="G13" s="16">
        <v>156.78</v>
      </c>
      <c r="H13" s="16">
        <v>150.75</v>
      </c>
    </row>
    <row r="14" spans="1:8">
      <c r="A14" s="14" t="s">
        <v>3050</v>
      </c>
      <c r="B14" s="14" t="s">
        <v>3051</v>
      </c>
      <c r="C14" s="14" t="s">
        <v>3052</v>
      </c>
      <c r="D14" s="14">
        <v>4</v>
      </c>
      <c r="E14" s="15">
        <v>159.99</v>
      </c>
      <c r="F14" s="16">
        <v>127.99</v>
      </c>
      <c r="G14" s="16">
        <v>124.79</v>
      </c>
      <c r="H14" s="16">
        <v>119.99</v>
      </c>
    </row>
    <row r="15" spans="1:8">
      <c r="A15" s="14" t="s">
        <v>3053</v>
      </c>
      <c r="B15" s="14" t="s">
        <v>3054</v>
      </c>
      <c r="C15" s="14" t="s">
        <v>3055</v>
      </c>
      <c r="D15" s="14">
        <v>40</v>
      </c>
      <c r="E15" s="15">
        <v>124.99</v>
      </c>
      <c r="F15" s="16">
        <v>99.99</v>
      </c>
      <c r="G15" s="16">
        <v>97.49</v>
      </c>
      <c r="H15" s="16">
        <v>93.74</v>
      </c>
    </row>
    <row r="16" spans="1:8">
      <c r="A16" s="14" t="s">
        <v>3056</v>
      </c>
      <c r="B16" s="14" t="s">
        <v>3057</v>
      </c>
      <c r="C16" s="14" t="s">
        <v>3058</v>
      </c>
      <c r="D16" s="14">
        <v>8</v>
      </c>
      <c r="E16" s="16">
        <v>248</v>
      </c>
      <c r="F16" s="16">
        <v>198.4</v>
      </c>
      <c r="G16" s="16">
        <v>193.44</v>
      </c>
      <c r="H16" s="16">
        <v>186</v>
      </c>
    </row>
    <row r="17" spans="1:8">
      <c r="A17" s="14" t="s">
        <v>3059</v>
      </c>
      <c r="B17" s="14" t="s">
        <v>3060</v>
      </c>
      <c r="C17" s="14" t="s">
        <v>3061</v>
      </c>
      <c r="D17" s="14">
        <v>48</v>
      </c>
      <c r="E17" s="15">
        <v>161.99</v>
      </c>
      <c r="F17" s="16">
        <v>129.59</v>
      </c>
      <c r="G17" s="16">
        <v>126.35</v>
      </c>
      <c r="H17" s="16">
        <v>121.49</v>
      </c>
    </row>
    <row r="18" spans="1:8">
      <c r="A18" s="14" t="s">
        <v>3062</v>
      </c>
      <c r="B18" s="14" t="s">
        <v>3063</v>
      </c>
      <c r="C18" s="14" t="s">
        <v>3064</v>
      </c>
      <c r="D18" s="14">
        <v>12</v>
      </c>
      <c r="E18" s="15">
        <v>186.99</v>
      </c>
      <c r="F18" s="16">
        <v>149.59</v>
      </c>
      <c r="G18" s="16">
        <v>145.85</v>
      </c>
      <c r="H18" s="16">
        <v>140.24</v>
      </c>
    </row>
    <row r="19" spans="1:8">
      <c r="A19" s="14" t="s">
        <v>3065</v>
      </c>
      <c r="B19" s="14" t="s">
        <v>3066</v>
      </c>
      <c r="C19" s="14" t="s">
        <v>3067</v>
      </c>
      <c r="D19" s="14">
        <v>20</v>
      </c>
      <c r="E19" s="16">
        <v>238</v>
      </c>
      <c r="F19" s="16">
        <v>190.4</v>
      </c>
      <c r="G19" s="16">
        <v>185.64</v>
      </c>
      <c r="H19" s="16">
        <v>178.5</v>
      </c>
    </row>
    <row r="20" spans="1:8">
      <c r="A20" s="14" t="s">
        <v>3068</v>
      </c>
      <c r="B20" s="14" t="s">
        <v>3069</v>
      </c>
      <c r="C20" s="14" t="s">
        <v>3070</v>
      </c>
      <c r="D20" s="14">
        <v>100</v>
      </c>
      <c r="E20" s="15">
        <v>149.99</v>
      </c>
      <c r="F20" s="16">
        <v>119.99</v>
      </c>
      <c r="G20" s="16">
        <v>116.99</v>
      </c>
      <c r="H20" s="16">
        <v>112.49</v>
      </c>
    </row>
    <row r="21" spans="1:8">
      <c r="A21" s="14" t="s">
        <v>3071</v>
      </c>
      <c r="B21" s="14" t="s">
        <v>3072</v>
      </c>
      <c r="C21" s="14" t="s">
        <v>3073</v>
      </c>
      <c r="D21" s="14">
        <v>734</v>
      </c>
      <c r="E21" s="15">
        <v>136.99</v>
      </c>
      <c r="F21" s="16">
        <v>109.59</v>
      </c>
      <c r="G21" s="16">
        <v>106.85</v>
      </c>
      <c r="H21" s="16">
        <v>102.74</v>
      </c>
    </row>
    <row r="22" spans="1:8">
      <c r="A22" s="14" t="s">
        <v>3074</v>
      </c>
      <c r="B22" s="14" t="s">
        <v>3075</v>
      </c>
      <c r="C22" s="14" t="s">
        <v>3076</v>
      </c>
      <c r="D22" s="14">
        <v>8</v>
      </c>
      <c r="E22" s="16">
        <v>273</v>
      </c>
      <c r="F22" s="16">
        <v>218.4</v>
      </c>
      <c r="G22" s="16">
        <v>212.94</v>
      </c>
      <c r="H22" s="16">
        <v>204.75</v>
      </c>
    </row>
    <row r="23" spans="1:8">
      <c r="A23" s="14" t="s">
        <v>3077</v>
      </c>
      <c r="B23" s="14" t="s">
        <v>3078</v>
      </c>
      <c r="C23" s="14" t="s">
        <v>3079</v>
      </c>
      <c r="D23" s="14">
        <v>48</v>
      </c>
      <c r="E23" s="15">
        <v>162.99</v>
      </c>
      <c r="F23" s="16">
        <v>130.39</v>
      </c>
      <c r="G23" s="16">
        <v>127.13</v>
      </c>
      <c r="H23" s="16">
        <v>122.24</v>
      </c>
    </row>
    <row r="24" spans="1:8">
      <c r="A24" s="14" t="s">
        <v>3080</v>
      </c>
      <c r="B24" s="14" t="s">
        <v>3081</v>
      </c>
      <c r="C24" s="14" t="s">
        <v>3082</v>
      </c>
      <c r="D24" s="14">
        <v>24</v>
      </c>
      <c r="E24" s="15">
        <v>174.99</v>
      </c>
      <c r="F24" s="16">
        <v>139.99</v>
      </c>
      <c r="G24" s="16">
        <v>136.49</v>
      </c>
      <c r="H24" s="16">
        <v>131.24</v>
      </c>
    </row>
    <row r="25" spans="1:8">
      <c r="A25" s="14" t="s">
        <v>3083</v>
      </c>
      <c r="B25" s="14" t="s">
        <v>3084</v>
      </c>
      <c r="C25" s="14" t="s">
        <v>3085</v>
      </c>
      <c r="D25" s="14">
        <v>8</v>
      </c>
      <c r="E25" s="16">
        <v>213</v>
      </c>
      <c r="F25" s="16">
        <v>170.4</v>
      </c>
      <c r="G25" s="16">
        <v>166.14</v>
      </c>
      <c r="H25" s="16">
        <v>159.75</v>
      </c>
    </row>
    <row r="26" spans="1:8">
      <c r="A26" s="14" t="s">
        <v>3086</v>
      </c>
      <c r="B26" s="14" t="s">
        <v>3087</v>
      </c>
      <c r="C26" s="14" t="s">
        <v>3088</v>
      </c>
      <c r="D26" s="14">
        <v>24</v>
      </c>
      <c r="E26" s="15">
        <v>143.99</v>
      </c>
      <c r="F26" s="16">
        <v>115.19</v>
      </c>
      <c r="G26" s="16">
        <v>112.31</v>
      </c>
      <c r="H26" s="16">
        <v>107.99</v>
      </c>
    </row>
    <row r="27" spans="1:8">
      <c r="A27" s="14" t="s">
        <v>3089</v>
      </c>
      <c r="B27" s="14" t="s">
        <v>3090</v>
      </c>
      <c r="C27" s="14" t="s">
        <v>3091</v>
      </c>
      <c r="D27" s="14">
        <v>1</v>
      </c>
      <c r="E27" s="15">
        <v>99.99</v>
      </c>
      <c r="F27" s="16">
        <v>79.99</v>
      </c>
      <c r="G27" s="16">
        <v>77.99</v>
      </c>
      <c r="H27" s="16">
        <v>74.99</v>
      </c>
    </row>
    <row r="28" spans="1:8">
      <c r="A28" s="14" t="s">
        <v>3092</v>
      </c>
      <c r="B28" s="14" t="s">
        <v>3093</v>
      </c>
      <c r="C28" s="14" t="s">
        <v>3094</v>
      </c>
      <c r="D28" s="14">
        <v>16</v>
      </c>
      <c r="E28" s="15">
        <v>205.99</v>
      </c>
      <c r="F28" s="16">
        <v>164.79</v>
      </c>
      <c r="G28" s="16">
        <v>160.67</v>
      </c>
      <c r="H28" s="16">
        <v>154.49</v>
      </c>
    </row>
    <row r="29" spans="1:8">
      <c r="A29" s="14" t="s">
        <v>3095</v>
      </c>
      <c r="B29" s="14" t="s">
        <v>3096</v>
      </c>
      <c r="C29" s="14" t="s">
        <v>3097</v>
      </c>
      <c r="D29" s="14">
        <v>4</v>
      </c>
      <c r="E29" s="16">
        <v>295</v>
      </c>
      <c r="F29" s="16">
        <v>236</v>
      </c>
      <c r="G29" s="16">
        <v>230.1</v>
      </c>
      <c r="H29" s="16">
        <v>221.25</v>
      </c>
    </row>
    <row r="30" spans="1:8">
      <c r="A30" s="14" t="s">
        <v>3098</v>
      </c>
      <c r="B30" s="14" t="s">
        <v>3099</v>
      </c>
      <c r="C30" s="14" t="s">
        <v>3100</v>
      </c>
      <c r="D30" s="14">
        <v>44</v>
      </c>
      <c r="E30" s="15">
        <v>162.99</v>
      </c>
      <c r="F30" s="16">
        <v>130.39</v>
      </c>
      <c r="G30" s="16">
        <v>127.13</v>
      </c>
      <c r="H30" s="16">
        <v>122.24</v>
      </c>
    </row>
    <row r="31" spans="1:8">
      <c r="A31" s="14" t="s">
        <v>3101</v>
      </c>
      <c r="B31" s="14" t="s">
        <v>3102</v>
      </c>
      <c r="C31" s="14" t="s">
        <v>3103</v>
      </c>
      <c r="D31" s="14">
        <v>20</v>
      </c>
      <c r="E31" s="15">
        <v>199.99</v>
      </c>
      <c r="F31" s="16">
        <v>159.99</v>
      </c>
      <c r="G31" s="16">
        <v>155.99</v>
      </c>
      <c r="H31" s="16">
        <v>149.99</v>
      </c>
    </row>
    <row r="32" spans="1:8">
      <c r="A32" s="14" t="s">
        <v>3104</v>
      </c>
      <c r="B32" s="14" t="s">
        <v>3105</v>
      </c>
      <c r="C32" s="14" t="s">
        <v>3106</v>
      </c>
      <c r="D32" s="14">
        <v>8</v>
      </c>
      <c r="E32" s="16">
        <v>255</v>
      </c>
      <c r="F32" s="16">
        <v>204</v>
      </c>
      <c r="G32" s="16">
        <v>198.9</v>
      </c>
      <c r="H32" s="16">
        <v>191.25</v>
      </c>
    </row>
    <row r="33" spans="1:8">
      <c r="A33" s="14" t="s">
        <v>3107</v>
      </c>
      <c r="B33" s="14" t="s">
        <v>3108</v>
      </c>
      <c r="C33" s="14" t="s">
        <v>3109</v>
      </c>
      <c r="D33" s="14">
        <v>40</v>
      </c>
      <c r="E33" s="15">
        <v>174.99</v>
      </c>
      <c r="F33" s="16">
        <v>139.99</v>
      </c>
      <c r="G33" s="16">
        <v>136.49</v>
      </c>
      <c r="H33" s="16">
        <v>131.24</v>
      </c>
    </row>
    <row r="34" spans="1:8">
      <c r="A34" s="14" t="s">
        <v>3110</v>
      </c>
      <c r="B34" s="14" t="s">
        <v>3111</v>
      </c>
      <c r="C34" s="14" t="s">
        <v>3112</v>
      </c>
      <c r="D34" s="14">
        <v>24</v>
      </c>
      <c r="E34" s="15">
        <v>223.99</v>
      </c>
      <c r="F34" s="16">
        <v>179.19</v>
      </c>
      <c r="G34" s="16">
        <v>174.71</v>
      </c>
      <c r="H34" s="16">
        <v>167.99</v>
      </c>
    </row>
    <row r="35" spans="1:8">
      <c r="A35" s="14" t="s">
        <v>3113</v>
      </c>
      <c r="B35" s="14" t="s">
        <v>3114</v>
      </c>
      <c r="C35" s="14" t="s">
        <v>3115</v>
      </c>
      <c r="D35" s="14">
        <v>8</v>
      </c>
      <c r="E35" s="16">
        <v>254</v>
      </c>
      <c r="F35" s="16">
        <v>203.2</v>
      </c>
      <c r="G35" s="16">
        <v>198.12</v>
      </c>
      <c r="H35" s="16">
        <v>190.5</v>
      </c>
    </row>
    <row r="36" spans="1:8">
      <c r="A36" s="14" t="s">
        <v>3116</v>
      </c>
      <c r="B36" s="14" t="s">
        <v>3117</v>
      </c>
      <c r="C36" s="14" t="s">
        <v>3118</v>
      </c>
      <c r="D36" s="14">
        <v>50</v>
      </c>
      <c r="E36" s="16">
        <v>101.99</v>
      </c>
      <c r="F36" s="16">
        <v>81.59</v>
      </c>
      <c r="G36" s="16">
        <v>79.55</v>
      </c>
      <c r="H36" s="16">
        <v>79.19</v>
      </c>
    </row>
    <row r="37" spans="1:8">
      <c r="A37" s="14" t="s">
        <v>3119</v>
      </c>
      <c r="B37" s="14" t="s">
        <v>3120</v>
      </c>
      <c r="C37" s="14" t="s">
        <v>3121</v>
      </c>
      <c r="D37" s="14">
        <v>80</v>
      </c>
      <c r="E37" s="15">
        <v>159.99</v>
      </c>
      <c r="F37" s="16">
        <v>127.99</v>
      </c>
      <c r="G37" s="16">
        <v>124.79</v>
      </c>
      <c r="H37" s="16">
        <v>119.99</v>
      </c>
    </row>
    <row r="38" spans="1:8">
      <c r="A38" s="14" t="s">
        <v>3122</v>
      </c>
      <c r="B38" s="14" t="s">
        <v>3123</v>
      </c>
      <c r="C38" s="14" t="s">
        <v>3124</v>
      </c>
      <c r="D38" s="14">
        <v>68</v>
      </c>
      <c r="E38" s="15">
        <v>185.99</v>
      </c>
      <c r="F38" s="16">
        <v>148.79</v>
      </c>
      <c r="G38" s="16">
        <v>145.07</v>
      </c>
      <c r="H38" s="16">
        <v>139.49</v>
      </c>
    </row>
    <row r="39" spans="1:8">
      <c r="A39" s="14" t="s">
        <v>3125</v>
      </c>
      <c r="B39" s="14" t="s">
        <v>3126</v>
      </c>
      <c r="C39" s="14" t="s">
        <v>3127</v>
      </c>
      <c r="D39" s="14">
        <v>60</v>
      </c>
      <c r="E39" s="15">
        <v>198.99</v>
      </c>
      <c r="F39" s="16">
        <v>159.19</v>
      </c>
      <c r="G39" s="16">
        <v>155.21</v>
      </c>
      <c r="H39" s="16">
        <v>149.24</v>
      </c>
    </row>
    <row r="40" spans="1:8">
      <c r="A40" s="14" t="s">
        <v>3128</v>
      </c>
      <c r="B40" s="14" t="s">
        <v>3129</v>
      </c>
      <c r="C40" s="14" t="s">
        <v>3130</v>
      </c>
      <c r="D40" s="14">
        <v>0</v>
      </c>
      <c r="E40" s="15">
        <v>242.99</v>
      </c>
      <c r="F40" s="16">
        <v>194.39</v>
      </c>
      <c r="G40" s="16">
        <v>189.53</v>
      </c>
      <c r="H40" s="16">
        <v>182.24</v>
      </c>
    </row>
    <row r="41" spans="1:8">
      <c r="A41" s="14" t="s">
        <v>3131</v>
      </c>
      <c r="B41" s="14" t="s">
        <v>3132</v>
      </c>
      <c r="C41" s="14" t="s">
        <v>3133</v>
      </c>
      <c r="D41" s="14">
        <v>8</v>
      </c>
      <c r="E41" s="16">
        <v>235</v>
      </c>
      <c r="F41" s="16">
        <v>188</v>
      </c>
      <c r="G41" s="16">
        <v>183.3</v>
      </c>
      <c r="H41" s="16">
        <v>176.25</v>
      </c>
    </row>
    <row r="42" spans="1:8">
      <c r="A42" s="14" t="s">
        <v>3134</v>
      </c>
      <c r="B42" s="14" t="s">
        <v>3135</v>
      </c>
      <c r="C42" s="14" t="s">
        <v>3136</v>
      </c>
      <c r="D42" s="14">
        <v>16</v>
      </c>
      <c r="E42" s="15">
        <v>157.99</v>
      </c>
      <c r="F42" s="16">
        <v>126.39</v>
      </c>
      <c r="G42" s="16">
        <v>123.23</v>
      </c>
      <c r="H42" s="16">
        <v>118.49</v>
      </c>
    </row>
    <row r="43" spans="1:8">
      <c r="A43" s="14" t="s">
        <v>3137</v>
      </c>
      <c r="B43" s="14" t="s">
        <v>3138</v>
      </c>
      <c r="C43" s="14" t="s">
        <v>3139</v>
      </c>
      <c r="D43" s="14">
        <v>20</v>
      </c>
      <c r="E43" s="15">
        <v>136.99</v>
      </c>
      <c r="F43" s="16">
        <v>109.59</v>
      </c>
      <c r="G43" s="16">
        <v>106.85</v>
      </c>
      <c r="H43" s="16">
        <v>102.74</v>
      </c>
    </row>
    <row r="44" spans="1:8">
      <c r="A44" s="14" t="s">
        <v>3140</v>
      </c>
      <c r="B44" s="14" t="s">
        <v>3141</v>
      </c>
      <c r="C44" s="14" t="s">
        <v>3142</v>
      </c>
      <c r="D44" s="14">
        <v>8</v>
      </c>
      <c r="E44" s="16">
        <v>258</v>
      </c>
      <c r="F44" s="16">
        <v>206.4</v>
      </c>
      <c r="G44" s="16">
        <v>201.24</v>
      </c>
      <c r="H44" s="16">
        <v>193.5</v>
      </c>
    </row>
    <row r="45" spans="1:8">
      <c r="A45" s="14" t="s">
        <v>3143</v>
      </c>
      <c r="B45" s="14" t="s">
        <v>3144</v>
      </c>
      <c r="C45" s="14" t="s">
        <v>3145</v>
      </c>
      <c r="D45" s="14">
        <v>20</v>
      </c>
      <c r="E45" s="15">
        <v>194.99</v>
      </c>
      <c r="F45" s="16">
        <v>155.99</v>
      </c>
      <c r="G45" s="16">
        <v>152.09</v>
      </c>
      <c r="H45" s="16">
        <v>146.24</v>
      </c>
    </row>
    <row r="46" spans="1:8">
      <c r="A46" s="14" t="s">
        <v>3146</v>
      </c>
      <c r="B46" s="14" t="s">
        <v>3147</v>
      </c>
      <c r="C46" s="14" t="s">
        <v>3148</v>
      </c>
      <c r="D46" s="14">
        <v>4</v>
      </c>
      <c r="E46" s="16">
        <v>255</v>
      </c>
      <c r="F46" s="16">
        <v>204</v>
      </c>
      <c r="G46" s="16">
        <v>198.9</v>
      </c>
      <c r="H46" s="16">
        <v>191.25</v>
      </c>
    </row>
    <row r="47" spans="1:8">
      <c r="A47" s="14" t="s">
        <v>3149</v>
      </c>
      <c r="B47" s="14" t="s">
        <v>3150</v>
      </c>
      <c r="C47" s="14" t="s">
        <v>3151</v>
      </c>
      <c r="D47" s="14">
        <v>12</v>
      </c>
      <c r="E47" s="15">
        <v>192.99</v>
      </c>
      <c r="F47" s="16">
        <v>154.39</v>
      </c>
      <c r="G47" s="16">
        <v>150.53</v>
      </c>
      <c r="H47" s="16">
        <v>144.74</v>
      </c>
    </row>
    <row r="48" spans="1:8">
      <c r="A48" s="14" t="s">
        <v>3152</v>
      </c>
      <c r="B48" s="14" t="s">
        <v>3153</v>
      </c>
      <c r="C48" s="14" t="s">
        <v>3154</v>
      </c>
      <c r="D48" s="14">
        <v>4</v>
      </c>
      <c r="E48" s="16">
        <v>258</v>
      </c>
      <c r="F48" s="16">
        <v>206.4</v>
      </c>
      <c r="G48" s="16">
        <v>201.24</v>
      </c>
      <c r="H48" s="16">
        <v>193.5</v>
      </c>
    </row>
    <row r="49" spans="1:8">
      <c r="A49" s="14" t="s">
        <v>3155</v>
      </c>
      <c r="B49" s="14" t="s">
        <v>3156</v>
      </c>
      <c r="C49" s="14" t="s">
        <v>3157</v>
      </c>
      <c r="D49" s="14">
        <v>58</v>
      </c>
      <c r="E49" s="15">
        <v>147.99</v>
      </c>
      <c r="F49" s="16">
        <v>118.39</v>
      </c>
      <c r="G49" s="16">
        <v>115.43</v>
      </c>
      <c r="H49" s="16">
        <v>110.99</v>
      </c>
    </row>
    <row r="50" spans="1:8">
      <c r="A50" s="14" t="s">
        <v>3158</v>
      </c>
      <c r="B50" s="14" t="s">
        <v>3159</v>
      </c>
      <c r="C50" s="14" t="s">
        <v>3160</v>
      </c>
      <c r="D50" s="14">
        <v>12</v>
      </c>
      <c r="E50" s="16">
        <v>352</v>
      </c>
      <c r="F50" s="16">
        <v>281.6</v>
      </c>
      <c r="G50" s="16">
        <v>274.56</v>
      </c>
      <c r="H50" s="16">
        <v>264</v>
      </c>
    </row>
    <row r="51" spans="1:8">
      <c r="A51" s="14" t="s">
        <v>3161</v>
      </c>
      <c r="B51" s="14" t="s">
        <v>3162</v>
      </c>
      <c r="C51" s="14" t="s">
        <v>3163</v>
      </c>
      <c r="D51" s="14">
        <v>10</v>
      </c>
      <c r="E51" s="16">
        <v>417</v>
      </c>
      <c r="F51" s="16">
        <v>333.6</v>
      </c>
      <c r="G51" s="16">
        <v>325.26</v>
      </c>
      <c r="H51" s="16">
        <v>312.75</v>
      </c>
    </row>
    <row r="52" spans="1:8">
      <c r="A52" s="14" t="s">
        <v>3164</v>
      </c>
      <c r="B52" s="14" t="s">
        <v>3165</v>
      </c>
      <c r="C52" s="14" t="s">
        <v>3166</v>
      </c>
      <c r="D52" s="14">
        <v>0</v>
      </c>
      <c r="E52" s="15">
        <v>309.99</v>
      </c>
      <c r="F52" s="16">
        <v>247.99</v>
      </c>
      <c r="G52" s="16">
        <v>241.79</v>
      </c>
      <c r="H52" s="16">
        <v>232.49</v>
      </c>
    </row>
    <row r="53" spans="1:8">
      <c r="A53" s="14" t="s">
        <v>3167</v>
      </c>
      <c r="B53" s="14" t="s">
        <v>3168</v>
      </c>
      <c r="C53" s="14" t="s">
        <v>3169</v>
      </c>
      <c r="D53" s="14">
        <v>24</v>
      </c>
      <c r="E53" s="15">
        <v>259.99</v>
      </c>
      <c r="F53" s="16">
        <v>207.99</v>
      </c>
      <c r="G53" s="16">
        <v>202.79</v>
      </c>
      <c r="H53" s="16">
        <v>194.99</v>
      </c>
    </row>
    <row r="54" spans="1:8">
      <c r="A54" s="14" t="s">
        <v>3170</v>
      </c>
      <c r="B54" s="14" t="s">
        <v>3171</v>
      </c>
      <c r="C54" s="14" t="s">
        <v>3172</v>
      </c>
      <c r="D54" s="14">
        <v>8</v>
      </c>
      <c r="E54" s="16">
        <v>308</v>
      </c>
      <c r="F54" s="16">
        <v>246.4</v>
      </c>
      <c r="G54" s="16">
        <v>240.24</v>
      </c>
      <c r="H54" s="16">
        <v>231</v>
      </c>
    </row>
    <row r="55" spans="1:8">
      <c r="A55" s="14" t="s">
        <v>3173</v>
      </c>
      <c r="B55" s="14" t="s">
        <v>3174</v>
      </c>
      <c r="C55" s="14" t="s">
        <v>3175</v>
      </c>
      <c r="D55" s="14">
        <v>8</v>
      </c>
      <c r="E55" s="16">
        <v>320</v>
      </c>
      <c r="F55" s="16">
        <v>256</v>
      </c>
      <c r="G55" s="16">
        <v>249.6</v>
      </c>
      <c r="H55" s="16">
        <v>240</v>
      </c>
    </row>
    <row r="56" spans="1:8">
      <c r="A56" s="14" t="s">
        <v>3176</v>
      </c>
      <c r="B56" s="14" t="s">
        <v>3177</v>
      </c>
      <c r="C56" s="14" t="s">
        <v>3178</v>
      </c>
      <c r="D56" s="14">
        <v>100</v>
      </c>
      <c r="E56" s="15">
        <v>189.99</v>
      </c>
      <c r="F56" s="16">
        <v>151.99</v>
      </c>
      <c r="G56" s="16">
        <v>148.19</v>
      </c>
      <c r="H56" s="16">
        <v>142.49</v>
      </c>
    </row>
    <row r="57" spans="1:8">
      <c r="A57" s="14" t="s">
        <v>3179</v>
      </c>
      <c r="B57" s="14" t="s">
        <v>3180</v>
      </c>
      <c r="C57" s="14" t="s">
        <v>3181</v>
      </c>
      <c r="D57" s="14">
        <v>40</v>
      </c>
      <c r="E57" s="15">
        <v>249.99</v>
      </c>
      <c r="F57" s="16">
        <v>199.99</v>
      </c>
      <c r="G57" s="16">
        <v>194.99</v>
      </c>
      <c r="H57" s="16">
        <v>187.49</v>
      </c>
    </row>
    <row r="58" spans="1:8">
      <c r="A58" s="14" t="s">
        <v>3182</v>
      </c>
      <c r="B58" s="14" t="s">
        <v>3183</v>
      </c>
      <c r="C58" s="14" t="s">
        <v>3184</v>
      </c>
      <c r="D58" s="14">
        <v>40</v>
      </c>
      <c r="E58" s="15">
        <v>243.99</v>
      </c>
      <c r="F58" s="16">
        <v>195.19</v>
      </c>
      <c r="G58" s="16">
        <v>190.31</v>
      </c>
      <c r="H58" s="16">
        <v>182.99</v>
      </c>
    </row>
    <row r="59" spans="1:8">
      <c r="A59" s="14" t="s">
        <v>3185</v>
      </c>
      <c r="B59" s="14" t="s">
        <v>3186</v>
      </c>
      <c r="C59" s="14" t="s">
        <v>3187</v>
      </c>
      <c r="D59" s="14">
        <v>4</v>
      </c>
      <c r="E59" s="16">
        <v>309</v>
      </c>
      <c r="F59" s="16">
        <v>247.2</v>
      </c>
      <c r="G59" s="16">
        <v>241.02</v>
      </c>
      <c r="H59" s="16">
        <v>231.75</v>
      </c>
    </row>
    <row r="60" spans="1:8">
      <c r="A60" s="14" t="s">
        <v>3188</v>
      </c>
      <c r="B60" s="14" t="s">
        <v>3189</v>
      </c>
      <c r="C60" s="14" t="s">
        <v>3190</v>
      </c>
      <c r="D60" s="14">
        <v>20</v>
      </c>
      <c r="E60" s="15">
        <v>211.99</v>
      </c>
      <c r="F60" s="16">
        <v>169.59</v>
      </c>
      <c r="G60" s="16">
        <v>165.35</v>
      </c>
      <c r="H60" s="16">
        <v>158.99</v>
      </c>
    </row>
    <row r="61" spans="1:8">
      <c r="A61" s="14" t="s">
        <v>3191</v>
      </c>
      <c r="B61" s="14" t="s">
        <v>3192</v>
      </c>
      <c r="C61" s="14" t="s">
        <v>3193</v>
      </c>
      <c r="D61" s="14">
        <v>12</v>
      </c>
      <c r="E61" s="16">
        <v>339</v>
      </c>
      <c r="F61" s="16">
        <v>271.2</v>
      </c>
      <c r="G61" s="16">
        <v>264.42</v>
      </c>
      <c r="H61" s="16">
        <v>254.25</v>
      </c>
    </row>
    <row r="62" spans="1:8">
      <c r="A62" s="14" t="s">
        <v>3194</v>
      </c>
      <c r="B62" s="14" t="s">
        <v>3195</v>
      </c>
      <c r="C62" s="14" t="s">
        <v>3196</v>
      </c>
      <c r="D62" s="14">
        <v>8</v>
      </c>
      <c r="E62" s="16">
        <v>273</v>
      </c>
      <c r="F62" s="16">
        <v>218.4</v>
      </c>
      <c r="G62" s="16">
        <v>212.94</v>
      </c>
      <c r="H62" s="16">
        <v>204.75</v>
      </c>
    </row>
    <row r="63" spans="1:8">
      <c r="A63" s="14" t="s">
        <v>3197</v>
      </c>
      <c r="B63" s="14" t="s">
        <v>3198</v>
      </c>
      <c r="C63" s="14" t="s">
        <v>3199</v>
      </c>
      <c r="D63" s="14">
        <v>4</v>
      </c>
      <c r="E63" s="15">
        <v>224.99</v>
      </c>
      <c r="F63" s="16">
        <v>179.99</v>
      </c>
      <c r="G63" s="16">
        <v>175.49</v>
      </c>
      <c r="H63" s="16">
        <v>168.74</v>
      </c>
    </row>
    <row r="64" spans="1:8">
      <c r="A64" s="14" t="s">
        <v>3200</v>
      </c>
      <c r="B64" s="14" t="s">
        <v>3201</v>
      </c>
      <c r="C64" s="14" t="s">
        <v>3202</v>
      </c>
      <c r="D64" s="14">
        <v>1</v>
      </c>
      <c r="E64" s="15">
        <v>124.99</v>
      </c>
      <c r="F64" s="16">
        <v>99.99</v>
      </c>
      <c r="G64" s="16">
        <v>97.49</v>
      </c>
      <c r="H64" s="16">
        <v>93.74</v>
      </c>
    </row>
    <row r="65" spans="1:8">
      <c r="A65" s="14" t="s">
        <v>3203</v>
      </c>
      <c r="B65" s="14" t="s">
        <v>3204</v>
      </c>
      <c r="C65" s="14" t="s">
        <v>3205</v>
      </c>
      <c r="D65" s="14">
        <v>16</v>
      </c>
      <c r="E65" s="15">
        <v>198.99</v>
      </c>
      <c r="F65" s="16">
        <v>159.19</v>
      </c>
      <c r="G65" s="16">
        <v>155.21</v>
      </c>
      <c r="H65" s="16">
        <v>149.24</v>
      </c>
    </row>
    <row r="66" spans="1:8">
      <c r="A66" s="14" t="s">
        <v>3206</v>
      </c>
      <c r="B66" s="14" t="s">
        <v>3207</v>
      </c>
      <c r="C66" s="14" t="s">
        <v>3208</v>
      </c>
      <c r="D66" s="14">
        <v>16</v>
      </c>
      <c r="E66" s="15">
        <v>257.99</v>
      </c>
      <c r="F66" s="16">
        <v>206.39</v>
      </c>
      <c r="G66" s="16">
        <v>201.23</v>
      </c>
      <c r="H66" s="16">
        <v>193.49</v>
      </c>
    </row>
    <row r="67" spans="1:8">
      <c r="A67" s="14" t="s">
        <v>3209</v>
      </c>
      <c r="B67" s="14" t="s">
        <v>3210</v>
      </c>
      <c r="C67" s="14" t="s">
        <v>3211</v>
      </c>
      <c r="D67" s="14">
        <v>8</v>
      </c>
      <c r="E67" s="16">
        <v>301</v>
      </c>
      <c r="F67" s="16">
        <v>240.8</v>
      </c>
      <c r="G67" s="16">
        <v>234.78</v>
      </c>
      <c r="H67" s="16">
        <v>225.75</v>
      </c>
    </row>
    <row r="68" spans="1:8">
      <c r="A68" s="14" t="s">
        <v>3212</v>
      </c>
      <c r="B68" s="14" t="s">
        <v>3213</v>
      </c>
      <c r="C68" s="14" t="s">
        <v>3214</v>
      </c>
      <c r="D68" s="14">
        <v>60</v>
      </c>
      <c r="E68" s="15">
        <v>202.99</v>
      </c>
      <c r="F68" s="16">
        <v>162.39</v>
      </c>
      <c r="G68" s="16">
        <v>158.33</v>
      </c>
      <c r="H68" s="16">
        <v>152.24</v>
      </c>
    </row>
    <row r="69" spans="1:8">
      <c r="A69" s="14" t="s">
        <v>3215</v>
      </c>
      <c r="B69" s="14" t="s">
        <v>3216</v>
      </c>
      <c r="C69" s="14" t="s">
        <v>3217</v>
      </c>
      <c r="D69" s="14">
        <v>16</v>
      </c>
      <c r="E69" s="15">
        <v>254.99</v>
      </c>
      <c r="F69" s="16">
        <v>203.99</v>
      </c>
      <c r="G69" s="16">
        <v>198.89</v>
      </c>
      <c r="H69" s="16">
        <v>191.24</v>
      </c>
    </row>
    <row r="70" spans="1:8">
      <c r="A70" s="14" t="s">
        <v>3218</v>
      </c>
      <c r="B70" s="14" t="s">
        <v>3219</v>
      </c>
      <c r="C70" s="14" t="s">
        <v>3220</v>
      </c>
      <c r="D70" s="14">
        <v>24</v>
      </c>
      <c r="E70" s="15">
        <v>286.99</v>
      </c>
      <c r="F70" s="16">
        <v>229.59</v>
      </c>
      <c r="G70" s="16">
        <v>223.85</v>
      </c>
      <c r="H70" s="16">
        <v>215.24</v>
      </c>
    </row>
    <row r="71" spans="1:8">
      <c r="A71" s="14" t="s">
        <v>3221</v>
      </c>
      <c r="B71" s="14" t="s">
        <v>3222</v>
      </c>
      <c r="C71" s="14" t="s">
        <v>3223</v>
      </c>
      <c r="D71" s="14">
        <v>8</v>
      </c>
      <c r="E71" s="16">
        <v>342</v>
      </c>
      <c r="F71" s="16">
        <v>273.6</v>
      </c>
      <c r="G71" s="16">
        <v>266.76</v>
      </c>
      <c r="H71" s="16">
        <v>256.5</v>
      </c>
    </row>
    <row r="72" spans="1:8">
      <c r="A72" s="14" t="s">
        <v>3224</v>
      </c>
      <c r="B72" s="14" t="s">
        <v>3225</v>
      </c>
      <c r="C72" s="14" t="s">
        <v>3226</v>
      </c>
      <c r="D72" s="14">
        <v>68</v>
      </c>
      <c r="E72" s="15">
        <v>224.99</v>
      </c>
      <c r="F72" s="16">
        <v>179.99</v>
      </c>
      <c r="G72" s="16">
        <v>175.49</v>
      </c>
      <c r="H72" s="16">
        <v>168.74</v>
      </c>
    </row>
    <row r="73" spans="1:8">
      <c r="A73" s="14" t="s">
        <v>3227</v>
      </c>
      <c r="B73" s="14" t="s">
        <v>3228</v>
      </c>
      <c r="C73" s="14" t="s">
        <v>3229</v>
      </c>
      <c r="D73" s="14">
        <v>24</v>
      </c>
      <c r="E73" s="15">
        <v>224.99</v>
      </c>
      <c r="F73" s="16">
        <v>179.99</v>
      </c>
      <c r="G73" s="16">
        <v>175.49</v>
      </c>
      <c r="H73" s="16">
        <v>168.74</v>
      </c>
    </row>
    <row r="74" spans="1:8">
      <c r="A74" s="14" t="s">
        <v>3230</v>
      </c>
      <c r="B74" s="14" t="s">
        <v>3231</v>
      </c>
      <c r="C74" s="14" t="s">
        <v>3232</v>
      </c>
      <c r="D74" s="14">
        <v>8</v>
      </c>
      <c r="E74" s="16">
        <v>276</v>
      </c>
      <c r="F74" s="16">
        <v>220.8</v>
      </c>
      <c r="G74" s="16">
        <v>215.28</v>
      </c>
      <c r="H74" s="16">
        <v>207</v>
      </c>
    </row>
    <row r="75" spans="1:8">
      <c r="A75" s="14" t="s">
        <v>3233</v>
      </c>
      <c r="B75" s="14" t="s">
        <v>3234</v>
      </c>
      <c r="C75" s="14" t="s">
        <v>3235</v>
      </c>
      <c r="D75" s="14">
        <v>12</v>
      </c>
      <c r="E75" s="15">
        <v>199.99</v>
      </c>
      <c r="F75" s="16">
        <v>159.99</v>
      </c>
      <c r="G75" s="16">
        <v>155.99</v>
      </c>
      <c r="H75" s="16">
        <v>149.99</v>
      </c>
    </row>
    <row r="76" spans="1:8">
      <c r="A76" s="14" t="s">
        <v>3236</v>
      </c>
      <c r="B76" s="14" t="s">
        <v>3237</v>
      </c>
      <c r="C76" s="14" t="s">
        <v>3238</v>
      </c>
      <c r="D76" s="14">
        <v>8</v>
      </c>
      <c r="E76" s="16">
        <v>293</v>
      </c>
      <c r="F76" s="16">
        <v>234.4</v>
      </c>
      <c r="G76" s="16">
        <v>228.54</v>
      </c>
      <c r="H76" s="16">
        <v>219.75</v>
      </c>
    </row>
    <row r="77" spans="1:8">
      <c r="A77" s="14" t="s">
        <v>3239</v>
      </c>
      <c r="B77" s="14" t="s">
        <v>3240</v>
      </c>
      <c r="C77" s="14" t="s">
        <v>3241</v>
      </c>
      <c r="D77" s="14">
        <v>60</v>
      </c>
      <c r="E77" s="15">
        <v>189.99</v>
      </c>
      <c r="F77" s="16">
        <v>151.99</v>
      </c>
      <c r="G77" s="16">
        <v>148.19</v>
      </c>
      <c r="H77" s="16">
        <v>142.49</v>
      </c>
    </row>
    <row r="78" spans="1:8">
      <c r="A78" s="14" t="s">
        <v>3242</v>
      </c>
      <c r="B78" s="14" t="s">
        <v>3243</v>
      </c>
      <c r="C78" s="14" t="s">
        <v>3244</v>
      </c>
      <c r="D78" s="14">
        <v>16</v>
      </c>
      <c r="E78" s="15">
        <v>229.99</v>
      </c>
      <c r="F78" s="16">
        <v>183.99</v>
      </c>
      <c r="G78" s="16">
        <v>179.39</v>
      </c>
      <c r="H78" s="16">
        <v>172.49</v>
      </c>
    </row>
    <row r="79" spans="1:8">
      <c r="A79" s="14" t="s">
        <v>3245</v>
      </c>
      <c r="B79" s="14" t="s">
        <v>3246</v>
      </c>
      <c r="C79" s="14" t="s">
        <v>3247</v>
      </c>
      <c r="D79" s="14">
        <v>12</v>
      </c>
      <c r="E79" s="15">
        <v>199.99</v>
      </c>
      <c r="F79" s="16">
        <v>159.99</v>
      </c>
      <c r="G79" s="16">
        <v>155.99</v>
      </c>
      <c r="H79" s="16">
        <v>149.99</v>
      </c>
    </row>
    <row r="80" spans="1:8">
      <c r="A80" s="14" t="s">
        <v>3248</v>
      </c>
      <c r="B80" s="14" t="s">
        <v>3249</v>
      </c>
      <c r="C80" s="14" t="s">
        <v>3250</v>
      </c>
      <c r="D80" s="14">
        <v>24</v>
      </c>
      <c r="E80" s="16">
        <v>256</v>
      </c>
      <c r="F80" s="16">
        <v>204.8</v>
      </c>
      <c r="G80" s="16">
        <v>199.68</v>
      </c>
      <c r="H80" s="16">
        <v>192</v>
      </c>
    </row>
    <row r="81" spans="1:8">
      <c r="A81" s="14" t="s">
        <v>3251</v>
      </c>
      <c r="B81" s="14" t="s">
        <v>3252</v>
      </c>
      <c r="C81" s="14" t="s">
        <v>3253</v>
      </c>
      <c r="D81" s="14">
        <v>100</v>
      </c>
      <c r="E81" s="15">
        <v>193.99</v>
      </c>
      <c r="F81" s="16">
        <v>155.19</v>
      </c>
      <c r="G81" s="16">
        <v>151.31</v>
      </c>
      <c r="H81" s="16">
        <v>145.49</v>
      </c>
    </row>
    <row r="82" spans="1:8">
      <c r="A82" s="14" t="s">
        <v>3254</v>
      </c>
      <c r="B82" s="14" t="s">
        <v>3255</v>
      </c>
      <c r="C82" s="14" t="s">
        <v>3256</v>
      </c>
      <c r="D82" s="14">
        <v>16</v>
      </c>
      <c r="E82" s="16">
        <v>379</v>
      </c>
      <c r="F82" s="16">
        <v>303.2</v>
      </c>
      <c r="G82" s="16">
        <v>295.62</v>
      </c>
      <c r="H82" s="16">
        <v>284.25</v>
      </c>
    </row>
    <row r="83" spans="1:8">
      <c r="A83" s="14" t="s">
        <v>3257</v>
      </c>
      <c r="B83" s="14" t="s">
        <v>3258</v>
      </c>
      <c r="C83" s="14" t="s">
        <v>3259</v>
      </c>
      <c r="D83" s="14">
        <v>4</v>
      </c>
      <c r="E83" s="16">
        <v>418</v>
      </c>
      <c r="F83" s="16">
        <v>334.4</v>
      </c>
      <c r="G83" s="16">
        <v>326.04</v>
      </c>
      <c r="H83" s="16">
        <v>313.5</v>
      </c>
    </row>
    <row r="84" spans="1:8">
      <c r="A84" s="14" t="s">
        <v>3260</v>
      </c>
      <c r="B84" s="14" t="s">
        <v>3261</v>
      </c>
      <c r="C84" s="14" t="s">
        <v>3262</v>
      </c>
      <c r="D84" s="14">
        <v>4</v>
      </c>
      <c r="E84" s="17">
        <v>336.99</v>
      </c>
      <c r="F84" s="16">
        <v>269.59</v>
      </c>
      <c r="G84" s="16">
        <v>262.85</v>
      </c>
      <c r="H84" s="16">
        <v>252.74</v>
      </c>
    </row>
    <row r="85" spans="1:8">
      <c r="A85" s="14" t="s">
        <v>3263</v>
      </c>
      <c r="B85" s="14" t="s">
        <v>3264</v>
      </c>
      <c r="C85" s="14" t="s">
        <v>3265</v>
      </c>
      <c r="D85" s="14">
        <v>12</v>
      </c>
      <c r="E85" s="16">
        <v>330</v>
      </c>
      <c r="F85" s="16">
        <v>264</v>
      </c>
      <c r="G85" s="16">
        <v>257.4</v>
      </c>
      <c r="H85" s="16">
        <v>247.5</v>
      </c>
    </row>
    <row r="86" spans="1:8">
      <c r="A86" s="14" t="s">
        <v>3266</v>
      </c>
      <c r="B86" s="14" t="s">
        <v>3267</v>
      </c>
      <c r="C86" s="14" t="s">
        <v>3268</v>
      </c>
      <c r="D86" s="14">
        <v>60</v>
      </c>
      <c r="E86" s="15">
        <v>202.99</v>
      </c>
      <c r="F86" s="16">
        <v>162.39</v>
      </c>
      <c r="G86" s="16">
        <v>158.33</v>
      </c>
      <c r="H86" s="16">
        <v>152.24</v>
      </c>
    </row>
    <row r="87" spans="1:8">
      <c r="A87" s="14" t="s">
        <v>3269</v>
      </c>
      <c r="B87" s="14" t="s">
        <v>3270</v>
      </c>
      <c r="C87" s="14" t="s">
        <v>3271</v>
      </c>
      <c r="D87" s="14">
        <v>8</v>
      </c>
      <c r="E87" s="16">
        <v>383</v>
      </c>
      <c r="F87" s="16">
        <v>306.4</v>
      </c>
      <c r="G87" s="16">
        <v>298.74</v>
      </c>
      <c r="H87" s="16">
        <v>287.25</v>
      </c>
    </row>
    <row r="88" spans="1:8">
      <c r="A88" s="14" t="s">
        <v>3272</v>
      </c>
      <c r="B88" s="14" t="s">
        <v>3273</v>
      </c>
      <c r="C88" s="14" t="s">
        <v>3274</v>
      </c>
      <c r="D88" s="14">
        <v>12</v>
      </c>
      <c r="E88" s="15">
        <v>311.99</v>
      </c>
      <c r="F88" s="16">
        <v>249.59</v>
      </c>
      <c r="G88" s="16">
        <v>243.35</v>
      </c>
      <c r="H88" s="16">
        <v>233.99</v>
      </c>
    </row>
    <row r="89" spans="1:8">
      <c r="A89" s="14" t="s">
        <v>3275</v>
      </c>
      <c r="B89" s="14" t="s">
        <v>3276</v>
      </c>
      <c r="C89" s="14" t="s">
        <v>3277</v>
      </c>
      <c r="D89" s="14">
        <v>20</v>
      </c>
      <c r="E89" s="15">
        <v>279.99</v>
      </c>
      <c r="F89" s="16">
        <v>223.99</v>
      </c>
      <c r="G89" s="16">
        <v>218.39</v>
      </c>
      <c r="H89" s="16">
        <v>209.99</v>
      </c>
    </row>
    <row r="90" spans="1:8">
      <c r="A90" s="14" t="s">
        <v>3278</v>
      </c>
      <c r="B90" s="14" t="s">
        <v>3279</v>
      </c>
      <c r="C90" s="14" t="s">
        <v>3280</v>
      </c>
      <c r="D90" s="14">
        <v>16</v>
      </c>
      <c r="E90" s="15">
        <v>329.99</v>
      </c>
      <c r="F90" s="16">
        <v>263.99</v>
      </c>
      <c r="G90" s="16">
        <v>257.39</v>
      </c>
      <c r="H90" s="16">
        <v>247.49</v>
      </c>
    </row>
    <row r="91" spans="1:8">
      <c r="A91" s="14" t="s">
        <v>3281</v>
      </c>
      <c r="B91" s="14" t="s">
        <v>3282</v>
      </c>
      <c r="C91" s="14" t="s">
        <v>3283</v>
      </c>
      <c r="D91" s="14">
        <v>68</v>
      </c>
      <c r="E91" s="15">
        <v>236.99</v>
      </c>
      <c r="F91" s="16">
        <v>189.59</v>
      </c>
      <c r="G91" s="16">
        <v>184.85</v>
      </c>
      <c r="H91" s="16">
        <v>177.74</v>
      </c>
    </row>
    <row r="92" spans="1:8">
      <c r="A92" s="14" t="s">
        <v>3284</v>
      </c>
      <c r="B92" s="14" t="s">
        <v>3285</v>
      </c>
      <c r="C92" s="14" t="s">
        <v>3286</v>
      </c>
      <c r="D92" s="14">
        <v>8</v>
      </c>
      <c r="E92" s="16">
        <v>478</v>
      </c>
      <c r="F92" s="16">
        <v>382.4</v>
      </c>
      <c r="G92" s="16">
        <v>372.84</v>
      </c>
      <c r="H92" s="16">
        <v>358.5</v>
      </c>
    </row>
    <row r="93" spans="1:8">
      <c r="A93" s="14" t="s">
        <v>3287</v>
      </c>
      <c r="B93" s="14" t="s">
        <v>3288</v>
      </c>
      <c r="C93" s="14" t="s">
        <v>3289</v>
      </c>
      <c r="D93" s="14">
        <v>48</v>
      </c>
      <c r="E93" s="15">
        <v>299.99</v>
      </c>
      <c r="F93" s="16">
        <v>239.99</v>
      </c>
      <c r="G93" s="16">
        <v>233.99</v>
      </c>
      <c r="H93" s="16">
        <v>224.99</v>
      </c>
    </row>
    <row r="94" spans="1:8">
      <c r="A94" s="14" t="s">
        <v>3290</v>
      </c>
      <c r="B94" s="14" t="s">
        <v>3291</v>
      </c>
      <c r="C94" s="14" t="s">
        <v>3292</v>
      </c>
      <c r="D94" s="14">
        <v>20</v>
      </c>
      <c r="E94" s="15">
        <v>294.99</v>
      </c>
      <c r="F94" s="16">
        <v>235.99</v>
      </c>
      <c r="G94" s="16">
        <v>230.09</v>
      </c>
      <c r="H94" s="16">
        <v>221.24</v>
      </c>
    </row>
    <row r="95" spans="1:8">
      <c r="A95" s="14" t="s">
        <v>3293</v>
      </c>
      <c r="B95" s="14" t="s">
        <v>3294</v>
      </c>
      <c r="C95" s="14" t="s">
        <v>3295</v>
      </c>
      <c r="D95" s="14">
        <v>0</v>
      </c>
      <c r="E95" s="15">
        <v>423.99</v>
      </c>
      <c r="F95" s="16">
        <v>339.19</v>
      </c>
      <c r="G95" s="16">
        <v>330.71</v>
      </c>
      <c r="H95" s="16">
        <v>317.99</v>
      </c>
    </row>
    <row r="96" spans="1:8">
      <c r="A96" s="14" t="s">
        <v>3296</v>
      </c>
      <c r="B96" s="14" t="s">
        <v>3297</v>
      </c>
      <c r="C96" s="14" t="s">
        <v>3298</v>
      </c>
      <c r="D96" s="14">
        <v>16</v>
      </c>
      <c r="E96" s="16">
        <v>565</v>
      </c>
      <c r="F96" s="16">
        <v>452</v>
      </c>
      <c r="G96" s="16">
        <v>440.7</v>
      </c>
      <c r="H96" s="16">
        <v>423.75</v>
      </c>
    </row>
    <row r="97" spans="1:8">
      <c r="A97" s="14" t="s">
        <v>3299</v>
      </c>
      <c r="B97" s="14" t="s">
        <v>3300</v>
      </c>
      <c r="C97" s="14" t="s">
        <v>3301</v>
      </c>
      <c r="D97" s="14">
        <v>8</v>
      </c>
      <c r="E97" s="16">
        <v>308</v>
      </c>
      <c r="F97" s="16">
        <v>246.4</v>
      </c>
      <c r="G97" s="16">
        <v>240.24</v>
      </c>
      <c r="H97" s="16">
        <v>231</v>
      </c>
    </row>
    <row r="98" spans="1:8">
      <c r="A98" s="14" t="s">
        <v>3302</v>
      </c>
      <c r="B98" s="14" t="s">
        <v>3303</v>
      </c>
      <c r="C98" s="14" t="s">
        <v>3304</v>
      </c>
      <c r="D98" s="14">
        <v>12</v>
      </c>
      <c r="E98" s="15">
        <v>253.99</v>
      </c>
      <c r="F98" s="16">
        <v>203.19</v>
      </c>
      <c r="G98" s="16">
        <v>198.11</v>
      </c>
      <c r="H98" s="16">
        <v>190.49</v>
      </c>
    </row>
    <row r="99" spans="1:8">
      <c r="A99" s="14" t="s">
        <v>3305</v>
      </c>
      <c r="B99" s="14" t="s">
        <v>3306</v>
      </c>
      <c r="C99" s="14" t="s">
        <v>3307</v>
      </c>
      <c r="D99" s="14">
        <v>16</v>
      </c>
      <c r="E99" s="16">
        <v>334</v>
      </c>
      <c r="F99" s="16">
        <v>267.2</v>
      </c>
      <c r="G99" s="16">
        <v>260.52</v>
      </c>
      <c r="H99" s="16">
        <v>250.5</v>
      </c>
    </row>
    <row r="100" spans="1:8">
      <c r="A100" s="14" t="s">
        <v>3308</v>
      </c>
      <c r="B100" s="14" t="s">
        <v>3309</v>
      </c>
      <c r="C100" s="14" t="s">
        <v>3310</v>
      </c>
      <c r="D100" s="14">
        <v>48</v>
      </c>
      <c r="E100" s="15">
        <v>259.99</v>
      </c>
      <c r="F100" s="16">
        <v>207.99</v>
      </c>
      <c r="G100" s="16">
        <v>202.79</v>
      </c>
      <c r="H100" s="16">
        <v>194.99</v>
      </c>
    </row>
    <row r="101" spans="1:8">
      <c r="A101" s="14" t="s">
        <v>3311</v>
      </c>
      <c r="B101" s="14" t="s">
        <v>3312</v>
      </c>
      <c r="C101" s="14" t="s">
        <v>3313</v>
      </c>
      <c r="D101" s="14">
        <v>8</v>
      </c>
      <c r="E101" s="16">
        <v>364</v>
      </c>
      <c r="F101" s="16">
        <v>291.2</v>
      </c>
      <c r="G101" s="16">
        <v>283.92</v>
      </c>
      <c r="H101" s="16">
        <v>273</v>
      </c>
    </row>
    <row r="102" spans="1:8">
      <c r="A102" s="14" t="s">
        <v>3314</v>
      </c>
      <c r="B102" s="14" t="s">
        <v>3315</v>
      </c>
      <c r="C102" s="14" t="s">
        <v>3316</v>
      </c>
      <c r="D102" s="14">
        <v>48</v>
      </c>
      <c r="E102" s="15">
        <v>227.99</v>
      </c>
      <c r="F102" s="16">
        <v>182.39</v>
      </c>
      <c r="G102" s="16">
        <v>177.83</v>
      </c>
      <c r="H102" s="16">
        <v>170.99</v>
      </c>
    </row>
    <row r="103" spans="1:8">
      <c r="A103" s="14" t="s">
        <v>3317</v>
      </c>
      <c r="B103" s="14" t="s">
        <v>3318</v>
      </c>
      <c r="C103" s="14" t="s">
        <v>3319</v>
      </c>
      <c r="D103" s="14">
        <v>24</v>
      </c>
      <c r="E103" s="16">
        <v>325</v>
      </c>
      <c r="F103" s="16">
        <v>260</v>
      </c>
      <c r="G103" s="16">
        <v>253.5</v>
      </c>
      <c r="H103" s="16">
        <v>243.75</v>
      </c>
    </row>
    <row r="104" spans="1:8">
      <c r="A104" s="14" t="s">
        <v>3320</v>
      </c>
      <c r="B104" s="14" t="s">
        <v>3321</v>
      </c>
      <c r="C104" s="14" t="s">
        <v>3322</v>
      </c>
      <c r="D104" s="14">
        <v>60</v>
      </c>
      <c r="E104" s="15">
        <v>247.99</v>
      </c>
      <c r="F104" s="16">
        <v>198.39</v>
      </c>
      <c r="G104" s="16">
        <v>193.43</v>
      </c>
      <c r="H104" s="16">
        <v>185.99</v>
      </c>
    </row>
    <row r="105" spans="1:8">
      <c r="A105" s="14" t="s">
        <v>3323</v>
      </c>
      <c r="B105" s="14" t="s">
        <v>3324</v>
      </c>
      <c r="C105" s="14" t="s">
        <v>3325</v>
      </c>
      <c r="D105" s="14">
        <v>0</v>
      </c>
      <c r="E105" s="15">
        <v>319.99</v>
      </c>
      <c r="F105" s="16">
        <v>255.99</v>
      </c>
      <c r="G105" s="16">
        <v>249.59</v>
      </c>
      <c r="H105" s="16">
        <v>239.99</v>
      </c>
    </row>
    <row r="106" spans="1:8">
      <c r="A106" s="14" t="s">
        <v>3326</v>
      </c>
      <c r="B106" s="14" t="s">
        <v>3327</v>
      </c>
      <c r="C106" s="14" t="s">
        <v>3328</v>
      </c>
      <c r="D106" s="14">
        <v>8</v>
      </c>
      <c r="E106" s="16">
        <v>369</v>
      </c>
      <c r="F106" s="16">
        <v>295.2</v>
      </c>
      <c r="G106" s="16">
        <v>287.82</v>
      </c>
      <c r="H106" s="16">
        <v>276.75</v>
      </c>
    </row>
    <row r="107" spans="1:8">
      <c r="A107" s="14" t="s">
        <v>3329</v>
      </c>
      <c r="B107" s="14" t="s">
        <v>3330</v>
      </c>
      <c r="C107" s="14" t="s">
        <v>3331</v>
      </c>
      <c r="D107" s="14">
        <v>8</v>
      </c>
      <c r="E107" s="16">
        <v>350</v>
      </c>
      <c r="F107" s="16">
        <v>280</v>
      </c>
      <c r="G107" s="16">
        <v>273</v>
      </c>
      <c r="H107" s="16">
        <v>262.5</v>
      </c>
    </row>
    <row r="108" spans="1:8">
      <c r="A108" s="14" t="s">
        <v>3332</v>
      </c>
      <c r="B108" s="14" t="s">
        <v>3333</v>
      </c>
      <c r="C108" s="14" t="s">
        <v>3334</v>
      </c>
      <c r="D108" s="14">
        <v>46</v>
      </c>
      <c r="E108" s="15">
        <v>224.99</v>
      </c>
      <c r="F108" s="16">
        <v>179.99</v>
      </c>
      <c r="G108" s="16">
        <v>175.49</v>
      </c>
      <c r="H108" s="16">
        <v>168.74</v>
      </c>
    </row>
    <row r="109" spans="1:8">
      <c r="A109" s="14" t="s">
        <v>3335</v>
      </c>
      <c r="B109" s="14" t="s">
        <v>3336</v>
      </c>
      <c r="C109" s="14" t="s">
        <v>3337</v>
      </c>
      <c r="D109" s="14">
        <v>20</v>
      </c>
      <c r="E109" s="16">
        <v>288</v>
      </c>
      <c r="F109" s="16">
        <v>230.4</v>
      </c>
      <c r="G109" s="16">
        <v>224.64</v>
      </c>
      <c r="H109" s="16">
        <v>216</v>
      </c>
    </row>
    <row r="110" spans="1:8">
      <c r="A110" s="14" t="s">
        <v>3338</v>
      </c>
      <c r="B110" s="14" t="s">
        <v>3339</v>
      </c>
      <c r="C110" s="14" t="s">
        <v>3340</v>
      </c>
      <c r="D110" s="14">
        <v>40</v>
      </c>
      <c r="E110" s="15">
        <v>209.99</v>
      </c>
      <c r="F110" s="16">
        <v>167.99</v>
      </c>
      <c r="G110" s="16">
        <v>163.79</v>
      </c>
      <c r="H110" s="16">
        <v>157.49</v>
      </c>
    </row>
    <row r="111" spans="1:8">
      <c r="A111" s="14" t="s">
        <v>3341</v>
      </c>
      <c r="B111" s="14" t="s">
        <v>3342</v>
      </c>
      <c r="C111" s="14" t="s">
        <v>3343</v>
      </c>
      <c r="D111" s="14">
        <v>16</v>
      </c>
      <c r="E111" s="16">
        <v>323</v>
      </c>
      <c r="F111" s="16">
        <v>258.4</v>
      </c>
      <c r="G111" s="16">
        <v>251.94</v>
      </c>
      <c r="H111" s="16">
        <v>242.25</v>
      </c>
    </row>
    <row r="112" spans="1:8">
      <c r="A112" s="14" t="s">
        <v>3344</v>
      </c>
      <c r="B112" s="14" t="s">
        <v>3345</v>
      </c>
      <c r="C112" s="14" t="s">
        <v>3346</v>
      </c>
      <c r="D112" s="14">
        <v>20</v>
      </c>
      <c r="E112" s="15">
        <v>322.99</v>
      </c>
      <c r="F112" s="16">
        <v>258.39</v>
      </c>
      <c r="G112" s="16">
        <v>251.93</v>
      </c>
      <c r="H112" s="16">
        <v>242.24</v>
      </c>
    </row>
    <row r="113" spans="1:8">
      <c r="A113" s="14" t="s">
        <v>3347</v>
      </c>
      <c r="B113" s="14" t="s">
        <v>3348</v>
      </c>
      <c r="C113" s="14" t="s">
        <v>3349</v>
      </c>
      <c r="D113" s="14">
        <v>8</v>
      </c>
      <c r="E113" s="16">
        <v>408</v>
      </c>
      <c r="F113" s="16">
        <v>326.4</v>
      </c>
      <c r="G113" s="16">
        <v>318.24</v>
      </c>
      <c r="H113" s="16">
        <v>306</v>
      </c>
    </row>
    <row r="114" spans="1:8">
      <c r="A114" s="14" t="s">
        <v>3350</v>
      </c>
      <c r="B114" s="14" t="s">
        <v>3351</v>
      </c>
      <c r="C114" s="14" t="s">
        <v>3352</v>
      </c>
      <c r="D114" s="14">
        <v>22</v>
      </c>
      <c r="E114" s="15">
        <v>211.99</v>
      </c>
      <c r="F114" s="16">
        <v>169.59</v>
      </c>
      <c r="G114" s="16">
        <v>165.35</v>
      </c>
      <c r="H114" s="16">
        <v>158.99</v>
      </c>
    </row>
    <row r="115" spans="1:8">
      <c r="A115" s="14" t="s">
        <v>3353</v>
      </c>
      <c r="B115" s="14" t="s">
        <v>3354</v>
      </c>
      <c r="C115" s="14" t="s">
        <v>3355</v>
      </c>
      <c r="D115" s="14">
        <v>24</v>
      </c>
      <c r="E115" s="15">
        <v>209.99</v>
      </c>
      <c r="F115" s="16">
        <v>167.99</v>
      </c>
      <c r="G115" s="16">
        <v>163.79</v>
      </c>
      <c r="H115" s="16">
        <v>157.49</v>
      </c>
    </row>
    <row r="116" spans="1:8">
      <c r="A116" s="14" t="s">
        <v>3356</v>
      </c>
      <c r="B116" s="14" t="s">
        <v>3357</v>
      </c>
      <c r="C116" s="14" t="s">
        <v>3358</v>
      </c>
      <c r="D116" s="14">
        <v>4</v>
      </c>
      <c r="E116" s="16">
        <v>392</v>
      </c>
      <c r="F116" s="16">
        <v>313.6</v>
      </c>
      <c r="G116" s="16">
        <v>305.76</v>
      </c>
      <c r="H116" s="16">
        <v>294</v>
      </c>
    </row>
    <row r="117" spans="1:8">
      <c r="A117" s="14" t="s">
        <v>3359</v>
      </c>
      <c r="B117" s="14" t="s">
        <v>3360</v>
      </c>
      <c r="C117" s="14" t="s">
        <v>3361</v>
      </c>
      <c r="D117" s="14">
        <v>4</v>
      </c>
      <c r="E117" s="16">
        <v>516</v>
      </c>
      <c r="F117" s="16">
        <v>412.8</v>
      </c>
      <c r="G117" s="16">
        <v>402.48</v>
      </c>
      <c r="H117" s="16">
        <v>387</v>
      </c>
    </row>
    <row r="118" spans="1:8">
      <c r="A118" s="14" t="s">
        <v>3362</v>
      </c>
      <c r="B118" s="14" t="s">
        <v>3363</v>
      </c>
      <c r="C118" s="14" t="s">
        <v>3364</v>
      </c>
      <c r="D118" s="14">
        <v>48</v>
      </c>
      <c r="E118" s="15">
        <v>273.99</v>
      </c>
      <c r="F118" s="16">
        <v>219.19</v>
      </c>
      <c r="G118" s="16">
        <v>213.71</v>
      </c>
      <c r="H118" s="16">
        <v>205.49</v>
      </c>
    </row>
    <row r="119" spans="1:8">
      <c r="A119" s="14" t="s">
        <v>3365</v>
      </c>
      <c r="B119" s="14" t="s">
        <v>3366</v>
      </c>
      <c r="C119" s="14" t="s">
        <v>3367</v>
      </c>
      <c r="D119" s="14">
        <v>8</v>
      </c>
      <c r="E119" s="16">
        <v>356</v>
      </c>
      <c r="F119" s="16">
        <v>284.8</v>
      </c>
      <c r="G119" s="16">
        <v>277.68</v>
      </c>
      <c r="H119" s="16">
        <v>267</v>
      </c>
    </row>
    <row r="120" spans="1:8">
      <c r="A120" s="14" t="s">
        <v>3368</v>
      </c>
      <c r="B120" s="14" t="s">
        <v>3369</v>
      </c>
      <c r="C120" s="14" t="s">
        <v>3370</v>
      </c>
      <c r="D120" s="14">
        <v>40</v>
      </c>
      <c r="E120" s="15">
        <v>209.99</v>
      </c>
      <c r="F120" s="16">
        <v>167.99</v>
      </c>
      <c r="G120" s="16">
        <v>163.79</v>
      </c>
      <c r="H120" s="16">
        <v>157.49</v>
      </c>
    </row>
    <row r="121" spans="1:8">
      <c r="A121" s="14" t="s">
        <v>3371</v>
      </c>
      <c r="B121" s="14" t="s">
        <v>3372</v>
      </c>
      <c r="C121" s="14" t="s">
        <v>3373</v>
      </c>
      <c r="D121" s="14">
        <v>4</v>
      </c>
      <c r="E121" s="16">
        <v>498</v>
      </c>
      <c r="F121" s="16">
        <v>398.4</v>
      </c>
      <c r="G121" s="16">
        <v>388.44</v>
      </c>
      <c r="H121" s="16">
        <v>373.5</v>
      </c>
    </row>
    <row r="122" spans="1:8">
      <c r="A122" s="14" t="s">
        <v>3374</v>
      </c>
      <c r="B122" s="14" t="s">
        <v>3375</v>
      </c>
      <c r="C122" s="14" t="s">
        <v>3376</v>
      </c>
      <c r="D122" s="14">
        <v>40</v>
      </c>
      <c r="E122" s="15">
        <v>234.99</v>
      </c>
      <c r="F122" s="16">
        <v>187.99</v>
      </c>
      <c r="G122" s="16">
        <v>183.29</v>
      </c>
      <c r="H122" s="16">
        <v>176.24</v>
      </c>
    </row>
    <row r="123" spans="1:8">
      <c r="A123" s="14" t="s">
        <v>3377</v>
      </c>
      <c r="B123" s="14" t="s">
        <v>3378</v>
      </c>
      <c r="C123" s="14" t="s">
        <v>3379</v>
      </c>
      <c r="D123" s="14">
        <v>8</v>
      </c>
      <c r="E123" s="16">
        <v>375</v>
      </c>
      <c r="F123" s="16">
        <v>300</v>
      </c>
      <c r="G123" s="16">
        <v>292.5</v>
      </c>
      <c r="H123" s="16">
        <v>281.25</v>
      </c>
    </row>
    <row r="124" spans="1:8">
      <c r="A124" s="14" t="s">
        <v>3380</v>
      </c>
      <c r="B124" s="14" t="s">
        <v>3381</v>
      </c>
      <c r="C124" s="14" t="s">
        <v>3382</v>
      </c>
      <c r="D124" s="14">
        <v>66</v>
      </c>
      <c r="E124" s="15">
        <v>249.99</v>
      </c>
      <c r="F124" s="16">
        <v>199.99</v>
      </c>
      <c r="G124" s="16">
        <v>194.99</v>
      </c>
      <c r="H124" s="16">
        <v>187.49</v>
      </c>
    </row>
    <row r="125" spans="1:8">
      <c r="A125" s="14" t="s">
        <v>3383</v>
      </c>
      <c r="B125" s="14" t="s">
        <v>3384</v>
      </c>
      <c r="C125" s="14" t="s">
        <v>3385</v>
      </c>
      <c r="D125" s="14">
        <v>8</v>
      </c>
      <c r="E125" s="16">
        <v>370</v>
      </c>
      <c r="F125" s="16">
        <v>296</v>
      </c>
      <c r="G125" s="16">
        <v>288.6</v>
      </c>
      <c r="H125" s="16">
        <v>277.5</v>
      </c>
    </row>
    <row r="126" spans="1:8">
      <c r="A126" s="14" t="s">
        <v>3386</v>
      </c>
      <c r="B126" s="14" t="s">
        <v>3387</v>
      </c>
      <c r="C126" s="14" t="s">
        <v>3388</v>
      </c>
      <c r="D126" s="14">
        <v>40</v>
      </c>
      <c r="E126" s="15">
        <v>236.99</v>
      </c>
      <c r="F126" s="16">
        <v>189.59</v>
      </c>
      <c r="G126" s="16">
        <v>184.85</v>
      </c>
      <c r="H126" s="16">
        <v>177.74</v>
      </c>
    </row>
    <row r="127" spans="1:8">
      <c r="A127" s="14" t="s">
        <v>3389</v>
      </c>
      <c r="B127" s="14" t="s">
        <v>3390</v>
      </c>
      <c r="C127" s="14" t="s">
        <v>3391</v>
      </c>
      <c r="D127" s="14">
        <v>0</v>
      </c>
      <c r="E127" s="15">
        <v>295.99</v>
      </c>
      <c r="F127" s="16">
        <v>236.79</v>
      </c>
      <c r="G127" s="16">
        <v>230.87</v>
      </c>
      <c r="H127" s="16">
        <v>221.99</v>
      </c>
    </row>
    <row r="128" spans="1:8">
      <c r="A128" s="14" t="s">
        <v>3392</v>
      </c>
      <c r="B128" s="14" t="s">
        <v>3393</v>
      </c>
      <c r="C128" s="14" t="s">
        <v>3394</v>
      </c>
      <c r="D128" s="14">
        <v>8</v>
      </c>
      <c r="E128" s="16">
        <v>332</v>
      </c>
      <c r="F128" s="16">
        <v>265.6</v>
      </c>
      <c r="G128" s="16">
        <v>258.96</v>
      </c>
      <c r="H128" s="16">
        <v>249</v>
      </c>
    </row>
    <row r="129" spans="1:8">
      <c r="A129" s="14" t="s">
        <v>3395</v>
      </c>
      <c r="B129" s="14" t="s">
        <v>3396</v>
      </c>
      <c r="C129" s="14" t="s">
        <v>3397</v>
      </c>
      <c r="D129" s="14">
        <v>24</v>
      </c>
      <c r="E129" s="15">
        <v>269.99</v>
      </c>
      <c r="F129" s="16">
        <v>215.99</v>
      </c>
      <c r="G129" s="16">
        <v>210.59</v>
      </c>
      <c r="H129" s="16">
        <v>202.49</v>
      </c>
    </row>
    <row r="130" spans="1:8">
      <c r="A130" s="14" t="s">
        <v>3398</v>
      </c>
      <c r="B130" s="14" t="s">
        <v>3399</v>
      </c>
      <c r="C130" s="14" t="s">
        <v>3400</v>
      </c>
      <c r="D130" s="14">
        <v>4</v>
      </c>
      <c r="E130" s="16">
        <v>375</v>
      </c>
      <c r="F130" s="16">
        <v>300</v>
      </c>
      <c r="G130" s="16">
        <v>292.5</v>
      </c>
      <c r="H130" s="16">
        <v>281.25</v>
      </c>
    </row>
    <row r="131" spans="1:8">
      <c r="A131" s="14" t="s">
        <v>3401</v>
      </c>
      <c r="B131" s="14" t="s">
        <v>3402</v>
      </c>
      <c r="C131" s="14" t="s">
        <v>3403</v>
      </c>
      <c r="D131" s="14">
        <v>6</v>
      </c>
      <c r="E131" s="16">
        <v>485</v>
      </c>
      <c r="F131" s="16">
        <v>388</v>
      </c>
      <c r="G131" s="16">
        <v>378.3</v>
      </c>
      <c r="H131" s="16">
        <v>363.75</v>
      </c>
    </row>
    <row r="132" spans="1:8">
      <c r="A132" s="14" t="s">
        <v>3404</v>
      </c>
      <c r="B132" s="14" t="s">
        <v>3405</v>
      </c>
      <c r="C132" s="14" t="s">
        <v>3406</v>
      </c>
      <c r="D132" s="14">
        <v>12</v>
      </c>
      <c r="E132" s="15">
        <v>243.99</v>
      </c>
      <c r="F132" s="16">
        <v>195.19</v>
      </c>
      <c r="G132" s="16">
        <v>190.31</v>
      </c>
      <c r="H132" s="16">
        <v>182.99</v>
      </c>
    </row>
    <row r="133" spans="1:8">
      <c r="A133" s="14" t="s">
        <v>3407</v>
      </c>
      <c r="B133" s="14" t="s">
        <v>3408</v>
      </c>
      <c r="C133" s="14" t="s">
        <v>3409</v>
      </c>
      <c r="D133" s="14">
        <v>0</v>
      </c>
      <c r="E133" s="15">
        <v>324.99</v>
      </c>
      <c r="F133" s="16">
        <v>259.99</v>
      </c>
      <c r="G133" s="16">
        <v>253.49</v>
      </c>
      <c r="H133" s="16">
        <v>243.74</v>
      </c>
    </row>
    <row r="134" spans="1:8">
      <c r="A134" s="14" t="s">
        <v>3410</v>
      </c>
      <c r="B134" s="14" t="s">
        <v>3411</v>
      </c>
      <c r="C134" s="14" t="s">
        <v>3412</v>
      </c>
      <c r="D134" s="14">
        <v>8</v>
      </c>
      <c r="E134" s="16">
        <v>608</v>
      </c>
      <c r="F134" s="16">
        <v>486.4</v>
      </c>
      <c r="G134" s="16">
        <v>474.24</v>
      </c>
      <c r="H134" s="16">
        <v>456</v>
      </c>
    </row>
    <row r="135" spans="1:8">
      <c r="A135" s="14" t="s">
        <v>3413</v>
      </c>
      <c r="B135" s="14" t="s">
        <v>3414</v>
      </c>
      <c r="C135" s="14" t="s">
        <v>3415</v>
      </c>
      <c r="D135" s="14">
        <v>8</v>
      </c>
      <c r="E135" s="16">
        <v>555</v>
      </c>
      <c r="F135" s="16">
        <v>444</v>
      </c>
      <c r="G135" s="16">
        <v>432.9</v>
      </c>
      <c r="H135" s="16">
        <v>416.25</v>
      </c>
    </row>
    <row r="136" spans="1:8">
      <c r="A136" s="14" t="s">
        <v>3416</v>
      </c>
      <c r="B136" s="14" t="s">
        <v>3417</v>
      </c>
      <c r="C136" s="14" t="s">
        <v>3418</v>
      </c>
      <c r="D136" s="14">
        <v>60</v>
      </c>
      <c r="E136" s="16">
        <v>404</v>
      </c>
      <c r="F136" s="16">
        <v>323.2</v>
      </c>
      <c r="G136" s="16">
        <v>315.12</v>
      </c>
      <c r="H136" s="16">
        <v>303</v>
      </c>
    </row>
    <row r="137" spans="1:8">
      <c r="A137" s="14" t="s">
        <v>3419</v>
      </c>
      <c r="B137" s="14" t="s">
        <v>3420</v>
      </c>
      <c r="C137" s="14" t="s">
        <v>3421</v>
      </c>
      <c r="D137" s="14">
        <v>30</v>
      </c>
      <c r="E137" s="17">
        <v>149.99</v>
      </c>
      <c r="F137" s="16">
        <v>119.99</v>
      </c>
      <c r="G137" s="16">
        <v>116.99</v>
      </c>
      <c r="H137" s="16">
        <v>112.49</v>
      </c>
    </row>
    <row r="138" spans="1:8">
      <c r="A138" s="14" t="s">
        <v>3422</v>
      </c>
      <c r="B138" s="14" t="s">
        <v>3423</v>
      </c>
      <c r="C138" s="14" t="s">
        <v>3424</v>
      </c>
      <c r="D138" s="14">
        <v>8</v>
      </c>
      <c r="E138" s="16">
        <v>463</v>
      </c>
      <c r="F138" s="16">
        <v>370.4</v>
      </c>
      <c r="G138" s="16">
        <v>361.14</v>
      </c>
      <c r="H138" s="16">
        <v>347.25</v>
      </c>
    </row>
    <row r="139" spans="1:8">
      <c r="A139" s="14" t="s">
        <v>3425</v>
      </c>
      <c r="B139" s="14" t="s">
        <v>3426</v>
      </c>
      <c r="C139" s="14" t="s">
        <v>3427</v>
      </c>
      <c r="D139" s="14">
        <v>68</v>
      </c>
      <c r="E139" s="15">
        <v>262.99</v>
      </c>
      <c r="F139" s="16">
        <v>210.39</v>
      </c>
      <c r="G139" s="16">
        <v>205.13</v>
      </c>
      <c r="H139" s="16">
        <v>197.24</v>
      </c>
    </row>
    <row r="140" spans="1:8">
      <c r="A140" s="14" t="s">
        <v>3428</v>
      </c>
      <c r="B140" s="14" t="s">
        <v>3429</v>
      </c>
      <c r="C140" s="14" t="s">
        <v>3430</v>
      </c>
      <c r="D140" s="14">
        <v>4</v>
      </c>
      <c r="E140" s="16">
        <v>556</v>
      </c>
      <c r="F140" s="16">
        <v>444.8</v>
      </c>
      <c r="G140" s="16">
        <v>433.68</v>
      </c>
      <c r="H140" s="16">
        <v>417</v>
      </c>
    </row>
    <row r="141" spans="1:8">
      <c r="A141" s="14" t="s">
        <v>3431</v>
      </c>
      <c r="B141" s="14" t="s">
        <v>3432</v>
      </c>
      <c r="C141" s="14" t="s">
        <v>3433</v>
      </c>
      <c r="D141" s="14">
        <v>8</v>
      </c>
      <c r="E141" s="16">
        <v>369</v>
      </c>
      <c r="F141" s="16">
        <v>295.2</v>
      </c>
      <c r="G141" s="16">
        <v>287.82</v>
      </c>
      <c r="H141" s="16">
        <v>276.75</v>
      </c>
    </row>
    <row r="142" spans="1:8">
      <c r="A142" s="14" t="s">
        <v>3434</v>
      </c>
      <c r="B142" s="14" t="s">
        <v>3435</v>
      </c>
      <c r="C142" s="14" t="s">
        <v>3436</v>
      </c>
      <c r="D142" s="14">
        <v>0</v>
      </c>
      <c r="E142" s="15">
        <v>324.99</v>
      </c>
      <c r="F142" s="16">
        <v>259.99</v>
      </c>
      <c r="G142" s="16">
        <v>253.49</v>
      </c>
      <c r="H142" s="16">
        <v>243.74</v>
      </c>
    </row>
    <row r="143" spans="1:8">
      <c r="A143" s="14" t="s">
        <v>3437</v>
      </c>
      <c r="B143" s="14" t="s">
        <v>3438</v>
      </c>
      <c r="C143" s="14" t="s">
        <v>3439</v>
      </c>
      <c r="D143" s="14">
        <v>40</v>
      </c>
      <c r="E143" s="17">
        <v>249.99</v>
      </c>
      <c r="F143" s="16">
        <v>199.99</v>
      </c>
      <c r="G143" s="16">
        <v>194.99</v>
      </c>
      <c r="H143" s="16">
        <v>187.49</v>
      </c>
    </row>
    <row r="144" spans="1:8">
      <c r="A144" s="14" t="s">
        <v>3440</v>
      </c>
      <c r="B144" s="14" t="s">
        <v>3441</v>
      </c>
      <c r="C144" s="14" t="s">
        <v>3442</v>
      </c>
      <c r="D144" s="14">
        <v>4</v>
      </c>
      <c r="E144" s="16">
        <v>554</v>
      </c>
      <c r="F144" s="16">
        <v>443.2</v>
      </c>
      <c r="G144" s="16">
        <v>432.12</v>
      </c>
      <c r="H144" s="16">
        <v>415.5</v>
      </c>
    </row>
    <row r="145" spans="1:8">
      <c r="A145" s="14" t="s">
        <v>3443</v>
      </c>
      <c r="B145" s="14" t="s">
        <v>3444</v>
      </c>
      <c r="C145" s="14" t="s">
        <v>3445</v>
      </c>
      <c r="D145" s="14">
        <v>4</v>
      </c>
      <c r="E145" s="16">
        <v>350</v>
      </c>
      <c r="F145" s="16">
        <v>280</v>
      </c>
      <c r="G145" s="16">
        <v>273</v>
      </c>
      <c r="H145" s="16">
        <v>262.5</v>
      </c>
    </row>
    <row r="146" spans="1:8">
      <c r="A146" s="14" t="s">
        <v>3446</v>
      </c>
      <c r="B146" s="14" t="s">
        <v>3447</v>
      </c>
      <c r="C146" s="14" t="s">
        <v>3448</v>
      </c>
      <c r="D146" s="14">
        <v>0</v>
      </c>
      <c r="E146" s="15">
        <v>289.99</v>
      </c>
      <c r="F146" s="16">
        <v>231.99</v>
      </c>
      <c r="G146" s="16">
        <v>226.19</v>
      </c>
      <c r="H146" s="16">
        <v>217.49</v>
      </c>
    </row>
    <row r="147" spans="1:8">
      <c r="A147" s="14" t="s">
        <v>3449</v>
      </c>
      <c r="B147" s="14" t="s">
        <v>3450</v>
      </c>
      <c r="C147" s="14" t="s">
        <v>3451</v>
      </c>
      <c r="D147" s="14">
        <v>24</v>
      </c>
      <c r="E147" s="15">
        <v>224.39</v>
      </c>
      <c r="F147" s="16">
        <v>179.51</v>
      </c>
      <c r="G147" s="16">
        <v>175.02</v>
      </c>
      <c r="H147" s="16">
        <v>168.29</v>
      </c>
    </row>
    <row r="148" spans="1:8">
      <c r="A148" s="14" t="s">
        <v>3452</v>
      </c>
      <c r="B148" s="14" t="s">
        <v>3453</v>
      </c>
      <c r="C148" s="14" t="s">
        <v>3454</v>
      </c>
      <c r="D148" s="14">
        <v>4</v>
      </c>
      <c r="E148" s="16">
        <v>404</v>
      </c>
      <c r="F148" s="16">
        <v>323.2</v>
      </c>
      <c r="G148" s="16">
        <v>315.12</v>
      </c>
      <c r="H148" s="16">
        <v>303</v>
      </c>
    </row>
    <row r="149" spans="1:8">
      <c r="A149" s="14" t="s">
        <v>3455</v>
      </c>
      <c r="B149" s="14" t="s">
        <v>3456</v>
      </c>
      <c r="C149" s="14" t="s">
        <v>3457</v>
      </c>
      <c r="D149" s="14">
        <v>0</v>
      </c>
      <c r="E149" s="15">
        <v>311.99</v>
      </c>
      <c r="F149" s="16">
        <v>249.59</v>
      </c>
      <c r="G149" s="16">
        <v>243.35</v>
      </c>
      <c r="H149" s="16">
        <v>233.99</v>
      </c>
    </row>
    <row r="150" spans="1:8">
      <c r="A150" s="14" t="s">
        <v>3458</v>
      </c>
      <c r="B150" s="14" t="s">
        <v>3459</v>
      </c>
      <c r="C150" s="14" t="s">
        <v>3460</v>
      </c>
      <c r="D150" s="14">
        <v>4</v>
      </c>
      <c r="E150" s="16">
        <v>380</v>
      </c>
      <c r="F150" s="16">
        <v>304</v>
      </c>
      <c r="G150" s="16">
        <v>296.4</v>
      </c>
      <c r="H150" s="16">
        <v>285</v>
      </c>
    </row>
    <row r="151" spans="1:8">
      <c r="A151" s="14" t="s">
        <v>3461</v>
      </c>
      <c r="B151" s="14" t="s">
        <v>3462</v>
      </c>
      <c r="C151" s="14" t="s">
        <v>3463</v>
      </c>
      <c r="D151" s="14">
        <v>4</v>
      </c>
      <c r="E151" s="16">
        <v>565</v>
      </c>
      <c r="F151" s="16">
        <v>452</v>
      </c>
      <c r="G151" s="16">
        <v>440.7</v>
      </c>
      <c r="H151" s="16">
        <v>423.75</v>
      </c>
    </row>
    <row r="152" spans="1:8">
      <c r="A152" s="14" t="s">
        <v>3464</v>
      </c>
      <c r="B152" s="14" t="s">
        <v>3465</v>
      </c>
      <c r="C152" s="14" t="s">
        <v>3466</v>
      </c>
      <c r="D152" s="14">
        <v>4</v>
      </c>
      <c r="E152" s="16">
        <v>575</v>
      </c>
      <c r="F152" s="16">
        <v>460</v>
      </c>
      <c r="G152" s="16">
        <v>448.5</v>
      </c>
      <c r="H152" s="16">
        <v>431.25</v>
      </c>
    </row>
    <row r="153" spans="1:8">
      <c r="A153" s="14" t="s">
        <v>3467</v>
      </c>
      <c r="B153" s="14" t="s">
        <v>3468</v>
      </c>
      <c r="C153" s="14" t="s">
        <v>3469</v>
      </c>
      <c r="D153" s="14">
        <v>8</v>
      </c>
      <c r="E153" s="16">
        <v>427</v>
      </c>
      <c r="F153" s="16">
        <v>341.6</v>
      </c>
      <c r="G153" s="16">
        <v>333.06</v>
      </c>
      <c r="H153" s="16">
        <v>320.25</v>
      </c>
    </row>
    <row r="154" spans="1:8">
      <c r="A154" s="14" t="s">
        <v>3470</v>
      </c>
      <c r="B154" s="14" t="s">
        <v>3471</v>
      </c>
      <c r="C154" s="14" t="s">
        <v>3472</v>
      </c>
      <c r="D154" s="14">
        <v>8</v>
      </c>
      <c r="E154" s="16">
        <v>402</v>
      </c>
      <c r="F154" s="16">
        <v>321.6</v>
      </c>
      <c r="G154" s="16">
        <v>313.56</v>
      </c>
      <c r="H154" s="16">
        <v>301.5</v>
      </c>
    </row>
    <row r="155" spans="1:8">
      <c r="A155" s="14" t="s">
        <v>3473</v>
      </c>
      <c r="B155" s="14" t="s">
        <v>3474</v>
      </c>
      <c r="C155" s="14" t="s">
        <v>3475</v>
      </c>
      <c r="D155" s="14">
        <v>24</v>
      </c>
      <c r="E155" s="15">
        <v>336.99</v>
      </c>
      <c r="F155" s="16">
        <v>269.59</v>
      </c>
      <c r="G155" s="16">
        <v>262.85</v>
      </c>
      <c r="H155" s="16">
        <v>252.74</v>
      </c>
    </row>
    <row r="156" spans="1:8">
      <c r="A156" s="14" t="s">
        <v>3476</v>
      </c>
      <c r="B156" s="14" t="s">
        <v>3477</v>
      </c>
      <c r="C156" s="14" t="s">
        <v>3478</v>
      </c>
      <c r="D156" s="14">
        <v>4</v>
      </c>
      <c r="E156" s="16">
        <v>415</v>
      </c>
      <c r="F156" s="16">
        <v>332</v>
      </c>
      <c r="G156" s="16">
        <v>323.7</v>
      </c>
      <c r="H156" s="16">
        <v>311.25</v>
      </c>
    </row>
    <row r="157" spans="1:8">
      <c r="A157" s="14" t="s">
        <v>3479</v>
      </c>
      <c r="B157" s="14" t="s">
        <v>3480</v>
      </c>
      <c r="C157" s="14" t="s">
        <v>3481</v>
      </c>
      <c r="D157" s="14">
        <v>24</v>
      </c>
      <c r="E157" s="15">
        <v>223.99</v>
      </c>
      <c r="F157" s="16">
        <v>179.19</v>
      </c>
      <c r="G157" s="16">
        <v>174.71</v>
      </c>
      <c r="H157" s="16">
        <v>167.99</v>
      </c>
    </row>
    <row r="158" spans="1:8">
      <c r="A158" s="14" t="s">
        <v>3482</v>
      </c>
      <c r="B158" s="14" t="s">
        <v>3483</v>
      </c>
      <c r="C158" s="14" t="s">
        <v>3484</v>
      </c>
      <c r="D158" s="14">
        <v>8</v>
      </c>
      <c r="E158" s="16">
        <v>355</v>
      </c>
      <c r="F158" s="16">
        <v>284</v>
      </c>
      <c r="G158" s="16">
        <v>276.9</v>
      </c>
      <c r="H158" s="16">
        <v>266.25</v>
      </c>
    </row>
    <row r="159" spans="1:8">
      <c r="A159" s="14" t="s">
        <v>3485</v>
      </c>
      <c r="B159" s="14" t="s">
        <v>3486</v>
      </c>
      <c r="C159" s="14" t="s">
        <v>3487</v>
      </c>
      <c r="D159" s="14">
        <v>24</v>
      </c>
      <c r="E159" s="15">
        <v>224.99</v>
      </c>
      <c r="F159" s="16">
        <v>179.99</v>
      </c>
      <c r="G159" s="16">
        <v>175.49</v>
      </c>
      <c r="H159" s="16">
        <v>168.74</v>
      </c>
    </row>
    <row r="160" spans="1:8">
      <c r="A160" s="14" t="s">
        <v>3488</v>
      </c>
      <c r="B160" s="14" t="s">
        <v>3489</v>
      </c>
      <c r="C160" s="14" t="s">
        <v>3490</v>
      </c>
      <c r="D160" s="14">
        <v>4</v>
      </c>
      <c r="E160" s="16">
        <v>447</v>
      </c>
      <c r="F160" s="16">
        <v>357.6</v>
      </c>
      <c r="G160" s="16">
        <v>348.66</v>
      </c>
      <c r="H160" s="16">
        <v>335.25</v>
      </c>
    </row>
    <row r="161" spans="1:8">
      <c r="A161" s="14" t="s">
        <v>3491</v>
      </c>
      <c r="B161" s="14" t="s">
        <v>3492</v>
      </c>
      <c r="C161" s="14" t="s">
        <v>3493</v>
      </c>
      <c r="D161" s="14">
        <v>4</v>
      </c>
      <c r="E161" s="16">
        <v>588</v>
      </c>
      <c r="F161" s="16">
        <v>470.4</v>
      </c>
      <c r="G161" s="16">
        <v>458.64</v>
      </c>
      <c r="H161" s="16">
        <v>441</v>
      </c>
    </row>
    <row r="162" spans="1:8">
      <c r="A162" s="14" t="s">
        <v>3494</v>
      </c>
      <c r="B162" s="14" t="s">
        <v>3495</v>
      </c>
      <c r="C162" s="14" t="s">
        <v>3496</v>
      </c>
      <c r="D162" s="14">
        <v>8</v>
      </c>
      <c r="E162" s="16">
        <v>593</v>
      </c>
      <c r="F162" s="16">
        <v>474.4</v>
      </c>
      <c r="G162" s="16">
        <v>462.54</v>
      </c>
      <c r="H162" s="16">
        <v>444.75</v>
      </c>
    </row>
    <row r="163" spans="1:8">
      <c r="A163" s="14" t="s">
        <v>3497</v>
      </c>
      <c r="B163" s="14" t="s">
        <v>3498</v>
      </c>
      <c r="C163" s="14" t="s">
        <v>3499</v>
      </c>
      <c r="D163" s="14">
        <v>0</v>
      </c>
      <c r="E163" s="15">
        <v>374.99</v>
      </c>
      <c r="F163" s="16">
        <v>299.99</v>
      </c>
      <c r="G163" s="16">
        <v>292.49</v>
      </c>
      <c r="H163" s="16">
        <v>281.24</v>
      </c>
    </row>
    <row r="164" spans="1:8">
      <c r="A164" s="14" t="s">
        <v>3500</v>
      </c>
      <c r="B164" s="14" t="s">
        <v>3501</v>
      </c>
      <c r="C164" s="14" t="s">
        <v>3502</v>
      </c>
      <c r="D164" s="14">
        <v>12</v>
      </c>
      <c r="E164" s="16">
        <v>442</v>
      </c>
      <c r="F164" s="16">
        <v>353.6</v>
      </c>
      <c r="G164" s="16">
        <v>344.76</v>
      </c>
      <c r="H164" s="16">
        <v>331.5</v>
      </c>
    </row>
    <row r="165" spans="1:8">
      <c r="A165" s="14" t="s">
        <v>3503</v>
      </c>
      <c r="B165" s="14" t="s">
        <v>3504</v>
      </c>
      <c r="C165" s="14" t="s">
        <v>3505</v>
      </c>
      <c r="D165" s="14">
        <v>0</v>
      </c>
      <c r="E165" s="15">
        <v>399.99</v>
      </c>
      <c r="F165" s="16">
        <v>319.99</v>
      </c>
      <c r="G165" s="16">
        <v>311.99</v>
      </c>
      <c r="H165" s="16">
        <v>299.99</v>
      </c>
    </row>
    <row r="166" spans="1:8">
      <c r="A166" s="14" t="s">
        <v>3506</v>
      </c>
      <c r="B166" s="14" t="s">
        <v>3507</v>
      </c>
      <c r="C166" s="14" t="s">
        <v>3508</v>
      </c>
      <c r="D166" s="14">
        <v>4</v>
      </c>
      <c r="E166" s="16">
        <v>435</v>
      </c>
      <c r="F166" s="16">
        <v>348</v>
      </c>
      <c r="G166" s="16">
        <v>339.3</v>
      </c>
      <c r="H166" s="16">
        <v>326.25</v>
      </c>
    </row>
    <row r="167" spans="1:8">
      <c r="A167" s="14" t="s">
        <v>3509</v>
      </c>
      <c r="B167" s="14" t="s">
        <v>3510</v>
      </c>
      <c r="C167" s="14" t="s">
        <v>3511</v>
      </c>
      <c r="D167" s="14">
        <v>0</v>
      </c>
      <c r="E167" s="15">
        <v>336.99</v>
      </c>
      <c r="F167" s="16">
        <v>269.59</v>
      </c>
      <c r="G167" s="16">
        <v>262.85</v>
      </c>
      <c r="H167" s="16">
        <v>252.74</v>
      </c>
    </row>
    <row r="168" spans="1:8">
      <c r="A168" s="14" t="s">
        <v>3512</v>
      </c>
      <c r="B168" s="14" t="s">
        <v>3513</v>
      </c>
      <c r="C168" s="14" t="s">
        <v>3514</v>
      </c>
      <c r="D168" s="14">
        <v>1</v>
      </c>
      <c r="E168" s="15">
        <v>223.99</v>
      </c>
      <c r="F168" s="16">
        <v>179.19</v>
      </c>
      <c r="G168" s="16">
        <v>174.71</v>
      </c>
      <c r="H168" s="16">
        <v>167.99</v>
      </c>
    </row>
    <row r="169" spans="1:8">
      <c r="A169" s="14" t="s">
        <v>3515</v>
      </c>
      <c r="B169" s="14" t="s">
        <v>3516</v>
      </c>
      <c r="C169" s="14" t="s">
        <v>3517</v>
      </c>
      <c r="D169" s="14">
        <v>6</v>
      </c>
      <c r="E169" s="15">
        <v>369.99</v>
      </c>
      <c r="F169" s="16">
        <v>295.99</v>
      </c>
      <c r="G169" s="16">
        <v>288.59</v>
      </c>
      <c r="H169" s="16">
        <v>277.49</v>
      </c>
    </row>
    <row r="170" spans="1:8">
      <c r="A170" s="14" t="s">
        <v>3518</v>
      </c>
      <c r="B170" s="14" t="s">
        <v>3519</v>
      </c>
      <c r="C170" s="14" t="s">
        <v>3520</v>
      </c>
      <c r="D170" s="14">
        <v>0</v>
      </c>
      <c r="E170" s="15">
        <v>436.99</v>
      </c>
      <c r="F170" s="16">
        <v>349.59</v>
      </c>
      <c r="G170" s="16">
        <v>340.85</v>
      </c>
      <c r="H170" s="16">
        <v>327.74</v>
      </c>
    </row>
    <row r="171" spans="1:8">
      <c r="A171" s="14" t="s">
        <v>3521</v>
      </c>
      <c r="B171" s="14" t="s">
        <v>3522</v>
      </c>
      <c r="C171" s="14" t="s">
        <v>3523</v>
      </c>
      <c r="D171" s="14">
        <v>4</v>
      </c>
      <c r="E171" s="16">
        <v>458</v>
      </c>
      <c r="F171" s="16">
        <v>366.4</v>
      </c>
      <c r="G171" s="16">
        <v>357.24</v>
      </c>
      <c r="H171" s="16">
        <v>343.5</v>
      </c>
    </row>
    <row r="172" spans="1:8">
      <c r="A172" s="14" t="s">
        <v>3524</v>
      </c>
      <c r="B172" s="14" t="s">
        <v>3525</v>
      </c>
      <c r="C172" s="14" t="s">
        <v>3526</v>
      </c>
      <c r="D172" s="14">
        <v>8</v>
      </c>
      <c r="E172" s="16">
        <v>541</v>
      </c>
      <c r="F172" s="16">
        <v>432.8</v>
      </c>
      <c r="G172" s="16">
        <v>421.98</v>
      </c>
      <c r="H172" s="16">
        <v>405.75</v>
      </c>
    </row>
    <row r="173" spans="1:8">
      <c r="A173" s="14" t="s">
        <v>3527</v>
      </c>
      <c r="B173" s="14" t="s">
        <v>3528</v>
      </c>
      <c r="C173" s="14" t="s">
        <v>3529</v>
      </c>
      <c r="D173" s="14">
        <v>4</v>
      </c>
      <c r="E173" s="16">
        <v>610</v>
      </c>
      <c r="F173" s="16">
        <v>488</v>
      </c>
      <c r="G173" s="16">
        <v>475.8</v>
      </c>
      <c r="H173" s="16">
        <v>457.5</v>
      </c>
    </row>
    <row r="174" spans="1:8">
      <c r="A174" s="14" t="s">
        <v>3530</v>
      </c>
      <c r="B174" s="14" t="s">
        <v>3531</v>
      </c>
      <c r="C174" s="14" t="s">
        <v>3532</v>
      </c>
      <c r="D174" s="14">
        <v>4</v>
      </c>
      <c r="E174" s="15">
        <v>547.99</v>
      </c>
      <c r="F174" s="16">
        <v>438.39</v>
      </c>
      <c r="G174" s="16">
        <v>427.43</v>
      </c>
      <c r="H174" s="16">
        <v>410.99</v>
      </c>
    </row>
  </sheetData>
  <autoFilter xmlns:etc="http://www.wps.cn/officeDocument/2017/etCustomData" ref="A2:H174" etc:filterBottomFollowUsedRange="0">
    <sortState ref="A2:H174">
      <sortCondition ref="C2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workbookViewId="0">
      <pane xSplit="4" ySplit="2" topLeftCell="E126" activePane="bottomRight" state="frozen"/>
      <selection/>
      <selection pane="topRight"/>
      <selection pane="bottomLeft"/>
      <selection pane="bottomRight" activeCell="A3" sqref="A3:H152"/>
    </sheetView>
  </sheetViews>
  <sheetFormatPr defaultColWidth="9" defaultRowHeight="16.5" outlineLevelCol="7"/>
  <cols>
    <col min="1" max="1" width="18.5238095238095" style="31" customWidth="1"/>
    <col min="2" max="2" width="8.31428571428571" style="31" customWidth="1"/>
    <col min="3" max="3" width="66.2571428571429" style="32" customWidth="1"/>
    <col min="4" max="4" width="4.83809523809524" style="31" customWidth="1"/>
    <col min="5" max="5" width="6.68571428571429" style="31" customWidth="1"/>
    <col min="6" max="6" width="8" style="31" customWidth="1"/>
    <col min="7" max="7" width="7.8952380952381" style="31" customWidth="1"/>
    <col min="8" max="8" width="8.62857142857143" style="31" customWidth="1"/>
    <col min="9" max="16384" width="8.83809523809524" style="31"/>
  </cols>
  <sheetData>
    <row r="1" spans="1:8">
      <c r="A1" s="31" t="s">
        <v>3533</v>
      </c>
      <c r="F1" s="31" t="s">
        <v>3534</v>
      </c>
      <c r="G1" s="31" t="s">
        <v>3535</v>
      </c>
      <c r="H1" s="31" t="s">
        <v>3536</v>
      </c>
    </row>
    <row r="2" customHeight="1" spans="1:8">
      <c r="A2" s="18" t="s">
        <v>4</v>
      </c>
      <c r="B2" s="18" t="s">
        <v>5</v>
      </c>
      <c r="C2" s="19" t="s">
        <v>6</v>
      </c>
      <c r="D2" s="18" t="s">
        <v>3537</v>
      </c>
      <c r="E2" s="18" t="s">
        <v>3013</v>
      </c>
      <c r="F2" s="18" t="s">
        <v>3538</v>
      </c>
      <c r="G2" s="18" t="s">
        <v>10</v>
      </c>
      <c r="H2" s="18" t="s">
        <v>3539</v>
      </c>
    </row>
    <row r="3" ht="33" spans="1:8">
      <c r="A3" s="18" t="s">
        <v>3540</v>
      </c>
      <c r="B3" s="18" t="s">
        <v>3541</v>
      </c>
      <c r="C3" s="19" t="s">
        <v>3542</v>
      </c>
      <c r="D3" s="18">
        <v>99</v>
      </c>
      <c r="E3" s="18">
        <v>67.99</v>
      </c>
      <c r="F3" s="18">
        <v>49.63</v>
      </c>
      <c r="G3" s="18">
        <v>42.83</v>
      </c>
      <c r="H3" s="18">
        <v>37.39</v>
      </c>
    </row>
    <row r="4" spans="1:8">
      <c r="A4" s="18" t="s">
        <v>3543</v>
      </c>
      <c r="B4" s="18" t="s">
        <v>3544</v>
      </c>
      <c r="C4" s="19" t="s">
        <v>3545</v>
      </c>
      <c r="D4" s="18">
        <v>36</v>
      </c>
      <c r="E4" s="18">
        <v>65.99</v>
      </c>
      <c r="F4" s="18">
        <v>48.17</v>
      </c>
      <c r="G4" s="18">
        <v>41.57</v>
      </c>
      <c r="H4" s="18">
        <v>36.29</v>
      </c>
    </row>
    <row r="5" spans="1:8">
      <c r="A5" s="18" t="s">
        <v>3546</v>
      </c>
      <c r="B5" s="18" t="s">
        <v>3547</v>
      </c>
      <c r="C5" s="19" t="s">
        <v>3548</v>
      </c>
      <c r="D5" s="18">
        <v>58</v>
      </c>
      <c r="E5" s="18">
        <v>65.99</v>
      </c>
      <c r="F5" s="18">
        <v>48.17</v>
      </c>
      <c r="G5" s="18">
        <v>41.57</v>
      </c>
      <c r="H5" s="18">
        <v>36.29</v>
      </c>
    </row>
    <row r="6" spans="1:8">
      <c r="A6" s="18"/>
      <c r="B6" s="18"/>
      <c r="C6" s="19"/>
      <c r="D6" s="18"/>
      <c r="E6" s="18"/>
      <c r="F6" s="18"/>
      <c r="G6" s="18"/>
      <c r="H6" s="18"/>
    </row>
    <row r="7" spans="1:8">
      <c r="A7" s="18" t="s">
        <v>3549</v>
      </c>
      <c r="B7" s="18" t="s">
        <v>3550</v>
      </c>
      <c r="C7" s="19" t="s">
        <v>3551</v>
      </c>
      <c r="D7" s="18">
        <v>27</v>
      </c>
      <c r="E7" s="18">
        <v>67.99</v>
      </c>
      <c r="F7" s="18">
        <v>49.63</v>
      </c>
      <c r="G7" s="18">
        <v>42.83</v>
      </c>
      <c r="H7" s="18">
        <v>37.39</v>
      </c>
    </row>
    <row r="8" spans="1:8">
      <c r="A8" s="18" t="s">
        <v>3552</v>
      </c>
      <c r="B8" s="18" t="s">
        <v>3553</v>
      </c>
      <c r="C8" s="19" t="s">
        <v>3554</v>
      </c>
      <c r="D8" s="18">
        <v>81</v>
      </c>
      <c r="E8" s="18">
        <v>67.99</v>
      </c>
      <c r="F8" s="18">
        <v>49.63</v>
      </c>
      <c r="G8" s="18">
        <v>42.83</v>
      </c>
      <c r="H8" s="18">
        <v>37.39</v>
      </c>
    </row>
    <row r="9" spans="1:8">
      <c r="A9" s="18" t="s">
        <v>3555</v>
      </c>
      <c r="B9" s="18" t="s">
        <v>3556</v>
      </c>
      <c r="C9" s="19" t="s">
        <v>3557</v>
      </c>
      <c r="D9" s="18">
        <v>82</v>
      </c>
      <c r="E9" s="18">
        <v>67.99</v>
      </c>
      <c r="F9" s="18">
        <v>49.63</v>
      </c>
      <c r="G9" s="18">
        <v>42.83</v>
      </c>
      <c r="H9" s="18">
        <v>37.39</v>
      </c>
    </row>
    <row r="10" spans="1:8">
      <c r="A10" s="18" t="s">
        <v>3558</v>
      </c>
      <c r="B10" s="18" t="s">
        <v>3559</v>
      </c>
      <c r="C10" s="19" t="s">
        <v>3560</v>
      </c>
      <c r="D10" s="18">
        <v>36</v>
      </c>
      <c r="E10" s="18">
        <v>72.99</v>
      </c>
      <c r="F10" s="18">
        <v>53.28</v>
      </c>
      <c r="G10" s="18">
        <v>45.98</v>
      </c>
      <c r="H10" s="18">
        <v>40.14</v>
      </c>
    </row>
    <row r="11" spans="1:8">
      <c r="A11" s="18" t="s">
        <v>3561</v>
      </c>
      <c r="B11" s="18" t="s">
        <v>3562</v>
      </c>
      <c r="C11" s="19" t="s">
        <v>3563</v>
      </c>
      <c r="D11" s="18">
        <v>54</v>
      </c>
      <c r="E11" s="18">
        <v>72.99</v>
      </c>
      <c r="F11" s="18">
        <v>53.28</v>
      </c>
      <c r="G11" s="18">
        <v>45.98</v>
      </c>
      <c r="H11" s="18">
        <v>40.14</v>
      </c>
    </row>
    <row r="12" ht="33" spans="1:8">
      <c r="A12" s="18" t="s">
        <v>3564</v>
      </c>
      <c r="B12" s="18" t="s">
        <v>3565</v>
      </c>
      <c r="C12" s="19" t="s">
        <v>3566</v>
      </c>
      <c r="D12" s="18">
        <v>336</v>
      </c>
      <c r="E12" s="18">
        <v>67.99</v>
      </c>
      <c r="F12" s="18">
        <v>49.63</v>
      </c>
      <c r="G12" s="18">
        <v>42.83</v>
      </c>
      <c r="H12" s="18">
        <v>37.39</v>
      </c>
    </row>
    <row r="13" ht="33" spans="1:8">
      <c r="A13" s="18" t="s">
        <v>3567</v>
      </c>
      <c r="B13" s="18" t="s">
        <v>3568</v>
      </c>
      <c r="C13" s="19" t="s">
        <v>3569</v>
      </c>
      <c r="D13" s="18">
        <v>12</v>
      </c>
      <c r="E13" s="18">
        <v>67.99</v>
      </c>
      <c r="F13" s="18">
        <v>49.63</v>
      </c>
      <c r="G13" s="18">
        <v>42.83</v>
      </c>
      <c r="H13" s="18">
        <v>37.39</v>
      </c>
    </row>
    <row r="14" ht="33" spans="1:8">
      <c r="A14" s="18" t="s">
        <v>3570</v>
      </c>
      <c r="B14" s="18" t="s">
        <v>3571</v>
      </c>
      <c r="C14" s="19" t="s">
        <v>3572</v>
      </c>
      <c r="D14" s="18">
        <v>99</v>
      </c>
      <c r="E14" s="18">
        <v>67.99</v>
      </c>
      <c r="F14" s="18">
        <v>49.63</v>
      </c>
      <c r="G14" s="18">
        <v>42.83</v>
      </c>
      <c r="H14" s="18">
        <v>37.39</v>
      </c>
    </row>
    <row r="15" spans="1:8">
      <c r="A15" s="18" t="s">
        <v>3573</v>
      </c>
      <c r="B15" s="18" t="s">
        <v>3574</v>
      </c>
      <c r="C15" s="19" t="s">
        <v>3575</v>
      </c>
      <c r="D15" s="18">
        <v>83</v>
      </c>
      <c r="E15" s="18">
        <v>67.99</v>
      </c>
      <c r="F15" s="18">
        <v>49.63</v>
      </c>
      <c r="G15" s="18">
        <v>42.83</v>
      </c>
      <c r="H15" s="18">
        <v>37.39</v>
      </c>
    </row>
    <row r="16" spans="1:8">
      <c r="A16" s="18" t="s">
        <v>3576</v>
      </c>
      <c r="B16" s="18" t="s">
        <v>3577</v>
      </c>
      <c r="C16" s="19" t="s">
        <v>3578</v>
      </c>
      <c r="D16" s="18">
        <v>8</v>
      </c>
      <c r="E16" s="18">
        <v>72.99</v>
      </c>
      <c r="F16" s="18">
        <v>53.28</v>
      </c>
      <c r="G16" s="18">
        <v>45.98</v>
      </c>
      <c r="H16" s="18">
        <v>40.14</v>
      </c>
    </row>
    <row r="17" ht="33" spans="1:8">
      <c r="A17" s="18" t="s">
        <v>3579</v>
      </c>
      <c r="B17" s="18" t="s">
        <v>3580</v>
      </c>
      <c r="C17" s="19" t="s">
        <v>3581</v>
      </c>
      <c r="D17" s="18">
        <v>46</v>
      </c>
      <c r="E17" s="18">
        <v>72.99</v>
      </c>
      <c r="F17" s="18">
        <v>53.28</v>
      </c>
      <c r="G17" s="18">
        <v>45.98</v>
      </c>
      <c r="H17" s="18">
        <v>40.14</v>
      </c>
    </row>
    <row r="18" ht="33" spans="1:8">
      <c r="A18" s="18" t="s">
        <v>3582</v>
      </c>
      <c r="B18" s="18" t="s">
        <v>3583</v>
      </c>
      <c r="C18" s="19" t="s">
        <v>3584</v>
      </c>
      <c r="D18" s="18">
        <v>47</v>
      </c>
      <c r="E18" s="18">
        <v>67.99</v>
      </c>
      <c r="F18" s="18">
        <v>49.63</v>
      </c>
      <c r="G18" s="18">
        <v>42.83</v>
      </c>
      <c r="H18" s="18">
        <v>37.39</v>
      </c>
    </row>
    <row r="19" ht="33" spans="1:8">
      <c r="A19" s="18" t="s">
        <v>3585</v>
      </c>
      <c r="B19" s="18" t="s">
        <v>3586</v>
      </c>
      <c r="C19" s="19" t="s">
        <v>3587</v>
      </c>
      <c r="D19" s="18">
        <v>85</v>
      </c>
      <c r="E19" s="18">
        <v>67.99</v>
      </c>
      <c r="F19" s="18">
        <v>49.63</v>
      </c>
      <c r="G19" s="18">
        <v>42.83</v>
      </c>
      <c r="H19" s="18">
        <v>37.39</v>
      </c>
    </row>
    <row r="20" ht="33" spans="1:8">
      <c r="A20" s="18" t="s">
        <v>3588</v>
      </c>
      <c r="B20" s="18" t="s">
        <v>3589</v>
      </c>
      <c r="C20" s="19" t="s">
        <v>3590</v>
      </c>
      <c r="D20" s="18">
        <v>100</v>
      </c>
      <c r="E20" s="18">
        <v>65.99</v>
      </c>
      <c r="F20" s="18">
        <v>48.17</v>
      </c>
      <c r="G20" s="18">
        <v>41.57</v>
      </c>
      <c r="H20" s="18">
        <v>36.29</v>
      </c>
    </row>
    <row r="21" spans="1:8">
      <c r="A21" s="18" t="s">
        <v>3591</v>
      </c>
      <c r="B21" s="18" t="s">
        <v>3592</v>
      </c>
      <c r="C21" s="19" t="s">
        <v>3593</v>
      </c>
      <c r="D21" s="18">
        <v>14</v>
      </c>
      <c r="E21" s="18">
        <v>65.99</v>
      </c>
      <c r="F21" s="18">
        <v>48.17</v>
      </c>
      <c r="G21" s="18">
        <v>41.57</v>
      </c>
      <c r="H21" s="18">
        <v>36.29</v>
      </c>
    </row>
    <row r="22" spans="1:8">
      <c r="A22" s="18" t="s">
        <v>3594</v>
      </c>
      <c r="B22" s="18" t="s">
        <v>3595</v>
      </c>
      <c r="C22" s="19" t="s">
        <v>3596</v>
      </c>
      <c r="D22" s="18">
        <v>39</v>
      </c>
      <c r="E22" s="18">
        <v>65.99</v>
      </c>
      <c r="F22" s="18">
        <v>48.17</v>
      </c>
      <c r="G22" s="18">
        <v>41.57</v>
      </c>
      <c r="H22" s="18">
        <v>36.29</v>
      </c>
    </row>
    <row r="23" spans="1:8">
      <c r="A23" s="18" t="s">
        <v>3597</v>
      </c>
      <c r="B23" s="18" t="s">
        <v>3598</v>
      </c>
      <c r="C23" s="19" t="s">
        <v>3599</v>
      </c>
      <c r="D23" s="18">
        <v>0</v>
      </c>
      <c r="E23" s="18">
        <v>67.99</v>
      </c>
      <c r="F23" s="18">
        <v>49.63</v>
      </c>
      <c r="G23" s="18">
        <v>42.83</v>
      </c>
      <c r="H23" s="18">
        <v>37.39</v>
      </c>
    </row>
    <row r="24" spans="1:8">
      <c r="A24" s="18" t="s">
        <v>3600</v>
      </c>
      <c r="B24" s="18" t="s">
        <v>3601</v>
      </c>
      <c r="C24" s="19" t="s">
        <v>3602</v>
      </c>
      <c r="D24" s="18">
        <v>0</v>
      </c>
      <c r="E24" s="18">
        <v>67.99</v>
      </c>
      <c r="F24" s="18">
        <v>49.63</v>
      </c>
      <c r="G24" s="18">
        <v>42.83</v>
      </c>
      <c r="H24" s="18">
        <v>37.39</v>
      </c>
    </row>
    <row r="25" spans="1:8">
      <c r="A25" s="18" t="s">
        <v>3603</v>
      </c>
      <c r="B25" s="18" t="s">
        <v>3604</v>
      </c>
      <c r="C25" s="19" t="s">
        <v>3605</v>
      </c>
      <c r="D25" s="18">
        <v>1</v>
      </c>
      <c r="E25" s="18">
        <v>94.99</v>
      </c>
      <c r="F25" s="18">
        <v>69.34</v>
      </c>
      <c r="G25" s="18">
        <v>59.84</v>
      </c>
      <c r="H25" s="18">
        <v>52.24</v>
      </c>
    </row>
    <row r="26" spans="1:8">
      <c r="A26" s="18"/>
      <c r="B26" s="18"/>
      <c r="C26" s="19"/>
      <c r="D26" s="18"/>
      <c r="E26" s="18"/>
      <c r="F26" s="18"/>
      <c r="G26" s="18"/>
      <c r="H26" s="18"/>
    </row>
    <row r="27" spans="1:8">
      <c r="A27" s="18" t="s">
        <v>3606</v>
      </c>
      <c r="B27" s="18" t="s">
        <v>3607</v>
      </c>
      <c r="C27" s="19" t="s">
        <v>3608</v>
      </c>
      <c r="D27" s="18">
        <v>1</v>
      </c>
      <c r="E27" s="18">
        <v>77.99</v>
      </c>
      <c r="F27" s="18">
        <v>56.93</v>
      </c>
      <c r="G27" s="18">
        <v>49.13</v>
      </c>
      <c r="H27" s="18">
        <v>42.89</v>
      </c>
    </row>
    <row r="28" ht="33" spans="1:8">
      <c r="A28" s="18" t="s">
        <v>3609</v>
      </c>
      <c r="B28" s="18" t="s">
        <v>3610</v>
      </c>
      <c r="C28" s="19" t="s">
        <v>3611</v>
      </c>
      <c r="D28" s="18">
        <v>98</v>
      </c>
      <c r="E28" s="18">
        <v>77.99</v>
      </c>
      <c r="F28" s="18">
        <v>56.93</v>
      </c>
      <c r="G28" s="18">
        <v>49.13</v>
      </c>
      <c r="H28" s="18">
        <v>42.89</v>
      </c>
    </row>
    <row r="29" spans="1:8">
      <c r="A29" s="18" t="s">
        <v>3612</v>
      </c>
      <c r="B29" s="18" t="s">
        <v>3613</v>
      </c>
      <c r="C29" s="19" t="s">
        <v>3614</v>
      </c>
      <c r="D29" s="18">
        <v>4</v>
      </c>
      <c r="E29" s="18">
        <v>77.99</v>
      </c>
      <c r="F29" s="18">
        <v>56.93</v>
      </c>
      <c r="G29" s="18">
        <v>49.13</v>
      </c>
      <c r="H29" s="18">
        <v>42.89</v>
      </c>
    </row>
    <row r="30" ht="33" spans="1:8">
      <c r="A30" s="18" t="s">
        <v>3615</v>
      </c>
      <c r="B30" s="18" t="s">
        <v>3616</v>
      </c>
      <c r="C30" s="19" t="s">
        <v>3617</v>
      </c>
      <c r="D30" s="18">
        <v>194</v>
      </c>
      <c r="E30" s="18">
        <v>77.99</v>
      </c>
      <c r="F30" s="18">
        <v>56.93</v>
      </c>
      <c r="G30" s="18">
        <v>49.13</v>
      </c>
      <c r="H30" s="18">
        <v>42.89</v>
      </c>
    </row>
    <row r="31" spans="1:8">
      <c r="A31" s="18" t="s">
        <v>3618</v>
      </c>
      <c r="B31" s="18" t="s">
        <v>3619</v>
      </c>
      <c r="C31" s="19" t="s">
        <v>3620</v>
      </c>
      <c r="D31" s="18">
        <v>1</v>
      </c>
      <c r="E31" s="18">
        <v>77.99</v>
      </c>
      <c r="F31" s="18">
        <v>56.93</v>
      </c>
      <c r="G31" s="18">
        <v>49.13</v>
      </c>
      <c r="H31" s="18">
        <v>42.89</v>
      </c>
    </row>
    <row r="32" spans="1:8">
      <c r="A32" s="18" t="s">
        <v>3621</v>
      </c>
      <c r="B32" s="18" t="s">
        <v>3622</v>
      </c>
      <c r="C32" s="19" t="s">
        <v>3623</v>
      </c>
      <c r="D32" s="18">
        <v>59</v>
      </c>
      <c r="E32" s="18">
        <v>77.99</v>
      </c>
      <c r="F32" s="18">
        <v>56.93</v>
      </c>
      <c r="G32" s="18">
        <v>49.13</v>
      </c>
      <c r="H32" s="18">
        <v>42.89</v>
      </c>
    </row>
    <row r="33" spans="1:8">
      <c r="A33" s="18" t="s">
        <v>3624</v>
      </c>
      <c r="B33" s="18" t="s">
        <v>3625</v>
      </c>
      <c r="C33" s="19" t="s">
        <v>3626</v>
      </c>
      <c r="D33" s="18">
        <v>0</v>
      </c>
      <c r="E33" s="18">
        <v>77.99</v>
      </c>
      <c r="F33" s="18">
        <v>56.93</v>
      </c>
      <c r="G33" s="18">
        <v>49.13</v>
      </c>
      <c r="H33" s="18">
        <v>42.89</v>
      </c>
    </row>
    <row r="34" spans="1:8">
      <c r="A34" s="18" t="s">
        <v>3627</v>
      </c>
      <c r="B34" s="18" t="s">
        <v>3628</v>
      </c>
      <c r="C34" s="19" t="s">
        <v>3629</v>
      </c>
      <c r="D34" s="18">
        <v>6</v>
      </c>
      <c r="E34" s="18">
        <v>77.99</v>
      </c>
      <c r="F34" s="18">
        <v>56.93</v>
      </c>
      <c r="G34" s="18">
        <v>49.13</v>
      </c>
      <c r="H34" s="18">
        <v>42.89</v>
      </c>
    </row>
    <row r="35" ht="33" spans="1:8">
      <c r="A35" s="18" t="s">
        <v>3630</v>
      </c>
      <c r="B35" s="18" t="s">
        <v>3631</v>
      </c>
      <c r="C35" s="19" t="s">
        <v>3632</v>
      </c>
      <c r="D35" s="18">
        <v>216</v>
      </c>
      <c r="E35" s="18">
        <v>77.99</v>
      </c>
      <c r="F35" s="18">
        <v>56.93</v>
      </c>
      <c r="G35" s="18">
        <v>49.13</v>
      </c>
      <c r="H35" s="18">
        <v>42.89</v>
      </c>
    </row>
    <row r="36" spans="1:8">
      <c r="A36" s="18" t="s">
        <v>3633</v>
      </c>
      <c r="B36" s="18" t="s">
        <v>3634</v>
      </c>
      <c r="C36" s="19" t="s">
        <v>3635</v>
      </c>
      <c r="D36" s="18">
        <v>0</v>
      </c>
      <c r="E36" s="18">
        <v>77.99</v>
      </c>
      <c r="F36" s="18">
        <v>56.93</v>
      </c>
      <c r="G36" s="18">
        <v>49.13</v>
      </c>
      <c r="H36" s="18">
        <v>42.89</v>
      </c>
    </row>
    <row r="37" spans="1:8">
      <c r="A37" s="18" t="s">
        <v>3636</v>
      </c>
      <c r="B37" s="18" t="s">
        <v>3637</v>
      </c>
      <c r="C37" s="19" t="s">
        <v>3638</v>
      </c>
      <c r="D37" s="18">
        <v>1</v>
      </c>
      <c r="E37" s="18">
        <v>77.99</v>
      </c>
      <c r="F37" s="18">
        <v>56.93</v>
      </c>
      <c r="G37" s="18">
        <v>49.13</v>
      </c>
      <c r="H37" s="18">
        <v>42.89</v>
      </c>
    </row>
    <row r="38" spans="1:8">
      <c r="A38" s="18" t="s">
        <v>3639</v>
      </c>
      <c r="B38" s="18" t="s">
        <v>3640</v>
      </c>
      <c r="C38" s="19" t="s">
        <v>3641</v>
      </c>
      <c r="D38" s="18">
        <v>0</v>
      </c>
      <c r="E38" s="18">
        <v>77.99</v>
      </c>
      <c r="F38" s="18">
        <v>56.93</v>
      </c>
      <c r="G38" s="18">
        <v>49.13</v>
      </c>
      <c r="H38" s="18">
        <v>42.89</v>
      </c>
    </row>
    <row r="39" spans="1:8">
      <c r="A39" s="18" t="s">
        <v>3642</v>
      </c>
      <c r="B39" s="18" t="s">
        <v>3643</v>
      </c>
      <c r="C39" s="19" t="s">
        <v>3644</v>
      </c>
      <c r="D39" s="18">
        <v>19</v>
      </c>
      <c r="E39" s="18">
        <v>77.99</v>
      </c>
      <c r="F39" s="18">
        <v>56.93</v>
      </c>
      <c r="G39" s="18">
        <v>49.13</v>
      </c>
      <c r="H39" s="18">
        <v>42.89</v>
      </c>
    </row>
    <row r="40" ht="33" spans="1:8">
      <c r="A40" s="18" t="s">
        <v>3645</v>
      </c>
      <c r="B40" s="18" t="s">
        <v>3646</v>
      </c>
      <c r="C40" s="19" t="s">
        <v>3647</v>
      </c>
      <c r="D40" s="18">
        <v>187</v>
      </c>
      <c r="E40" s="18">
        <v>77.99</v>
      </c>
      <c r="F40" s="18">
        <v>56.93</v>
      </c>
      <c r="G40" s="18">
        <v>49.13</v>
      </c>
      <c r="H40" s="18">
        <v>42.89</v>
      </c>
    </row>
    <row r="41" spans="1:8">
      <c r="A41" s="18" t="s">
        <v>3648</v>
      </c>
      <c r="B41" s="18" t="s">
        <v>3649</v>
      </c>
      <c r="C41" s="19" t="s">
        <v>3650</v>
      </c>
      <c r="D41" s="18">
        <v>0</v>
      </c>
      <c r="E41" s="18">
        <v>77.99</v>
      </c>
      <c r="F41" s="18">
        <v>56.93</v>
      </c>
      <c r="G41" s="18">
        <v>49.13</v>
      </c>
      <c r="H41" s="18">
        <v>42.89</v>
      </c>
    </row>
    <row r="42" spans="1:8">
      <c r="A42" s="18" t="s">
        <v>3651</v>
      </c>
      <c r="B42" s="18" t="s">
        <v>3652</v>
      </c>
      <c r="C42" s="19" t="s">
        <v>3653</v>
      </c>
      <c r="D42" s="18">
        <v>21</v>
      </c>
      <c r="E42" s="18">
        <v>77.99</v>
      </c>
      <c r="F42" s="18">
        <v>56.93</v>
      </c>
      <c r="G42" s="18">
        <v>49.13</v>
      </c>
      <c r="H42" s="18">
        <v>42.89</v>
      </c>
    </row>
    <row r="43" spans="1:8">
      <c r="A43" s="18" t="s">
        <v>3654</v>
      </c>
      <c r="B43" s="18" t="s">
        <v>3655</v>
      </c>
      <c r="C43" s="19" t="s">
        <v>3656</v>
      </c>
      <c r="D43" s="18">
        <v>0</v>
      </c>
      <c r="E43" s="18">
        <v>77.99</v>
      </c>
      <c r="F43" s="18">
        <v>56.93</v>
      </c>
      <c r="G43" s="18">
        <v>49.13</v>
      </c>
      <c r="H43" s="18">
        <v>42.89</v>
      </c>
    </row>
    <row r="44" spans="1:8">
      <c r="A44" s="18" t="s">
        <v>3657</v>
      </c>
      <c r="B44" s="18" t="s">
        <v>3658</v>
      </c>
      <c r="C44" s="19" t="s">
        <v>3659</v>
      </c>
      <c r="D44" s="18">
        <v>29</v>
      </c>
      <c r="E44" s="18">
        <v>77.99</v>
      </c>
      <c r="F44" s="18">
        <v>56.93</v>
      </c>
      <c r="G44" s="18">
        <v>49.13</v>
      </c>
      <c r="H44" s="18">
        <v>42.89</v>
      </c>
    </row>
    <row r="45" ht="49.5" spans="1:8">
      <c r="A45" s="18" t="s">
        <v>3660</v>
      </c>
      <c r="B45" s="18" t="s">
        <v>3661</v>
      </c>
      <c r="C45" s="19" t="s">
        <v>3662</v>
      </c>
      <c r="D45" s="18">
        <v>170</v>
      </c>
      <c r="E45" s="18">
        <v>77.99</v>
      </c>
      <c r="F45" s="18">
        <v>56.93</v>
      </c>
      <c r="G45" s="18">
        <v>49.13</v>
      </c>
      <c r="H45" s="18">
        <v>42.89</v>
      </c>
    </row>
    <row r="46" spans="1:8">
      <c r="A46" s="18" t="s">
        <v>3663</v>
      </c>
      <c r="B46" s="18" t="s">
        <v>3664</v>
      </c>
      <c r="C46" s="19" t="s">
        <v>3665</v>
      </c>
      <c r="D46" s="18">
        <v>6</v>
      </c>
      <c r="E46" s="18">
        <v>77.99</v>
      </c>
      <c r="F46" s="18">
        <v>56.93</v>
      </c>
      <c r="G46" s="18">
        <v>49.13</v>
      </c>
      <c r="H46" s="18">
        <v>42.89</v>
      </c>
    </row>
    <row r="47" spans="1:8">
      <c r="A47" s="18" t="s">
        <v>3666</v>
      </c>
      <c r="B47" s="18" t="s">
        <v>3667</v>
      </c>
      <c r="C47" s="19" t="s">
        <v>3668</v>
      </c>
      <c r="D47" s="18">
        <v>21</v>
      </c>
      <c r="E47" s="18">
        <v>77.99</v>
      </c>
      <c r="F47" s="18">
        <v>56.93</v>
      </c>
      <c r="G47" s="18">
        <v>49.13</v>
      </c>
      <c r="H47" s="18">
        <v>42.89</v>
      </c>
    </row>
    <row r="48" ht="33" spans="1:8">
      <c r="A48" s="18" t="s">
        <v>3669</v>
      </c>
      <c r="B48" s="18" t="s">
        <v>3670</v>
      </c>
      <c r="C48" s="19" t="s">
        <v>3671</v>
      </c>
      <c r="D48" s="18">
        <v>403</v>
      </c>
      <c r="E48" s="18">
        <v>77.99</v>
      </c>
      <c r="F48" s="18">
        <v>56.93</v>
      </c>
      <c r="G48" s="18">
        <v>49.13</v>
      </c>
      <c r="H48" s="18">
        <v>42.89</v>
      </c>
    </row>
    <row r="49" ht="33" spans="1:8">
      <c r="A49" s="18" t="s">
        <v>3672</v>
      </c>
      <c r="B49" s="18" t="s">
        <v>3673</v>
      </c>
      <c r="C49" s="19" t="s">
        <v>3674</v>
      </c>
      <c r="D49" s="18">
        <v>382</v>
      </c>
      <c r="E49" s="18">
        <v>77.99</v>
      </c>
      <c r="F49" s="18">
        <v>56.93</v>
      </c>
      <c r="G49" s="18">
        <v>49.13</v>
      </c>
      <c r="H49" s="18">
        <v>42.89</v>
      </c>
    </row>
    <row r="50" spans="1:8">
      <c r="A50" s="18" t="s">
        <v>3675</v>
      </c>
      <c r="B50" s="18" t="s">
        <v>3676</v>
      </c>
      <c r="C50" s="19" t="s">
        <v>3677</v>
      </c>
      <c r="D50" s="18">
        <v>0</v>
      </c>
      <c r="E50" s="18">
        <v>77.99</v>
      </c>
      <c r="F50" s="18">
        <v>56.93</v>
      </c>
      <c r="G50" s="18">
        <v>49.13</v>
      </c>
      <c r="H50" s="18">
        <v>42.89</v>
      </c>
    </row>
    <row r="51" ht="33" spans="1:8">
      <c r="A51" s="18" t="s">
        <v>3678</v>
      </c>
      <c r="B51" s="18" t="s">
        <v>3679</v>
      </c>
      <c r="C51" s="19" t="s">
        <v>3680</v>
      </c>
      <c r="D51" s="18">
        <v>384</v>
      </c>
      <c r="E51" s="18">
        <v>77.99</v>
      </c>
      <c r="F51" s="18">
        <v>56.93</v>
      </c>
      <c r="G51" s="18">
        <v>49.13</v>
      </c>
      <c r="H51" s="18">
        <v>42.89</v>
      </c>
    </row>
    <row r="52" spans="1:8">
      <c r="A52" s="18" t="s">
        <v>3681</v>
      </c>
      <c r="B52" s="18" t="s">
        <v>3682</v>
      </c>
      <c r="C52" s="19" t="s">
        <v>3683</v>
      </c>
      <c r="D52" s="18">
        <v>5</v>
      </c>
      <c r="E52" s="18">
        <v>77.99</v>
      </c>
      <c r="F52" s="18">
        <v>56.93</v>
      </c>
      <c r="G52" s="18">
        <v>49.13</v>
      </c>
      <c r="H52" s="18">
        <v>42.89</v>
      </c>
    </row>
    <row r="53" spans="1:8">
      <c r="A53" s="18" t="s">
        <v>3684</v>
      </c>
      <c r="B53" s="18" t="s">
        <v>3685</v>
      </c>
      <c r="C53" s="19" t="s">
        <v>3686</v>
      </c>
      <c r="D53" s="18">
        <v>67</v>
      </c>
      <c r="E53" s="18">
        <v>77.99</v>
      </c>
      <c r="F53" s="18">
        <v>56.93</v>
      </c>
      <c r="G53" s="18">
        <v>49.13</v>
      </c>
      <c r="H53" s="18">
        <v>42.89</v>
      </c>
    </row>
    <row r="54" ht="33" spans="1:8">
      <c r="A54" s="18" t="s">
        <v>3687</v>
      </c>
      <c r="B54" s="18" t="s">
        <v>3688</v>
      </c>
      <c r="C54" s="19" t="s">
        <v>3689</v>
      </c>
      <c r="D54" s="18">
        <v>100</v>
      </c>
      <c r="E54" s="18">
        <v>77.99</v>
      </c>
      <c r="F54" s="18">
        <v>56.93</v>
      </c>
      <c r="G54" s="18">
        <v>49.13</v>
      </c>
      <c r="H54" s="18">
        <v>42.89</v>
      </c>
    </row>
    <row r="55" spans="1:8">
      <c r="A55" s="18" t="s">
        <v>3690</v>
      </c>
      <c r="B55" s="18" t="s">
        <v>3691</v>
      </c>
      <c r="C55" s="19" t="s">
        <v>3692</v>
      </c>
      <c r="D55" s="18">
        <v>0</v>
      </c>
      <c r="E55" s="18">
        <v>77.99</v>
      </c>
      <c r="F55" s="18">
        <v>56.93</v>
      </c>
      <c r="G55" s="18">
        <v>49.13</v>
      </c>
      <c r="H55" s="18">
        <v>42.89</v>
      </c>
    </row>
    <row r="56" ht="33" spans="1:8">
      <c r="A56" s="18" t="s">
        <v>3693</v>
      </c>
      <c r="B56" s="18" t="s">
        <v>3694</v>
      </c>
      <c r="C56" s="19" t="s">
        <v>3695</v>
      </c>
      <c r="D56" s="18">
        <v>1011</v>
      </c>
      <c r="E56" s="18">
        <v>67.99</v>
      </c>
      <c r="F56" s="18">
        <v>49.63</v>
      </c>
      <c r="G56" s="18">
        <v>42.83</v>
      </c>
      <c r="H56" s="18">
        <v>37.39</v>
      </c>
    </row>
    <row r="57" spans="1:8">
      <c r="A57" s="18" t="s">
        <v>3696</v>
      </c>
      <c r="B57" s="18" t="s">
        <v>3697</v>
      </c>
      <c r="C57" s="19" t="s">
        <v>3698</v>
      </c>
      <c r="D57" s="18">
        <v>795</v>
      </c>
      <c r="E57" s="18">
        <v>67.99</v>
      </c>
      <c r="F57" s="18">
        <v>49.63</v>
      </c>
      <c r="G57" s="18">
        <v>42.83</v>
      </c>
      <c r="H57" s="18">
        <v>37.39</v>
      </c>
    </row>
    <row r="58" spans="1:8">
      <c r="A58" s="18" t="s">
        <v>3699</v>
      </c>
      <c r="B58" s="18" t="s">
        <v>3700</v>
      </c>
      <c r="C58" s="19" t="s">
        <v>3701</v>
      </c>
      <c r="D58" s="18">
        <v>0</v>
      </c>
      <c r="E58" s="18">
        <v>77.99</v>
      </c>
      <c r="F58" s="18">
        <v>56.93</v>
      </c>
      <c r="G58" s="18">
        <v>49.13</v>
      </c>
      <c r="H58" s="18">
        <v>42.89</v>
      </c>
    </row>
    <row r="59" spans="1:8">
      <c r="A59" s="18" t="s">
        <v>3702</v>
      </c>
      <c r="B59" s="18" t="s">
        <v>3703</v>
      </c>
      <c r="C59" s="19" t="s">
        <v>3704</v>
      </c>
      <c r="D59" s="18">
        <v>0</v>
      </c>
      <c r="E59" s="18">
        <v>65.99</v>
      </c>
      <c r="F59" s="18">
        <v>48.17</v>
      </c>
      <c r="G59" s="18">
        <v>41.57</v>
      </c>
      <c r="H59" s="18">
        <v>36.29</v>
      </c>
    </row>
    <row r="60" ht="33" spans="1:8">
      <c r="A60" s="18" t="s">
        <v>3705</v>
      </c>
      <c r="B60" s="18" t="s">
        <v>3706</v>
      </c>
      <c r="C60" s="19" t="s">
        <v>3707</v>
      </c>
      <c r="D60" s="18">
        <v>478</v>
      </c>
      <c r="E60" s="18">
        <v>65.99</v>
      </c>
      <c r="F60" s="18">
        <v>48.17</v>
      </c>
      <c r="G60" s="18">
        <v>41.57</v>
      </c>
      <c r="H60" s="18">
        <v>36.29</v>
      </c>
    </row>
    <row r="61" spans="1:8">
      <c r="A61" s="18" t="s">
        <v>3708</v>
      </c>
      <c r="B61" s="18" t="s">
        <v>3709</v>
      </c>
      <c r="C61" s="19" t="s">
        <v>3710</v>
      </c>
      <c r="D61" s="18">
        <v>41</v>
      </c>
      <c r="E61" s="18">
        <v>77.99</v>
      </c>
      <c r="F61" s="18">
        <v>56.93</v>
      </c>
      <c r="G61" s="18">
        <v>49.13</v>
      </c>
      <c r="H61" s="18">
        <v>42.89</v>
      </c>
    </row>
    <row r="62" spans="1:8">
      <c r="A62" s="18" t="s">
        <v>3711</v>
      </c>
      <c r="B62" s="18" t="s">
        <v>3712</v>
      </c>
      <c r="C62" s="19" t="s">
        <v>3713</v>
      </c>
      <c r="D62" s="18">
        <v>0</v>
      </c>
      <c r="E62" s="18">
        <v>77.99</v>
      </c>
      <c r="F62" s="18">
        <v>56.93</v>
      </c>
      <c r="G62" s="18">
        <v>49.13</v>
      </c>
      <c r="H62" s="18">
        <v>42.89</v>
      </c>
    </row>
    <row r="63" spans="1:8">
      <c r="A63" s="18" t="s">
        <v>3714</v>
      </c>
      <c r="B63" s="18" t="s">
        <v>3715</v>
      </c>
      <c r="C63" s="19" t="s">
        <v>3716</v>
      </c>
      <c r="D63" s="18">
        <v>0</v>
      </c>
      <c r="E63" s="18">
        <v>77.99</v>
      </c>
      <c r="F63" s="18">
        <v>56.93</v>
      </c>
      <c r="G63" s="18">
        <v>49.13</v>
      </c>
      <c r="H63" s="18">
        <v>42.89</v>
      </c>
    </row>
    <row r="64" ht="33" spans="1:8">
      <c r="A64" s="18" t="s">
        <v>3717</v>
      </c>
      <c r="B64" s="18" t="s">
        <v>3718</v>
      </c>
      <c r="C64" s="19" t="s">
        <v>3719</v>
      </c>
      <c r="D64" s="18">
        <v>61</v>
      </c>
      <c r="E64" s="18">
        <v>77.99</v>
      </c>
      <c r="F64" s="18">
        <v>56.93</v>
      </c>
      <c r="G64" s="18">
        <v>49.13</v>
      </c>
      <c r="H64" s="18">
        <v>42.89</v>
      </c>
    </row>
    <row r="65" spans="1:8">
      <c r="A65" s="18" t="s">
        <v>3720</v>
      </c>
      <c r="B65" s="18" t="s">
        <v>3721</v>
      </c>
      <c r="C65" s="19" t="s">
        <v>3722</v>
      </c>
      <c r="D65" s="18">
        <v>0</v>
      </c>
      <c r="E65" s="18">
        <v>121.99</v>
      </c>
      <c r="F65" s="18">
        <v>89.05</v>
      </c>
      <c r="G65" s="18">
        <v>76.85</v>
      </c>
      <c r="H65" s="18">
        <v>67.09</v>
      </c>
    </row>
    <row r="66" spans="1:8">
      <c r="A66" s="18" t="s">
        <v>3723</v>
      </c>
      <c r="B66" s="18" t="s">
        <v>3724</v>
      </c>
      <c r="C66" s="19" t="s">
        <v>3725</v>
      </c>
      <c r="D66" s="18">
        <v>0</v>
      </c>
      <c r="E66" s="18">
        <v>135.99</v>
      </c>
      <c r="F66" s="18">
        <v>99.27</v>
      </c>
      <c r="G66" s="18">
        <v>85.67</v>
      </c>
      <c r="H66" s="18">
        <v>74.79</v>
      </c>
    </row>
    <row r="67" ht="33" spans="1:8">
      <c r="A67" s="18" t="s">
        <v>3726</v>
      </c>
      <c r="B67" s="18" t="s">
        <v>3727</v>
      </c>
      <c r="C67" s="19" t="s">
        <v>3728</v>
      </c>
      <c r="D67" s="18">
        <v>0</v>
      </c>
      <c r="E67" s="18">
        <v>108.99</v>
      </c>
      <c r="F67" s="18">
        <v>79.56</v>
      </c>
      <c r="G67" s="18">
        <v>68.66</v>
      </c>
      <c r="H67" s="18">
        <v>59.94</v>
      </c>
    </row>
    <row r="68" spans="1:8">
      <c r="A68" s="18" t="s">
        <v>3729</v>
      </c>
      <c r="B68" s="18" t="s">
        <v>3730</v>
      </c>
      <c r="C68" s="19" t="s">
        <v>3731</v>
      </c>
      <c r="D68" s="18">
        <v>60</v>
      </c>
      <c r="E68" s="18">
        <v>108.99</v>
      </c>
      <c r="F68" s="18">
        <v>79.56</v>
      </c>
      <c r="G68" s="18">
        <v>68.66</v>
      </c>
      <c r="H68" s="18">
        <v>59.94</v>
      </c>
    </row>
    <row r="69" spans="1:8">
      <c r="A69" s="18" t="s">
        <v>3732</v>
      </c>
      <c r="B69" s="18" t="s">
        <v>3733</v>
      </c>
      <c r="C69" s="19" t="s">
        <v>3734</v>
      </c>
      <c r="D69" s="18">
        <v>15</v>
      </c>
      <c r="E69" s="18">
        <v>108.99</v>
      </c>
      <c r="F69" s="18">
        <v>79.56</v>
      </c>
      <c r="G69" s="18">
        <v>68.66</v>
      </c>
      <c r="H69" s="18">
        <v>59.94</v>
      </c>
    </row>
    <row r="70" spans="1:8">
      <c r="A70" s="18" t="s">
        <v>3735</v>
      </c>
      <c r="B70" s="18" t="s">
        <v>3736</v>
      </c>
      <c r="C70" s="19" t="s">
        <v>3737</v>
      </c>
      <c r="D70" s="18">
        <v>0</v>
      </c>
      <c r="E70" s="18">
        <v>135.99</v>
      </c>
      <c r="F70" s="18">
        <v>99.27</v>
      </c>
      <c r="G70" s="18">
        <v>85.67</v>
      </c>
      <c r="H70" s="18">
        <v>74.79</v>
      </c>
    </row>
    <row r="71" spans="1:8">
      <c r="A71" s="18" t="s">
        <v>3738</v>
      </c>
      <c r="B71" s="18" t="s">
        <v>3739</v>
      </c>
      <c r="C71" s="19" t="s">
        <v>3740</v>
      </c>
      <c r="D71" s="18">
        <v>0</v>
      </c>
      <c r="E71" s="18">
        <v>121.99</v>
      </c>
      <c r="F71" s="18">
        <v>89.05</v>
      </c>
      <c r="G71" s="18">
        <v>76.85</v>
      </c>
      <c r="H71" s="18">
        <v>67.09</v>
      </c>
    </row>
    <row r="72" spans="1:8">
      <c r="A72" s="18"/>
      <c r="B72" s="18"/>
      <c r="C72" s="19"/>
      <c r="D72" s="18"/>
      <c r="E72" s="18"/>
      <c r="F72" s="18"/>
      <c r="G72" s="18"/>
      <c r="H72" s="18"/>
    </row>
    <row r="73" spans="1:8">
      <c r="A73" s="18" t="s">
        <v>3741</v>
      </c>
      <c r="B73" s="18" t="s">
        <v>3742</v>
      </c>
      <c r="C73" s="19" t="s">
        <v>3743</v>
      </c>
      <c r="D73" s="18">
        <v>1</v>
      </c>
      <c r="E73" s="18">
        <v>88.99</v>
      </c>
      <c r="F73" s="18">
        <v>64.96</v>
      </c>
      <c r="G73" s="18">
        <v>56.06</v>
      </c>
      <c r="H73" s="18">
        <v>48.94</v>
      </c>
    </row>
    <row r="74" spans="1:8">
      <c r="A74" s="18" t="s">
        <v>3744</v>
      </c>
      <c r="B74" s="18" t="s">
        <v>3745</v>
      </c>
      <c r="C74" s="19" t="s">
        <v>3746</v>
      </c>
      <c r="D74" s="18">
        <v>95</v>
      </c>
      <c r="E74" s="18">
        <v>88.99</v>
      </c>
      <c r="F74" s="18">
        <v>64.96</v>
      </c>
      <c r="G74" s="18">
        <v>56.06</v>
      </c>
      <c r="H74" s="18">
        <v>48.94</v>
      </c>
    </row>
    <row r="75" spans="1:8">
      <c r="A75" s="18" t="s">
        <v>3747</v>
      </c>
      <c r="B75" s="18" t="s">
        <v>3748</v>
      </c>
      <c r="C75" s="19" t="s">
        <v>3749</v>
      </c>
      <c r="D75" s="18">
        <v>86</v>
      </c>
      <c r="E75" s="18">
        <v>88.99</v>
      </c>
      <c r="F75" s="18">
        <v>64.96</v>
      </c>
      <c r="G75" s="18">
        <v>56.06</v>
      </c>
      <c r="H75" s="18">
        <v>48.94</v>
      </c>
    </row>
    <row r="76" spans="1:8">
      <c r="A76" s="18" t="s">
        <v>3750</v>
      </c>
      <c r="B76" s="18" t="s">
        <v>3751</v>
      </c>
      <c r="C76" s="19" t="s">
        <v>3752</v>
      </c>
      <c r="D76" s="18">
        <v>21</v>
      </c>
      <c r="E76" s="18">
        <v>88.99</v>
      </c>
      <c r="F76" s="18">
        <v>64.96</v>
      </c>
      <c r="G76" s="18">
        <v>56.06</v>
      </c>
      <c r="H76" s="18">
        <v>48.94</v>
      </c>
    </row>
    <row r="77" spans="1:8">
      <c r="A77" s="18" t="s">
        <v>3753</v>
      </c>
      <c r="B77" s="18" t="s">
        <v>3754</v>
      </c>
      <c r="C77" s="19" t="s">
        <v>3755</v>
      </c>
      <c r="D77" s="18">
        <v>200</v>
      </c>
      <c r="E77" s="18">
        <v>88.99</v>
      </c>
      <c r="F77" s="18">
        <v>64.96</v>
      </c>
      <c r="G77" s="18">
        <v>56.06</v>
      </c>
      <c r="H77" s="18">
        <v>48.94</v>
      </c>
    </row>
    <row r="78" ht="33" spans="1:8">
      <c r="A78" s="18" t="s">
        <v>3756</v>
      </c>
      <c r="B78" s="18" t="s">
        <v>3757</v>
      </c>
      <c r="C78" s="19" t="s">
        <v>3758</v>
      </c>
      <c r="D78" s="18">
        <v>192</v>
      </c>
      <c r="E78" s="18">
        <v>88.99</v>
      </c>
      <c r="F78" s="18">
        <v>64.96</v>
      </c>
      <c r="G78" s="18">
        <v>56.06</v>
      </c>
      <c r="H78" s="18">
        <v>48.94</v>
      </c>
    </row>
    <row r="79" spans="1:8">
      <c r="A79" s="18" t="s">
        <v>3759</v>
      </c>
      <c r="B79" s="18" t="s">
        <v>3760</v>
      </c>
      <c r="C79" s="19" t="s">
        <v>3761</v>
      </c>
      <c r="D79" s="18">
        <v>0</v>
      </c>
      <c r="E79" s="18">
        <v>88.99</v>
      </c>
      <c r="F79" s="18">
        <v>64.96</v>
      </c>
      <c r="G79" s="18">
        <v>56.06</v>
      </c>
      <c r="H79" s="18">
        <v>48.94</v>
      </c>
    </row>
    <row r="80" spans="1:8">
      <c r="A80" s="18" t="s">
        <v>3762</v>
      </c>
      <c r="B80" s="18" t="s">
        <v>3763</v>
      </c>
      <c r="C80" s="19" t="s">
        <v>3764</v>
      </c>
      <c r="D80" s="18">
        <v>66</v>
      </c>
      <c r="E80" s="18">
        <v>88.99</v>
      </c>
      <c r="F80" s="18">
        <v>64.96</v>
      </c>
      <c r="G80" s="18">
        <v>56.06</v>
      </c>
      <c r="H80" s="18">
        <v>48.94</v>
      </c>
    </row>
    <row r="81" ht="24" customHeight="1" spans="1:8">
      <c r="A81" s="18" t="s">
        <v>3765</v>
      </c>
      <c r="B81" s="18" t="s">
        <v>3766</v>
      </c>
      <c r="C81" s="19" t="s">
        <v>3767</v>
      </c>
      <c r="D81" s="18">
        <v>20</v>
      </c>
      <c r="E81" s="18">
        <v>88.99</v>
      </c>
      <c r="F81" s="18">
        <v>64.96</v>
      </c>
      <c r="G81" s="18">
        <v>56.06</v>
      </c>
      <c r="H81" s="18">
        <v>48.94</v>
      </c>
    </row>
    <row r="82" spans="1:8">
      <c r="A82" s="18" t="s">
        <v>3768</v>
      </c>
      <c r="B82" s="18" t="s">
        <v>3769</v>
      </c>
      <c r="C82" s="19" t="s">
        <v>3770</v>
      </c>
      <c r="D82" s="18">
        <v>10</v>
      </c>
      <c r="E82" s="18">
        <v>88.99</v>
      </c>
      <c r="F82" s="18">
        <v>64.96</v>
      </c>
      <c r="G82" s="18">
        <v>56.06</v>
      </c>
      <c r="H82" s="18">
        <v>48.94</v>
      </c>
    </row>
    <row r="83" spans="1:8">
      <c r="A83" s="18" t="s">
        <v>3771</v>
      </c>
      <c r="B83" s="18" t="s">
        <v>3772</v>
      </c>
      <c r="C83" s="19" t="s">
        <v>3773</v>
      </c>
      <c r="D83" s="18">
        <v>101</v>
      </c>
      <c r="E83" s="18">
        <v>88.99</v>
      </c>
      <c r="F83" s="18">
        <v>64.96</v>
      </c>
      <c r="G83" s="18">
        <v>56.06</v>
      </c>
      <c r="H83" s="18">
        <v>48.94</v>
      </c>
    </row>
    <row r="84" spans="1:8">
      <c r="A84" s="18" t="s">
        <v>3774</v>
      </c>
      <c r="B84" s="18" t="s">
        <v>3775</v>
      </c>
      <c r="C84" s="19" t="s">
        <v>3776</v>
      </c>
      <c r="D84" s="18">
        <v>3</v>
      </c>
      <c r="E84" s="18">
        <v>88.99</v>
      </c>
      <c r="F84" s="18">
        <v>64.96</v>
      </c>
      <c r="G84" s="18">
        <v>56.06</v>
      </c>
      <c r="H84" s="18">
        <v>48.94</v>
      </c>
    </row>
    <row r="85" ht="33" spans="1:8">
      <c r="A85" s="18" t="s">
        <v>3777</v>
      </c>
      <c r="B85" s="18" t="s">
        <v>3778</v>
      </c>
      <c r="C85" s="19" t="s">
        <v>3779</v>
      </c>
      <c r="D85" s="18">
        <v>102</v>
      </c>
      <c r="E85" s="18">
        <v>88.99</v>
      </c>
      <c r="F85" s="18">
        <v>64.96</v>
      </c>
      <c r="G85" s="18">
        <v>56.06</v>
      </c>
      <c r="H85" s="18">
        <v>48.94</v>
      </c>
    </row>
    <row r="86" spans="1:8">
      <c r="A86" s="18" t="s">
        <v>3780</v>
      </c>
      <c r="B86" s="18" t="s">
        <v>3781</v>
      </c>
      <c r="C86" s="19" t="s">
        <v>3782</v>
      </c>
      <c r="D86" s="18">
        <v>200</v>
      </c>
      <c r="E86" s="18">
        <v>88.99</v>
      </c>
      <c r="F86" s="18">
        <v>64.96</v>
      </c>
      <c r="G86" s="18">
        <v>56.06</v>
      </c>
      <c r="H86" s="18">
        <v>48.94</v>
      </c>
    </row>
    <row r="87" ht="33" spans="1:8">
      <c r="A87" s="18" t="s">
        <v>3783</v>
      </c>
      <c r="B87" s="18" t="s">
        <v>3784</v>
      </c>
      <c r="C87" s="19" t="s">
        <v>3785</v>
      </c>
      <c r="D87" s="18">
        <v>194</v>
      </c>
      <c r="E87" s="18">
        <v>88.99</v>
      </c>
      <c r="F87" s="18">
        <v>64.96</v>
      </c>
      <c r="G87" s="18">
        <v>56.06</v>
      </c>
      <c r="H87" s="18">
        <v>48.94</v>
      </c>
    </row>
    <row r="88" spans="1:8">
      <c r="A88" s="18" t="s">
        <v>3786</v>
      </c>
      <c r="B88" s="18" t="s">
        <v>3787</v>
      </c>
      <c r="C88" s="19" t="s">
        <v>3788</v>
      </c>
      <c r="D88" s="18">
        <v>500</v>
      </c>
      <c r="E88" s="18">
        <v>88.99</v>
      </c>
      <c r="F88" s="18">
        <v>64.96</v>
      </c>
      <c r="G88" s="18">
        <v>56.06</v>
      </c>
      <c r="H88" s="18">
        <v>48.94</v>
      </c>
    </row>
    <row r="89" ht="33" spans="1:8">
      <c r="A89" s="18" t="s">
        <v>3789</v>
      </c>
      <c r="B89" s="18" t="s">
        <v>3790</v>
      </c>
      <c r="C89" s="19" t="s">
        <v>3791</v>
      </c>
      <c r="D89" s="18">
        <v>200</v>
      </c>
      <c r="E89" s="18">
        <v>88.99</v>
      </c>
      <c r="F89" s="18">
        <v>64.96</v>
      </c>
      <c r="G89" s="18">
        <v>56.06</v>
      </c>
      <c r="H89" s="18">
        <v>48.94</v>
      </c>
    </row>
    <row r="90" spans="1:8">
      <c r="A90" s="18" t="s">
        <v>3792</v>
      </c>
      <c r="B90" s="18" t="s">
        <v>3793</v>
      </c>
      <c r="C90" s="19" t="s">
        <v>3794</v>
      </c>
      <c r="D90" s="18">
        <v>636</v>
      </c>
      <c r="E90" s="18">
        <v>88.99</v>
      </c>
      <c r="F90" s="18">
        <v>64.96</v>
      </c>
      <c r="G90" s="18">
        <v>56.06</v>
      </c>
      <c r="H90" s="18">
        <v>48.94</v>
      </c>
    </row>
    <row r="91" spans="1:8">
      <c r="A91" s="18" t="s">
        <v>3795</v>
      </c>
      <c r="B91" s="18" t="s">
        <v>3796</v>
      </c>
      <c r="C91" s="19" t="s">
        <v>3797</v>
      </c>
      <c r="D91" s="18">
        <v>0</v>
      </c>
      <c r="E91" s="18">
        <v>88.99</v>
      </c>
      <c r="F91" s="18">
        <v>64.96</v>
      </c>
      <c r="G91" s="18">
        <v>56.06</v>
      </c>
      <c r="H91" s="18">
        <v>48.94</v>
      </c>
    </row>
    <row r="92" ht="33" spans="1:8">
      <c r="A92" s="18" t="s">
        <v>3798</v>
      </c>
      <c r="B92" s="18" t="s">
        <v>3799</v>
      </c>
      <c r="C92" s="19" t="s">
        <v>3800</v>
      </c>
      <c r="D92" s="18">
        <v>86</v>
      </c>
      <c r="E92" s="18">
        <v>88.99</v>
      </c>
      <c r="F92" s="18">
        <v>64.96</v>
      </c>
      <c r="G92" s="18">
        <v>56.06</v>
      </c>
      <c r="H92" s="18">
        <v>48.94</v>
      </c>
    </row>
    <row r="93" spans="1:8">
      <c r="A93" s="18" t="s">
        <v>3801</v>
      </c>
      <c r="B93" s="18" t="s">
        <v>3802</v>
      </c>
      <c r="C93" s="19" t="s">
        <v>3803</v>
      </c>
      <c r="D93" s="18">
        <v>301</v>
      </c>
      <c r="E93" s="18">
        <v>88.99</v>
      </c>
      <c r="F93" s="18">
        <v>64.96</v>
      </c>
      <c r="G93" s="18">
        <v>56.06</v>
      </c>
      <c r="H93" s="18">
        <v>48.94</v>
      </c>
    </row>
    <row r="94" ht="49.5" spans="1:8">
      <c r="A94" s="18" t="s">
        <v>3804</v>
      </c>
      <c r="B94" s="18" t="s">
        <v>3805</v>
      </c>
      <c r="C94" s="19" t="s">
        <v>3806</v>
      </c>
      <c r="D94" s="18">
        <v>1169</v>
      </c>
      <c r="E94" s="18">
        <v>81.99</v>
      </c>
      <c r="F94" s="18">
        <v>59.85</v>
      </c>
      <c r="G94" s="18">
        <v>51.65</v>
      </c>
      <c r="H94" s="18">
        <v>45.09</v>
      </c>
    </row>
    <row r="95" spans="1:8">
      <c r="A95" s="18" t="s">
        <v>3807</v>
      </c>
      <c r="B95" s="18" t="s">
        <v>3808</v>
      </c>
      <c r="C95" s="19" t="s">
        <v>3809</v>
      </c>
      <c r="D95" s="18">
        <v>43</v>
      </c>
      <c r="E95" s="18">
        <v>81.99</v>
      </c>
      <c r="F95" s="18">
        <v>59.85</v>
      </c>
      <c r="G95" s="18">
        <v>51.65</v>
      </c>
      <c r="H95" s="18">
        <v>45.09</v>
      </c>
    </row>
    <row r="96" spans="1:8">
      <c r="A96" s="18" t="s">
        <v>3810</v>
      </c>
      <c r="B96" s="18" t="s">
        <v>3811</v>
      </c>
      <c r="C96" s="19" t="s">
        <v>3812</v>
      </c>
      <c r="D96" s="18">
        <v>0</v>
      </c>
      <c r="E96" s="18">
        <v>78.99</v>
      </c>
      <c r="F96" s="18">
        <v>57.66</v>
      </c>
      <c r="G96" s="18">
        <v>49.76</v>
      </c>
      <c r="H96" s="18">
        <v>43.44</v>
      </c>
    </row>
    <row r="97" ht="33" spans="1:8">
      <c r="A97" s="18" t="s">
        <v>3813</v>
      </c>
      <c r="B97" s="18" t="s">
        <v>3814</v>
      </c>
      <c r="C97" s="19" t="s">
        <v>3815</v>
      </c>
      <c r="D97" s="18">
        <v>549</v>
      </c>
      <c r="E97" s="18">
        <v>78.99</v>
      </c>
      <c r="F97" s="18">
        <v>57.66</v>
      </c>
      <c r="G97" s="18">
        <v>49.76</v>
      </c>
      <c r="H97" s="18">
        <v>43.44</v>
      </c>
    </row>
    <row r="98" spans="1:8">
      <c r="A98" s="18" t="s">
        <v>3816</v>
      </c>
      <c r="B98" s="18" t="s">
        <v>3817</v>
      </c>
      <c r="C98" s="19" t="s">
        <v>3818</v>
      </c>
      <c r="D98" s="18">
        <v>65</v>
      </c>
      <c r="E98" s="18">
        <v>78.99</v>
      </c>
      <c r="F98" s="18">
        <v>57.66</v>
      </c>
      <c r="G98" s="18">
        <v>49.76</v>
      </c>
      <c r="H98" s="18">
        <v>43.44</v>
      </c>
    </row>
    <row r="99" ht="49.5" spans="1:8">
      <c r="A99" s="18" t="s">
        <v>3819</v>
      </c>
      <c r="B99" s="18" t="s">
        <v>3820</v>
      </c>
      <c r="C99" s="19" t="s">
        <v>3821</v>
      </c>
      <c r="D99" s="18">
        <v>233</v>
      </c>
      <c r="E99" s="18">
        <v>72.99</v>
      </c>
      <c r="F99" s="18">
        <v>53.28</v>
      </c>
      <c r="G99" s="18">
        <v>45.98</v>
      </c>
      <c r="H99" s="18">
        <v>40.14</v>
      </c>
    </row>
    <row r="100" spans="1:8">
      <c r="A100" s="18" t="s">
        <v>3822</v>
      </c>
      <c r="B100" s="18" t="s">
        <v>3823</v>
      </c>
      <c r="C100" s="19" t="s">
        <v>3824</v>
      </c>
      <c r="D100" s="18">
        <v>1</v>
      </c>
      <c r="E100" s="18">
        <v>81.99</v>
      </c>
      <c r="F100" s="18">
        <v>59.85</v>
      </c>
      <c r="G100" s="18">
        <v>51.65</v>
      </c>
      <c r="H100" s="18">
        <v>45.09</v>
      </c>
    </row>
    <row r="101" spans="1:8">
      <c r="A101" s="18" t="s">
        <v>3825</v>
      </c>
      <c r="B101" s="18" t="s">
        <v>3826</v>
      </c>
      <c r="C101" s="19" t="s">
        <v>3827</v>
      </c>
      <c r="D101" s="18">
        <v>99</v>
      </c>
      <c r="E101" s="18">
        <v>81.99</v>
      </c>
      <c r="F101" s="18">
        <v>59.85</v>
      </c>
      <c r="G101" s="18">
        <v>51.65</v>
      </c>
      <c r="H101" s="18">
        <v>45.09</v>
      </c>
    </row>
    <row r="102" spans="1:8">
      <c r="A102" s="18" t="s">
        <v>3828</v>
      </c>
      <c r="B102" s="18" t="s">
        <v>3829</v>
      </c>
      <c r="C102" s="19" t="s">
        <v>3830</v>
      </c>
      <c r="D102" s="18">
        <v>75</v>
      </c>
      <c r="E102" s="18">
        <v>94.99</v>
      </c>
      <c r="F102" s="18">
        <v>69.34</v>
      </c>
      <c r="G102" s="18">
        <v>59.84</v>
      </c>
      <c r="H102" s="18">
        <v>52.24</v>
      </c>
    </row>
    <row r="103" spans="1:8">
      <c r="A103" s="18" t="s">
        <v>3831</v>
      </c>
      <c r="B103" s="18" t="s">
        <v>3832</v>
      </c>
      <c r="C103" s="19" t="s">
        <v>3833</v>
      </c>
      <c r="D103" s="18">
        <v>0</v>
      </c>
      <c r="E103" s="18">
        <v>94.99</v>
      </c>
      <c r="F103" s="18">
        <v>69.34</v>
      </c>
      <c r="G103" s="18">
        <v>59.84</v>
      </c>
      <c r="H103" s="18">
        <v>52.24</v>
      </c>
    </row>
    <row r="104" ht="33" spans="1:8">
      <c r="A104" s="18" t="s">
        <v>3834</v>
      </c>
      <c r="B104" s="18" t="s">
        <v>3835</v>
      </c>
      <c r="C104" s="19" t="s">
        <v>3836</v>
      </c>
      <c r="D104" s="18">
        <v>106</v>
      </c>
      <c r="E104" s="18">
        <v>94.99</v>
      </c>
      <c r="F104" s="18">
        <v>69.34</v>
      </c>
      <c r="G104" s="18">
        <v>59.84</v>
      </c>
      <c r="H104" s="18">
        <v>52.24</v>
      </c>
    </row>
    <row r="105" spans="1:8">
      <c r="A105" s="18" t="s">
        <v>3837</v>
      </c>
      <c r="B105" s="18" t="s">
        <v>3838</v>
      </c>
      <c r="C105" s="19" t="s">
        <v>3839</v>
      </c>
      <c r="D105" s="18">
        <v>0</v>
      </c>
      <c r="E105" s="18">
        <v>94.99</v>
      </c>
      <c r="F105" s="18">
        <v>69.34</v>
      </c>
      <c r="G105" s="18">
        <v>59.84</v>
      </c>
      <c r="H105" s="18">
        <v>52.24</v>
      </c>
    </row>
    <row r="106" spans="1:8">
      <c r="A106" s="18" t="s">
        <v>3840</v>
      </c>
      <c r="B106" s="18" t="s">
        <v>3841</v>
      </c>
      <c r="C106" s="19" t="s">
        <v>3842</v>
      </c>
      <c r="D106" s="18">
        <v>56</v>
      </c>
      <c r="E106" s="18">
        <v>94.99</v>
      </c>
      <c r="F106" s="18">
        <v>69.34</v>
      </c>
      <c r="G106" s="18">
        <v>59.84</v>
      </c>
      <c r="H106" s="18">
        <v>52.24</v>
      </c>
    </row>
    <row r="107" spans="1:8">
      <c r="A107" s="18" t="s">
        <v>3843</v>
      </c>
      <c r="B107" s="18" t="s">
        <v>3844</v>
      </c>
      <c r="C107" s="19" t="s">
        <v>3845</v>
      </c>
      <c r="D107" s="18">
        <v>1</v>
      </c>
      <c r="E107" s="18">
        <v>88.99</v>
      </c>
      <c r="F107" s="18">
        <v>64.96</v>
      </c>
      <c r="G107" s="18">
        <v>56.06</v>
      </c>
      <c r="H107" s="18">
        <v>48.94</v>
      </c>
    </row>
    <row r="108" ht="33" spans="1:8">
      <c r="A108" s="18" t="s">
        <v>3846</v>
      </c>
      <c r="B108" s="18" t="s">
        <v>3847</v>
      </c>
      <c r="C108" s="19" t="s">
        <v>3848</v>
      </c>
      <c r="D108" s="18">
        <v>202</v>
      </c>
      <c r="E108" s="18">
        <v>88.99</v>
      </c>
      <c r="F108" s="18">
        <v>64.96</v>
      </c>
      <c r="G108" s="18">
        <v>56.06</v>
      </c>
      <c r="H108" s="18">
        <v>48.94</v>
      </c>
    </row>
    <row r="109" spans="1:8">
      <c r="A109" s="18" t="s">
        <v>3849</v>
      </c>
      <c r="B109" s="18" t="s">
        <v>3850</v>
      </c>
      <c r="C109" s="19" t="s">
        <v>3851</v>
      </c>
      <c r="D109" s="18">
        <v>26</v>
      </c>
      <c r="E109" s="18">
        <v>88.99</v>
      </c>
      <c r="F109" s="18">
        <v>64.96</v>
      </c>
      <c r="G109" s="18">
        <v>56.06</v>
      </c>
      <c r="H109" s="18">
        <v>48.94</v>
      </c>
    </row>
    <row r="110" spans="1:8">
      <c r="A110" s="18" t="s">
        <v>3852</v>
      </c>
      <c r="B110" s="18" t="s">
        <v>3853</v>
      </c>
      <c r="C110" s="19" t="s">
        <v>3845</v>
      </c>
      <c r="D110" s="18">
        <v>0</v>
      </c>
      <c r="E110" s="18">
        <v>88.99</v>
      </c>
      <c r="F110" s="18">
        <v>64.96</v>
      </c>
      <c r="G110" s="18">
        <v>56.06</v>
      </c>
      <c r="H110" s="18">
        <v>48.94</v>
      </c>
    </row>
    <row r="111" spans="1:8">
      <c r="A111" s="18" t="s">
        <v>3854</v>
      </c>
      <c r="B111" s="18" t="s">
        <v>3855</v>
      </c>
      <c r="C111" s="19" t="s">
        <v>3856</v>
      </c>
      <c r="D111" s="18">
        <v>4</v>
      </c>
      <c r="E111" s="18">
        <v>108.99</v>
      </c>
      <c r="F111" s="18">
        <v>79.56</v>
      </c>
      <c r="G111" s="18">
        <v>68.66</v>
      </c>
      <c r="H111" s="18">
        <v>59.94</v>
      </c>
    </row>
    <row r="112" spans="1:8">
      <c r="A112" s="18" t="s">
        <v>3857</v>
      </c>
      <c r="B112" s="18" t="s">
        <v>3858</v>
      </c>
      <c r="C112" s="19" t="s">
        <v>3859</v>
      </c>
      <c r="D112" s="18">
        <v>60</v>
      </c>
      <c r="E112" s="18">
        <v>121.99</v>
      </c>
      <c r="F112" s="18">
        <v>89.05</v>
      </c>
      <c r="G112" s="18">
        <v>76.85</v>
      </c>
      <c r="H112" s="18">
        <v>67.09</v>
      </c>
    </row>
    <row r="113" spans="1:8">
      <c r="A113" s="18" t="s">
        <v>3860</v>
      </c>
      <c r="B113" s="18" t="s">
        <v>3861</v>
      </c>
      <c r="C113" s="19" t="s">
        <v>3862</v>
      </c>
      <c r="D113" s="18">
        <v>16</v>
      </c>
      <c r="E113" s="18">
        <v>108.99</v>
      </c>
      <c r="F113" s="18">
        <v>79.56</v>
      </c>
      <c r="G113" s="18">
        <v>68.66</v>
      </c>
      <c r="H113" s="18">
        <v>59.94</v>
      </c>
    </row>
    <row r="114" ht="33" spans="1:8">
      <c r="A114" s="18" t="s">
        <v>3863</v>
      </c>
      <c r="B114" s="18" t="s">
        <v>3864</v>
      </c>
      <c r="C114" s="19" t="s">
        <v>3865</v>
      </c>
      <c r="D114" s="18">
        <v>31</v>
      </c>
      <c r="E114" s="18">
        <v>108.99</v>
      </c>
      <c r="F114" s="18">
        <v>79.56</v>
      </c>
      <c r="G114" s="18">
        <v>68.66</v>
      </c>
      <c r="H114" s="18">
        <v>59.94</v>
      </c>
    </row>
    <row r="115" spans="1:8">
      <c r="A115" s="18" t="s">
        <v>3866</v>
      </c>
      <c r="B115" s="18" t="s">
        <v>3867</v>
      </c>
      <c r="C115" s="19" t="s">
        <v>3868</v>
      </c>
      <c r="D115" s="18">
        <v>60</v>
      </c>
      <c r="E115" s="18">
        <v>108.99</v>
      </c>
      <c r="F115" s="18">
        <v>79.56</v>
      </c>
      <c r="G115" s="18">
        <v>68.66</v>
      </c>
      <c r="H115" s="18">
        <v>59.94</v>
      </c>
    </row>
    <row r="116" ht="33" spans="1:8">
      <c r="A116" s="18" t="s">
        <v>3869</v>
      </c>
      <c r="B116" s="18" t="s">
        <v>3870</v>
      </c>
      <c r="C116" s="19" t="s">
        <v>3871</v>
      </c>
      <c r="D116" s="18">
        <v>42</v>
      </c>
      <c r="E116" s="18">
        <v>108.99</v>
      </c>
      <c r="F116" s="18">
        <v>79.56</v>
      </c>
      <c r="G116" s="18">
        <v>68.66</v>
      </c>
      <c r="H116" s="18">
        <v>59.94</v>
      </c>
    </row>
    <row r="117" ht="33" spans="1:8">
      <c r="A117" s="18" t="s">
        <v>3872</v>
      </c>
      <c r="B117" s="18" t="s">
        <v>3873</v>
      </c>
      <c r="C117" s="19" t="s">
        <v>3874</v>
      </c>
      <c r="D117" s="18">
        <v>100</v>
      </c>
      <c r="E117" s="18">
        <v>108.99</v>
      </c>
      <c r="F117" s="18">
        <v>79.56</v>
      </c>
      <c r="G117" s="18">
        <v>68.66</v>
      </c>
      <c r="H117" s="18">
        <v>59.94</v>
      </c>
    </row>
    <row r="118" spans="1:8">
      <c r="A118" s="18" t="s">
        <v>3875</v>
      </c>
      <c r="B118" s="18" t="s">
        <v>3876</v>
      </c>
      <c r="C118" s="19" t="s">
        <v>3877</v>
      </c>
      <c r="D118" s="18">
        <v>0</v>
      </c>
      <c r="E118" s="18">
        <v>108.99</v>
      </c>
      <c r="F118" s="18">
        <v>79.56</v>
      </c>
      <c r="G118" s="18">
        <v>68.66</v>
      </c>
      <c r="H118" s="18">
        <v>59.94</v>
      </c>
    </row>
    <row r="119" spans="1:8">
      <c r="A119" s="18" t="s">
        <v>3878</v>
      </c>
      <c r="B119" s="18" t="s">
        <v>3879</v>
      </c>
      <c r="C119" s="19" t="s">
        <v>3880</v>
      </c>
      <c r="D119" s="18">
        <v>4</v>
      </c>
      <c r="E119" s="18">
        <v>121.99</v>
      </c>
      <c r="F119" s="18">
        <v>89.05</v>
      </c>
      <c r="G119" s="18">
        <v>76.85</v>
      </c>
      <c r="H119" s="18">
        <v>67.09</v>
      </c>
    </row>
    <row r="120" spans="1:8">
      <c r="A120" s="18" t="s">
        <v>3881</v>
      </c>
      <c r="B120" s="18" t="s">
        <v>3882</v>
      </c>
      <c r="C120" s="19" t="s">
        <v>3883</v>
      </c>
      <c r="D120" s="18">
        <v>100</v>
      </c>
      <c r="E120" s="18">
        <v>121.99</v>
      </c>
      <c r="F120" s="18">
        <v>89.05</v>
      </c>
      <c r="G120" s="18">
        <v>76.85</v>
      </c>
      <c r="H120" s="18">
        <v>67.09</v>
      </c>
    </row>
    <row r="121" spans="1:8">
      <c r="A121" s="18" t="s">
        <v>3884</v>
      </c>
      <c r="B121" s="18" t="s">
        <v>3885</v>
      </c>
      <c r="C121" s="19" t="s">
        <v>3886</v>
      </c>
      <c r="D121" s="18">
        <v>55</v>
      </c>
      <c r="E121" s="18">
        <v>108.99</v>
      </c>
      <c r="F121" s="18">
        <v>79.56</v>
      </c>
      <c r="G121" s="18">
        <v>68.66</v>
      </c>
      <c r="H121" s="18">
        <v>59.94</v>
      </c>
    </row>
    <row r="122" spans="1:8">
      <c r="A122" s="18" t="s">
        <v>3887</v>
      </c>
      <c r="B122" s="18" t="s">
        <v>3888</v>
      </c>
      <c r="C122" s="19" t="s">
        <v>3889</v>
      </c>
      <c r="D122" s="18">
        <v>0</v>
      </c>
      <c r="E122" s="18">
        <v>135.99</v>
      </c>
      <c r="F122" s="18">
        <v>99.27</v>
      </c>
      <c r="G122" s="18">
        <v>85.67</v>
      </c>
      <c r="H122" s="18">
        <v>74.79</v>
      </c>
    </row>
    <row r="123" spans="1:8">
      <c r="A123" s="18" t="s">
        <v>3890</v>
      </c>
      <c r="B123" s="18" t="s">
        <v>3891</v>
      </c>
      <c r="C123" s="19" t="s">
        <v>3892</v>
      </c>
      <c r="D123" s="18">
        <v>86</v>
      </c>
      <c r="E123" s="18">
        <v>135.99</v>
      </c>
      <c r="F123" s="18">
        <v>99.27</v>
      </c>
      <c r="G123" s="18">
        <v>85.67</v>
      </c>
      <c r="H123" s="18">
        <v>74.79</v>
      </c>
    </row>
    <row r="124" spans="1:8">
      <c r="A124" s="18"/>
      <c r="B124" s="18"/>
      <c r="C124" s="19"/>
      <c r="D124" s="18"/>
      <c r="E124" s="18"/>
      <c r="F124" s="18"/>
      <c r="G124" s="18"/>
      <c r="H124" s="18"/>
    </row>
    <row r="125" spans="1:8">
      <c r="A125" s="18" t="s">
        <v>3893</v>
      </c>
      <c r="B125" s="18" t="s">
        <v>3894</v>
      </c>
      <c r="C125" s="19" t="s">
        <v>3895</v>
      </c>
      <c r="D125" s="18"/>
      <c r="E125" s="18">
        <v>115.99</v>
      </c>
      <c r="F125" s="18">
        <v>84.67</v>
      </c>
      <c r="G125" s="18">
        <v>73.07</v>
      </c>
      <c r="H125" s="18">
        <v>63.79</v>
      </c>
    </row>
    <row r="126" spans="1:8">
      <c r="A126" s="18" t="s">
        <v>3896</v>
      </c>
      <c r="B126" s="18" t="s">
        <v>3897</v>
      </c>
      <c r="C126" s="19" t="s">
        <v>3898</v>
      </c>
      <c r="D126" s="18">
        <v>0</v>
      </c>
      <c r="E126" s="18">
        <v>115.99</v>
      </c>
      <c r="F126" s="18">
        <v>84.67</v>
      </c>
      <c r="G126" s="18">
        <v>73.07</v>
      </c>
      <c r="H126" s="18">
        <v>63.79</v>
      </c>
    </row>
    <row r="127" ht="33" spans="1:8">
      <c r="A127" s="18" t="s">
        <v>3899</v>
      </c>
      <c r="B127" s="18" t="s">
        <v>3900</v>
      </c>
      <c r="C127" s="19" t="s">
        <v>3901</v>
      </c>
      <c r="D127" s="18">
        <v>61</v>
      </c>
      <c r="E127" s="18">
        <v>115.99</v>
      </c>
      <c r="F127" s="18">
        <v>84.67</v>
      </c>
      <c r="G127" s="18">
        <v>73.07</v>
      </c>
      <c r="H127" s="18">
        <v>63.79</v>
      </c>
    </row>
    <row r="128" spans="1:8">
      <c r="A128" s="18" t="s">
        <v>3902</v>
      </c>
      <c r="B128" s="18" t="s">
        <v>3903</v>
      </c>
      <c r="C128" s="19" t="s">
        <v>3904</v>
      </c>
      <c r="D128" s="18">
        <v>0</v>
      </c>
      <c r="E128" s="18">
        <v>115.99</v>
      </c>
      <c r="F128" s="18">
        <v>84.67</v>
      </c>
      <c r="G128" s="18">
        <v>73.07</v>
      </c>
      <c r="H128" s="18">
        <v>63.79</v>
      </c>
    </row>
    <row r="129" spans="1:8">
      <c r="A129" s="18" t="s">
        <v>3905</v>
      </c>
      <c r="B129" s="18" t="s">
        <v>3906</v>
      </c>
      <c r="C129" s="19" t="s">
        <v>3907</v>
      </c>
      <c r="D129" s="18">
        <v>9</v>
      </c>
      <c r="E129" s="18">
        <v>115.99</v>
      </c>
      <c r="F129" s="18">
        <v>84.67</v>
      </c>
      <c r="G129" s="18">
        <v>73.07</v>
      </c>
      <c r="H129" s="18">
        <v>63.79</v>
      </c>
    </row>
    <row r="130" spans="1:8">
      <c r="A130" s="18" t="s">
        <v>3908</v>
      </c>
      <c r="B130" s="18" t="s">
        <v>3909</v>
      </c>
      <c r="C130" s="19" t="s">
        <v>3910</v>
      </c>
      <c r="D130" s="18">
        <v>70</v>
      </c>
      <c r="E130" s="18">
        <v>115.99</v>
      </c>
      <c r="F130" s="18">
        <v>84.67</v>
      </c>
      <c r="G130" s="18">
        <v>73.07</v>
      </c>
      <c r="H130" s="18">
        <v>63.79</v>
      </c>
    </row>
    <row r="131" spans="1:8">
      <c r="A131" s="18" t="s">
        <v>3911</v>
      </c>
      <c r="B131" s="18" t="s">
        <v>3912</v>
      </c>
      <c r="C131" s="19" t="s">
        <v>3913</v>
      </c>
      <c r="D131" s="18">
        <v>0</v>
      </c>
      <c r="E131" s="18">
        <v>115.99</v>
      </c>
      <c r="F131" s="18">
        <v>84.67</v>
      </c>
      <c r="G131" s="18">
        <v>73.07</v>
      </c>
      <c r="H131" s="18">
        <v>63.79</v>
      </c>
    </row>
    <row r="132" spans="1:8">
      <c r="A132" s="18" t="s">
        <v>3914</v>
      </c>
      <c r="B132" s="18" t="s">
        <v>3915</v>
      </c>
      <c r="C132" s="19" t="s">
        <v>3916</v>
      </c>
      <c r="D132" s="18">
        <v>74</v>
      </c>
      <c r="E132" s="18">
        <v>115.99</v>
      </c>
      <c r="F132" s="18">
        <v>84.67</v>
      </c>
      <c r="G132" s="18">
        <v>73.07</v>
      </c>
      <c r="H132" s="18">
        <v>63.79</v>
      </c>
    </row>
    <row r="133" spans="1:8">
      <c r="A133" s="18" t="s">
        <v>3917</v>
      </c>
      <c r="B133" s="18" t="s">
        <v>3918</v>
      </c>
      <c r="C133" s="19" t="s">
        <v>3919</v>
      </c>
      <c r="D133" s="18">
        <v>0</v>
      </c>
      <c r="E133" s="18">
        <v>115.99</v>
      </c>
      <c r="F133" s="18">
        <v>84.67</v>
      </c>
      <c r="G133" s="18">
        <v>73.07</v>
      </c>
      <c r="H133" s="18">
        <v>63.79</v>
      </c>
    </row>
    <row r="134" spans="1:8">
      <c r="A134" s="18" t="s">
        <v>3920</v>
      </c>
      <c r="B134" s="18" t="s">
        <v>3921</v>
      </c>
      <c r="C134" s="19" t="s">
        <v>3922</v>
      </c>
      <c r="D134" s="18">
        <v>76</v>
      </c>
      <c r="E134" s="18">
        <v>108.99</v>
      </c>
      <c r="F134" s="18">
        <v>79.56</v>
      </c>
      <c r="G134" s="18">
        <v>68.66</v>
      </c>
      <c r="H134" s="18">
        <v>59.94</v>
      </c>
    </row>
    <row r="135" spans="1:8">
      <c r="A135" s="18" t="s">
        <v>3923</v>
      </c>
      <c r="B135" s="18" t="s">
        <v>3924</v>
      </c>
      <c r="C135" s="19" t="s">
        <v>3925</v>
      </c>
      <c r="D135" s="18">
        <v>0</v>
      </c>
      <c r="E135" s="18">
        <v>108.99</v>
      </c>
      <c r="F135" s="18">
        <v>79.56</v>
      </c>
      <c r="G135" s="18">
        <v>68.66</v>
      </c>
      <c r="H135" s="18">
        <v>59.94</v>
      </c>
    </row>
    <row r="136" spans="1:8">
      <c r="A136" s="18" t="s">
        <v>3926</v>
      </c>
      <c r="B136" s="18" t="s">
        <v>3927</v>
      </c>
      <c r="C136" s="19" t="s">
        <v>3928</v>
      </c>
      <c r="D136" s="18">
        <v>0</v>
      </c>
      <c r="E136" s="18">
        <v>101.99</v>
      </c>
      <c r="F136" s="18">
        <v>74.45</v>
      </c>
      <c r="G136" s="18">
        <v>64.25</v>
      </c>
      <c r="H136" s="18">
        <v>56.09</v>
      </c>
    </row>
    <row r="137" spans="1:8">
      <c r="A137" s="18" t="s">
        <v>3929</v>
      </c>
      <c r="B137" s="18" t="s">
        <v>3930</v>
      </c>
      <c r="C137" s="19" t="s">
        <v>3931</v>
      </c>
      <c r="D137" s="18">
        <v>0</v>
      </c>
      <c r="E137" s="18">
        <v>108.99</v>
      </c>
      <c r="F137" s="18">
        <v>79.56</v>
      </c>
      <c r="G137" s="18">
        <v>68.66</v>
      </c>
      <c r="H137" s="18">
        <v>59.94</v>
      </c>
    </row>
    <row r="138" spans="1:8">
      <c r="A138" s="18" t="s">
        <v>3932</v>
      </c>
      <c r="B138" s="18" t="s">
        <v>3933</v>
      </c>
      <c r="C138" s="19" t="s">
        <v>3934</v>
      </c>
      <c r="D138" s="18">
        <v>0</v>
      </c>
      <c r="E138" s="18">
        <v>115.99</v>
      </c>
      <c r="F138" s="18">
        <v>84.67</v>
      </c>
      <c r="G138" s="18">
        <v>73.07</v>
      </c>
      <c r="H138" s="18">
        <v>63.79</v>
      </c>
    </row>
    <row r="139" spans="1:8">
      <c r="A139" s="18" t="s">
        <v>3935</v>
      </c>
      <c r="B139" s="18" t="s">
        <v>3936</v>
      </c>
      <c r="C139" s="19" t="s">
        <v>3937</v>
      </c>
      <c r="D139" s="18">
        <v>12</v>
      </c>
      <c r="E139" s="18">
        <v>115.99</v>
      </c>
      <c r="F139" s="18">
        <v>84.67</v>
      </c>
      <c r="G139" s="18">
        <v>73.07</v>
      </c>
      <c r="H139" s="18">
        <v>63.79</v>
      </c>
    </row>
    <row r="140" spans="1:8">
      <c r="A140" s="18" t="s">
        <v>3938</v>
      </c>
      <c r="B140" s="18" t="s">
        <v>3939</v>
      </c>
      <c r="C140" s="19" t="s">
        <v>3940</v>
      </c>
      <c r="D140" s="18">
        <v>64</v>
      </c>
      <c r="E140" s="18">
        <v>115.99</v>
      </c>
      <c r="F140" s="18">
        <v>84.67</v>
      </c>
      <c r="G140" s="18">
        <v>73.07</v>
      </c>
      <c r="H140" s="18">
        <v>63.79</v>
      </c>
    </row>
    <row r="141" spans="1:8">
      <c r="A141" s="18" t="s">
        <v>3941</v>
      </c>
      <c r="B141" s="18" t="s">
        <v>3942</v>
      </c>
      <c r="C141" s="19" t="s">
        <v>3943</v>
      </c>
      <c r="D141" s="18">
        <v>62</v>
      </c>
      <c r="E141" s="18">
        <v>115.99</v>
      </c>
      <c r="F141" s="18">
        <v>84.67</v>
      </c>
      <c r="G141" s="18">
        <v>73.07</v>
      </c>
      <c r="H141" s="18">
        <v>63.79</v>
      </c>
    </row>
    <row r="142" spans="1:8">
      <c r="A142" s="18" t="s">
        <v>3944</v>
      </c>
      <c r="B142" s="18" t="s">
        <v>3945</v>
      </c>
      <c r="C142" s="19" t="s">
        <v>3946</v>
      </c>
      <c r="D142" s="18">
        <v>0</v>
      </c>
      <c r="E142" s="18">
        <v>121.99</v>
      </c>
      <c r="F142" s="18">
        <v>89.05</v>
      </c>
      <c r="G142" s="18">
        <v>76.85</v>
      </c>
      <c r="H142" s="18">
        <v>67.09</v>
      </c>
    </row>
    <row r="143" spans="1:8">
      <c r="A143" s="18" t="s">
        <v>3947</v>
      </c>
      <c r="B143" s="18" t="s">
        <v>3948</v>
      </c>
      <c r="C143" s="19" t="s">
        <v>3949</v>
      </c>
      <c r="D143" s="18">
        <v>100</v>
      </c>
      <c r="E143" s="18">
        <v>121.99</v>
      </c>
      <c r="F143" s="18">
        <v>89.05</v>
      </c>
      <c r="G143" s="18">
        <v>76.85</v>
      </c>
      <c r="H143" s="18">
        <v>67.09</v>
      </c>
    </row>
    <row r="144" spans="1:8">
      <c r="A144" s="18" t="s">
        <v>3950</v>
      </c>
      <c r="B144" s="18" t="s">
        <v>3951</v>
      </c>
      <c r="C144" s="19" t="s">
        <v>3952</v>
      </c>
      <c r="D144" s="18">
        <v>100</v>
      </c>
      <c r="E144" s="18">
        <v>121.99</v>
      </c>
      <c r="F144" s="18">
        <v>89.05</v>
      </c>
      <c r="G144" s="18">
        <v>76.85</v>
      </c>
      <c r="H144" s="18">
        <v>67.09</v>
      </c>
    </row>
    <row r="145" spans="1:8">
      <c r="A145" s="18" t="s">
        <v>3953</v>
      </c>
      <c r="B145" s="18" t="s">
        <v>3954</v>
      </c>
      <c r="C145" s="19" t="s">
        <v>3955</v>
      </c>
      <c r="D145" s="18">
        <v>7</v>
      </c>
      <c r="E145" s="18">
        <v>121.99</v>
      </c>
      <c r="F145" s="18">
        <v>89.05</v>
      </c>
      <c r="G145" s="18">
        <v>76.85</v>
      </c>
      <c r="H145" s="18">
        <v>67.09</v>
      </c>
    </row>
    <row r="146" spans="1:8">
      <c r="A146" s="18" t="s">
        <v>3956</v>
      </c>
      <c r="B146" s="18" t="s">
        <v>3957</v>
      </c>
      <c r="C146" s="19" t="s">
        <v>3958</v>
      </c>
      <c r="D146" s="18">
        <v>100</v>
      </c>
      <c r="E146" s="18">
        <v>121.99</v>
      </c>
      <c r="F146" s="18">
        <v>89.05</v>
      </c>
      <c r="G146" s="18">
        <v>76.85</v>
      </c>
      <c r="H146" s="18">
        <v>67.09</v>
      </c>
    </row>
    <row r="147" spans="1:8">
      <c r="A147" s="18"/>
      <c r="B147" s="18"/>
      <c r="C147" s="19"/>
      <c r="D147" s="18"/>
      <c r="E147" s="18"/>
      <c r="F147" s="18">
        <v>0</v>
      </c>
      <c r="G147" s="18">
        <v>0</v>
      </c>
      <c r="H147" s="18">
        <v>0</v>
      </c>
    </row>
    <row r="148" spans="1:8">
      <c r="A148" s="18" t="s">
        <v>3959</v>
      </c>
      <c r="B148" s="18" t="s">
        <v>3960</v>
      </c>
      <c r="C148" s="19" t="s">
        <v>3961</v>
      </c>
      <c r="D148" s="18">
        <v>0</v>
      </c>
      <c r="E148" s="18">
        <v>135.99</v>
      </c>
      <c r="F148" s="18">
        <v>99.27</v>
      </c>
      <c r="G148" s="18">
        <v>85.67</v>
      </c>
      <c r="H148" s="18">
        <v>74.79</v>
      </c>
    </row>
    <row r="149" spans="1:8">
      <c r="A149" s="18" t="s">
        <v>3962</v>
      </c>
      <c r="B149" s="18" t="s">
        <v>3963</v>
      </c>
      <c r="C149" s="19" t="s">
        <v>3964</v>
      </c>
      <c r="D149" s="18">
        <v>72</v>
      </c>
      <c r="E149" s="18">
        <v>135.99</v>
      </c>
      <c r="F149" s="18">
        <v>99.27</v>
      </c>
      <c r="G149" s="18">
        <v>85.67</v>
      </c>
      <c r="H149" s="18">
        <v>74.79</v>
      </c>
    </row>
    <row r="150" spans="1:8">
      <c r="A150" s="18" t="s">
        <v>3965</v>
      </c>
      <c r="B150" s="18" t="s">
        <v>3966</v>
      </c>
      <c r="C150" s="19" t="s">
        <v>3967</v>
      </c>
      <c r="D150" s="18">
        <v>0</v>
      </c>
      <c r="E150" s="18">
        <v>135.99</v>
      </c>
      <c r="F150" s="18">
        <v>99.27</v>
      </c>
      <c r="G150" s="18">
        <v>85.67</v>
      </c>
      <c r="H150" s="18">
        <v>74.79</v>
      </c>
    </row>
    <row r="151" spans="1:8">
      <c r="A151" s="18" t="s">
        <v>3968</v>
      </c>
      <c r="B151" s="18" t="s">
        <v>3969</v>
      </c>
      <c r="C151" s="19" t="s">
        <v>3970</v>
      </c>
      <c r="D151" s="18">
        <v>0</v>
      </c>
      <c r="E151" s="18">
        <v>135.99</v>
      </c>
      <c r="F151" s="18">
        <v>99.27</v>
      </c>
      <c r="G151" s="18">
        <v>85.67</v>
      </c>
      <c r="H151" s="18">
        <v>74.79</v>
      </c>
    </row>
    <row r="152" spans="1:8">
      <c r="A152" s="18" t="s">
        <v>3971</v>
      </c>
      <c r="B152" s="18" t="s">
        <v>3972</v>
      </c>
      <c r="C152" s="19" t="s">
        <v>3973</v>
      </c>
      <c r="D152" s="18">
        <v>0</v>
      </c>
      <c r="E152" s="18">
        <v>135.99</v>
      </c>
      <c r="F152" s="18">
        <v>99.27</v>
      </c>
      <c r="G152" s="18">
        <v>85.67</v>
      </c>
      <c r="H152" s="18">
        <v>74.79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0"/>
  <sheetViews>
    <sheetView workbookViewId="0">
      <pane xSplit="4" ySplit="2" topLeftCell="E208" activePane="bottomRight" state="frozen"/>
      <selection/>
      <selection pane="topRight"/>
      <selection pane="bottomLeft"/>
      <selection pane="bottomRight" activeCell="A3" sqref="A3:H230"/>
    </sheetView>
  </sheetViews>
  <sheetFormatPr defaultColWidth="9" defaultRowHeight="15" outlineLevelCol="7"/>
  <cols>
    <col min="1" max="1" width="25.1428571428571" customWidth="1"/>
    <col min="2" max="2" width="10" customWidth="1"/>
    <col min="3" max="3" width="98.152380952381" customWidth="1"/>
    <col min="4" max="4" width="6.28571428571429" customWidth="1"/>
    <col min="5" max="5" width="8" customWidth="1"/>
    <col min="6" max="6" width="14.2857142857143" customWidth="1"/>
    <col min="7" max="7" width="8" customWidth="1"/>
    <col min="8" max="8" width="10.5714285714286" customWidth="1"/>
  </cols>
  <sheetData>
    <row r="1" ht="16.5" spans="1:8">
      <c r="A1" s="27"/>
      <c r="B1" s="27"/>
      <c r="C1" s="27"/>
      <c r="D1" s="27"/>
      <c r="E1" s="27" t="s">
        <v>8</v>
      </c>
      <c r="F1" s="27" t="s">
        <v>3974</v>
      </c>
      <c r="G1" s="27" t="s">
        <v>3975</v>
      </c>
      <c r="H1" s="27" t="s">
        <v>3976</v>
      </c>
    </row>
    <row r="2" ht="16.5" spans="1:8">
      <c r="A2" s="28" t="s">
        <v>3977</v>
      </c>
      <c r="B2" s="29" t="s">
        <v>5</v>
      </c>
      <c r="C2" s="28" t="s">
        <v>6</v>
      </c>
      <c r="D2" s="29" t="s">
        <v>3537</v>
      </c>
      <c r="E2" s="30" t="s">
        <v>3978</v>
      </c>
      <c r="F2" s="30" t="s">
        <v>3979</v>
      </c>
      <c r="G2" s="30" t="s">
        <v>10</v>
      </c>
      <c r="H2" s="30" t="s">
        <v>3539</v>
      </c>
    </row>
    <row r="3" ht="16.5" spans="1:8">
      <c r="A3" s="20" t="s">
        <v>3980</v>
      </c>
      <c r="B3" s="21" t="s">
        <v>3981</v>
      </c>
      <c r="C3" s="20" t="s">
        <v>3982</v>
      </c>
      <c r="D3" s="21">
        <v>29</v>
      </c>
      <c r="E3" s="22">
        <v>129.99</v>
      </c>
      <c r="F3" s="22">
        <f>ROUND(E3*0.74,2)</f>
        <v>96.19</v>
      </c>
      <c r="G3" s="22">
        <f>ROUND(E3*0.66,2)</f>
        <v>85.79</v>
      </c>
      <c r="H3" s="22">
        <f>ROUND(E3*0.58,2)</f>
        <v>75.39</v>
      </c>
    </row>
    <row r="4" ht="16.5" spans="1:8">
      <c r="A4" s="20" t="s">
        <v>3983</v>
      </c>
      <c r="B4" s="21" t="s">
        <v>3984</v>
      </c>
      <c r="C4" s="20" t="s">
        <v>3985</v>
      </c>
      <c r="D4" s="21">
        <v>11</v>
      </c>
      <c r="E4" s="22">
        <v>129.99</v>
      </c>
      <c r="F4" s="22">
        <f t="shared" ref="F4:F67" si="0">ROUND(E4*0.74,2)</f>
        <v>96.19</v>
      </c>
      <c r="G4" s="22">
        <f t="shared" ref="G4:G67" si="1">ROUND(E4*0.66,2)</f>
        <v>85.79</v>
      </c>
      <c r="H4" s="22">
        <f t="shared" ref="H4:H67" si="2">ROUND(E4*0.58,2)</f>
        <v>75.39</v>
      </c>
    </row>
    <row r="5" ht="16.5" spans="1:8">
      <c r="A5" s="20" t="s">
        <v>3986</v>
      </c>
      <c r="B5" s="21" t="s">
        <v>3987</v>
      </c>
      <c r="C5" s="20" t="s">
        <v>3988</v>
      </c>
      <c r="D5" s="21">
        <v>4</v>
      </c>
      <c r="E5" s="22">
        <v>149.99</v>
      </c>
      <c r="F5" s="22">
        <f t="shared" si="0"/>
        <v>110.99</v>
      </c>
      <c r="G5" s="22">
        <f t="shared" si="1"/>
        <v>98.99</v>
      </c>
      <c r="H5" s="22">
        <f t="shared" si="2"/>
        <v>86.99</v>
      </c>
    </row>
    <row r="6" ht="16.5" spans="1:8">
      <c r="A6" s="20" t="s">
        <v>3989</v>
      </c>
      <c r="B6" s="21" t="s">
        <v>3990</v>
      </c>
      <c r="C6" s="20" t="s">
        <v>3991</v>
      </c>
      <c r="D6" s="21">
        <v>60</v>
      </c>
      <c r="E6" s="22">
        <v>149.99</v>
      </c>
      <c r="F6" s="22">
        <f t="shared" si="0"/>
        <v>110.99</v>
      </c>
      <c r="G6" s="22">
        <f t="shared" si="1"/>
        <v>98.99</v>
      </c>
      <c r="H6" s="22">
        <f t="shared" si="2"/>
        <v>86.99</v>
      </c>
    </row>
    <row r="7" ht="16.5" spans="1:8">
      <c r="A7" s="20" t="s">
        <v>3992</v>
      </c>
      <c r="B7" s="21" t="s">
        <v>3993</v>
      </c>
      <c r="C7" s="20" t="s">
        <v>3994</v>
      </c>
      <c r="D7" s="21">
        <v>0</v>
      </c>
      <c r="E7" s="22">
        <v>149.99</v>
      </c>
      <c r="F7" s="22">
        <f t="shared" si="0"/>
        <v>110.99</v>
      </c>
      <c r="G7" s="22">
        <f t="shared" si="1"/>
        <v>98.99</v>
      </c>
      <c r="H7" s="22">
        <f t="shared" si="2"/>
        <v>86.99</v>
      </c>
    </row>
    <row r="8" ht="16.5" spans="1:8">
      <c r="A8" s="20" t="s">
        <v>3995</v>
      </c>
      <c r="B8" s="21" t="s">
        <v>3996</v>
      </c>
      <c r="C8" s="20" t="s">
        <v>3997</v>
      </c>
      <c r="D8" s="21">
        <v>0</v>
      </c>
      <c r="E8" s="22">
        <v>149.99</v>
      </c>
      <c r="F8" s="22">
        <f t="shared" si="0"/>
        <v>110.99</v>
      </c>
      <c r="G8" s="22">
        <f t="shared" si="1"/>
        <v>98.99</v>
      </c>
      <c r="H8" s="22">
        <f t="shared" si="2"/>
        <v>86.99</v>
      </c>
    </row>
    <row r="9" ht="16.5" spans="1:8">
      <c r="A9" s="20" t="s">
        <v>3998</v>
      </c>
      <c r="B9" s="21" t="s">
        <v>3999</v>
      </c>
      <c r="C9" s="20" t="s">
        <v>4000</v>
      </c>
      <c r="D9" s="21">
        <v>0</v>
      </c>
      <c r="E9" s="22">
        <v>149.99</v>
      </c>
      <c r="F9" s="22">
        <f t="shared" si="0"/>
        <v>110.99</v>
      </c>
      <c r="G9" s="22">
        <f t="shared" si="1"/>
        <v>98.99</v>
      </c>
      <c r="H9" s="22">
        <f t="shared" si="2"/>
        <v>86.99</v>
      </c>
    </row>
    <row r="10" ht="16.5" spans="1:8">
      <c r="A10" s="20" t="s">
        <v>4001</v>
      </c>
      <c r="B10" s="21" t="s">
        <v>4002</v>
      </c>
      <c r="C10" s="20" t="s">
        <v>4003</v>
      </c>
      <c r="D10" s="21">
        <v>53</v>
      </c>
      <c r="E10" s="22">
        <v>149.99</v>
      </c>
      <c r="F10" s="22">
        <f t="shared" si="0"/>
        <v>110.99</v>
      </c>
      <c r="G10" s="22">
        <f t="shared" si="1"/>
        <v>98.99</v>
      </c>
      <c r="H10" s="22">
        <f t="shared" si="2"/>
        <v>86.99</v>
      </c>
    </row>
    <row r="11" ht="16.5" spans="1:8">
      <c r="A11" s="20" t="s">
        <v>4004</v>
      </c>
      <c r="B11" s="21" t="s">
        <v>4005</v>
      </c>
      <c r="C11" s="20" t="s">
        <v>4006</v>
      </c>
      <c r="D11" s="21">
        <v>2</v>
      </c>
      <c r="E11" s="22">
        <v>149.99</v>
      </c>
      <c r="F11" s="22">
        <f t="shared" si="0"/>
        <v>110.99</v>
      </c>
      <c r="G11" s="22">
        <f t="shared" si="1"/>
        <v>98.99</v>
      </c>
      <c r="H11" s="22">
        <f t="shared" si="2"/>
        <v>86.99</v>
      </c>
    </row>
    <row r="12" ht="16.5" spans="1:8">
      <c r="A12" s="20" t="s">
        <v>4007</v>
      </c>
      <c r="B12" s="21" t="s">
        <v>4008</v>
      </c>
      <c r="C12" s="20" t="s">
        <v>4009</v>
      </c>
      <c r="D12" s="21">
        <v>120</v>
      </c>
      <c r="E12" s="22">
        <v>149.99</v>
      </c>
      <c r="F12" s="22">
        <f t="shared" si="0"/>
        <v>110.99</v>
      </c>
      <c r="G12" s="22">
        <f t="shared" si="1"/>
        <v>98.99</v>
      </c>
      <c r="H12" s="22">
        <f t="shared" si="2"/>
        <v>86.99</v>
      </c>
    </row>
    <row r="13" ht="16.5" spans="1:8">
      <c r="A13" s="20" t="s">
        <v>4010</v>
      </c>
      <c r="B13" s="21" t="s">
        <v>4011</v>
      </c>
      <c r="C13" s="20" t="s">
        <v>4012</v>
      </c>
      <c r="D13" s="21">
        <v>7</v>
      </c>
      <c r="E13" s="22">
        <v>149.99</v>
      </c>
      <c r="F13" s="22">
        <f t="shared" si="0"/>
        <v>110.99</v>
      </c>
      <c r="G13" s="22">
        <f t="shared" si="1"/>
        <v>98.99</v>
      </c>
      <c r="H13" s="22">
        <f t="shared" si="2"/>
        <v>86.99</v>
      </c>
    </row>
    <row r="14" ht="16.5" spans="1:8">
      <c r="A14" s="20" t="s">
        <v>4013</v>
      </c>
      <c r="B14" s="21" t="s">
        <v>4014</v>
      </c>
      <c r="C14" s="20" t="s">
        <v>4015</v>
      </c>
      <c r="D14" s="21">
        <v>28</v>
      </c>
      <c r="E14" s="22">
        <v>159.99</v>
      </c>
      <c r="F14" s="22">
        <f t="shared" si="0"/>
        <v>118.39</v>
      </c>
      <c r="G14" s="22">
        <f t="shared" si="1"/>
        <v>105.59</v>
      </c>
      <c r="H14" s="22">
        <f t="shared" si="2"/>
        <v>92.79</v>
      </c>
    </row>
    <row r="15" ht="16.5" spans="1:8">
      <c r="A15" s="20" t="s">
        <v>4016</v>
      </c>
      <c r="B15" s="21" t="s">
        <v>4017</v>
      </c>
      <c r="C15" s="20" t="s">
        <v>4018</v>
      </c>
      <c r="D15" s="21">
        <v>3</v>
      </c>
      <c r="E15" s="22">
        <v>149.99</v>
      </c>
      <c r="F15" s="22">
        <f t="shared" si="0"/>
        <v>110.99</v>
      </c>
      <c r="G15" s="22">
        <f t="shared" si="1"/>
        <v>98.99</v>
      </c>
      <c r="H15" s="22">
        <f t="shared" si="2"/>
        <v>86.99</v>
      </c>
    </row>
    <row r="16" ht="16.5" spans="1:8">
      <c r="A16" s="20" t="s">
        <v>4019</v>
      </c>
      <c r="B16" s="21" t="s">
        <v>4020</v>
      </c>
      <c r="C16" s="20" t="s">
        <v>4021</v>
      </c>
      <c r="D16" s="21">
        <v>65</v>
      </c>
      <c r="E16" s="22">
        <v>159.99</v>
      </c>
      <c r="F16" s="22">
        <f t="shared" si="0"/>
        <v>118.39</v>
      </c>
      <c r="G16" s="22">
        <f t="shared" si="1"/>
        <v>105.59</v>
      </c>
      <c r="H16" s="22">
        <f t="shared" si="2"/>
        <v>92.79</v>
      </c>
    </row>
    <row r="17" ht="16.5" spans="1:8">
      <c r="A17" s="20" t="s">
        <v>4022</v>
      </c>
      <c r="B17" s="21" t="s">
        <v>4023</v>
      </c>
      <c r="C17" s="20" t="s">
        <v>4024</v>
      </c>
      <c r="D17" s="21">
        <v>-1</v>
      </c>
      <c r="E17" s="22">
        <v>0</v>
      </c>
      <c r="F17" s="22">
        <f t="shared" si="0"/>
        <v>0</v>
      </c>
      <c r="G17" s="22">
        <f t="shared" si="1"/>
        <v>0</v>
      </c>
      <c r="H17" s="22">
        <f t="shared" si="2"/>
        <v>0</v>
      </c>
    </row>
    <row r="18" ht="16.5" spans="1:8">
      <c r="A18" s="20" t="s">
        <v>4025</v>
      </c>
      <c r="B18" s="21" t="s">
        <v>4026</v>
      </c>
      <c r="C18" s="20" t="s">
        <v>4027</v>
      </c>
      <c r="D18" s="21">
        <v>27</v>
      </c>
      <c r="E18" s="22">
        <v>159.99</v>
      </c>
      <c r="F18" s="22">
        <f t="shared" si="0"/>
        <v>118.39</v>
      </c>
      <c r="G18" s="22">
        <f t="shared" si="1"/>
        <v>105.59</v>
      </c>
      <c r="H18" s="22">
        <f t="shared" si="2"/>
        <v>92.79</v>
      </c>
    </row>
    <row r="19" ht="16.5" spans="1:8">
      <c r="A19" s="20" t="s">
        <v>4028</v>
      </c>
      <c r="B19" s="21" t="s">
        <v>4029</v>
      </c>
      <c r="C19" s="20" t="s">
        <v>4030</v>
      </c>
      <c r="D19" s="21">
        <v>132</v>
      </c>
      <c r="E19" s="22">
        <v>169.99</v>
      </c>
      <c r="F19" s="22">
        <f t="shared" si="0"/>
        <v>125.79</v>
      </c>
      <c r="G19" s="22">
        <f t="shared" si="1"/>
        <v>112.19</v>
      </c>
      <c r="H19" s="22">
        <f t="shared" si="2"/>
        <v>98.59</v>
      </c>
    </row>
    <row r="20" ht="16.5" spans="1:8">
      <c r="A20" s="20" t="s">
        <v>4031</v>
      </c>
      <c r="B20" s="21" t="s">
        <v>4032</v>
      </c>
      <c r="C20" s="20" t="s">
        <v>4033</v>
      </c>
      <c r="D20" s="21">
        <v>4</v>
      </c>
      <c r="E20" s="22">
        <v>169.99</v>
      </c>
      <c r="F20" s="22">
        <f t="shared" si="0"/>
        <v>125.79</v>
      </c>
      <c r="G20" s="22">
        <f t="shared" si="1"/>
        <v>112.19</v>
      </c>
      <c r="H20" s="22">
        <f t="shared" si="2"/>
        <v>98.59</v>
      </c>
    </row>
    <row r="21" ht="16.5" spans="1:8">
      <c r="A21" s="20" t="s">
        <v>4034</v>
      </c>
      <c r="B21" s="21" t="s">
        <v>4035</v>
      </c>
      <c r="C21" s="20" t="s">
        <v>4036</v>
      </c>
      <c r="D21" s="21">
        <v>0</v>
      </c>
      <c r="E21" s="22">
        <v>169.99</v>
      </c>
      <c r="F21" s="22">
        <f t="shared" si="0"/>
        <v>125.79</v>
      </c>
      <c r="G21" s="22">
        <f t="shared" si="1"/>
        <v>112.19</v>
      </c>
      <c r="H21" s="22">
        <f t="shared" si="2"/>
        <v>98.59</v>
      </c>
    </row>
    <row r="22" ht="16.5" spans="1:8">
      <c r="A22" s="20" t="s">
        <v>4037</v>
      </c>
      <c r="B22" s="21" t="s">
        <v>4038</v>
      </c>
      <c r="C22" s="20" t="s">
        <v>4039</v>
      </c>
      <c r="D22" s="21">
        <v>0</v>
      </c>
      <c r="E22" s="22">
        <v>169.99</v>
      </c>
      <c r="F22" s="22">
        <f t="shared" si="0"/>
        <v>125.79</v>
      </c>
      <c r="G22" s="22">
        <f t="shared" si="1"/>
        <v>112.19</v>
      </c>
      <c r="H22" s="22">
        <f t="shared" si="2"/>
        <v>98.59</v>
      </c>
    </row>
    <row r="23" ht="16.5" spans="1:8">
      <c r="A23" s="20" t="s">
        <v>4040</v>
      </c>
      <c r="B23" s="21" t="s">
        <v>4041</v>
      </c>
      <c r="C23" s="20" t="s">
        <v>4042</v>
      </c>
      <c r="D23" s="21">
        <v>64</v>
      </c>
      <c r="E23" s="22">
        <v>169.99</v>
      </c>
      <c r="F23" s="22">
        <f t="shared" si="0"/>
        <v>125.79</v>
      </c>
      <c r="G23" s="22">
        <f t="shared" si="1"/>
        <v>112.19</v>
      </c>
      <c r="H23" s="22">
        <f t="shared" si="2"/>
        <v>98.59</v>
      </c>
    </row>
    <row r="24" ht="16.5" spans="1:8">
      <c r="A24" s="20" t="s">
        <v>4043</v>
      </c>
      <c r="B24" s="21" t="s">
        <v>4044</v>
      </c>
      <c r="C24" s="20" t="s">
        <v>4045</v>
      </c>
      <c r="D24" s="21">
        <v>80</v>
      </c>
      <c r="E24" s="22">
        <v>169.99</v>
      </c>
      <c r="F24" s="22">
        <f t="shared" si="0"/>
        <v>125.79</v>
      </c>
      <c r="G24" s="22">
        <f t="shared" si="1"/>
        <v>112.19</v>
      </c>
      <c r="H24" s="22">
        <f t="shared" si="2"/>
        <v>98.59</v>
      </c>
    </row>
    <row r="25" ht="16.5" spans="1:8">
      <c r="A25" s="20" t="s">
        <v>4046</v>
      </c>
      <c r="B25" s="21" t="s">
        <v>4047</v>
      </c>
      <c r="C25" s="20" t="s">
        <v>4048</v>
      </c>
      <c r="D25" s="21">
        <v>1</v>
      </c>
      <c r="E25" s="22">
        <v>169.99</v>
      </c>
      <c r="F25" s="22">
        <f t="shared" si="0"/>
        <v>125.79</v>
      </c>
      <c r="G25" s="22">
        <f t="shared" si="1"/>
        <v>112.19</v>
      </c>
      <c r="H25" s="22">
        <f t="shared" si="2"/>
        <v>98.59</v>
      </c>
    </row>
    <row r="26" ht="16.5" spans="1:8">
      <c r="A26" s="20" t="s">
        <v>4049</v>
      </c>
      <c r="B26" s="21" t="s">
        <v>4050</v>
      </c>
      <c r="C26" s="20" t="s">
        <v>4051</v>
      </c>
      <c r="D26" s="21">
        <v>55</v>
      </c>
      <c r="E26" s="22">
        <v>169.99</v>
      </c>
      <c r="F26" s="22">
        <f t="shared" si="0"/>
        <v>125.79</v>
      </c>
      <c r="G26" s="22">
        <f t="shared" si="1"/>
        <v>112.19</v>
      </c>
      <c r="H26" s="22">
        <f t="shared" si="2"/>
        <v>98.59</v>
      </c>
    </row>
    <row r="27" ht="16.5" spans="1:8">
      <c r="A27" s="20" t="s">
        <v>4052</v>
      </c>
      <c r="B27" s="21" t="s">
        <v>4053</v>
      </c>
      <c r="C27" s="20" t="s">
        <v>4054</v>
      </c>
      <c r="D27" s="21">
        <v>48</v>
      </c>
      <c r="E27" s="22">
        <v>169.99</v>
      </c>
      <c r="F27" s="22">
        <f t="shared" si="0"/>
        <v>125.79</v>
      </c>
      <c r="G27" s="22">
        <f t="shared" si="1"/>
        <v>112.19</v>
      </c>
      <c r="H27" s="22">
        <f t="shared" si="2"/>
        <v>98.59</v>
      </c>
    </row>
    <row r="28" ht="16.5" spans="1:8">
      <c r="A28" s="20" t="s">
        <v>4055</v>
      </c>
      <c r="B28" s="21" t="s">
        <v>4056</v>
      </c>
      <c r="C28" s="20" t="s">
        <v>4057</v>
      </c>
      <c r="D28" s="21">
        <v>6</v>
      </c>
      <c r="E28" s="22">
        <v>174.99</v>
      </c>
      <c r="F28" s="22">
        <f t="shared" si="0"/>
        <v>129.49</v>
      </c>
      <c r="G28" s="22">
        <f t="shared" si="1"/>
        <v>115.49</v>
      </c>
      <c r="H28" s="22">
        <f t="shared" si="2"/>
        <v>101.49</v>
      </c>
    </row>
    <row r="29" ht="16.5" spans="1:8">
      <c r="A29" s="20" t="s">
        <v>4058</v>
      </c>
      <c r="B29" s="21" t="s">
        <v>4059</v>
      </c>
      <c r="C29" s="20" t="s">
        <v>4060</v>
      </c>
      <c r="D29" s="21">
        <v>88</v>
      </c>
      <c r="E29" s="22">
        <v>174.99</v>
      </c>
      <c r="F29" s="22">
        <f t="shared" si="0"/>
        <v>129.49</v>
      </c>
      <c r="G29" s="22">
        <f t="shared" si="1"/>
        <v>115.49</v>
      </c>
      <c r="H29" s="22">
        <f t="shared" si="2"/>
        <v>101.49</v>
      </c>
    </row>
    <row r="30" ht="16.5" spans="1:8">
      <c r="A30" s="20" t="s">
        <v>4061</v>
      </c>
      <c r="B30" s="21" t="s">
        <v>4062</v>
      </c>
      <c r="C30" s="20" t="s">
        <v>4063</v>
      </c>
      <c r="D30" s="21">
        <v>3</v>
      </c>
      <c r="E30" s="22">
        <v>174.99</v>
      </c>
      <c r="F30" s="22">
        <f t="shared" si="0"/>
        <v>129.49</v>
      </c>
      <c r="G30" s="22">
        <f t="shared" si="1"/>
        <v>115.49</v>
      </c>
      <c r="H30" s="22">
        <f t="shared" si="2"/>
        <v>101.49</v>
      </c>
    </row>
    <row r="31" ht="16.5" spans="1:8">
      <c r="A31" s="20" t="s">
        <v>4064</v>
      </c>
      <c r="B31" s="21" t="s">
        <v>4065</v>
      </c>
      <c r="C31" s="20" t="s">
        <v>4066</v>
      </c>
      <c r="D31" s="21">
        <v>8</v>
      </c>
      <c r="E31" s="22">
        <v>174.99</v>
      </c>
      <c r="F31" s="22">
        <f t="shared" si="0"/>
        <v>129.49</v>
      </c>
      <c r="G31" s="22">
        <f t="shared" si="1"/>
        <v>115.49</v>
      </c>
      <c r="H31" s="22">
        <f t="shared" si="2"/>
        <v>101.49</v>
      </c>
    </row>
    <row r="32" ht="16.5" spans="1:8">
      <c r="A32" s="20" t="s">
        <v>4067</v>
      </c>
      <c r="B32" s="21" t="s">
        <v>4068</v>
      </c>
      <c r="C32" s="20" t="s">
        <v>4069</v>
      </c>
      <c r="D32" s="21">
        <v>9</v>
      </c>
      <c r="E32" s="22">
        <v>174.99</v>
      </c>
      <c r="F32" s="22">
        <f t="shared" si="0"/>
        <v>129.49</v>
      </c>
      <c r="G32" s="22">
        <f t="shared" si="1"/>
        <v>115.49</v>
      </c>
      <c r="H32" s="22">
        <f t="shared" si="2"/>
        <v>101.49</v>
      </c>
    </row>
    <row r="33" ht="16.5" spans="1:8">
      <c r="A33" s="20" t="s">
        <v>4070</v>
      </c>
      <c r="B33" s="21" t="s">
        <v>4071</v>
      </c>
      <c r="C33" s="20" t="s">
        <v>4072</v>
      </c>
      <c r="D33" s="21">
        <v>1</v>
      </c>
      <c r="E33" s="22">
        <v>149.99</v>
      </c>
      <c r="F33" s="22">
        <f t="shared" si="0"/>
        <v>110.99</v>
      </c>
      <c r="G33" s="22">
        <f t="shared" si="1"/>
        <v>98.99</v>
      </c>
      <c r="H33" s="22">
        <f t="shared" si="2"/>
        <v>86.99</v>
      </c>
    </row>
    <row r="34" ht="16.5" spans="1:8">
      <c r="A34" s="20" t="s">
        <v>4073</v>
      </c>
      <c r="B34" s="21" t="s">
        <v>4074</v>
      </c>
      <c r="C34" s="20" t="s">
        <v>4075</v>
      </c>
      <c r="D34" s="21">
        <v>4</v>
      </c>
      <c r="E34" s="22">
        <v>174.99</v>
      </c>
      <c r="F34" s="22">
        <f t="shared" si="0"/>
        <v>129.49</v>
      </c>
      <c r="G34" s="22">
        <f t="shared" si="1"/>
        <v>115.49</v>
      </c>
      <c r="H34" s="22">
        <f t="shared" si="2"/>
        <v>101.49</v>
      </c>
    </row>
    <row r="35" ht="16.5" spans="1:8">
      <c r="A35" s="20" t="s">
        <v>4076</v>
      </c>
      <c r="B35" s="21" t="s">
        <v>4077</v>
      </c>
      <c r="C35" s="20" t="s">
        <v>4078</v>
      </c>
      <c r="D35" s="21">
        <v>60</v>
      </c>
      <c r="E35" s="22">
        <v>169.99</v>
      </c>
      <c r="F35" s="22">
        <f t="shared" si="0"/>
        <v>125.79</v>
      </c>
      <c r="G35" s="22">
        <f t="shared" si="1"/>
        <v>112.19</v>
      </c>
      <c r="H35" s="22">
        <f t="shared" si="2"/>
        <v>98.59</v>
      </c>
    </row>
    <row r="36" ht="16.5" spans="1:8">
      <c r="A36" s="20" t="s">
        <v>4079</v>
      </c>
      <c r="B36" s="21" t="s">
        <v>4080</v>
      </c>
      <c r="C36" s="20" t="s">
        <v>4081</v>
      </c>
      <c r="D36" s="21">
        <v>32</v>
      </c>
      <c r="E36" s="22">
        <v>169.99</v>
      </c>
      <c r="F36" s="22">
        <f t="shared" si="0"/>
        <v>125.79</v>
      </c>
      <c r="G36" s="22">
        <f t="shared" si="1"/>
        <v>112.19</v>
      </c>
      <c r="H36" s="22">
        <f t="shared" si="2"/>
        <v>98.59</v>
      </c>
    </row>
    <row r="37" ht="16.5" spans="1:8">
      <c r="A37" s="23" t="s">
        <v>4082</v>
      </c>
      <c r="B37" s="21" t="s">
        <v>4083</v>
      </c>
      <c r="C37" s="20" t="s">
        <v>4084</v>
      </c>
      <c r="D37" s="21">
        <v>40</v>
      </c>
      <c r="E37" s="22">
        <v>179.99</v>
      </c>
      <c r="F37" s="22">
        <f t="shared" si="0"/>
        <v>133.19</v>
      </c>
      <c r="G37" s="22">
        <f t="shared" si="1"/>
        <v>118.79</v>
      </c>
      <c r="H37" s="22">
        <f t="shared" si="2"/>
        <v>104.39</v>
      </c>
    </row>
    <row r="38" ht="16.5" spans="1:8">
      <c r="A38" s="20" t="s">
        <v>4085</v>
      </c>
      <c r="B38" s="21" t="s">
        <v>4086</v>
      </c>
      <c r="C38" s="20" t="s">
        <v>4087</v>
      </c>
      <c r="D38" s="21">
        <v>71</v>
      </c>
      <c r="E38" s="22">
        <v>179.99</v>
      </c>
      <c r="F38" s="22">
        <f t="shared" si="0"/>
        <v>133.19</v>
      </c>
      <c r="G38" s="22">
        <f t="shared" si="1"/>
        <v>118.79</v>
      </c>
      <c r="H38" s="22">
        <f t="shared" si="2"/>
        <v>104.39</v>
      </c>
    </row>
    <row r="39" ht="16.5" spans="1:8">
      <c r="A39" s="20" t="s">
        <v>4088</v>
      </c>
      <c r="B39" s="21" t="s">
        <v>4089</v>
      </c>
      <c r="C39" s="20" t="s">
        <v>4090</v>
      </c>
      <c r="D39" s="21">
        <v>4</v>
      </c>
      <c r="E39" s="22">
        <v>188.99</v>
      </c>
      <c r="F39" s="22">
        <f t="shared" si="0"/>
        <v>139.85</v>
      </c>
      <c r="G39" s="22">
        <f t="shared" si="1"/>
        <v>124.73</v>
      </c>
      <c r="H39" s="22">
        <f t="shared" si="2"/>
        <v>109.61</v>
      </c>
    </row>
    <row r="40" ht="16.5" spans="1:8">
      <c r="A40" s="20" t="s">
        <v>4091</v>
      </c>
      <c r="B40" s="21" t="s">
        <v>4092</v>
      </c>
      <c r="C40" s="20" t="s">
        <v>4093</v>
      </c>
      <c r="D40" s="21">
        <v>3</v>
      </c>
      <c r="E40" s="22">
        <v>134.99</v>
      </c>
      <c r="F40" s="22">
        <f t="shared" si="0"/>
        <v>99.89</v>
      </c>
      <c r="G40" s="22">
        <f t="shared" si="1"/>
        <v>89.09</v>
      </c>
      <c r="H40" s="22">
        <f t="shared" si="2"/>
        <v>78.29</v>
      </c>
    </row>
    <row r="41" ht="16.5" spans="1:8">
      <c r="A41" s="20" t="s">
        <v>4094</v>
      </c>
      <c r="B41" s="21" t="s">
        <v>4095</v>
      </c>
      <c r="C41" s="20" t="s">
        <v>4096</v>
      </c>
      <c r="D41" s="21">
        <v>4</v>
      </c>
      <c r="E41" s="22">
        <v>249.99</v>
      </c>
      <c r="F41" s="22">
        <f t="shared" si="0"/>
        <v>184.99</v>
      </c>
      <c r="G41" s="22">
        <f t="shared" si="1"/>
        <v>164.99</v>
      </c>
      <c r="H41" s="22">
        <f t="shared" si="2"/>
        <v>144.99</v>
      </c>
    </row>
    <row r="42" ht="16.5" spans="1:8">
      <c r="A42" s="20" t="s">
        <v>4097</v>
      </c>
      <c r="B42" s="21" t="s">
        <v>4098</v>
      </c>
      <c r="C42" s="20" t="s">
        <v>4099</v>
      </c>
      <c r="D42" s="21">
        <v>32</v>
      </c>
      <c r="E42" s="22">
        <v>249.99</v>
      </c>
      <c r="F42" s="22">
        <f t="shared" si="0"/>
        <v>184.99</v>
      </c>
      <c r="G42" s="22">
        <f t="shared" si="1"/>
        <v>164.99</v>
      </c>
      <c r="H42" s="22">
        <f t="shared" si="2"/>
        <v>144.99</v>
      </c>
    </row>
    <row r="43" ht="16.5" spans="1:8">
      <c r="A43" s="20" t="s">
        <v>4100</v>
      </c>
      <c r="B43" s="21" t="s">
        <v>4101</v>
      </c>
      <c r="C43" s="20" t="s">
        <v>4102</v>
      </c>
      <c r="D43" s="21">
        <v>56</v>
      </c>
      <c r="E43" s="22">
        <v>201.99</v>
      </c>
      <c r="F43" s="22">
        <f t="shared" si="0"/>
        <v>149.47</v>
      </c>
      <c r="G43" s="22">
        <f t="shared" si="1"/>
        <v>133.31</v>
      </c>
      <c r="H43" s="22">
        <f t="shared" si="2"/>
        <v>117.15</v>
      </c>
    </row>
    <row r="44" ht="16.5" spans="1:8">
      <c r="A44" s="20" t="s">
        <v>4103</v>
      </c>
      <c r="B44" s="21" t="s">
        <v>4104</v>
      </c>
      <c r="C44" s="20" t="s">
        <v>4105</v>
      </c>
      <c r="D44" s="21">
        <v>19</v>
      </c>
      <c r="E44" s="22">
        <v>201.99</v>
      </c>
      <c r="F44" s="22">
        <f t="shared" si="0"/>
        <v>149.47</v>
      </c>
      <c r="G44" s="22">
        <f t="shared" si="1"/>
        <v>133.31</v>
      </c>
      <c r="H44" s="22">
        <f t="shared" si="2"/>
        <v>117.15</v>
      </c>
    </row>
    <row r="45" ht="16.5" spans="1:8">
      <c r="A45" s="20" t="s">
        <v>4106</v>
      </c>
      <c r="B45" s="21" t="s">
        <v>4107</v>
      </c>
      <c r="C45" s="20" t="s">
        <v>4108</v>
      </c>
      <c r="D45" s="21">
        <v>6</v>
      </c>
      <c r="E45" s="22">
        <v>201.99</v>
      </c>
      <c r="F45" s="22">
        <f t="shared" si="0"/>
        <v>149.47</v>
      </c>
      <c r="G45" s="22">
        <f t="shared" si="1"/>
        <v>133.31</v>
      </c>
      <c r="H45" s="22">
        <f t="shared" si="2"/>
        <v>117.15</v>
      </c>
    </row>
    <row r="46" ht="16.5" spans="1:8">
      <c r="A46" s="20" t="s">
        <v>4109</v>
      </c>
      <c r="B46" s="21" t="s">
        <v>4110</v>
      </c>
      <c r="C46" s="20" t="s">
        <v>4111</v>
      </c>
      <c r="D46" s="21">
        <v>8</v>
      </c>
      <c r="E46" s="22">
        <v>215.99</v>
      </c>
      <c r="F46" s="22">
        <f t="shared" si="0"/>
        <v>159.83</v>
      </c>
      <c r="G46" s="22">
        <f t="shared" si="1"/>
        <v>142.55</v>
      </c>
      <c r="H46" s="22">
        <f t="shared" si="2"/>
        <v>125.27</v>
      </c>
    </row>
    <row r="47" ht="16.5" spans="1:8">
      <c r="A47" s="20" t="s">
        <v>4112</v>
      </c>
      <c r="B47" s="21" t="s">
        <v>4113</v>
      </c>
      <c r="C47" s="20" t="s">
        <v>4114</v>
      </c>
      <c r="D47" s="21">
        <v>72</v>
      </c>
      <c r="E47" s="22">
        <v>201.99</v>
      </c>
      <c r="F47" s="22">
        <f t="shared" si="0"/>
        <v>149.47</v>
      </c>
      <c r="G47" s="22">
        <f t="shared" si="1"/>
        <v>133.31</v>
      </c>
      <c r="H47" s="22">
        <f t="shared" si="2"/>
        <v>117.15</v>
      </c>
    </row>
    <row r="48" ht="16.5" spans="1:8">
      <c r="A48" s="20" t="s">
        <v>4115</v>
      </c>
      <c r="B48" s="21" t="s">
        <v>4116</v>
      </c>
      <c r="C48" s="20" t="s">
        <v>4117</v>
      </c>
      <c r="D48" s="21">
        <v>5</v>
      </c>
      <c r="E48" s="22">
        <v>201.99</v>
      </c>
      <c r="F48" s="22">
        <f t="shared" si="0"/>
        <v>149.47</v>
      </c>
      <c r="G48" s="22">
        <f t="shared" si="1"/>
        <v>133.31</v>
      </c>
      <c r="H48" s="22">
        <f t="shared" si="2"/>
        <v>117.15</v>
      </c>
    </row>
    <row r="49" ht="16.5" spans="1:8">
      <c r="A49" s="20" t="s">
        <v>4118</v>
      </c>
      <c r="B49" s="21" t="s">
        <v>4119</v>
      </c>
      <c r="C49" s="20" t="s">
        <v>4120</v>
      </c>
      <c r="D49" s="21">
        <v>0</v>
      </c>
      <c r="E49" s="22">
        <v>201.99</v>
      </c>
      <c r="F49" s="22">
        <f t="shared" si="0"/>
        <v>149.47</v>
      </c>
      <c r="G49" s="22">
        <f t="shared" si="1"/>
        <v>133.31</v>
      </c>
      <c r="H49" s="22">
        <f t="shared" si="2"/>
        <v>117.15</v>
      </c>
    </row>
    <row r="50" ht="16.5" spans="1:8">
      <c r="A50" s="20" t="s">
        <v>4121</v>
      </c>
      <c r="B50" s="21" t="s">
        <v>4122</v>
      </c>
      <c r="C50" s="20" t="s">
        <v>4123</v>
      </c>
      <c r="D50" s="21">
        <v>0</v>
      </c>
      <c r="E50" s="22">
        <v>201.99</v>
      </c>
      <c r="F50" s="22">
        <f t="shared" si="0"/>
        <v>149.47</v>
      </c>
      <c r="G50" s="22">
        <f t="shared" si="1"/>
        <v>133.31</v>
      </c>
      <c r="H50" s="22">
        <f t="shared" si="2"/>
        <v>117.15</v>
      </c>
    </row>
    <row r="51" ht="16.5" spans="1:8">
      <c r="A51" s="20" t="s">
        <v>4124</v>
      </c>
      <c r="B51" s="21" t="s">
        <v>4125</v>
      </c>
      <c r="C51" s="20" t="s">
        <v>4126</v>
      </c>
      <c r="D51" s="21">
        <v>8</v>
      </c>
      <c r="E51" s="22">
        <v>389.99</v>
      </c>
      <c r="F51" s="22">
        <f t="shared" si="0"/>
        <v>288.59</v>
      </c>
      <c r="G51" s="22">
        <f t="shared" si="1"/>
        <v>257.39</v>
      </c>
      <c r="H51" s="22">
        <f t="shared" si="2"/>
        <v>226.19</v>
      </c>
    </row>
    <row r="52" ht="16.5" spans="1:8">
      <c r="A52" s="20" t="s">
        <v>4127</v>
      </c>
      <c r="B52" s="21" t="s">
        <v>4128</v>
      </c>
      <c r="C52" s="20" t="s">
        <v>4129</v>
      </c>
      <c r="D52" s="21">
        <v>51</v>
      </c>
      <c r="E52" s="22">
        <v>201.99</v>
      </c>
      <c r="F52" s="22">
        <f t="shared" si="0"/>
        <v>149.47</v>
      </c>
      <c r="G52" s="22">
        <f t="shared" si="1"/>
        <v>133.31</v>
      </c>
      <c r="H52" s="22">
        <f t="shared" si="2"/>
        <v>117.15</v>
      </c>
    </row>
    <row r="53" ht="16.5" spans="1:8">
      <c r="A53" s="20" t="s">
        <v>4130</v>
      </c>
      <c r="B53" s="21" t="s">
        <v>4131</v>
      </c>
      <c r="C53" s="20" t="s">
        <v>4132</v>
      </c>
      <c r="D53" s="21">
        <v>0</v>
      </c>
      <c r="E53" s="22">
        <v>201.99</v>
      </c>
      <c r="F53" s="22">
        <f t="shared" si="0"/>
        <v>149.47</v>
      </c>
      <c r="G53" s="22">
        <f t="shared" si="1"/>
        <v>133.31</v>
      </c>
      <c r="H53" s="22">
        <f t="shared" si="2"/>
        <v>117.15</v>
      </c>
    </row>
    <row r="54" ht="16.5" spans="1:8">
      <c r="A54" s="20" t="s">
        <v>4133</v>
      </c>
      <c r="B54" s="21" t="s">
        <v>4134</v>
      </c>
      <c r="C54" s="20" t="s">
        <v>4135</v>
      </c>
      <c r="D54" s="21">
        <v>3</v>
      </c>
      <c r="E54" s="22">
        <v>215.99</v>
      </c>
      <c r="F54" s="22">
        <f t="shared" si="0"/>
        <v>159.83</v>
      </c>
      <c r="G54" s="22">
        <f t="shared" si="1"/>
        <v>142.55</v>
      </c>
      <c r="H54" s="22">
        <f t="shared" si="2"/>
        <v>125.27</v>
      </c>
    </row>
    <row r="55" ht="16.5" spans="1:8">
      <c r="A55" s="20" t="s">
        <v>4136</v>
      </c>
      <c r="B55" s="21" t="s">
        <v>4137</v>
      </c>
      <c r="C55" s="20" t="s">
        <v>4138</v>
      </c>
      <c r="D55" s="21">
        <v>1</v>
      </c>
      <c r="E55" s="22">
        <v>201.99</v>
      </c>
      <c r="F55" s="22">
        <f t="shared" si="0"/>
        <v>149.47</v>
      </c>
      <c r="G55" s="22">
        <f t="shared" si="1"/>
        <v>133.31</v>
      </c>
      <c r="H55" s="22">
        <f t="shared" si="2"/>
        <v>117.15</v>
      </c>
    </row>
    <row r="56" ht="16.5" spans="1:8">
      <c r="A56" s="20" t="s">
        <v>4139</v>
      </c>
      <c r="B56" s="21" t="s">
        <v>4140</v>
      </c>
      <c r="C56" s="20" t="s">
        <v>4141</v>
      </c>
      <c r="D56" s="21">
        <v>19</v>
      </c>
      <c r="E56" s="22">
        <v>215.99</v>
      </c>
      <c r="F56" s="22">
        <f t="shared" si="0"/>
        <v>159.83</v>
      </c>
      <c r="G56" s="22">
        <f t="shared" si="1"/>
        <v>142.55</v>
      </c>
      <c r="H56" s="22">
        <f t="shared" si="2"/>
        <v>125.27</v>
      </c>
    </row>
    <row r="57" ht="16.5" spans="1:8">
      <c r="A57" s="20" t="s">
        <v>4142</v>
      </c>
      <c r="B57" s="21" t="s">
        <v>4143</v>
      </c>
      <c r="C57" s="20" t="s">
        <v>4144</v>
      </c>
      <c r="D57" s="21">
        <v>64</v>
      </c>
      <c r="E57" s="22">
        <v>215.99</v>
      </c>
      <c r="F57" s="22">
        <f t="shared" si="0"/>
        <v>159.83</v>
      </c>
      <c r="G57" s="22">
        <f t="shared" si="1"/>
        <v>142.55</v>
      </c>
      <c r="H57" s="22">
        <f t="shared" si="2"/>
        <v>125.27</v>
      </c>
    </row>
    <row r="58" ht="16.5" spans="1:8">
      <c r="A58" s="20" t="s">
        <v>4145</v>
      </c>
      <c r="B58" s="21" t="s">
        <v>4146</v>
      </c>
      <c r="C58" s="20" t="s">
        <v>4147</v>
      </c>
      <c r="D58" s="21">
        <v>84</v>
      </c>
      <c r="E58" s="22">
        <v>215.99</v>
      </c>
      <c r="F58" s="22">
        <f t="shared" si="0"/>
        <v>159.83</v>
      </c>
      <c r="G58" s="22">
        <f t="shared" si="1"/>
        <v>142.55</v>
      </c>
      <c r="H58" s="22">
        <f t="shared" si="2"/>
        <v>125.27</v>
      </c>
    </row>
    <row r="59" ht="16.5" spans="1:8">
      <c r="A59" s="20" t="s">
        <v>4148</v>
      </c>
      <c r="B59" s="21" t="s">
        <v>4149</v>
      </c>
      <c r="C59" s="20" t="s">
        <v>4150</v>
      </c>
      <c r="D59" s="21">
        <v>3</v>
      </c>
      <c r="E59" s="22">
        <v>215.99</v>
      </c>
      <c r="F59" s="22">
        <f t="shared" si="0"/>
        <v>159.83</v>
      </c>
      <c r="G59" s="22">
        <f t="shared" si="1"/>
        <v>142.55</v>
      </c>
      <c r="H59" s="22">
        <f t="shared" si="2"/>
        <v>125.27</v>
      </c>
    </row>
    <row r="60" ht="16.5" spans="1:8">
      <c r="A60" s="20" t="s">
        <v>4151</v>
      </c>
      <c r="B60" s="21" t="s">
        <v>4152</v>
      </c>
      <c r="C60" s="20" t="s">
        <v>4153</v>
      </c>
      <c r="D60" s="21">
        <v>0</v>
      </c>
      <c r="E60" s="22">
        <v>229.99</v>
      </c>
      <c r="F60" s="22">
        <f t="shared" si="0"/>
        <v>170.19</v>
      </c>
      <c r="G60" s="22">
        <f t="shared" si="1"/>
        <v>151.79</v>
      </c>
      <c r="H60" s="22">
        <f t="shared" si="2"/>
        <v>133.39</v>
      </c>
    </row>
    <row r="61" ht="16.5" spans="1:8">
      <c r="A61" s="20" t="s">
        <v>4154</v>
      </c>
      <c r="B61" s="21" t="s">
        <v>4155</v>
      </c>
      <c r="C61" s="20" t="s">
        <v>4156</v>
      </c>
      <c r="D61" s="21">
        <v>0</v>
      </c>
      <c r="E61" s="22">
        <v>215.99</v>
      </c>
      <c r="F61" s="22">
        <f t="shared" si="0"/>
        <v>159.83</v>
      </c>
      <c r="G61" s="22">
        <f t="shared" si="1"/>
        <v>142.55</v>
      </c>
      <c r="H61" s="22">
        <f t="shared" si="2"/>
        <v>125.27</v>
      </c>
    </row>
    <row r="62" ht="16.5" spans="1:8">
      <c r="A62" s="20" t="s">
        <v>4157</v>
      </c>
      <c r="B62" s="21" t="s">
        <v>4158</v>
      </c>
      <c r="C62" s="20" t="s">
        <v>4159</v>
      </c>
      <c r="D62" s="21">
        <v>147</v>
      </c>
      <c r="E62" s="22">
        <v>215.99</v>
      </c>
      <c r="F62" s="22">
        <f t="shared" si="0"/>
        <v>159.83</v>
      </c>
      <c r="G62" s="22">
        <f t="shared" si="1"/>
        <v>142.55</v>
      </c>
      <c r="H62" s="22">
        <f t="shared" si="2"/>
        <v>125.27</v>
      </c>
    </row>
    <row r="63" ht="16.5" spans="1:8">
      <c r="A63" s="20" t="s">
        <v>4160</v>
      </c>
      <c r="B63" s="21" t="s">
        <v>4161</v>
      </c>
      <c r="C63" s="20" t="s">
        <v>4162</v>
      </c>
      <c r="D63" s="21">
        <v>3</v>
      </c>
      <c r="E63" s="22">
        <v>215.99</v>
      </c>
      <c r="F63" s="22">
        <f t="shared" si="0"/>
        <v>159.83</v>
      </c>
      <c r="G63" s="22">
        <f t="shared" si="1"/>
        <v>142.55</v>
      </c>
      <c r="H63" s="22">
        <f t="shared" si="2"/>
        <v>125.27</v>
      </c>
    </row>
    <row r="64" ht="16.5" spans="1:8">
      <c r="A64" s="20" t="s">
        <v>4163</v>
      </c>
      <c r="B64" s="21" t="s">
        <v>4164</v>
      </c>
      <c r="C64" s="20" t="s">
        <v>4165</v>
      </c>
      <c r="D64" s="21">
        <v>0</v>
      </c>
      <c r="E64" s="22">
        <v>215.99</v>
      </c>
      <c r="F64" s="22">
        <f t="shared" si="0"/>
        <v>159.83</v>
      </c>
      <c r="G64" s="22">
        <f t="shared" si="1"/>
        <v>142.55</v>
      </c>
      <c r="H64" s="22">
        <f t="shared" si="2"/>
        <v>125.27</v>
      </c>
    </row>
    <row r="65" ht="16.5" spans="1:8">
      <c r="A65" s="20" t="s">
        <v>4166</v>
      </c>
      <c r="B65" s="21" t="s">
        <v>4167</v>
      </c>
      <c r="C65" s="20" t="s">
        <v>4168</v>
      </c>
      <c r="D65" s="21">
        <v>3</v>
      </c>
      <c r="E65" s="22">
        <v>174.99</v>
      </c>
      <c r="F65" s="22">
        <f t="shared" si="0"/>
        <v>129.49</v>
      </c>
      <c r="G65" s="22">
        <f t="shared" si="1"/>
        <v>115.49</v>
      </c>
      <c r="H65" s="22">
        <f t="shared" si="2"/>
        <v>101.49</v>
      </c>
    </row>
    <row r="66" ht="16.5" spans="1:8">
      <c r="A66" s="20" t="s">
        <v>4169</v>
      </c>
      <c r="B66" s="21" t="s">
        <v>4170</v>
      </c>
      <c r="C66" s="20" t="s">
        <v>4171</v>
      </c>
      <c r="D66" s="21"/>
      <c r="E66" s="22">
        <v>215.99</v>
      </c>
      <c r="F66" s="22">
        <f t="shared" si="0"/>
        <v>159.83</v>
      </c>
      <c r="G66" s="22">
        <f t="shared" si="1"/>
        <v>142.55</v>
      </c>
      <c r="H66" s="22">
        <f t="shared" si="2"/>
        <v>125.27</v>
      </c>
    </row>
    <row r="67" ht="16.5" spans="1:8">
      <c r="A67" s="24" t="s">
        <v>4172</v>
      </c>
      <c r="B67" s="25" t="s">
        <v>4173</v>
      </c>
      <c r="C67" s="24" t="s">
        <v>4174</v>
      </c>
      <c r="D67" s="21"/>
      <c r="E67" s="22">
        <v>215.99</v>
      </c>
      <c r="F67" s="22">
        <f t="shared" si="0"/>
        <v>159.83</v>
      </c>
      <c r="G67" s="22">
        <f t="shared" si="1"/>
        <v>142.55</v>
      </c>
      <c r="H67" s="22">
        <f t="shared" si="2"/>
        <v>125.27</v>
      </c>
    </row>
    <row r="68" ht="16.5" spans="1:8">
      <c r="A68" s="20" t="s">
        <v>4175</v>
      </c>
      <c r="B68" s="21" t="s">
        <v>4176</v>
      </c>
      <c r="C68" s="20" t="s">
        <v>4177</v>
      </c>
      <c r="D68" s="21">
        <v>1</v>
      </c>
      <c r="E68" s="22">
        <v>215.99</v>
      </c>
      <c r="F68" s="22">
        <f t="shared" ref="F68:F131" si="3">ROUND(E68*0.74,2)</f>
        <v>159.83</v>
      </c>
      <c r="G68" s="22">
        <f t="shared" ref="G68:G131" si="4">ROUND(E68*0.66,2)</f>
        <v>142.55</v>
      </c>
      <c r="H68" s="22">
        <f t="shared" ref="H68:H131" si="5">ROUND(E68*0.58,2)</f>
        <v>125.27</v>
      </c>
    </row>
    <row r="69" ht="16.5" spans="1:8">
      <c r="A69" s="20" t="s">
        <v>4178</v>
      </c>
      <c r="B69" s="21" t="s">
        <v>4179</v>
      </c>
      <c r="C69" s="20" t="s">
        <v>4180</v>
      </c>
      <c r="D69" s="21">
        <v>5</v>
      </c>
      <c r="E69" s="22">
        <v>215.99</v>
      </c>
      <c r="F69" s="22">
        <f t="shared" si="3"/>
        <v>159.83</v>
      </c>
      <c r="G69" s="22">
        <f t="shared" si="4"/>
        <v>142.55</v>
      </c>
      <c r="H69" s="22">
        <f t="shared" si="5"/>
        <v>125.27</v>
      </c>
    </row>
    <row r="70" ht="16.5" spans="1:8">
      <c r="A70" s="20" t="s">
        <v>4181</v>
      </c>
      <c r="B70" s="21" t="s">
        <v>4182</v>
      </c>
      <c r="C70" s="20" t="s">
        <v>4183</v>
      </c>
      <c r="D70" s="21">
        <v>0</v>
      </c>
      <c r="E70" s="22">
        <v>201.99</v>
      </c>
      <c r="F70" s="22">
        <f t="shared" si="3"/>
        <v>149.47</v>
      </c>
      <c r="G70" s="22">
        <f t="shared" si="4"/>
        <v>133.31</v>
      </c>
      <c r="H70" s="22">
        <f t="shared" si="5"/>
        <v>117.15</v>
      </c>
    </row>
    <row r="71" ht="16.5" spans="1:8">
      <c r="A71" s="20" t="s">
        <v>4184</v>
      </c>
      <c r="B71" s="21" t="s">
        <v>4185</v>
      </c>
      <c r="C71" s="20" t="s">
        <v>4186</v>
      </c>
      <c r="D71" s="21">
        <v>2</v>
      </c>
      <c r="E71" s="22">
        <v>161.99</v>
      </c>
      <c r="F71" s="22">
        <f t="shared" si="3"/>
        <v>119.87</v>
      </c>
      <c r="G71" s="22">
        <f t="shared" si="4"/>
        <v>106.91</v>
      </c>
      <c r="H71" s="22">
        <f t="shared" si="5"/>
        <v>93.95</v>
      </c>
    </row>
    <row r="72" ht="16.5" spans="1:8">
      <c r="A72" s="20" t="s">
        <v>4187</v>
      </c>
      <c r="B72" s="21" t="s">
        <v>4188</v>
      </c>
      <c r="C72" s="20" t="s">
        <v>4189</v>
      </c>
      <c r="D72" s="21">
        <v>3</v>
      </c>
      <c r="E72" s="22">
        <v>161.99</v>
      </c>
      <c r="F72" s="22">
        <f t="shared" si="3"/>
        <v>119.87</v>
      </c>
      <c r="G72" s="22">
        <f t="shared" si="4"/>
        <v>106.91</v>
      </c>
      <c r="H72" s="22">
        <f t="shared" si="5"/>
        <v>93.95</v>
      </c>
    </row>
    <row r="73" ht="16.5" spans="1:8">
      <c r="A73" s="20" t="s">
        <v>4190</v>
      </c>
      <c r="B73" s="21" t="s">
        <v>4191</v>
      </c>
      <c r="C73" s="20" t="s">
        <v>4192</v>
      </c>
      <c r="D73" s="21">
        <v>68</v>
      </c>
      <c r="E73" s="22">
        <v>201.99</v>
      </c>
      <c r="F73" s="22">
        <f t="shared" si="3"/>
        <v>149.47</v>
      </c>
      <c r="G73" s="22">
        <f t="shared" si="4"/>
        <v>133.31</v>
      </c>
      <c r="H73" s="22">
        <f t="shared" si="5"/>
        <v>117.15</v>
      </c>
    </row>
    <row r="74" ht="16.5" spans="1:8">
      <c r="A74" s="20" t="s">
        <v>4193</v>
      </c>
      <c r="B74" s="21" t="s">
        <v>4194</v>
      </c>
      <c r="C74" s="20" t="s">
        <v>4195</v>
      </c>
      <c r="D74" s="21">
        <v>0</v>
      </c>
      <c r="E74" s="22">
        <v>201.99</v>
      </c>
      <c r="F74" s="22">
        <f t="shared" si="3"/>
        <v>149.47</v>
      </c>
      <c r="G74" s="22">
        <f t="shared" si="4"/>
        <v>133.31</v>
      </c>
      <c r="H74" s="22">
        <f t="shared" si="5"/>
        <v>117.15</v>
      </c>
    </row>
    <row r="75" ht="16.5" spans="1:8">
      <c r="A75" s="20" t="s">
        <v>4196</v>
      </c>
      <c r="B75" s="21" t="s">
        <v>4197</v>
      </c>
      <c r="C75" s="20" t="s">
        <v>4198</v>
      </c>
      <c r="D75" s="21">
        <v>2</v>
      </c>
      <c r="E75" s="22">
        <v>215.99</v>
      </c>
      <c r="F75" s="22">
        <f t="shared" si="3"/>
        <v>159.83</v>
      </c>
      <c r="G75" s="22">
        <f t="shared" si="4"/>
        <v>142.55</v>
      </c>
      <c r="H75" s="22">
        <f t="shared" si="5"/>
        <v>125.27</v>
      </c>
    </row>
    <row r="76" ht="16.5" spans="1:8">
      <c r="A76" s="20" t="s">
        <v>4199</v>
      </c>
      <c r="B76" s="21" t="s">
        <v>4200</v>
      </c>
      <c r="C76" s="20" t="s">
        <v>4201</v>
      </c>
      <c r="D76" s="21">
        <v>144</v>
      </c>
      <c r="E76" s="22">
        <v>201.99</v>
      </c>
      <c r="F76" s="22">
        <f t="shared" si="3"/>
        <v>149.47</v>
      </c>
      <c r="G76" s="22">
        <f t="shared" si="4"/>
        <v>133.31</v>
      </c>
      <c r="H76" s="22">
        <f t="shared" si="5"/>
        <v>117.15</v>
      </c>
    </row>
    <row r="77" ht="16.5" spans="1:8">
      <c r="A77" s="20" t="s">
        <v>4202</v>
      </c>
      <c r="B77" s="21" t="s">
        <v>4203</v>
      </c>
      <c r="C77" s="20" t="s">
        <v>4204</v>
      </c>
      <c r="D77" s="21">
        <v>587</v>
      </c>
      <c r="E77" s="22">
        <v>201.99</v>
      </c>
      <c r="F77" s="22">
        <f t="shared" si="3"/>
        <v>149.47</v>
      </c>
      <c r="G77" s="22">
        <f t="shared" si="4"/>
        <v>133.31</v>
      </c>
      <c r="H77" s="22">
        <f t="shared" si="5"/>
        <v>117.15</v>
      </c>
    </row>
    <row r="78" ht="16.5" spans="1:8">
      <c r="A78" s="20" t="s">
        <v>4205</v>
      </c>
      <c r="B78" s="21" t="s">
        <v>4206</v>
      </c>
      <c r="C78" s="20" t="s">
        <v>4207</v>
      </c>
      <c r="D78" s="21">
        <v>97</v>
      </c>
      <c r="E78" s="22">
        <v>201.99</v>
      </c>
      <c r="F78" s="22">
        <f t="shared" si="3"/>
        <v>149.47</v>
      </c>
      <c r="G78" s="22">
        <f t="shared" si="4"/>
        <v>133.31</v>
      </c>
      <c r="H78" s="22">
        <f t="shared" si="5"/>
        <v>117.15</v>
      </c>
    </row>
    <row r="79" ht="16.5" spans="1:8">
      <c r="A79" s="20" t="s">
        <v>4208</v>
      </c>
      <c r="B79" s="21" t="s">
        <v>4209</v>
      </c>
      <c r="C79" s="20" t="s">
        <v>4210</v>
      </c>
      <c r="D79" s="21">
        <v>156</v>
      </c>
      <c r="E79" s="22">
        <v>201.99</v>
      </c>
      <c r="F79" s="22">
        <f t="shared" si="3"/>
        <v>149.47</v>
      </c>
      <c r="G79" s="22">
        <f t="shared" si="4"/>
        <v>133.31</v>
      </c>
      <c r="H79" s="22">
        <f t="shared" si="5"/>
        <v>117.15</v>
      </c>
    </row>
    <row r="80" ht="16.5" spans="1:8">
      <c r="A80" s="20" t="s">
        <v>4211</v>
      </c>
      <c r="B80" s="21" t="s">
        <v>4212</v>
      </c>
      <c r="C80" s="20" t="s">
        <v>4213</v>
      </c>
      <c r="D80" s="21">
        <v>11</v>
      </c>
      <c r="E80" s="22">
        <v>201.99</v>
      </c>
      <c r="F80" s="22">
        <f t="shared" si="3"/>
        <v>149.47</v>
      </c>
      <c r="G80" s="22">
        <f t="shared" si="4"/>
        <v>133.31</v>
      </c>
      <c r="H80" s="22">
        <f t="shared" si="5"/>
        <v>117.15</v>
      </c>
    </row>
    <row r="81" ht="16.5" spans="1:8">
      <c r="A81" s="20" t="s">
        <v>4214</v>
      </c>
      <c r="B81" s="21" t="s">
        <v>4215</v>
      </c>
      <c r="C81" s="20" t="s">
        <v>4216</v>
      </c>
      <c r="D81" s="21">
        <v>6</v>
      </c>
      <c r="E81" s="22">
        <v>201.99</v>
      </c>
      <c r="F81" s="22">
        <f t="shared" si="3"/>
        <v>149.47</v>
      </c>
      <c r="G81" s="22">
        <f t="shared" si="4"/>
        <v>133.31</v>
      </c>
      <c r="H81" s="22">
        <f t="shared" si="5"/>
        <v>117.15</v>
      </c>
    </row>
    <row r="82" ht="16.5" spans="1:8">
      <c r="A82" s="20" t="s">
        <v>4217</v>
      </c>
      <c r="B82" s="21" t="s">
        <v>4218</v>
      </c>
      <c r="C82" s="20" t="s">
        <v>4219</v>
      </c>
      <c r="D82" s="21">
        <v>8</v>
      </c>
      <c r="E82" s="22">
        <v>255.99</v>
      </c>
      <c r="F82" s="22">
        <f t="shared" si="3"/>
        <v>189.43</v>
      </c>
      <c r="G82" s="22">
        <f t="shared" si="4"/>
        <v>168.95</v>
      </c>
      <c r="H82" s="22">
        <f t="shared" si="5"/>
        <v>148.47</v>
      </c>
    </row>
    <row r="83" ht="16.5" spans="1:8">
      <c r="A83" s="20" t="s">
        <v>4220</v>
      </c>
      <c r="B83" s="21" t="s">
        <v>4221</v>
      </c>
      <c r="C83" s="20" t="s">
        <v>4222</v>
      </c>
      <c r="D83" s="21">
        <v>48</v>
      </c>
      <c r="E83" s="22">
        <v>255.99</v>
      </c>
      <c r="F83" s="22">
        <f t="shared" si="3"/>
        <v>189.43</v>
      </c>
      <c r="G83" s="22">
        <f t="shared" si="4"/>
        <v>168.95</v>
      </c>
      <c r="H83" s="22">
        <f t="shared" si="5"/>
        <v>148.47</v>
      </c>
    </row>
    <row r="84" ht="16.5" spans="1:8">
      <c r="A84" s="24" t="s">
        <v>4223</v>
      </c>
      <c r="B84" s="25" t="s">
        <v>4224</v>
      </c>
      <c r="C84" s="24" t="s">
        <v>4225</v>
      </c>
      <c r="D84" s="21"/>
      <c r="E84" s="22">
        <v>215.99</v>
      </c>
      <c r="F84" s="22">
        <f t="shared" si="3"/>
        <v>159.83</v>
      </c>
      <c r="G84" s="22">
        <f t="shared" si="4"/>
        <v>142.55</v>
      </c>
      <c r="H84" s="22">
        <f t="shared" si="5"/>
        <v>125.27</v>
      </c>
    </row>
    <row r="85" ht="16.5" spans="1:8">
      <c r="A85" s="24" t="s">
        <v>4226</v>
      </c>
      <c r="B85" s="25" t="s">
        <v>4227</v>
      </c>
      <c r="C85" s="24" t="s">
        <v>4228</v>
      </c>
      <c r="D85" s="21"/>
      <c r="E85" s="22">
        <v>215.99</v>
      </c>
      <c r="F85" s="22">
        <f t="shared" si="3"/>
        <v>159.83</v>
      </c>
      <c r="G85" s="22">
        <f t="shared" si="4"/>
        <v>142.55</v>
      </c>
      <c r="H85" s="22">
        <f t="shared" si="5"/>
        <v>125.27</v>
      </c>
    </row>
    <row r="86" ht="16.5" spans="1:8">
      <c r="A86" s="24" t="s">
        <v>4229</v>
      </c>
      <c r="B86" s="25" t="s">
        <v>4230</v>
      </c>
      <c r="C86" s="24" t="s">
        <v>4231</v>
      </c>
      <c r="D86" s="21"/>
      <c r="E86" s="22">
        <v>215.99</v>
      </c>
      <c r="F86" s="22">
        <f t="shared" si="3"/>
        <v>159.83</v>
      </c>
      <c r="G86" s="22">
        <f t="shared" si="4"/>
        <v>142.55</v>
      </c>
      <c r="H86" s="22">
        <f t="shared" si="5"/>
        <v>125.27</v>
      </c>
    </row>
    <row r="87" ht="16.5" spans="1:8">
      <c r="A87" s="20" t="s">
        <v>4232</v>
      </c>
      <c r="B87" s="21" t="s">
        <v>4233</v>
      </c>
      <c r="C87" s="20" t="s">
        <v>4234</v>
      </c>
      <c r="D87" s="21">
        <v>45</v>
      </c>
      <c r="E87" s="22">
        <v>215.99</v>
      </c>
      <c r="F87" s="22">
        <f t="shared" si="3"/>
        <v>159.83</v>
      </c>
      <c r="G87" s="22">
        <f t="shared" si="4"/>
        <v>142.55</v>
      </c>
      <c r="H87" s="22">
        <f t="shared" si="5"/>
        <v>125.27</v>
      </c>
    </row>
    <row r="88" ht="16.5" spans="1:8">
      <c r="A88" s="20" t="s">
        <v>4235</v>
      </c>
      <c r="B88" s="21" t="s">
        <v>4236</v>
      </c>
      <c r="C88" s="20" t="s">
        <v>4237</v>
      </c>
      <c r="D88" s="21">
        <v>5</v>
      </c>
      <c r="E88" s="22">
        <v>215.99</v>
      </c>
      <c r="F88" s="22">
        <f t="shared" si="3"/>
        <v>159.83</v>
      </c>
      <c r="G88" s="22">
        <f t="shared" si="4"/>
        <v>142.55</v>
      </c>
      <c r="H88" s="22">
        <f t="shared" si="5"/>
        <v>125.27</v>
      </c>
    </row>
    <row r="89" ht="16.5" spans="1:8">
      <c r="A89" s="20" t="s">
        <v>4238</v>
      </c>
      <c r="B89" s="21" t="s">
        <v>4239</v>
      </c>
      <c r="C89" s="20" t="s">
        <v>4240</v>
      </c>
      <c r="D89" s="21">
        <v>52</v>
      </c>
      <c r="E89" s="22">
        <v>228.99</v>
      </c>
      <c r="F89" s="22">
        <f t="shared" si="3"/>
        <v>169.45</v>
      </c>
      <c r="G89" s="22">
        <f t="shared" si="4"/>
        <v>151.13</v>
      </c>
      <c r="H89" s="22">
        <f t="shared" si="5"/>
        <v>132.81</v>
      </c>
    </row>
    <row r="90" ht="16.5" spans="1:8">
      <c r="A90" s="20" t="s">
        <v>4241</v>
      </c>
      <c r="B90" s="21" t="s">
        <v>4242</v>
      </c>
      <c r="C90" s="20" t="s">
        <v>4243</v>
      </c>
      <c r="D90" s="21">
        <v>55</v>
      </c>
      <c r="E90" s="22">
        <v>228.99</v>
      </c>
      <c r="F90" s="22">
        <f t="shared" si="3"/>
        <v>169.45</v>
      </c>
      <c r="G90" s="22">
        <f t="shared" si="4"/>
        <v>151.13</v>
      </c>
      <c r="H90" s="22">
        <f t="shared" si="5"/>
        <v>132.81</v>
      </c>
    </row>
    <row r="91" ht="16.5" spans="1:8">
      <c r="A91" s="20" t="s">
        <v>4244</v>
      </c>
      <c r="B91" s="21" t="s">
        <v>4245</v>
      </c>
      <c r="C91" s="20" t="s">
        <v>4246</v>
      </c>
      <c r="D91" s="21">
        <v>1</v>
      </c>
      <c r="E91" s="22">
        <v>242.99</v>
      </c>
      <c r="F91" s="22">
        <f t="shared" si="3"/>
        <v>179.81</v>
      </c>
      <c r="G91" s="22">
        <f t="shared" si="4"/>
        <v>160.37</v>
      </c>
      <c r="H91" s="22">
        <f t="shared" si="5"/>
        <v>140.93</v>
      </c>
    </row>
    <row r="92" ht="16.5" spans="1:8">
      <c r="A92" s="20" t="s">
        <v>4247</v>
      </c>
      <c r="B92" s="21" t="s">
        <v>4248</v>
      </c>
      <c r="C92" s="20" t="s">
        <v>4249</v>
      </c>
      <c r="D92" s="21">
        <v>4</v>
      </c>
      <c r="E92" s="22">
        <v>242.99</v>
      </c>
      <c r="F92" s="22">
        <f t="shared" si="3"/>
        <v>179.81</v>
      </c>
      <c r="G92" s="22">
        <f t="shared" si="4"/>
        <v>160.37</v>
      </c>
      <c r="H92" s="22">
        <f t="shared" si="5"/>
        <v>140.93</v>
      </c>
    </row>
    <row r="93" ht="16.5" spans="1:8">
      <c r="A93" s="20" t="s">
        <v>4250</v>
      </c>
      <c r="B93" s="21" t="s">
        <v>4251</v>
      </c>
      <c r="C93" s="20" t="s">
        <v>4252</v>
      </c>
      <c r="D93" s="21">
        <v>7</v>
      </c>
      <c r="E93" s="22">
        <v>242.99</v>
      </c>
      <c r="F93" s="22">
        <f t="shared" si="3"/>
        <v>179.81</v>
      </c>
      <c r="G93" s="22">
        <f t="shared" si="4"/>
        <v>160.37</v>
      </c>
      <c r="H93" s="22">
        <f t="shared" si="5"/>
        <v>140.93</v>
      </c>
    </row>
    <row r="94" ht="16.5" spans="1:8">
      <c r="A94" s="20" t="s">
        <v>4253</v>
      </c>
      <c r="B94" s="21" t="s">
        <v>4254</v>
      </c>
      <c r="C94" s="20" t="s">
        <v>4255</v>
      </c>
      <c r="D94" s="21">
        <v>15</v>
      </c>
      <c r="E94" s="22">
        <v>242.99</v>
      </c>
      <c r="F94" s="22">
        <f t="shared" si="3"/>
        <v>179.81</v>
      </c>
      <c r="G94" s="22">
        <f t="shared" si="4"/>
        <v>160.37</v>
      </c>
      <c r="H94" s="22">
        <f t="shared" si="5"/>
        <v>140.93</v>
      </c>
    </row>
    <row r="95" ht="16.5" spans="1:8">
      <c r="A95" s="20" t="s">
        <v>4256</v>
      </c>
      <c r="B95" s="21" t="s">
        <v>4257</v>
      </c>
      <c r="C95" s="20" t="s">
        <v>4258</v>
      </c>
      <c r="D95" s="21">
        <v>0</v>
      </c>
      <c r="E95" s="22">
        <v>242.99</v>
      </c>
      <c r="F95" s="22">
        <f t="shared" si="3"/>
        <v>179.81</v>
      </c>
      <c r="G95" s="22">
        <f t="shared" si="4"/>
        <v>160.37</v>
      </c>
      <c r="H95" s="22">
        <f t="shared" si="5"/>
        <v>140.93</v>
      </c>
    </row>
    <row r="96" ht="16.5" spans="1:8">
      <c r="A96" s="20" t="s">
        <v>4259</v>
      </c>
      <c r="B96" s="21" t="s">
        <v>4260</v>
      </c>
      <c r="C96" s="20" t="s">
        <v>4261</v>
      </c>
      <c r="D96" s="21">
        <v>0</v>
      </c>
      <c r="E96" s="22">
        <v>0</v>
      </c>
      <c r="F96" s="22">
        <f t="shared" si="3"/>
        <v>0</v>
      </c>
      <c r="G96" s="22">
        <f t="shared" si="4"/>
        <v>0</v>
      </c>
      <c r="H96" s="22">
        <f t="shared" si="5"/>
        <v>0</v>
      </c>
    </row>
    <row r="97" ht="16.5" spans="1:8">
      <c r="A97" s="20" t="s">
        <v>4262</v>
      </c>
      <c r="B97" s="21" t="s">
        <v>4263</v>
      </c>
      <c r="C97" s="20" t="s">
        <v>4264</v>
      </c>
      <c r="D97" s="21"/>
      <c r="E97" s="22">
        <v>242.99</v>
      </c>
      <c r="F97" s="22">
        <f t="shared" si="3"/>
        <v>179.81</v>
      </c>
      <c r="G97" s="22">
        <f t="shared" si="4"/>
        <v>160.37</v>
      </c>
      <c r="H97" s="22">
        <f t="shared" si="5"/>
        <v>140.93</v>
      </c>
    </row>
    <row r="98" ht="16.5" spans="1:8">
      <c r="A98" s="20" t="s">
        <v>4265</v>
      </c>
      <c r="B98" s="21" t="s">
        <v>4266</v>
      </c>
      <c r="C98" s="20" t="s">
        <v>4267</v>
      </c>
      <c r="D98" s="21">
        <v>60</v>
      </c>
      <c r="E98" s="22">
        <v>255.99</v>
      </c>
      <c r="F98" s="22">
        <f t="shared" si="3"/>
        <v>189.43</v>
      </c>
      <c r="G98" s="22">
        <f t="shared" si="4"/>
        <v>168.95</v>
      </c>
      <c r="H98" s="22">
        <f t="shared" si="5"/>
        <v>148.47</v>
      </c>
    </row>
    <row r="99" ht="16.5" spans="1:8">
      <c r="A99" s="20" t="s">
        <v>4268</v>
      </c>
      <c r="B99" s="21" t="s">
        <v>4269</v>
      </c>
      <c r="C99" s="20" t="s">
        <v>4270</v>
      </c>
      <c r="D99" s="21">
        <v>0</v>
      </c>
      <c r="E99" s="22">
        <v>242.99</v>
      </c>
      <c r="F99" s="22">
        <f t="shared" si="3"/>
        <v>179.81</v>
      </c>
      <c r="G99" s="22">
        <f t="shared" si="4"/>
        <v>160.37</v>
      </c>
      <c r="H99" s="22">
        <f t="shared" si="5"/>
        <v>140.93</v>
      </c>
    </row>
    <row r="100" ht="16.5" spans="1:8">
      <c r="A100" s="20" t="s">
        <v>4271</v>
      </c>
      <c r="B100" s="21" t="s">
        <v>4272</v>
      </c>
      <c r="C100" s="20" t="s">
        <v>4273</v>
      </c>
      <c r="D100" s="21">
        <v>2</v>
      </c>
      <c r="E100" s="22">
        <v>255.99</v>
      </c>
      <c r="F100" s="22">
        <f t="shared" si="3"/>
        <v>189.43</v>
      </c>
      <c r="G100" s="22">
        <f t="shared" si="4"/>
        <v>168.95</v>
      </c>
      <c r="H100" s="22">
        <f t="shared" si="5"/>
        <v>148.47</v>
      </c>
    </row>
    <row r="101" ht="16.5" spans="1:8">
      <c r="A101" s="20" t="s">
        <v>4274</v>
      </c>
      <c r="B101" s="21" t="s">
        <v>4275</v>
      </c>
      <c r="C101" s="20" t="s">
        <v>4276</v>
      </c>
      <c r="D101" s="21">
        <v>0</v>
      </c>
      <c r="E101" s="22">
        <v>0</v>
      </c>
      <c r="F101" s="22">
        <f t="shared" si="3"/>
        <v>0</v>
      </c>
      <c r="G101" s="22">
        <f t="shared" si="4"/>
        <v>0</v>
      </c>
      <c r="H101" s="22">
        <f t="shared" si="5"/>
        <v>0</v>
      </c>
    </row>
    <row r="102" ht="16.5" spans="1:8">
      <c r="A102" s="20" t="s">
        <v>4277</v>
      </c>
      <c r="B102" s="21" t="s">
        <v>4278</v>
      </c>
      <c r="C102" s="20" t="s">
        <v>4279</v>
      </c>
      <c r="D102" s="21">
        <v>50</v>
      </c>
      <c r="E102" s="22">
        <v>242.99</v>
      </c>
      <c r="F102" s="22">
        <f t="shared" si="3"/>
        <v>179.81</v>
      </c>
      <c r="G102" s="22">
        <f t="shared" si="4"/>
        <v>160.37</v>
      </c>
      <c r="H102" s="22">
        <f t="shared" si="5"/>
        <v>140.93</v>
      </c>
    </row>
    <row r="103" ht="16.5" spans="1:8">
      <c r="A103" s="20" t="s">
        <v>4280</v>
      </c>
      <c r="B103" s="21" t="s">
        <v>4281</v>
      </c>
      <c r="C103" s="20" t="s">
        <v>4282</v>
      </c>
      <c r="D103" s="21">
        <v>1</v>
      </c>
      <c r="E103" s="22">
        <v>201.99</v>
      </c>
      <c r="F103" s="22">
        <f t="shared" si="3"/>
        <v>149.47</v>
      </c>
      <c r="G103" s="22">
        <f t="shared" si="4"/>
        <v>133.31</v>
      </c>
      <c r="H103" s="22">
        <f t="shared" si="5"/>
        <v>117.15</v>
      </c>
    </row>
    <row r="104" ht="16.5" spans="1:8">
      <c r="A104" s="20" t="s">
        <v>4283</v>
      </c>
      <c r="B104" s="21" t="s">
        <v>4284</v>
      </c>
      <c r="C104" s="20" t="s">
        <v>4285</v>
      </c>
      <c r="D104" s="21">
        <v>1</v>
      </c>
      <c r="E104" s="22">
        <v>242.99</v>
      </c>
      <c r="F104" s="22">
        <f t="shared" si="3"/>
        <v>179.81</v>
      </c>
      <c r="G104" s="22">
        <f t="shared" si="4"/>
        <v>160.37</v>
      </c>
      <c r="H104" s="22">
        <f t="shared" si="5"/>
        <v>140.93</v>
      </c>
    </row>
    <row r="105" ht="16.5" spans="1:8">
      <c r="A105" s="20" t="s">
        <v>4286</v>
      </c>
      <c r="B105" s="21" t="s">
        <v>4287</v>
      </c>
      <c r="C105" s="20" t="s">
        <v>4288</v>
      </c>
      <c r="D105" s="21">
        <v>0</v>
      </c>
      <c r="E105" s="22">
        <v>242.99</v>
      </c>
      <c r="F105" s="22">
        <f t="shared" si="3"/>
        <v>179.81</v>
      </c>
      <c r="G105" s="22">
        <f t="shared" si="4"/>
        <v>160.37</v>
      </c>
      <c r="H105" s="22">
        <f t="shared" si="5"/>
        <v>140.93</v>
      </c>
    </row>
    <row r="106" ht="16.5" spans="1:8">
      <c r="A106" s="20" t="s">
        <v>4289</v>
      </c>
      <c r="B106" s="21" t="s">
        <v>4290</v>
      </c>
      <c r="C106" s="20" t="s">
        <v>4291</v>
      </c>
      <c r="D106" s="21">
        <v>4</v>
      </c>
      <c r="E106" s="22">
        <v>255.99</v>
      </c>
      <c r="F106" s="22">
        <f t="shared" si="3"/>
        <v>189.43</v>
      </c>
      <c r="G106" s="22">
        <f t="shared" si="4"/>
        <v>168.95</v>
      </c>
      <c r="H106" s="22">
        <f t="shared" si="5"/>
        <v>148.47</v>
      </c>
    </row>
    <row r="107" ht="16.5" spans="1:8">
      <c r="A107" s="20" t="s">
        <v>4292</v>
      </c>
      <c r="B107" s="21" t="s">
        <v>4293</v>
      </c>
      <c r="C107" s="20" t="s">
        <v>4294</v>
      </c>
      <c r="D107" s="21">
        <v>0</v>
      </c>
      <c r="E107" s="22">
        <v>242.99</v>
      </c>
      <c r="F107" s="22">
        <f t="shared" si="3"/>
        <v>179.81</v>
      </c>
      <c r="G107" s="22">
        <f t="shared" si="4"/>
        <v>160.37</v>
      </c>
      <c r="H107" s="22">
        <f t="shared" si="5"/>
        <v>140.93</v>
      </c>
    </row>
    <row r="108" ht="16.5" spans="1:8">
      <c r="A108" s="20" t="s">
        <v>4295</v>
      </c>
      <c r="B108" s="21" t="s">
        <v>4296</v>
      </c>
      <c r="C108" s="20" t="s">
        <v>4297</v>
      </c>
      <c r="D108" s="21">
        <v>2</v>
      </c>
      <c r="E108" s="22">
        <v>228.99</v>
      </c>
      <c r="F108" s="22">
        <f t="shared" si="3"/>
        <v>169.45</v>
      </c>
      <c r="G108" s="22">
        <f t="shared" si="4"/>
        <v>151.13</v>
      </c>
      <c r="H108" s="22">
        <f t="shared" si="5"/>
        <v>132.81</v>
      </c>
    </row>
    <row r="109" ht="16.5" spans="1:8">
      <c r="A109" s="20" t="s">
        <v>4298</v>
      </c>
      <c r="B109" s="21" t="s">
        <v>4299</v>
      </c>
      <c r="C109" s="20" t="s">
        <v>4300</v>
      </c>
      <c r="D109" s="21">
        <v>124</v>
      </c>
      <c r="E109" s="22">
        <v>242.99</v>
      </c>
      <c r="F109" s="22">
        <f t="shared" si="3"/>
        <v>179.81</v>
      </c>
      <c r="G109" s="22">
        <f t="shared" si="4"/>
        <v>160.37</v>
      </c>
      <c r="H109" s="22">
        <f t="shared" si="5"/>
        <v>140.93</v>
      </c>
    </row>
    <row r="110" ht="16.5" spans="1:8">
      <c r="A110" s="20" t="s">
        <v>4301</v>
      </c>
      <c r="B110" s="21" t="s">
        <v>4302</v>
      </c>
      <c r="C110" s="20" t="s">
        <v>4303</v>
      </c>
      <c r="D110" s="21">
        <v>5</v>
      </c>
      <c r="E110" s="22">
        <v>242.99</v>
      </c>
      <c r="F110" s="22">
        <f t="shared" si="3"/>
        <v>179.81</v>
      </c>
      <c r="G110" s="22">
        <f t="shared" si="4"/>
        <v>160.37</v>
      </c>
      <c r="H110" s="22">
        <f t="shared" si="5"/>
        <v>140.93</v>
      </c>
    </row>
    <row r="111" ht="16.5" spans="1:8">
      <c r="A111" s="20" t="s">
        <v>4304</v>
      </c>
      <c r="B111" s="21" t="s">
        <v>4305</v>
      </c>
      <c r="C111" s="20" t="s">
        <v>4306</v>
      </c>
      <c r="D111" s="21">
        <v>7</v>
      </c>
      <c r="E111" s="22">
        <v>255.99</v>
      </c>
      <c r="F111" s="22">
        <f t="shared" si="3"/>
        <v>189.43</v>
      </c>
      <c r="G111" s="22">
        <f t="shared" si="4"/>
        <v>168.95</v>
      </c>
      <c r="H111" s="22">
        <f t="shared" si="5"/>
        <v>148.47</v>
      </c>
    </row>
    <row r="112" ht="16.5" spans="1:8">
      <c r="A112" s="20" t="s">
        <v>4307</v>
      </c>
      <c r="B112" s="21" t="s">
        <v>4308</v>
      </c>
      <c r="C112" s="20" t="s">
        <v>4309</v>
      </c>
      <c r="D112" s="21">
        <v>68</v>
      </c>
      <c r="E112" s="22">
        <v>242.99</v>
      </c>
      <c r="F112" s="22">
        <f t="shared" si="3"/>
        <v>179.81</v>
      </c>
      <c r="G112" s="22">
        <f t="shared" si="4"/>
        <v>160.37</v>
      </c>
      <c r="H112" s="22">
        <f t="shared" si="5"/>
        <v>140.93</v>
      </c>
    </row>
    <row r="113" ht="16.5" spans="1:8">
      <c r="A113" s="20" t="s">
        <v>4310</v>
      </c>
      <c r="B113" s="21" t="s">
        <v>4311</v>
      </c>
      <c r="C113" s="20" t="s">
        <v>4312</v>
      </c>
      <c r="D113" s="21">
        <v>42</v>
      </c>
      <c r="E113" s="22">
        <v>255.99</v>
      </c>
      <c r="F113" s="22">
        <f t="shared" si="3"/>
        <v>189.43</v>
      </c>
      <c r="G113" s="22">
        <f t="shared" si="4"/>
        <v>168.95</v>
      </c>
      <c r="H113" s="22">
        <f t="shared" si="5"/>
        <v>148.47</v>
      </c>
    </row>
    <row r="114" ht="16.5" spans="1:8">
      <c r="A114" s="20" t="s">
        <v>4313</v>
      </c>
      <c r="B114" s="21" t="s">
        <v>4314</v>
      </c>
      <c r="C114" s="20" t="s">
        <v>4315</v>
      </c>
      <c r="D114" s="21">
        <v>15</v>
      </c>
      <c r="E114" s="22">
        <v>242.99</v>
      </c>
      <c r="F114" s="22">
        <f t="shared" si="3"/>
        <v>179.81</v>
      </c>
      <c r="G114" s="22">
        <f t="shared" si="4"/>
        <v>160.37</v>
      </c>
      <c r="H114" s="22">
        <f t="shared" si="5"/>
        <v>140.93</v>
      </c>
    </row>
    <row r="115" ht="16.5" spans="1:8">
      <c r="A115" s="20" t="s">
        <v>4316</v>
      </c>
      <c r="B115" s="21" t="s">
        <v>4317</v>
      </c>
      <c r="C115" s="20" t="s">
        <v>4318</v>
      </c>
      <c r="D115" s="21">
        <v>55</v>
      </c>
      <c r="E115" s="22">
        <v>255.99</v>
      </c>
      <c r="F115" s="22">
        <f t="shared" si="3"/>
        <v>189.43</v>
      </c>
      <c r="G115" s="22">
        <f t="shared" si="4"/>
        <v>168.95</v>
      </c>
      <c r="H115" s="22">
        <f t="shared" si="5"/>
        <v>148.47</v>
      </c>
    </row>
    <row r="116" ht="16.5" spans="1:8">
      <c r="A116" s="20" t="s">
        <v>4319</v>
      </c>
      <c r="B116" s="21" t="s">
        <v>4320</v>
      </c>
      <c r="C116" s="20" t="s">
        <v>4321</v>
      </c>
      <c r="D116" s="21">
        <v>42</v>
      </c>
      <c r="E116" s="22">
        <v>242.99</v>
      </c>
      <c r="F116" s="22">
        <f t="shared" si="3"/>
        <v>179.81</v>
      </c>
      <c r="G116" s="22">
        <f t="shared" si="4"/>
        <v>160.37</v>
      </c>
      <c r="H116" s="22">
        <f t="shared" si="5"/>
        <v>140.93</v>
      </c>
    </row>
    <row r="117" ht="16.5" spans="1:8">
      <c r="A117" s="20" t="s">
        <v>4322</v>
      </c>
      <c r="B117" s="21" t="s">
        <v>4323</v>
      </c>
      <c r="C117" s="20" t="s">
        <v>4324</v>
      </c>
      <c r="D117" s="21">
        <v>92</v>
      </c>
      <c r="E117" s="22">
        <v>242.99</v>
      </c>
      <c r="F117" s="22">
        <f t="shared" si="3"/>
        <v>179.81</v>
      </c>
      <c r="G117" s="22">
        <f t="shared" si="4"/>
        <v>160.37</v>
      </c>
      <c r="H117" s="22">
        <f t="shared" si="5"/>
        <v>140.93</v>
      </c>
    </row>
    <row r="118" ht="16.5" spans="1:8">
      <c r="A118" s="20" t="s">
        <v>4325</v>
      </c>
      <c r="B118" s="21" t="s">
        <v>4326</v>
      </c>
      <c r="C118" s="20" t="s">
        <v>4327</v>
      </c>
      <c r="D118" s="21">
        <v>92</v>
      </c>
      <c r="E118" s="22">
        <v>242.99</v>
      </c>
      <c r="F118" s="22">
        <f t="shared" si="3"/>
        <v>179.81</v>
      </c>
      <c r="G118" s="22">
        <f t="shared" si="4"/>
        <v>160.37</v>
      </c>
      <c r="H118" s="22">
        <f t="shared" si="5"/>
        <v>140.93</v>
      </c>
    </row>
    <row r="119" ht="16.5" spans="1:8">
      <c r="A119" s="20" t="s">
        <v>4328</v>
      </c>
      <c r="B119" s="21" t="s">
        <v>4329</v>
      </c>
      <c r="C119" s="20" t="s">
        <v>4330</v>
      </c>
      <c r="D119" s="21"/>
      <c r="E119" s="22">
        <v>242.99</v>
      </c>
      <c r="F119" s="22">
        <f t="shared" si="3"/>
        <v>179.81</v>
      </c>
      <c r="G119" s="22">
        <f t="shared" si="4"/>
        <v>160.37</v>
      </c>
      <c r="H119" s="22">
        <f t="shared" si="5"/>
        <v>140.93</v>
      </c>
    </row>
    <row r="120" ht="16.5" spans="1:8">
      <c r="A120" s="20" t="s">
        <v>4331</v>
      </c>
      <c r="B120" s="21" t="s">
        <v>4332</v>
      </c>
      <c r="C120" s="20" t="s">
        <v>4333</v>
      </c>
      <c r="D120" s="21"/>
      <c r="E120" s="22">
        <v>255.99</v>
      </c>
      <c r="F120" s="22">
        <f t="shared" si="3"/>
        <v>189.43</v>
      </c>
      <c r="G120" s="22">
        <f t="shared" si="4"/>
        <v>168.95</v>
      </c>
      <c r="H120" s="22">
        <f t="shared" si="5"/>
        <v>148.47</v>
      </c>
    </row>
    <row r="121" ht="16.5" spans="1:8">
      <c r="A121" s="20" t="s">
        <v>4334</v>
      </c>
      <c r="B121" s="21" t="s">
        <v>4335</v>
      </c>
      <c r="C121" s="20" t="s">
        <v>4336</v>
      </c>
      <c r="D121" s="21">
        <v>33</v>
      </c>
      <c r="E121" s="22">
        <v>242.99</v>
      </c>
      <c r="F121" s="22">
        <f t="shared" si="3"/>
        <v>179.81</v>
      </c>
      <c r="G121" s="22">
        <f t="shared" si="4"/>
        <v>160.37</v>
      </c>
      <c r="H121" s="22">
        <f t="shared" si="5"/>
        <v>140.93</v>
      </c>
    </row>
    <row r="122" ht="16.5" spans="1:8">
      <c r="A122" s="20" t="s">
        <v>4337</v>
      </c>
      <c r="B122" s="21" t="s">
        <v>4338</v>
      </c>
      <c r="C122" s="20" t="s">
        <v>4339</v>
      </c>
      <c r="D122" s="26">
        <v>0</v>
      </c>
      <c r="E122" s="22">
        <v>255.99</v>
      </c>
      <c r="F122" s="22">
        <f t="shared" si="3"/>
        <v>189.43</v>
      </c>
      <c r="G122" s="22">
        <f t="shared" si="4"/>
        <v>168.95</v>
      </c>
      <c r="H122" s="22">
        <f t="shared" si="5"/>
        <v>148.47</v>
      </c>
    </row>
    <row r="123" ht="16.5" spans="1:8">
      <c r="A123" s="20" t="s">
        <v>4340</v>
      </c>
      <c r="B123" s="21" t="s">
        <v>4341</v>
      </c>
      <c r="C123" s="20" t="s">
        <v>4342</v>
      </c>
      <c r="D123" s="21"/>
      <c r="E123" s="22">
        <v>242.99</v>
      </c>
      <c r="F123" s="22">
        <f t="shared" si="3"/>
        <v>179.81</v>
      </c>
      <c r="G123" s="22">
        <f t="shared" si="4"/>
        <v>160.37</v>
      </c>
      <c r="H123" s="22">
        <f t="shared" si="5"/>
        <v>140.93</v>
      </c>
    </row>
    <row r="124" ht="16.5" spans="1:8">
      <c r="A124" s="20" t="s">
        <v>4343</v>
      </c>
      <c r="B124" s="21" t="s">
        <v>4344</v>
      </c>
      <c r="C124" s="20" t="s">
        <v>4345</v>
      </c>
      <c r="D124" s="21"/>
      <c r="E124" s="22">
        <v>255.99</v>
      </c>
      <c r="F124" s="22">
        <f t="shared" si="3"/>
        <v>189.43</v>
      </c>
      <c r="G124" s="22">
        <f t="shared" si="4"/>
        <v>168.95</v>
      </c>
      <c r="H124" s="22">
        <f t="shared" si="5"/>
        <v>148.47</v>
      </c>
    </row>
    <row r="125" ht="16.5" spans="1:8">
      <c r="A125" s="24" t="s">
        <v>4346</v>
      </c>
      <c r="B125" s="25" t="s">
        <v>4347</v>
      </c>
      <c r="C125" s="24" t="s">
        <v>4348</v>
      </c>
      <c r="D125" s="21"/>
      <c r="E125" s="22">
        <v>215.99</v>
      </c>
      <c r="F125" s="22">
        <f t="shared" si="3"/>
        <v>159.83</v>
      </c>
      <c r="G125" s="22">
        <f t="shared" si="4"/>
        <v>142.55</v>
      </c>
      <c r="H125" s="22">
        <f t="shared" si="5"/>
        <v>125.27</v>
      </c>
    </row>
    <row r="126" ht="16.5" spans="1:8">
      <c r="A126" s="20" t="s">
        <v>4349</v>
      </c>
      <c r="B126" s="21" t="s">
        <v>4350</v>
      </c>
      <c r="C126" s="20" t="s">
        <v>4351</v>
      </c>
      <c r="D126" s="21"/>
      <c r="E126" s="22">
        <v>242.99</v>
      </c>
      <c r="F126" s="22">
        <f t="shared" si="3"/>
        <v>179.81</v>
      </c>
      <c r="G126" s="22">
        <f t="shared" si="4"/>
        <v>160.37</v>
      </c>
      <c r="H126" s="22">
        <f t="shared" si="5"/>
        <v>140.93</v>
      </c>
    </row>
    <row r="127" ht="16.5" spans="1:8">
      <c r="A127" s="20" t="s">
        <v>4352</v>
      </c>
      <c r="B127" s="21" t="s">
        <v>4353</v>
      </c>
      <c r="C127" s="20" t="s">
        <v>4354</v>
      </c>
      <c r="D127" s="21"/>
      <c r="E127" s="22">
        <v>255.99</v>
      </c>
      <c r="F127" s="22">
        <f t="shared" si="3"/>
        <v>189.43</v>
      </c>
      <c r="G127" s="22">
        <f t="shared" si="4"/>
        <v>168.95</v>
      </c>
      <c r="H127" s="22">
        <f t="shared" si="5"/>
        <v>148.47</v>
      </c>
    </row>
    <row r="128" ht="16.5" spans="1:8">
      <c r="A128" s="20" t="s">
        <v>4355</v>
      </c>
      <c r="B128" s="21" t="s">
        <v>4356</v>
      </c>
      <c r="C128" s="20" t="s">
        <v>4357</v>
      </c>
      <c r="D128" s="21"/>
      <c r="E128" s="22">
        <v>255.99</v>
      </c>
      <c r="F128" s="22">
        <f t="shared" si="3"/>
        <v>189.43</v>
      </c>
      <c r="G128" s="22">
        <f t="shared" si="4"/>
        <v>168.95</v>
      </c>
      <c r="H128" s="22">
        <f t="shared" si="5"/>
        <v>148.47</v>
      </c>
    </row>
    <row r="129" ht="16.5" spans="1:8">
      <c r="A129" s="24" t="s">
        <v>4259</v>
      </c>
      <c r="B129" s="25" t="s">
        <v>4358</v>
      </c>
      <c r="C129" s="24" t="s">
        <v>4359</v>
      </c>
      <c r="D129" s="21"/>
      <c r="E129" s="22">
        <v>215.99</v>
      </c>
      <c r="F129" s="22">
        <f t="shared" si="3"/>
        <v>159.83</v>
      </c>
      <c r="G129" s="22">
        <f t="shared" si="4"/>
        <v>142.55</v>
      </c>
      <c r="H129" s="22">
        <f t="shared" si="5"/>
        <v>125.27</v>
      </c>
    </row>
    <row r="130" ht="16.5" spans="1:8">
      <c r="A130" s="20" t="s">
        <v>4360</v>
      </c>
      <c r="B130" s="21" t="s">
        <v>4361</v>
      </c>
      <c r="C130" s="20" t="s">
        <v>4362</v>
      </c>
      <c r="D130" s="21">
        <v>0</v>
      </c>
      <c r="E130" s="22">
        <v>255.99</v>
      </c>
      <c r="F130" s="22">
        <f t="shared" si="3"/>
        <v>189.43</v>
      </c>
      <c r="G130" s="22">
        <f t="shared" si="4"/>
        <v>168.95</v>
      </c>
      <c r="H130" s="22">
        <f t="shared" si="5"/>
        <v>148.47</v>
      </c>
    </row>
    <row r="131" ht="16.5" spans="1:8">
      <c r="A131" s="20" t="s">
        <v>4363</v>
      </c>
      <c r="B131" s="21" t="s">
        <v>4364</v>
      </c>
      <c r="C131" s="20" t="s">
        <v>4365</v>
      </c>
      <c r="D131" s="21">
        <v>0</v>
      </c>
      <c r="E131" s="22">
        <v>0</v>
      </c>
      <c r="F131" s="22">
        <f t="shared" si="3"/>
        <v>0</v>
      </c>
      <c r="G131" s="22">
        <f t="shared" si="4"/>
        <v>0</v>
      </c>
      <c r="H131" s="22">
        <f t="shared" si="5"/>
        <v>0</v>
      </c>
    </row>
    <row r="132" ht="16.5" spans="1:8">
      <c r="A132" s="20" t="s">
        <v>4366</v>
      </c>
      <c r="B132" s="21" t="s">
        <v>4367</v>
      </c>
      <c r="C132" s="20" t="s">
        <v>4368</v>
      </c>
      <c r="D132" s="21">
        <v>2</v>
      </c>
      <c r="E132" s="22">
        <v>269.99</v>
      </c>
      <c r="F132" s="22">
        <f t="shared" ref="F132:F195" si="6">ROUND(E132*0.74,2)</f>
        <v>199.79</v>
      </c>
      <c r="G132" s="22">
        <f t="shared" ref="G132:G195" si="7">ROUND(E132*0.66,2)</f>
        <v>178.19</v>
      </c>
      <c r="H132" s="22">
        <f t="shared" ref="H132:H195" si="8">ROUND(E132*0.58,2)</f>
        <v>156.59</v>
      </c>
    </row>
    <row r="133" ht="16.5" spans="1:8">
      <c r="A133" s="20" t="s">
        <v>4369</v>
      </c>
      <c r="B133" s="21" t="s">
        <v>4370</v>
      </c>
      <c r="C133" s="20" t="s">
        <v>4371</v>
      </c>
      <c r="D133" s="21">
        <v>4</v>
      </c>
      <c r="E133" s="22">
        <v>269.99</v>
      </c>
      <c r="F133" s="22">
        <f t="shared" si="6"/>
        <v>199.79</v>
      </c>
      <c r="G133" s="22">
        <f t="shared" si="7"/>
        <v>178.19</v>
      </c>
      <c r="H133" s="22">
        <f t="shared" si="8"/>
        <v>156.59</v>
      </c>
    </row>
    <row r="134" ht="16.5" spans="1:8">
      <c r="A134" s="20" t="s">
        <v>4372</v>
      </c>
      <c r="B134" s="21" t="s">
        <v>4373</v>
      </c>
      <c r="C134" s="20" t="s">
        <v>4374</v>
      </c>
      <c r="D134" s="21">
        <v>39</v>
      </c>
      <c r="E134" s="22">
        <v>269.99</v>
      </c>
      <c r="F134" s="22">
        <f t="shared" si="6"/>
        <v>199.79</v>
      </c>
      <c r="G134" s="22">
        <f t="shared" si="7"/>
        <v>178.19</v>
      </c>
      <c r="H134" s="22">
        <f t="shared" si="8"/>
        <v>156.59</v>
      </c>
    </row>
    <row r="135" ht="16.5" spans="1:8">
      <c r="A135" s="20" t="s">
        <v>4375</v>
      </c>
      <c r="B135" s="21" t="s">
        <v>4376</v>
      </c>
      <c r="C135" s="20" t="s">
        <v>4377</v>
      </c>
      <c r="D135" s="21">
        <v>18</v>
      </c>
      <c r="E135" s="22">
        <v>215.99</v>
      </c>
      <c r="F135" s="22">
        <f t="shared" si="6"/>
        <v>159.83</v>
      </c>
      <c r="G135" s="22">
        <f t="shared" si="7"/>
        <v>142.55</v>
      </c>
      <c r="H135" s="22">
        <f t="shared" si="8"/>
        <v>125.27</v>
      </c>
    </row>
    <row r="136" ht="16.5" spans="1:8">
      <c r="A136" s="20" t="s">
        <v>4378</v>
      </c>
      <c r="B136" s="21" t="s">
        <v>4379</v>
      </c>
      <c r="C136" s="20" t="s">
        <v>4380</v>
      </c>
      <c r="D136" s="21">
        <v>1</v>
      </c>
      <c r="E136" s="22">
        <v>215.99</v>
      </c>
      <c r="F136" s="22">
        <f t="shared" si="6"/>
        <v>159.83</v>
      </c>
      <c r="G136" s="22">
        <f t="shared" si="7"/>
        <v>142.55</v>
      </c>
      <c r="H136" s="22">
        <f t="shared" si="8"/>
        <v>125.27</v>
      </c>
    </row>
    <row r="137" ht="16.5" spans="1:8">
      <c r="A137" s="20" t="s">
        <v>4381</v>
      </c>
      <c r="B137" s="21" t="s">
        <v>4382</v>
      </c>
      <c r="C137" s="20" t="s">
        <v>4383</v>
      </c>
      <c r="D137" s="21">
        <v>6</v>
      </c>
      <c r="E137" s="22">
        <v>255.99</v>
      </c>
      <c r="F137" s="22">
        <f t="shared" si="6"/>
        <v>189.43</v>
      </c>
      <c r="G137" s="22">
        <f t="shared" si="7"/>
        <v>168.95</v>
      </c>
      <c r="H137" s="22">
        <f t="shared" si="8"/>
        <v>148.47</v>
      </c>
    </row>
    <row r="138" ht="16.5" spans="1:8">
      <c r="A138" s="20" t="s">
        <v>4384</v>
      </c>
      <c r="B138" s="21" t="s">
        <v>4385</v>
      </c>
      <c r="C138" s="20" t="s">
        <v>4386</v>
      </c>
      <c r="D138" s="21">
        <v>31</v>
      </c>
      <c r="E138" s="22">
        <v>255.99</v>
      </c>
      <c r="F138" s="22">
        <f t="shared" si="6"/>
        <v>189.43</v>
      </c>
      <c r="G138" s="22">
        <f t="shared" si="7"/>
        <v>168.95</v>
      </c>
      <c r="H138" s="22">
        <f t="shared" si="8"/>
        <v>148.47</v>
      </c>
    </row>
    <row r="139" ht="16.5" spans="1:8">
      <c r="A139" s="20" t="s">
        <v>4387</v>
      </c>
      <c r="B139" s="21" t="s">
        <v>4388</v>
      </c>
      <c r="C139" s="20" t="s">
        <v>4389</v>
      </c>
      <c r="D139" s="21">
        <v>8</v>
      </c>
      <c r="E139" s="22">
        <v>269.99</v>
      </c>
      <c r="F139" s="22">
        <f t="shared" si="6"/>
        <v>199.79</v>
      </c>
      <c r="G139" s="22">
        <f t="shared" si="7"/>
        <v>178.19</v>
      </c>
      <c r="H139" s="22">
        <f t="shared" si="8"/>
        <v>156.59</v>
      </c>
    </row>
    <row r="140" ht="16.5" spans="1:8">
      <c r="A140" s="20" t="s">
        <v>4390</v>
      </c>
      <c r="B140" s="21" t="s">
        <v>4391</v>
      </c>
      <c r="C140" s="20" t="s">
        <v>4392</v>
      </c>
      <c r="D140" s="21">
        <v>0</v>
      </c>
      <c r="E140" s="22">
        <v>242.99</v>
      </c>
      <c r="F140" s="22">
        <f t="shared" si="6"/>
        <v>179.81</v>
      </c>
      <c r="G140" s="22">
        <f t="shared" si="7"/>
        <v>160.37</v>
      </c>
      <c r="H140" s="22">
        <f t="shared" si="8"/>
        <v>140.93</v>
      </c>
    </row>
    <row r="141" ht="16.5" spans="1:8">
      <c r="A141" s="20" t="s">
        <v>4393</v>
      </c>
      <c r="B141" s="21" t="s">
        <v>4394</v>
      </c>
      <c r="C141" s="20" t="s">
        <v>4395</v>
      </c>
      <c r="D141" s="21">
        <v>32</v>
      </c>
      <c r="E141" s="22">
        <v>269.99</v>
      </c>
      <c r="F141" s="22">
        <f t="shared" si="6"/>
        <v>199.79</v>
      </c>
      <c r="G141" s="22">
        <f t="shared" si="7"/>
        <v>178.19</v>
      </c>
      <c r="H141" s="22">
        <f t="shared" si="8"/>
        <v>156.59</v>
      </c>
    </row>
    <row r="142" ht="16.5" spans="1:8">
      <c r="A142" s="24" t="s">
        <v>4396</v>
      </c>
      <c r="B142" s="25" t="s">
        <v>4397</v>
      </c>
      <c r="C142" s="24" t="s">
        <v>4398</v>
      </c>
      <c r="D142" s="21"/>
      <c r="E142" s="22">
        <v>228.99</v>
      </c>
      <c r="F142" s="22">
        <f t="shared" si="6"/>
        <v>169.45</v>
      </c>
      <c r="G142" s="22">
        <f t="shared" si="7"/>
        <v>151.13</v>
      </c>
      <c r="H142" s="22">
        <f t="shared" si="8"/>
        <v>132.81</v>
      </c>
    </row>
    <row r="143" ht="16.5" spans="1:8">
      <c r="A143" s="20" t="s">
        <v>4399</v>
      </c>
      <c r="B143" s="21" t="s">
        <v>4400</v>
      </c>
      <c r="C143" s="20" t="s">
        <v>4401</v>
      </c>
      <c r="D143" s="21"/>
      <c r="E143" s="22">
        <v>269.99</v>
      </c>
      <c r="F143" s="22">
        <f t="shared" si="6"/>
        <v>199.79</v>
      </c>
      <c r="G143" s="22">
        <f t="shared" si="7"/>
        <v>178.19</v>
      </c>
      <c r="H143" s="22">
        <f t="shared" si="8"/>
        <v>156.59</v>
      </c>
    </row>
    <row r="144" ht="16.5" spans="1:8">
      <c r="A144" s="24" t="s">
        <v>4363</v>
      </c>
      <c r="B144" s="25" t="s">
        <v>4402</v>
      </c>
      <c r="C144" s="24" t="s">
        <v>4403</v>
      </c>
      <c r="D144" s="21"/>
      <c r="E144" s="22">
        <v>228.99</v>
      </c>
      <c r="F144" s="22">
        <f t="shared" si="6"/>
        <v>169.45</v>
      </c>
      <c r="G144" s="22">
        <f t="shared" si="7"/>
        <v>151.13</v>
      </c>
      <c r="H144" s="22">
        <f t="shared" si="8"/>
        <v>132.81</v>
      </c>
    </row>
    <row r="145" ht="16.5" spans="1:8">
      <c r="A145" s="20"/>
      <c r="B145" s="21" t="s">
        <v>4404</v>
      </c>
      <c r="C145" s="20" t="s">
        <v>4405</v>
      </c>
      <c r="D145" s="21">
        <v>16</v>
      </c>
      <c r="E145" s="22">
        <v>296.99</v>
      </c>
      <c r="F145" s="22">
        <f t="shared" si="6"/>
        <v>219.77</v>
      </c>
      <c r="G145" s="22">
        <f t="shared" si="7"/>
        <v>196.01</v>
      </c>
      <c r="H145" s="22">
        <f t="shared" si="8"/>
        <v>172.25</v>
      </c>
    </row>
    <row r="146" ht="16.5" spans="1:8">
      <c r="A146" s="20" t="s">
        <v>4406</v>
      </c>
      <c r="B146" s="21" t="s">
        <v>4407</v>
      </c>
      <c r="C146" s="20" t="s">
        <v>4408</v>
      </c>
      <c r="D146" s="21">
        <v>53</v>
      </c>
      <c r="E146" s="22">
        <v>269.99</v>
      </c>
      <c r="F146" s="22">
        <f t="shared" si="6"/>
        <v>199.79</v>
      </c>
      <c r="G146" s="22">
        <f t="shared" si="7"/>
        <v>178.19</v>
      </c>
      <c r="H146" s="22">
        <f t="shared" si="8"/>
        <v>156.59</v>
      </c>
    </row>
    <row r="147" ht="16.5" spans="1:8">
      <c r="A147" s="20" t="s">
        <v>4409</v>
      </c>
      <c r="B147" s="21" t="s">
        <v>4410</v>
      </c>
      <c r="C147" s="20" t="s">
        <v>4411</v>
      </c>
      <c r="D147" s="21">
        <v>32</v>
      </c>
      <c r="E147" s="22">
        <v>309.99</v>
      </c>
      <c r="F147" s="22">
        <f t="shared" si="6"/>
        <v>229.39</v>
      </c>
      <c r="G147" s="22">
        <f t="shared" si="7"/>
        <v>204.59</v>
      </c>
      <c r="H147" s="22">
        <f t="shared" si="8"/>
        <v>179.79</v>
      </c>
    </row>
    <row r="148" ht="16.5" spans="1:8">
      <c r="A148" s="20" t="s">
        <v>4412</v>
      </c>
      <c r="B148" s="21" t="s">
        <v>4413</v>
      </c>
      <c r="C148" s="20" t="s">
        <v>4414</v>
      </c>
      <c r="D148" s="21">
        <v>0</v>
      </c>
      <c r="E148" s="22">
        <v>0</v>
      </c>
      <c r="F148" s="22">
        <f t="shared" si="6"/>
        <v>0</v>
      </c>
      <c r="G148" s="22">
        <f t="shared" si="7"/>
        <v>0</v>
      </c>
      <c r="H148" s="22">
        <f t="shared" si="8"/>
        <v>0</v>
      </c>
    </row>
    <row r="149" ht="16.5" spans="1:8">
      <c r="A149" s="20" t="s">
        <v>4415</v>
      </c>
      <c r="B149" s="21" t="s">
        <v>4416</v>
      </c>
      <c r="C149" s="20" t="s">
        <v>4417</v>
      </c>
      <c r="D149" s="21">
        <v>80</v>
      </c>
      <c r="E149" s="22">
        <v>309.99</v>
      </c>
      <c r="F149" s="22">
        <f t="shared" si="6"/>
        <v>229.39</v>
      </c>
      <c r="G149" s="22">
        <f t="shared" si="7"/>
        <v>204.59</v>
      </c>
      <c r="H149" s="22">
        <f t="shared" si="8"/>
        <v>179.79</v>
      </c>
    </row>
    <row r="150" ht="16.5" spans="1:8">
      <c r="A150" s="20" t="s">
        <v>4418</v>
      </c>
      <c r="B150" s="21" t="s">
        <v>4419</v>
      </c>
      <c r="C150" s="20" t="s">
        <v>4420</v>
      </c>
      <c r="D150" s="21">
        <v>4</v>
      </c>
      <c r="E150" s="22">
        <v>309.99</v>
      </c>
      <c r="F150" s="22">
        <f t="shared" si="6"/>
        <v>229.39</v>
      </c>
      <c r="G150" s="22">
        <f t="shared" si="7"/>
        <v>204.59</v>
      </c>
      <c r="H150" s="22">
        <f t="shared" si="8"/>
        <v>179.79</v>
      </c>
    </row>
    <row r="151" ht="16.5" spans="1:8">
      <c r="A151" s="20" t="s">
        <v>4421</v>
      </c>
      <c r="B151" s="21" t="s">
        <v>4422</v>
      </c>
      <c r="C151" s="20" t="s">
        <v>4423</v>
      </c>
      <c r="D151" s="21">
        <v>4</v>
      </c>
      <c r="E151" s="22">
        <v>309.99</v>
      </c>
      <c r="F151" s="22">
        <f t="shared" si="6"/>
        <v>229.39</v>
      </c>
      <c r="G151" s="22">
        <f t="shared" si="7"/>
        <v>204.59</v>
      </c>
      <c r="H151" s="22">
        <f t="shared" si="8"/>
        <v>179.79</v>
      </c>
    </row>
    <row r="152" ht="16.5" spans="1:8">
      <c r="A152" s="20" t="s">
        <v>4424</v>
      </c>
      <c r="B152" s="21" t="s">
        <v>4425</v>
      </c>
      <c r="C152" s="20" t="s">
        <v>4426</v>
      </c>
      <c r="D152" s="21">
        <v>0</v>
      </c>
      <c r="E152" s="22">
        <v>0</v>
      </c>
      <c r="F152" s="22">
        <f t="shared" si="6"/>
        <v>0</v>
      </c>
      <c r="G152" s="22">
        <f t="shared" si="7"/>
        <v>0</v>
      </c>
      <c r="H152" s="22">
        <f t="shared" si="8"/>
        <v>0</v>
      </c>
    </row>
    <row r="153" ht="16.5" spans="1:8">
      <c r="A153" s="20" t="s">
        <v>4427</v>
      </c>
      <c r="B153" s="21" t="s">
        <v>4428</v>
      </c>
      <c r="C153" s="20" t="s">
        <v>4429</v>
      </c>
      <c r="D153" s="21">
        <v>4</v>
      </c>
      <c r="E153" s="22">
        <v>404.99</v>
      </c>
      <c r="F153" s="22">
        <f t="shared" si="6"/>
        <v>299.69</v>
      </c>
      <c r="G153" s="22">
        <f t="shared" si="7"/>
        <v>267.29</v>
      </c>
      <c r="H153" s="22">
        <f t="shared" si="8"/>
        <v>234.89</v>
      </c>
    </row>
    <row r="154" ht="16.5" spans="1:8">
      <c r="A154" s="20" t="s">
        <v>4430</v>
      </c>
      <c r="B154" s="21" t="s">
        <v>4431</v>
      </c>
      <c r="C154" s="20" t="s">
        <v>4432</v>
      </c>
      <c r="D154" s="21">
        <v>0</v>
      </c>
      <c r="E154" s="22">
        <v>0</v>
      </c>
      <c r="F154" s="22">
        <f t="shared" si="6"/>
        <v>0</v>
      </c>
      <c r="G154" s="22">
        <f t="shared" si="7"/>
        <v>0</v>
      </c>
      <c r="H154" s="22">
        <f t="shared" si="8"/>
        <v>0</v>
      </c>
    </row>
    <row r="155" ht="16.5" spans="1:8">
      <c r="A155" s="20" t="s">
        <v>4433</v>
      </c>
      <c r="B155" s="21" t="s">
        <v>4434</v>
      </c>
      <c r="C155" s="20" t="s">
        <v>4435</v>
      </c>
      <c r="D155" s="21">
        <v>12</v>
      </c>
      <c r="E155" s="22">
        <v>309.99</v>
      </c>
      <c r="F155" s="22">
        <f t="shared" si="6"/>
        <v>229.39</v>
      </c>
      <c r="G155" s="22">
        <f t="shared" si="7"/>
        <v>204.59</v>
      </c>
      <c r="H155" s="22">
        <f t="shared" si="8"/>
        <v>179.79</v>
      </c>
    </row>
    <row r="156" ht="16.5" spans="1:8">
      <c r="A156" s="20" t="s">
        <v>4436</v>
      </c>
      <c r="B156" s="21" t="s">
        <v>4437</v>
      </c>
      <c r="C156" s="20" t="s">
        <v>4438</v>
      </c>
      <c r="D156" s="21">
        <v>24</v>
      </c>
      <c r="E156" s="22">
        <v>309.99</v>
      </c>
      <c r="F156" s="22">
        <f t="shared" si="6"/>
        <v>229.39</v>
      </c>
      <c r="G156" s="22">
        <f t="shared" si="7"/>
        <v>204.59</v>
      </c>
      <c r="H156" s="22">
        <f t="shared" si="8"/>
        <v>179.79</v>
      </c>
    </row>
    <row r="157" ht="16.5" spans="1:8">
      <c r="A157" s="20" t="s">
        <v>4439</v>
      </c>
      <c r="B157" s="21" t="s">
        <v>4440</v>
      </c>
      <c r="C157" s="20" t="s">
        <v>4441</v>
      </c>
      <c r="D157" s="21">
        <v>4</v>
      </c>
      <c r="E157" s="22">
        <v>309.99</v>
      </c>
      <c r="F157" s="22">
        <f t="shared" si="6"/>
        <v>229.39</v>
      </c>
      <c r="G157" s="22">
        <f t="shared" si="7"/>
        <v>204.59</v>
      </c>
      <c r="H157" s="22">
        <f t="shared" si="8"/>
        <v>179.79</v>
      </c>
    </row>
    <row r="158" ht="16.5" spans="1:8">
      <c r="A158" s="20" t="s">
        <v>4442</v>
      </c>
      <c r="B158" s="21" t="s">
        <v>4443</v>
      </c>
      <c r="C158" s="20" t="s">
        <v>4444</v>
      </c>
      <c r="D158" s="21">
        <v>0</v>
      </c>
      <c r="E158" s="22">
        <v>0</v>
      </c>
      <c r="F158" s="22">
        <f t="shared" si="6"/>
        <v>0</v>
      </c>
      <c r="G158" s="22">
        <f t="shared" si="7"/>
        <v>0</v>
      </c>
      <c r="H158" s="22">
        <f t="shared" si="8"/>
        <v>0</v>
      </c>
    </row>
    <row r="159" ht="16.5" spans="1:8">
      <c r="A159" s="20" t="s">
        <v>4445</v>
      </c>
      <c r="B159" s="21" t="s">
        <v>4446</v>
      </c>
      <c r="C159" s="20" t="s">
        <v>4447</v>
      </c>
      <c r="D159" s="21">
        <v>60</v>
      </c>
      <c r="E159" s="22">
        <v>309.99</v>
      </c>
      <c r="F159" s="22">
        <f t="shared" si="6"/>
        <v>229.39</v>
      </c>
      <c r="G159" s="22">
        <f t="shared" si="7"/>
        <v>204.59</v>
      </c>
      <c r="H159" s="22">
        <f t="shared" si="8"/>
        <v>179.79</v>
      </c>
    </row>
    <row r="160" ht="16.5" spans="1:8">
      <c r="A160" s="20" t="s">
        <v>4448</v>
      </c>
      <c r="B160" s="21" t="s">
        <v>4449</v>
      </c>
      <c r="C160" s="20" t="s">
        <v>4450</v>
      </c>
      <c r="D160" s="21">
        <v>4</v>
      </c>
      <c r="E160" s="22">
        <v>309.99</v>
      </c>
      <c r="F160" s="22">
        <f t="shared" si="6"/>
        <v>229.39</v>
      </c>
      <c r="G160" s="22">
        <f t="shared" si="7"/>
        <v>204.59</v>
      </c>
      <c r="H160" s="22">
        <f t="shared" si="8"/>
        <v>179.79</v>
      </c>
    </row>
    <row r="161" ht="16.5" spans="1:8">
      <c r="A161" s="20" t="s">
        <v>4451</v>
      </c>
      <c r="B161" s="21" t="s">
        <v>4452</v>
      </c>
      <c r="C161" s="20" t="s">
        <v>4453</v>
      </c>
      <c r="D161" s="21">
        <v>10</v>
      </c>
      <c r="E161" s="22">
        <v>255.99</v>
      </c>
      <c r="F161" s="22">
        <f t="shared" si="6"/>
        <v>189.43</v>
      </c>
      <c r="G161" s="22">
        <f t="shared" si="7"/>
        <v>168.95</v>
      </c>
      <c r="H161" s="22">
        <f t="shared" si="8"/>
        <v>148.47</v>
      </c>
    </row>
    <row r="162" ht="16.5" spans="1:8">
      <c r="A162" s="20" t="s">
        <v>4454</v>
      </c>
      <c r="B162" s="21" t="s">
        <v>4455</v>
      </c>
      <c r="C162" s="20" t="s">
        <v>4456</v>
      </c>
      <c r="D162" s="21">
        <v>4</v>
      </c>
      <c r="E162" s="22">
        <v>350.99</v>
      </c>
      <c r="F162" s="22">
        <f t="shared" si="6"/>
        <v>259.73</v>
      </c>
      <c r="G162" s="22">
        <f t="shared" si="7"/>
        <v>231.65</v>
      </c>
      <c r="H162" s="22">
        <f t="shared" si="8"/>
        <v>203.57</v>
      </c>
    </row>
    <row r="163" ht="16.5" spans="1:8">
      <c r="A163" s="20" t="s">
        <v>4457</v>
      </c>
      <c r="B163" s="21" t="s">
        <v>4458</v>
      </c>
      <c r="C163" s="20" t="s">
        <v>4459</v>
      </c>
      <c r="D163" s="21">
        <v>2</v>
      </c>
      <c r="E163" s="22">
        <v>269.99</v>
      </c>
      <c r="F163" s="22">
        <f t="shared" si="6"/>
        <v>199.79</v>
      </c>
      <c r="G163" s="22">
        <f t="shared" si="7"/>
        <v>178.19</v>
      </c>
      <c r="H163" s="22">
        <f t="shared" si="8"/>
        <v>156.59</v>
      </c>
    </row>
    <row r="164" ht="16.5" spans="1:8">
      <c r="A164" s="20" t="s">
        <v>4460</v>
      </c>
      <c r="B164" s="21" t="s">
        <v>4461</v>
      </c>
      <c r="C164" s="20" t="s">
        <v>4462</v>
      </c>
      <c r="D164" s="21">
        <v>0</v>
      </c>
      <c r="E164" s="22">
        <v>0</v>
      </c>
      <c r="F164" s="22">
        <f t="shared" si="6"/>
        <v>0</v>
      </c>
      <c r="G164" s="22">
        <f t="shared" si="7"/>
        <v>0</v>
      </c>
      <c r="H164" s="22">
        <f t="shared" si="8"/>
        <v>0</v>
      </c>
    </row>
    <row r="165" ht="16.5" spans="1:8">
      <c r="A165" s="20" t="s">
        <v>4463</v>
      </c>
      <c r="B165" s="21" t="s">
        <v>4464</v>
      </c>
      <c r="C165" s="20" t="s">
        <v>4465</v>
      </c>
      <c r="D165" s="21">
        <v>0</v>
      </c>
      <c r="E165" s="22">
        <v>282.99</v>
      </c>
      <c r="F165" s="22">
        <f t="shared" si="6"/>
        <v>209.41</v>
      </c>
      <c r="G165" s="22">
        <f t="shared" si="7"/>
        <v>186.77</v>
      </c>
      <c r="H165" s="22">
        <f t="shared" si="8"/>
        <v>164.13</v>
      </c>
    </row>
    <row r="166" ht="16.5" spans="1:8">
      <c r="A166" s="20" t="s">
        <v>4466</v>
      </c>
      <c r="B166" s="21" t="s">
        <v>4467</v>
      </c>
      <c r="C166" s="20" t="s">
        <v>4468</v>
      </c>
      <c r="D166" s="21">
        <v>83</v>
      </c>
      <c r="E166" s="22">
        <v>269.99</v>
      </c>
      <c r="F166" s="22">
        <f t="shared" si="6"/>
        <v>199.79</v>
      </c>
      <c r="G166" s="22">
        <f t="shared" si="7"/>
        <v>178.19</v>
      </c>
      <c r="H166" s="22">
        <f t="shared" si="8"/>
        <v>156.59</v>
      </c>
    </row>
    <row r="167" ht="16.5" spans="1:8">
      <c r="A167" s="20" t="s">
        <v>4469</v>
      </c>
      <c r="B167" s="21" t="s">
        <v>4470</v>
      </c>
      <c r="C167" s="20" t="s">
        <v>4471</v>
      </c>
      <c r="D167" s="21">
        <v>0</v>
      </c>
      <c r="E167" s="22">
        <v>269.99</v>
      </c>
      <c r="F167" s="22">
        <f t="shared" si="6"/>
        <v>199.79</v>
      </c>
      <c r="G167" s="22">
        <f t="shared" si="7"/>
        <v>178.19</v>
      </c>
      <c r="H167" s="22">
        <f t="shared" si="8"/>
        <v>156.59</v>
      </c>
    </row>
    <row r="168" ht="16.5" spans="1:8">
      <c r="A168" s="20" t="s">
        <v>4472</v>
      </c>
      <c r="B168" s="21" t="s">
        <v>4473</v>
      </c>
      <c r="C168" s="20" t="s">
        <v>4474</v>
      </c>
      <c r="D168" s="21">
        <v>1</v>
      </c>
      <c r="E168" s="22">
        <v>161.99</v>
      </c>
      <c r="F168" s="22">
        <f t="shared" si="6"/>
        <v>119.87</v>
      </c>
      <c r="G168" s="22">
        <f t="shared" si="7"/>
        <v>106.91</v>
      </c>
      <c r="H168" s="22">
        <f t="shared" si="8"/>
        <v>93.95</v>
      </c>
    </row>
    <row r="169" ht="16.5" spans="1:8">
      <c r="A169" s="20" t="s">
        <v>4475</v>
      </c>
      <c r="B169" s="21" t="s">
        <v>4476</v>
      </c>
      <c r="C169" s="20" t="s">
        <v>4477</v>
      </c>
      <c r="D169" s="21">
        <v>16</v>
      </c>
      <c r="E169" s="22">
        <v>282.99</v>
      </c>
      <c r="F169" s="22">
        <f t="shared" si="6"/>
        <v>209.41</v>
      </c>
      <c r="G169" s="22">
        <f t="shared" si="7"/>
        <v>186.77</v>
      </c>
      <c r="H169" s="22">
        <f t="shared" si="8"/>
        <v>164.13</v>
      </c>
    </row>
    <row r="170" ht="16.5" spans="1:8">
      <c r="A170" s="20" t="s">
        <v>4478</v>
      </c>
      <c r="B170" s="21" t="s">
        <v>4479</v>
      </c>
      <c r="C170" s="20" t="s">
        <v>4480</v>
      </c>
      <c r="D170" s="21"/>
      <c r="E170" s="22">
        <v>269.99</v>
      </c>
      <c r="F170" s="22">
        <f t="shared" si="6"/>
        <v>199.79</v>
      </c>
      <c r="G170" s="22">
        <f t="shared" si="7"/>
        <v>178.19</v>
      </c>
      <c r="H170" s="22">
        <f t="shared" si="8"/>
        <v>156.59</v>
      </c>
    </row>
    <row r="171" ht="16.5" spans="1:8">
      <c r="A171" s="20" t="s">
        <v>4481</v>
      </c>
      <c r="B171" s="21" t="s">
        <v>4482</v>
      </c>
      <c r="C171" s="20" t="s">
        <v>4483</v>
      </c>
      <c r="D171" s="21"/>
      <c r="E171" s="22">
        <v>282.99</v>
      </c>
      <c r="F171" s="22">
        <f t="shared" si="6"/>
        <v>209.41</v>
      </c>
      <c r="G171" s="22">
        <f t="shared" si="7"/>
        <v>186.77</v>
      </c>
      <c r="H171" s="22">
        <f t="shared" si="8"/>
        <v>164.13</v>
      </c>
    </row>
    <row r="172" ht="16.5" spans="1:8">
      <c r="A172" s="20" t="s">
        <v>4484</v>
      </c>
      <c r="B172" s="21" t="s">
        <v>4485</v>
      </c>
      <c r="C172" s="20" t="s">
        <v>4486</v>
      </c>
      <c r="D172" s="21">
        <v>4</v>
      </c>
      <c r="E172" s="22">
        <v>228.99</v>
      </c>
      <c r="F172" s="22">
        <f t="shared" si="6"/>
        <v>169.45</v>
      </c>
      <c r="G172" s="22">
        <f t="shared" si="7"/>
        <v>151.13</v>
      </c>
      <c r="H172" s="22">
        <f t="shared" si="8"/>
        <v>132.81</v>
      </c>
    </row>
    <row r="173" ht="16.5" spans="1:8">
      <c r="A173" s="20" t="s">
        <v>4487</v>
      </c>
      <c r="B173" s="21" t="s">
        <v>4488</v>
      </c>
      <c r="C173" s="20" t="s">
        <v>4489</v>
      </c>
      <c r="D173" s="21">
        <v>80</v>
      </c>
      <c r="E173" s="22">
        <v>269.99</v>
      </c>
      <c r="F173" s="22">
        <f t="shared" si="6"/>
        <v>199.79</v>
      </c>
      <c r="G173" s="22">
        <f t="shared" si="7"/>
        <v>178.19</v>
      </c>
      <c r="H173" s="22">
        <f t="shared" si="8"/>
        <v>156.59</v>
      </c>
    </row>
    <row r="174" ht="16.5" spans="1:8">
      <c r="A174" s="20" t="s">
        <v>4490</v>
      </c>
      <c r="B174" s="21" t="s">
        <v>4491</v>
      </c>
      <c r="C174" s="20" t="s">
        <v>4492</v>
      </c>
      <c r="D174" s="21">
        <v>3</v>
      </c>
      <c r="E174" s="22">
        <v>269.99</v>
      </c>
      <c r="F174" s="22">
        <f t="shared" si="6"/>
        <v>199.79</v>
      </c>
      <c r="G174" s="22">
        <f t="shared" si="7"/>
        <v>178.19</v>
      </c>
      <c r="H174" s="22">
        <f t="shared" si="8"/>
        <v>156.59</v>
      </c>
    </row>
    <row r="175" ht="16.5" spans="1:8">
      <c r="A175" s="20" t="s">
        <v>4493</v>
      </c>
      <c r="B175" s="21" t="s">
        <v>4494</v>
      </c>
      <c r="C175" s="20" t="s">
        <v>4495</v>
      </c>
      <c r="D175" s="21">
        <v>47</v>
      </c>
      <c r="E175" s="22">
        <v>269.99</v>
      </c>
      <c r="F175" s="22">
        <f t="shared" si="6"/>
        <v>199.79</v>
      </c>
      <c r="G175" s="22">
        <f t="shared" si="7"/>
        <v>178.19</v>
      </c>
      <c r="H175" s="22">
        <f t="shared" si="8"/>
        <v>156.59</v>
      </c>
    </row>
    <row r="176" ht="16.5" spans="1:8">
      <c r="A176" s="20" t="s">
        <v>4496</v>
      </c>
      <c r="B176" s="21" t="s">
        <v>4497</v>
      </c>
      <c r="C176" s="20" t="s">
        <v>4498</v>
      </c>
      <c r="D176" s="21">
        <v>87</v>
      </c>
      <c r="E176" s="22">
        <v>309.99</v>
      </c>
      <c r="F176" s="22">
        <f t="shared" si="6"/>
        <v>229.39</v>
      </c>
      <c r="G176" s="22">
        <f t="shared" si="7"/>
        <v>204.59</v>
      </c>
      <c r="H176" s="22">
        <f t="shared" si="8"/>
        <v>179.79</v>
      </c>
    </row>
    <row r="177" ht="16.5" spans="1:8">
      <c r="A177" s="20" t="s">
        <v>4499</v>
      </c>
      <c r="B177" s="21" t="s">
        <v>4500</v>
      </c>
      <c r="C177" s="20" t="s">
        <v>4501</v>
      </c>
      <c r="D177" s="21">
        <v>64</v>
      </c>
      <c r="E177" s="22">
        <v>269.99</v>
      </c>
      <c r="F177" s="22">
        <f t="shared" si="6"/>
        <v>199.79</v>
      </c>
      <c r="G177" s="22">
        <f t="shared" si="7"/>
        <v>178.19</v>
      </c>
      <c r="H177" s="22">
        <f t="shared" si="8"/>
        <v>156.59</v>
      </c>
    </row>
    <row r="178" ht="16.5" spans="1:8">
      <c r="A178" s="20" t="s">
        <v>4502</v>
      </c>
      <c r="B178" s="21" t="s">
        <v>4503</v>
      </c>
      <c r="C178" s="20" t="s">
        <v>4504</v>
      </c>
      <c r="D178" s="21">
        <v>25</v>
      </c>
      <c r="E178" s="22">
        <v>269.99</v>
      </c>
      <c r="F178" s="22">
        <f t="shared" si="6"/>
        <v>199.79</v>
      </c>
      <c r="G178" s="22">
        <f t="shared" si="7"/>
        <v>178.19</v>
      </c>
      <c r="H178" s="22">
        <f t="shared" si="8"/>
        <v>156.59</v>
      </c>
    </row>
    <row r="179" ht="16.5" spans="1:8">
      <c r="A179" s="20" t="s">
        <v>4505</v>
      </c>
      <c r="B179" s="21" t="s">
        <v>4506</v>
      </c>
      <c r="C179" s="20" t="s">
        <v>4507</v>
      </c>
      <c r="D179" s="21">
        <v>40</v>
      </c>
      <c r="E179" s="22">
        <v>269.99</v>
      </c>
      <c r="F179" s="22">
        <f t="shared" si="6"/>
        <v>199.79</v>
      </c>
      <c r="G179" s="22">
        <f t="shared" si="7"/>
        <v>178.19</v>
      </c>
      <c r="H179" s="22">
        <f t="shared" si="8"/>
        <v>156.59</v>
      </c>
    </row>
    <row r="180" ht="16.5" spans="1:8">
      <c r="A180" s="20" t="s">
        <v>4508</v>
      </c>
      <c r="B180" s="21" t="s">
        <v>4509</v>
      </c>
      <c r="C180" s="20" t="s">
        <v>4510</v>
      </c>
      <c r="D180" s="21">
        <v>24</v>
      </c>
      <c r="E180" s="22">
        <v>269.99</v>
      </c>
      <c r="F180" s="22">
        <f t="shared" si="6"/>
        <v>199.79</v>
      </c>
      <c r="G180" s="22">
        <f t="shared" si="7"/>
        <v>178.19</v>
      </c>
      <c r="H180" s="22">
        <f t="shared" si="8"/>
        <v>156.59</v>
      </c>
    </row>
    <row r="181" ht="16.5" spans="1:8">
      <c r="A181" s="20" t="s">
        <v>4511</v>
      </c>
      <c r="B181" s="21" t="s">
        <v>4512</v>
      </c>
      <c r="C181" s="20" t="s">
        <v>4513</v>
      </c>
      <c r="D181" s="21">
        <v>29</v>
      </c>
      <c r="E181" s="22">
        <v>269.99</v>
      </c>
      <c r="F181" s="22">
        <f t="shared" si="6"/>
        <v>199.79</v>
      </c>
      <c r="G181" s="22">
        <f t="shared" si="7"/>
        <v>178.19</v>
      </c>
      <c r="H181" s="22">
        <f t="shared" si="8"/>
        <v>156.59</v>
      </c>
    </row>
    <row r="182" ht="16.5" spans="1:8">
      <c r="A182" s="20" t="s">
        <v>4514</v>
      </c>
      <c r="B182" s="21" t="s">
        <v>4515</v>
      </c>
      <c r="C182" s="20" t="s">
        <v>4516</v>
      </c>
      <c r="D182" s="21">
        <v>88</v>
      </c>
      <c r="E182" s="22">
        <v>269.99</v>
      </c>
      <c r="F182" s="22">
        <f t="shared" si="6"/>
        <v>199.79</v>
      </c>
      <c r="G182" s="22">
        <f t="shared" si="7"/>
        <v>178.19</v>
      </c>
      <c r="H182" s="22">
        <f t="shared" si="8"/>
        <v>156.59</v>
      </c>
    </row>
    <row r="183" ht="16.5" spans="1:8">
      <c r="A183" s="20" t="s">
        <v>4517</v>
      </c>
      <c r="B183" s="21" t="s">
        <v>4518</v>
      </c>
      <c r="C183" s="20" t="s">
        <v>4519</v>
      </c>
      <c r="D183" s="21">
        <v>92</v>
      </c>
      <c r="E183" s="22">
        <v>269.99</v>
      </c>
      <c r="F183" s="22">
        <f t="shared" si="6"/>
        <v>199.79</v>
      </c>
      <c r="G183" s="22">
        <f t="shared" si="7"/>
        <v>178.19</v>
      </c>
      <c r="H183" s="22">
        <f t="shared" si="8"/>
        <v>156.59</v>
      </c>
    </row>
    <row r="184" ht="16.5" spans="1:8">
      <c r="A184" s="20" t="s">
        <v>4520</v>
      </c>
      <c r="B184" s="21" t="s">
        <v>4521</v>
      </c>
      <c r="C184" s="20" t="s">
        <v>4522</v>
      </c>
      <c r="D184" s="21">
        <v>55</v>
      </c>
      <c r="E184" s="22">
        <v>282.99</v>
      </c>
      <c r="F184" s="22">
        <f t="shared" si="6"/>
        <v>209.41</v>
      </c>
      <c r="G184" s="22">
        <f t="shared" si="7"/>
        <v>186.77</v>
      </c>
      <c r="H184" s="22">
        <f t="shared" si="8"/>
        <v>164.13</v>
      </c>
    </row>
    <row r="185" ht="16.5" spans="1:8">
      <c r="A185" s="20" t="s">
        <v>4523</v>
      </c>
      <c r="B185" s="21" t="s">
        <v>4524</v>
      </c>
      <c r="C185" s="20" t="s">
        <v>4525</v>
      </c>
      <c r="D185" s="21">
        <v>8</v>
      </c>
      <c r="E185" s="22">
        <v>269.99</v>
      </c>
      <c r="F185" s="22">
        <f t="shared" si="6"/>
        <v>199.79</v>
      </c>
      <c r="G185" s="22">
        <f t="shared" si="7"/>
        <v>178.19</v>
      </c>
      <c r="H185" s="22">
        <f t="shared" si="8"/>
        <v>156.59</v>
      </c>
    </row>
    <row r="186" ht="16.5" spans="1:8">
      <c r="A186" s="20" t="s">
        <v>4526</v>
      </c>
      <c r="B186" s="21" t="s">
        <v>4527</v>
      </c>
      <c r="C186" s="20" t="s">
        <v>4528</v>
      </c>
      <c r="D186" s="21">
        <v>17</v>
      </c>
      <c r="E186" s="22">
        <v>269.99</v>
      </c>
      <c r="F186" s="22">
        <f t="shared" si="6"/>
        <v>199.79</v>
      </c>
      <c r="G186" s="22">
        <f t="shared" si="7"/>
        <v>178.19</v>
      </c>
      <c r="H186" s="22">
        <f t="shared" si="8"/>
        <v>156.59</v>
      </c>
    </row>
    <row r="187" ht="16.5" spans="1:8">
      <c r="A187" s="20" t="s">
        <v>4529</v>
      </c>
      <c r="B187" s="21" t="s">
        <v>4530</v>
      </c>
      <c r="C187" s="20" t="s">
        <v>4531</v>
      </c>
      <c r="D187" s="21">
        <v>0</v>
      </c>
      <c r="E187" s="22">
        <v>269.99</v>
      </c>
      <c r="F187" s="22">
        <f t="shared" si="6"/>
        <v>199.79</v>
      </c>
      <c r="G187" s="22">
        <f t="shared" si="7"/>
        <v>178.19</v>
      </c>
      <c r="H187" s="22">
        <f t="shared" si="8"/>
        <v>156.59</v>
      </c>
    </row>
    <row r="188" ht="16.5" spans="1:8">
      <c r="A188" s="20" t="s">
        <v>4532</v>
      </c>
      <c r="B188" s="21" t="s">
        <v>4533</v>
      </c>
      <c r="C188" s="20" t="s">
        <v>4534</v>
      </c>
      <c r="D188" s="21">
        <v>19</v>
      </c>
      <c r="E188" s="22">
        <v>269.99</v>
      </c>
      <c r="F188" s="22">
        <f t="shared" si="6"/>
        <v>199.79</v>
      </c>
      <c r="G188" s="22">
        <f t="shared" si="7"/>
        <v>178.19</v>
      </c>
      <c r="H188" s="22">
        <f t="shared" si="8"/>
        <v>156.59</v>
      </c>
    </row>
    <row r="189" ht="16.5" spans="1:8">
      <c r="A189" s="20" t="s">
        <v>4535</v>
      </c>
      <c r="B189" s="21" t="s">
        <v>4536</v>
      </c>
      <c r="C189" s="20" t="s">
        <v>4537</v>
      </c>
      <c r="D189" s="21">
        <v>8</v>
      </c>
      <c r="E189" s="22">
        <v>296.99</v>
      </c>
      <c r="F189" s="22">
        <f t="shared" si="6"/>
        <v>219.77</v>
      </c>
      <c r="G189" s="22">
        <f t="shared" si="7"/>
        <v>196.01</v>
      </c>
      <c r="H189" s="22">
        <f t="shared" si="8"/>
        <v>172.25</v>
      </c>
    </row>
    <row r="190" ht="16.5" spans="1:8">
      <c r="A190" s="20" t="s">
        <v>4538</v>
      </c>
      <c r="B190" s="21" t="s">
        <v>4539</v>
      </c>
      <c r="C190" s="20" t="s">
        <v>4540</v>
      </c>
      <c r="D190" s="21">
        <v>4</v>
      </c>
      <c r="E190" s="22">
        <v>296.99</v>
      </c>
      <c r="F190" s="22">
        <f t="shared" si="6"/>
        <v>219.77</v>
      </c>
      <c r="G190" s="22">
        <f t="shared" si="7"/>
        <v>196.01</v>
      </c>
      <c r="H190" s="22">
        <f t="shared" si="8"/>
        <v>172.25</v>
      </c>
    </row>
    <row r="191" ht="16.5" spans="1:8">
      <c r="A191" s="20" t="s">
        <v>4541</v>
      </c>
      <c r="B191" s="21" t="s">
        <v>4542</v>
      </c>
      <c r="C191" s="20" t="s">
        <v>4543</v>
      </c>
      <c r="D191" s="21">
        <v>3</v>
      </c>
      <c r="E191" s="22">
        <v>269.99</v>
      </c>
      <c r="F191" s="22">
        <f t="shared" si="6"/>
        <v>199.79</v>
      </c>
      <c r="G191" s="22">
        <f t="shared" si="7"/>
        <v>178.19</v>
      </c>
      <c r="H191" s="22">
        <f t="shared" si="8"/>
        <v>156.59</v>
      </c>
    </row>
    <row r="192" ht="16.5" spans="1:8">
      <c r="A192" s="20" t="s">
        <v>4544</v>
      </c>
      <c r="B192" s="21" t="s">
        <v>4545</v>
      </c>
      <c r="C192" s="20" t="s">
        <v>4546</v>
      </c>
      <c r="D192" s="21">
        <v>4</v>
      </c>
      <c r="E192" s="22">
        <v>296.99</v>
      </c>
      <c r="F192" s="22">
        <f t="shared" si="6"/>
        <v>219.77</v>
      </c>
      <c r="G192" s="22">
        <f t="shared" si="7"/>
        <v>196.01</v>
      </c>
      <c r="H192" s="22">
        <f t="shared" si="8"/>
        <v>172.25</v>
      </c>
    </row>
    <row r="193" ht="16.5" spans="1:8">
      <c r="A193" s="20" t="s">
        <v>4547</v>
      </c>
      <c r="B193" s="21" t="s">
        <v>4548</v>
      </c>
      <c r="C193" s="20" t="s">
        <v>4549</v>
      </c>
      <c r="D193" s="21">
        <v>64</v>
      </c>
      <c r="E193" s="22">
        <v>255.99</v>
      </c>
      <c r="F193" s="22">
        <f t="shared" si="6"/>
        <v>189.43</v>
      </c>
      <c r="G193" s="22">
        <f t="shared" si="7"/>
        <v>168.95</v>
      </c>
      <c r="H193" s="22">
        <f t="shared" si="8"/>
        <v>148.47</v>
      </c>
    </row>
    <row r="194" ht="16.5" spans="1:8">
      <c r="A194" s="20" t="s">
        <v>4550</v>
      </c>
      <c r="B194" s="21" t="s">
        <v>4551</v>
      </c>
      <c r="C194" s="20" t="s">
        <v>4552</v>
      </c>
      <c r="D194" s="21">
        <v>32</v>
      </c>
      <c r="E194" s="22">
        <v>323.99</v>
      </c>
      <c r="F194" s="22">
        <f t="shared" si="6"/>
        <v>239.75</v>
      </c>
      <c r="G194" s="22">
        <f t="shared" si="7"/>
        <v>213.83</v>
      </c>
      <c r="H194" s="22">
        <f t="shared" si="8"/>
        <v>187.91</v>
      </c>
    </row>
    <row r="195" ht="16.5" spans="1:8">
      <c r="A195" s="20" t="s">
        <v>4553</v>
      </c>
      <c r="B195" s="21" t="s">
        <v>4554</v>
      </c>
      <c r="C195" s="20" t="s">
        <v>4555</v>
      </c>
      <c r="D195" s="21">
        <v>4</v>
      </c>
      <c r="E195" s="22">
        <v>323.99</v>
      </c>
      <c r="F195" s="22">
        <f t="shared" si="6"/>
        <v>239.75</v>
      </c>
      <c r="G195" s="22">
        <f t="shared" si="7"/>
        <v>213.83</v>
      </c>
      <c r="H195" s="22">
        <f t="shared" si="8"/>
        <v>187.91</v>
      </c>
    </row>
    <row r="196" ht="16.5" spans="1:8">
      <c r="A196" s="20" t="s">
        <v>4556</v>
      </c>
      <c r="B196" s="21" t="s">
        <v>4557</v>
      </c>
      <c r="C196" s="20" t="s">
        <v>4558</v>
      </c>
      <c r="D196" s="21"/>
      <c r="E196" s="22">
        <v>282.99</v>
      </c>
      <c r="F196" s="22">
        <f t="shared" ref="F196:F204" si="9">ROUND(E196*0.74,2)</f>
        <v>209.41</v>
      </c>
      <c r="G196" s="22">
        <f t="shared" ref="G196:G204" si="10">ROUND(E196*0.66,2)</f>
        <v>186.77</v>
      </c>
      <c r="H196" s="22">
        <f t="shared" ref="H196:H230" si="11">ROUND(E196*0.58,2)</f>
        <v>164.13</v>
      </c>
    </row>
    <row r="197" ht="16.5" spans="1:8">
      <c r="A197" s="20" t="s">
        <v>4559</v>
      </c>
      <c r="B197" s="21" t="s">
        <v>4560</v>
      </c>
      <c r="C197" s="20" t="s">
        <v>4561</v>
      </c>
      <c r="D197" s="21">
        <v>91</v>
      </c>
      <c r="E197" s="22">
        <v>269.99</v>
      </c>
      <c r="F197" s="22">
        <f t="shared" si="9"/>
        <v>199.79</v>
      </c>
      <c r="G197" s="22">
        <f t="shared" si="10"/>
        <v>178.19</v>
      </c>
      <c r="H197" s="22">
        <f t="shared" si="11"/>
        <v>156.59</v>
      </c>
    </row>
    <row r="198" ht="16.5" spans="1:8">
      <c r="A198" s="20" t="s">
        <v>4562</v>
      </c>
      <c r="B198" s="21" t="s">
        <v>4563</v>
      </c>
      <c r="C198" s="20" t="s">
        <v>4564</v>
      </c>
      <c r="D198" s="21">
        <v>80</v>
      </c>
      <c r="E198" s="22">
        <v>269.99</v>
      </c>
      <c r="F198" s="22">
        <f t="shared" si="9"/>
        <v>199.79</v>
      </c>
      <c r="G198" s="22">
        <f t="shared" si="10"/>
        <v>178.19</v>
      </c>
      <c r="H198" s="22">
        <f t="shared" si="11"/>
        <v>156.59</v>
      </c>
    </row>
    <row r="199" ht="16.5" spans="1:8">
      <c r="A199" s="20" t="s">
        <v>4565</v>
      </c>
      <c r="B199" s="21" t="s">
        <v>4566</v>
      </c>
      <c r="C199" s="20" t="s">
        <v>4567</v>
      </c>
      <c r="D199" s="21">
        <v>47</v>
      </c>
      <c r="E199" s="22">
        <v>269.99</v>
      </c>
      <c r="F199" s="22">
        <f t="shared" si="9"/>
        <v>199.79</v>
      </c>
      <c r="G199" s="22">
        <f t="shared" si="10"/>
        <v>178.19</v>
      </c>
      <c r="H199" s="22">
        <f t="shared" si="11"/>
        <v>156.59</v>
      </c>
    </row>
    <row r="200" ht="16.5" spans="1:8">
      <c r="A200" s="20" t="s">
        <v>4568</v>
      </c>
      <c r="B200" s="21" t="s">
        <v>4569</v>
      </c>
      <c r="C200" s="20" t="s">
        <v>4570</v>
      </c>
      <c r="D200" s="21">
        <v>0</v>
      </c>
      <c r="E200" s="22">
        <v>269.99</v>
      </c>
      <c r="F200" s="22">
        <f t="shared" si="9"/>
        <v>199.79</v>
      </c>
      <c r="G200" s="22">
        <f t="shared" si="10"/>
        <v>178.19</v>
      </c>
      <c r="H200" s="22">
        <f t="shared" si="11"/>
        <v>156.59</v>
      </c>
    </row>
    <row r="201" ht="16.5" spans="1:8">
      <c r="A201" s="20" t="s">
        <v>4571</v>
      </c>
      <c r="B201" s="21" t="s">
        <v>4572</v>
      </c>
      <c r="C201" s="20" t="s">
        <v>4573</v>
      </c>
      <c r="D201" s="21">
        <v>2</v>
      </c>
      <c r="E201" s="22">
        <v>309.99</v>
      </c>
      <c r="F201" s="22">
        <f t="shared" si="9"/>
        <v>229.39</v>
      </c>
      <c r="G201" s="22">
        <f t="shared" si="10"/>
        <v>204.59</v>
      </c>
      <c r="H201" s="22">
        <f t="shared" si="11"/>
        <v>179.79</v>
      </c>
    </row>
    <row r="202" ht="16.5" spans="1:8">
      <c r="A202" s="20" t="s">
        <v>4574</v>
      </c>
      <c r="B202" s="21" t="s">
        <v>4575</v>
      </c>
      <c r="C202" s="20" t="s">
        <v>4576</v>
      </c>
      <c r="D202" s="21">
        <v>0</v>
      </c>
      <c r="E202" s="22">
        <v>0</v>
      </c>
      <c r="F202" s="22">
        <f t="shared" si="9"/>
        <v>0</v>
      </c>
      <c r="G202" s="22">
        <f t="shared" si="10"/>
        <v>0</v>
      </c>
      <c r="H202" s="22">
        <f t="shared" si="11"/>
        <v>0</v>
      </c>
    </row>
    <row r="203" ht="16.5" spans="1:8">
      <c r="A203" s="20" t="s">
        <v>4577</v>
      </c>
      <c r="B203" s="21" t="s">
        <v>4578</v>
      </c>
      <c r="C203" s="20" t="s">
        <v>4579</v>
      </c>
      <c r="D203" s="21"/>
      <c r="E203" s="22">
        <v>309.99</v>
      </c>
      <c r="F203" s="22">
        <f t="shared" si="9"/>
        <v>229.39</v>
      </c>
      <c r="G203" s="22">
        <f t="shared" si="10"/>
        <v>204.59</v>
      </c>
      <c r="H203" s="22">
        <f t="shared" si="11"/>
        <v>179.79</v>
      </c>
    </row>
    <row r="204" ht="16.5" spans="1:8">
      <c r="A204" s="20" t="s">
        <v>4580</v>
      </c>
      <c r="B204" s="21" t="s">
        <v>4581</v>
      </c>
      <c r="C204" s="20" t="s">
        <v>4582</v>
      </c>
      <c r="D204" s="21"/>
      <c r="E204" s="22">
        <v>336.99</v>
      </c>
      <c r="F204" s="22">
        <f t="shared" si="9"/>
        <v>249.37</v>
      </c>
      <c r="G204" s="22">
        <f t="shared" si="10"/>
        <v>222.41</v>
      </c>
      <c r="H204" s="22">
        <f t="shared" si="11"/>
        <v>195.45</v>
      </c>
    </row>
    <row r="205" ht="16.5" spans="1:8">
      <c r="A205" s="20" t="s">
        <v>4583</v>
      </c>
      <c r="B205" s="21" t="s">
        <v>4584</v>
      </c>
      <c r="C205" s="20" t="s">
        <v>4585</v>
      </c>
      <c r="D205" s="21">
        <v>0</v>
      </c>
      <c r="E205" s="22">
        <v>309.99</v>
      </c>
      <c r="F205" s="22">
        <f t="shared" ref="F205:F230" si="12">ROUND(E205*0.74,2)</f>
        <v>229.39</v>
      </c>
      <c r="G205" s="22">
        <f t="shared" ref="G205:G222" si="13">ROUND(E205*0.66,2)</f>
        <v>204.59</v>
      </c>
      <c r="H205" s="22">
        <f t="shared" si="11"/>
        <v>179.79</v>
      </c>
    </row>
    <row r="206" ht="16.5" spans="1:8">
      <c r="A206" s="20" t="s">
        <v>4586</v>
      </c>
      <c r="B206" s="21" t="s">
        <v>4587</v>
      </c>
      <c r="C206" s="20" t="s">
        <v>4588</v>
      </c>
      <c r="D206" s="21">
        <v>8</v>
      </c>
      <c r="E206" s="22">
        <v>309.99</v>
      </c>
      <c r="F206" s="22">
        <f t="shared" si="12"/>
        <v>229.39</v>
      </c>
      <c r="G206" s="22">
        <f t="shared" si="13"/>
        <v>204.59</v>
      </c>
      <c r="H206" s="22">
        <f t="shared" si="11"/>
        <v>179.79</v>
      </c>
    </row>
    <row r="207" ht="16.5" spans="1:8">
      <c r="A207" s="20" t="s">
        <v>4589</v>
      </c>
      <c r="B207" s="21" t="s">
        <v>4590</v>
      </c>
      <c r="C207" s="20" t="s">
        <v>4591</v>
      </c>
      <c r="D207" s="21">
        <v>0</v>
      </c>
      <c r="E207" s="22">
        <v>296.99</v>
      </c>
      <c r="F207" s="22">
        <f t="shared" si="12"/>
        <v>219.77</v>
      </c>
      <c r="G207" s="22">
        <f t="shared" si="13"/>
        <v>196.01</v>
      </c>
      <c r="H207" s="22">
        <f t="shared" si="11"/>
        <v>172.25</v>
      </c>
    </row>
    <row r="208" ht="16.5" spans="1:8">
      <c r="A208" s="20" t="s">
        <v>4592</v>
      </c>
      <c r="B208" s="21" t="s">
        <v>4593</v>
      </c>
      <c r="C208" s="20" t="s">
        <v>4594</v>
      </c>
      <c r="D208" s="21">
        <v>4</v>
      </c>
      <c r="E208" s="22">
        <v>350.99</v>
      </c>
      <c r="F208" s="22">
        <f t="shared" si="12"/>
        <v>259.73</v>
      </c>
      <c r="G208" s="22">
        <f t="shared" si="13"/>
        <v>231.65</v>
      </c>
      <c r="H208" s="22">
        <f t="shared" si="11"/>
        <v>203.57</v>
      </c>
    </row>
    <row r="209" ht="16.5" spans="1:8">
      <c r="A209" s="20" t="s">
        <v>4595</v>
      </c>
      <c r="B209" s="21" t="s">
        <v>4596</v>
      </c>
      <c r="C209" s="20" t="s">
        <v>4597</v>
      </c>
      <c r="D209" s="21">
        <v>12</v>
      </c>
      <c r="E209" s="22">
        <v>323.99</v>
      </c>
      <c r="F209" s="22">
        <f t="shared" si="12"/>
        <v>239.75</v>
      </c>
      <c r="G209" s="22">
        <f t="shared" si="13"/>
        <v>213.83</v>
      </c>
      <c r="H209" s="22">
        <f t="shared" si="11"/>
        <v>187.91</v>
      </c>
    </row>
    <row r="210" ht="16.5" spans="1:8">
      <c r="A210" s="20" t="s">
        <v>4598</v>
      </c>
      <c r="B210" s="21" t="s">
        <v>4599</v>
      </c>
      <c r="C210" s="20" t="s">
        <v>4600</v>
      </c>
      <c r="D210" s="21">
        <v>12</v>
      </c>
      <c r="E210" s="22">
        <v>363.99</v>
      </c>
      <c r="F210" s="22">
        <f t="shared" si="12"/>
        <v>269.35</v>
      </c>
      <c r="G210" s="22">
        <f t="shared" si="13"/>
        <v>240.23</v>
      </c>
      <c r="H210" s="22">
        <f t="shared" si="11"/>
        <v>211.11</v>
      </c>
    </row>
    <row r="211" ht="16.5" spans="1:8">
      <c r="A211" s="20" t="s">
        <v>4601</v>
      </c>
      <c r="B211" s="21" t="s">
        <v>4602</v>
      </c>
      <c r="C211" s="20" t="s">
        <v>4603</v>
      </c>
      <c r="D211" s="21"/>
      <c r="E211" s="22">
        <v>323.99</v>
      </c>
      <c r="F211" s="22">
        <f t="shared" si="12"/>
        <v>239.75</v>
      </c>
      <c r="G211" s="22">
        <f t="shared" si="13"/>
        <v>213.83</v>
      </c>
      <c r="H211" s="22">
        <f t="shared" si="11"/>
        <v>187.91</v>
      </c>
    </row>
    <row r="212" ht="16.5" spans="1:8">
      <c r="A212" s="20" t="s">
        <v>4604</v>
      </c>
      <c r="B212" s="21" t="s">
        <v>4605</v>
      </c>
      <c r="C212" s="20" t="s">
        <v>4606</v>
      </c>
      <c r="D212" s="21"/>
      <c r="E212" s="22">
        <v>336.99</v>
      </c>
      <c r="F212" s="22">
        <f t="shared" si="12"/>
        <v>249.37</v>
      </c>
      <c r="G212" s="22">
        <f t="shared" si="13"/>
        <v>222.41</v>
      </c>
      <c r="H212" s="22">
        <f t="shared" si="11"/>
        <v>195.45</v>
      </c>
    </row>
    <row r="213" ht="16.5" spans="1:8">
      <c r="A213" s="20" t="s">
        <v>4607</v>
      </c>
      <c r="B213" s="21" t="s">
        <v>4608</v>
      </c>
      <c r="C213" s="20" t="s">
        <v>4609</v>
      </c>
      <c r="D213" s="21">
        <v>16</v>
      </c>
      <c r="E213" s="22">
        <v>377.99</v>
      </c>
      <c r="F213" s="22">
        <f t="shared" si="12"/>
        <v>279.71</v>
      </c>
      <c r="G213" s="22">
        <f t="shared" si="13"/>
        <v>249.47</v>
      </c>
      <c r="H213" s="22">
        <f t="shared" si="11"/>
        <v>219.23</v>
      </c>
    </row>
    <row r="214" ht="16.5" spans="1:8">
      <c r="A214" s="20" t="s">
        <v>4610</v>
      </c>
      <c r="B214" s="21" t="s">
        <v>4611</v>
      </c>
      <c r="C214" s="20" t="s">
        <v>4612</v>
      </c>
      <c r="D214" s="21">
        <v>0</v>
      </c>
      <c r="E214" s="22">
        <v>647.99</v>
      </c>
      <c r="F214" s="22">
        <f t="shared" si="12"/>
        <v>479.51</v>
      </c>
      <c r="G214" s="22">
        <f t="shared" si="13"/>
        <v>427.67</v>
      </c>
      <c r="H214" s="22">
        <f t="shared" si="11"/>
        <v>375.83</v>
      </c>
    </row>
    <row r="215" ht="16.5" spans="1:8">
      <c r="A215" s="20" t="s">
        <v>4613</v>
      </c>
      <c r="B215" s="21" t="s">
        <v>4614</v>
      </c>
      <c r="C215" s="20" t="s">
        <v>4615</v>
      </c>
      <c r="D215" s="21">
        <v>77</v>
      </c>
      <c r="E215" s="22">
        <v>323.99</v>
      </c>
      <c r="F215" s="22">
        <f t="shared" si="12"/>
        <v>239.75</v>
      </c>
      <c r="G215" s="22">
        <f t="shared" si="13"/>
        <v>213.83</v>
      </c>
      <c r="H215" s="22">
        <f t="shared" si="11"/>
        <v>187.91</v>
      </c>
    </row>
    <row r="216" ht="16.5" spans="1:8">
      <c r="A216" s="20">
        <v>0</v>
      </c>
      <c r="B216" s="21" t="s">
        <v>4616</v>
      </c>
      <c r="C216" s="20" t="s">
        <v>4617</v>
      </c>
      <c r="D216" s="21">
        <v>0</v>
      </c>
      <c r="E216" s="22">
        <v>0</v>
      </c>
      <c r="F216" s="22">
        <f t="shared" si="12"/>
        <v>0</v>
      </c>
      <c r="G216" s="22">
        <f t="shared" si="13"/>
        <v>0</v>
      </c>
      <c r="H216" s="22">
        <f t="shared" si="11"/>
        <v>0</v>
      </c>
    </row>
    <row r="217" ht="16.5" spans="1:8">
      <c r="A217" s="20" t="s">
        <v>4618</v>
      </c>
      <c r="B217" s="21" t="s">
        <v>4619</v>
      </c>
      <c r="C217" s="20" t="s">
        <v>4620</v>
      </c>
      <c r="D217" s="21">
        <v>27</v>
      </c>
      <c r="E217" s="22">
        <v>309.99</v>
      </c>
      <c r="F217" s="22">
        <f t="shared" si="12"/>
        <v>229.39</v>
      </c>
      <c r="G217" s="22">
        <f t="shared" si="13"/>
        <v>204.59</v>
      </c>
      <c r="H217" s="22">
        <f t="shared" si="11"/>
        <v>179.79</v>
      </c>
    </row>
    <row r="218" ht="16.5" spans="1:8">
      <c r="A218" s="20" t="s">
        <v>4621</v>
      </c>
      <c r="B218" s="21" t="s">
        <v>4622</v>
      </c>
      <c r="C218" s="20" t="s">
        <v>4623</v>
      </c>
      <c r="D218" s="21">
        <v>24</v>
      </c>
      <c r="E218" s="22">
        <v>309.99</v>
      </c>
      <c r="F218" s="22">
        <f t="shared" si="12"/>
        <v>229.39</v>
      </c>
      <c r="G218" s="22">
        <f t="shared" si="13"/>
        <v>204.59</v>
      </c>
      <c r="H218" s="22">
        <f t="shared" si="11"/>
        <v>179.79</v>
      </c>
    </row>
    <row r="219" ht="16.5" spans="1:8">
      <c r="A219" s="20" t="s">
        <v>4574</v>
      </c>
      <c r="B219" s="21" t="s">
        <v>4624</v>
      </c>
      <c r="C219" s="20" t="s">
        <v>4625</v>
      </c>
      <c r="D219" s="21">
        <v>0</v>
      </c>
      <c r="E219" s="22">
        <v>0</v>
      </c>
      <c r="F219" s="22">
        <f t="shared" si="12"/>
        <v>0</v>
      </c>
      <c r="G219" s="22">
        <f t="shared" si="13"/>
        <v>0</v>
      </c>
      <c r="H219" s="22">
        <f t="shared" si="11"/>
        <v>0</v>
      </c>
    </row>
    <row r="220" ht="16.5" spans="1:8">
      <c r="A220" s="20" t="s">
        <v>4574</v>
      </c>
      <c r="B220" s="21" t="s">
        <v>4626</v>
      </c>
      <c r="C220" s="20" t="s">
        <v>4627</v>
      </c>
      <c r="D220" s="21">
        <v>0</v>
      </c>
      <c r="E220" s="22">
        <v>0</v>
      </c>
      <c r="F220" s="22">
        <f t="shared" si="12"/>
        <v>0</v>
      </c>
      <c r="G220" s="22">
        <f t="shared" si="13"/>
        <v>0</v>
      </c>
      <c r="H220" s="22">
        <f t="shared" si="11"/>
        <v>0</v>
      </c>
    </row>
    <row r="221" ht="16.5" spans="1:8">
      <c r="A221" s="20" t="s">
        <v>4628</v>
      </c>
      <c r="B221" s="21" t="s">
        <v>4629</v>
      </c>
      <c r="C221" s="20" t="s">
        <v>4630</v>
      </c>
      <c r="D221" s="21">
        <v>0</v>
      </c>
      <c r="E221" s="22">
        <v>674.99</v>
      </c>
      <c r="F221" s="22">
        <f t="shared" si="12"/>
        <v>499.49</v>
      </c>
      <c r="G221" s="22">
        <f t="shared" si="13"/>
        <v>445.49</v>
      </c>
      <c r="H221" s="22">
        <f t="shared" si="11"/>
        <v>391.49</v>
      </c>
    </row>
    <row r="222" ht="16.5" spans="1:8">
      <c r="A222" s="20" t="s">
        <v>4574</v>
      </c>
      <c r="B222" s="21" t="s">
        <v>4631</v>
      </c>
      <c r="C222" s="20" t="s">
        <v>4632</v>
      </c>
      <c r="D222" s="21">
        <v>0</v>
      </c>
      <c r="E222" s="22">
        <v>0</v>
      </c>
      <c r="F222" s="22">
        <f t="shared" si="12"/>
        <v>0</v>
      </c>
      <c r="G222" s="22">
        <f t="shared" si="13"/>
        <v>0</v>
      </c>
      <c r="H222" s="22">
        <f t="shared" si="11"/>
        <v>0</v>
      </c>
    </row>
    <row r="223" ht="16.5" spans="1:8">
      <c r="A223" s="20" t="s">
        <v>4633</v>
      </c>
      <c r="B223" s="21" t="s">
        <v>4634</v>
      </c>
      <c r="C223" s="20" t="s">
        <v>4635</v>
      </c>
      <c r="D223" s="21">
        <v>20</v>
      </c>
      <c r="E223" s="22">
        <v>309.99</v>
      </c>
      <c r="F223" s="22">
        <f t="shared" si="12"/>
        <v>229.39</v>
      </c>
      <c r="G223" s="22">
        <f t="shared" ref="G223:G230" si="14">ROUND(E223*0.66,2)</f>
        <v>204.59</v>
      </c>
      <c r="H223" s="22">
        <f t="shared" si="11"/>
        <v>179.79</v>
      </c>
    </row>
    <row r="224" ht="16.5" spans="1:8">
      <c r="A224" s="20" t="s">
        <v>4636</v>
      </c>
      <c r="B224" s="21" t="s">
        <v>4637</v>
      </c>
      <c r="C224" s="20" t="s">
        <v>4638</v>
      </c>
      <c r="D224" s="21">
        <v>24</v>
      </c>
      <c r="E224" s="22">
        <v>309.99</v>
      </c>
      <c r="F224" s="22">
        <f t="shared" si="12"/>
        <v>229.39</v>
      </c>
      <c r="G224" s="22">
        <f t="shared" si="14"/>
        <v>204.59</v>
      </c>
      <c r="H224" s="22">
        <f t="shared" si="11"/>
        <v>179.79</v>
      </c>
    </row>
    <row r="225" ht="16.5" spans="1:8">
      <c r="A225" s="20" t="s">
        <v>4639</v>
      </c>
      <c r="B225" s="21" t="s">
        <v>4640</v>
      </c>
      <c r="C225" s="20" t="s">
        <v>4641</v>
      </c>
      <c r="D225" s="21">
        <v>0</v>
      </c>
      <c r="E225" s="22">
        <v>674.99</v>
      </c>
      <c r="F225" s="22">
        <f t="shared" si="12"/>
        <v>499.49</v>
      </c>
      <c r="G225" s="22">
        <f t="shared" si="14"/>
        <v>445.49</v>
      </c>
      <c r="H225" s="22">
        <f t="shared" si="11"/>
        <v>391.49</v>
      </c>
    </row>
    <row r="226" ht="16.5" spans="1:8">
      <c r="A226" s="20" t="s">
        <v>4642</v>
      </c>
      <c r="B226" s="21" t="s">
        <v>4643</v>
      </c>
      <c r="C226" s="20" t="s">
        <v>4644</v>
      </c>
      <c r="D226" s="21"/>
      <c r="E226" s="22">
        <v>350.99</v>
      </c>
      <c r="F226" s="22">
        <f t="shared" si="12"/>
        <v>259.73</v>
      </c>
      <c r="G226" s="22">
        <f t="shared" si="14"/>
        <v>231.65</v>
      </c>
      <c r="H226" s="22">
        <f t="shared" si="11"/>
        <v>203.57</v>
      </c>
    </row>
    <row r="227" ht="16.5" spans="1:8">
      <c r="A227" s="20" t="s">
        <v>4645</v>
      </c>
      <c r="B227" s="21" t="s">
        <v>4646</v>
      </c>
      <c r="C227" s="20" t="s">
        <v>4647</v>
      </c>
      <c r="D227" s="21">
        <v>0</v>
      </c>
      <c r="E227" s="22">
        <v>809.99</v>
      </c>
      <c r="F227" s="22">
        <f t="shared" si="12"/>
        <v>599.39</v>
      </c>
      <c r="G227" s="22">
        <f t="shared" si="14"/>
        <v>534.59</v>
      </c>
      <c r="H227" s="22">
        <f t="shared" si="11"/>
        <v>469.79</v>
      </c>
    </row>
    <row r="228" ht="16.5" spans="1:8">
      <c r="A228" s="20" t="s">
        <v>4648</v>
      </c>
      <c r="B228" s="21" t="s">
        <v>4649</v>
      </c>
      <c r="C228" s="20" t="s">
        <v>4650</v>
      </c>
      <c r="D228" s="21">
        <v>0</v>
      </c>
      <c r="E228" s="22">
        <v>876.99</v>
      </c>
      <c r="F228" s="22">
        <f t="shared" si="12"/>
        <v>648.97</v>
      </c>
      <c r="G228" s="22">
        <f t="shared" si="14"/>
        <v>578.81</v>
      </c>
      <c r="H228" s="22">
        <f t="shared" si="11"/>
        <v>508.65</v>
      </c>
    </row>
    <row r="229" ht="16.5" spans="1:8">
      <c r="A229" s="20" t="s">
        <v>4651</v>
      </c>
      <c r="B229" s="21" t="s">
        <v>4652</v>
      </c>
      <c r="C229" s="20" t="s">
        <v>4653</v>
      </c>
      <c r="D229" s="21">
        <v>0</v>
      </c>
      <c r="E229" s="22">
        <v>809.99</v>
      </c>
      <c r="F229" s="22">
        <f t="shared" si="12"/>
        <v>599.39</v>
      </c>
      <c r="G229" s="22">
        <f t="shared" si="14"/>
        <v>534.59</v>
      </c>
      <c r="H229" s="22">
        <f t="shared" si="11"/>
        <v>469.79</v>
      </c>
    </row>
    <row r="230" ht="16.5" spans="1:8">
      <c r="A230" s="20" t="s">
        <v>4654</v>
      </c>
      <c r="B230" s="21" t="s">
        <v>4655</v>
      </c>
      <c r="C230" s="20" t="s">
        <v>4656</v>
      </c>
      <c r="D230" s="21">
        <v>5</v>
      </c>
      <c r="E230" s="22">
        <v>458.99</v>
      </c>
      <c r="F230" s="22">
        <f t="shared" si="12"/>
        <v>339.65</v>
      </c>
      <c r="G230" s="22">
        <f t="shared" si="14"/>
        <v>302.93</v>
      </c>
      <c r="H230" s="22">
        <f t="shared" si="11"/>
        <v>266.21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1"/>
  <sheetViews>
    <sheetView tabSelected="1" workbookViewId="0">
      <selection activeCell="A1324" sqref="A1324:H1551"/>
    </sheetView>
  </sheetViews>
  <sheetFormatPr defaultColWidth="9.14285714285714" defaultRowHeight="15" outlineLevelCol="7"/>
  <cols>
    <col min="1" max="1" width="30" customWidth="1"/>
    <col min="2" max="2" width="17.5714285714286" customWidth="1"/>
    <col min="3" max="3" width="65.4285714285714" customWidth="1"/>
  </cols>
  <sheetData>
    <row r="1" s="1" customFormat="1" ht="18.6" customHeight="1" spans="1:8">
      <c r="A1" s="3"/>
      <c r="B1" s="3"/>
      <c r="E1" s="4" t="s">
        <v>0</v>
      </c>
      <c r="F1" s="5" t="s">
        <v>1</v>
      </c>
      <c r="G1" s="5" t="s">
        <v>2</v>
      </c>
      <c r="H1" s="5" t="s">
        <v>3</v>
      </c>
    </row>
    <row r="2" s="2" customFormat="1" ht="16.5" spans="1:8">
      <c r="A2" s="6" t="s">
        <v>4</v>
      </c>
      <c r="B2" s="6" t="s">
        <v>5</v>
      </c>
      <c r="C2" s="7" t="s">
        <v>6</v>
      </c>
      <c r="D2" s="7" t="s">
        <v>7</v>
      </c>
      <c r="E2" s="8" t="s">
        <v>8</v>
      </c>
      <c r="F2" s="9" t="s">
        <v>9</v>
      </c>
      <c r="G2" s="9" t="s">
        <v>10</v>
      </c>
      <c r="H2" s="9" t="s">
        <v>11</v>
      </c>
    </row>
    <row r="3" s="1" customFormat="1" ht="16.5" spans="1:8">
      <c r="A3" s="10" t="s">
        <v>12</v>
      </c>
      <c r="B3" s="10" t="s">
        <v>13</v>
      </c>
      <c r="C3" s="11" t="s">
        <v>14</v>
      </c>
      <c r="D3" s="11">
        <v>0</v>
      </c>
      <c r="E3" s="12">
        <v>89.99</v>
      </c>
      <c r="F3" s="13">
        <f t="shared" ref="F3:F66" si="0">ROUND(E3*0.73,2)</f>
        <v>65.69</v>
      </c>
      <c r="G3" s="13">
        <f t="shared" ref="G3:G66" si="1">ROUND(E3*0.65,2)</f>
        <v>58.49</v>
      </c>
      <c r="H3" s="13">
        <f t="shared" ref="H3:H66" si="2">ROUND(E3*0.57,2)</f>
        <v>51.29</v>
      </c>
    </row>
    <row r="4" s="1" customFormat="1" ht="16.5" spans="1:8">
      <c r="A4" s="10" t="s">
        <v>15</v>
      </c>
      <c r="B4" s="10" t="s">
        <v>16</v>
      </c>
      <c r="C4" s="11" t="s">
        <v>17</v>
      </c>
      <c r="D4" s="11">
        <v>85</v>
      </c>
      <c r="E4" s="12">
        <v>54.99</v>
      </c>
      <c r="F4" s="13">
        <f t="shared" si="0"/>
        <v>40.14</v>
      </c>
      <c r="G4" s="13">
        <f t="shared" si="1"/>
        <v>35.74</v>
      </c>
      <c r="H4" s="13">
        <f t="shared" si="2"/>
        <v>31.34</v>
      </c>
    </row>
    <row r="5" s="1" customFormat="1" ht="16.5" spans="1:8">
      <c r="A5" s="10" t="s">
        <v>18</v>
      </c>
      <c r="B5" s="10" t="s">
        <v>19</v>
      </c>
      <c r="C5" s="11" t="s">
        <v>20</v>
      </c>
      <c r="D5" s="11">
        <v>2</v>
      </c>
      <c r="E5" s="12">
        <v>40.99</v>
      </c>
      <c r="F5" s="13">
        <f t="shared" si="0"/>
        <v>29.92</v>
      </c>
      <c r="G5" s="13">
        <f t="shared" si="1"/>
        <v>26.64</v>
      </c>
      <c r="H5" s="13">
        <f t="shared" si="2"/>
        <v>23.36</v>
      </c>
    </row>
    <row r="6" s="1" customFormat="1" ht="16.5" spans="1:8">
      <c r="A6" s="10" t="s">
        <v>21</v>
      </c>
      <c r="B6" s="10" t="s">
        <v>22</v>
      </c>
      <c r="C6" s="11" t="s">
        <v>23</v>
      </c>
      <c r="D6" s="11">
        <v>2</v>
      </c>
      <c r="E6" s="12">
        <v>89.99</v>
      </c>
      <c r="F6" s="13">
        <f t="shared" si="0"/>
        <v>65.69</v>
      </c>
      <c r="G6" s="13">
        <f t="shared" si="1"/>
        <v>58.49</v>
      </c>
      <c r="H6" s="13">
        <f t="shared" si="2"/>
        <v>51.29</v>
      </c>
    </row>
    <row r="7" s="1" customFormat="1" ht="16.5" spans="1:8">
      <c r="A7" s="10" t="s">
        <v>24</v>
      </c>
      <c r="B7" s="10" t="s">
        <v>25</v>
      </c>
      <c r="C7" s="11" t="s">
        <v>26</v>
      </c>
      <c r="D7" s="11">
        <v>0</v>
      </c>
      <c r="E7" s="12">
        <v>81.99</v>
      </c>
      <c r="F7" s="13">
        <f t="shared" si="0"/>
        <v>59.85</v>
      </c>
      <c r="G7" s="13">
        <f t="shared" si="1"/>
        <v>53.29</v>
      </c>
      <c r="H7" s="13">
        <f t="shared" si="2"/>
        <v>46.73</v>
      </c>
    </row>
    <row r="8" s="1" customFormat="1" ht="16.5" spans="1:8">
      <c r="A8" s="10" t="s">
        <v>27</v>
      </c>
      <c r="B8" s="10" t="s">
        <v>28</v>
      </c>
      <c r="C8" s="11" t="s">
        <v>29</v>
      </c>
      <c r="D8" s="11">
        <v>4</v>
      </c>
      <c r="E8" s="12">
        <v>108.99</v>
      </c>
      <c r="F8" s="13">
        <f t="shared" si="0"/>
        <v>79.56</v>
      </c>
      <c r="G8" s="13">
        <f t="shared" si="1"/>
        <v>70.84</v>
      </c>
      <c r="H8" s="13">
        <f t="shared" si="2"/>
        <v>62.12</v>
      </c>
    </row>
    <row r="9" s="1" customFormat="1" ht="16.5" spans="1:8">
      <c r="A9" s="10" t="s">
        <v>30</v>
      </c>
      <c r="B9" s="10" t="s">
        <v>31</v>
      </c>
      <c r="C9" s="11" t="s">
        <v>32</v>
      </c>
      <c r="D9" s="11">
        <v>552</v>
      </c>
      <c r="E9" s="12">
        <v>67.99</v>
      </c>
      <c r="F9" s="13">
        <f t="shared" si="0"/>
        <v>49.63</v>
      </c>
      <c r="G9" s="13">
        <f t="shared" si="1"/>
        <v>44.19</v>
      </c>
      <c r="H9" s="13">
        <f t="shared" si="2"/>
        <v>38.75</v>
      </c>
    </row>
    <row r="10" s="1" customFormat="1" ht="16.5" spans="1:8">
      <c r="A10" s="10" t="s">
        <v>33</v>
      </c>
      <c r="B10" s="10" t="s">
        <v>34</v>
      </c>
      <c r="C10" s="11" t="s">
        <v>35</v>
      </c>
      <c r="D10" s="11">
        <v>6</v>
      </c>
      <c r="E10" s="12">
        <v>65.99</v>
      </c>
      <c r="F10" s="13">
        <f t="shared" si="0"/>
        <v>48.17</v>
      </c>
      <c r="G10" s="13">
        <f t="shared" si="1"/>
        <v>42.89</v>
      </c>
      <c r="H10" s="13">
        <f t="shared" si="2"/>
        <v>37.61</v>
      </c>
    </row>
    <row r="11" s="1" customFormat="1" ht="16.5" spans="1:8">
      <c r="A11" s="10" t="s">
        <v>36</v>
      </c>
      <c r="B11" s="10" t="s">
        <v>37</v>
      </c>
      <c r="C11" s="11" t="s">
        <v>38</v>
      </c>
      <c r="D11" s="11">
        <v>0</v>
      </c>
      <c r="E11" s="12">
        <v>59.99</v>
      </c>
      <c r="F11" s="13">
        <f t="shared" si="0"/>
        <v>43.79</v>
      </c>
      <c r="G11" s="13">
        <f t="shared" si="1"/>
        <v>38.99</v>
      </c>
      <c r="H11" s="13">
        <f t="shared" si="2"/>
        <v>34.19</v>
      </c>
    </row>
    <row r="12" s="1" customFormat="1" ht="16.5" spans="1:8">
      <c r="A12" s="10" t="s">
        <v>39</v>
      </c>
      <c r="B12" s="10" t="s">
        <v>40</v>
      </c>
      <c r="C12" s="11" t="s">
        <v>41</v>
      </c>
      <c r="D12" s="11">
        <v>100</v>
      </c>
      <c r="E12" s="12">
        <v>65.99</v>
      </c>
      <c r="F12" s="13">
        <f t="shared" si="0"/>
        <v>48.17</v>
      </c>
      <c r="G12" s="13">
        <f t="shared" si="1"/>
        <v>42.89</v>
      </c>
      <c r="H12" s="13">
        <f t="shared" si="2"/>
        <v>37.61</v>
      </c>
    </row>
    <row r="13" s="1" customFormat="1" ht="16.5" spans="1:8">
      <c r="A13" s="10" t="s">
        <v>42</v>
      </c>
      <c r="B13" s="10" t="s">
        <v>43</v>
      </c>
      <c r="C13" s="11" t="s">
        <v>44</v>
      </c>
      <c r="D13" s="11">
        <v>0</v>
      </c>
      <c r="E13" s="12">
        <v>64.99</v>
      </c>
      <c r="F13" s="13">
        <f t="shared" si="0"/>
        <v>47.44</v>
      </c>
      <c r="G13" s="13">
        <f t="shared" si="1"/>
        <v>42.24</v>
      </c>
      <c r="H13" s="13">
        <f t="shared" si="2"/>
        <v>37.04</v>
      </c>
    </row>
    <row r="14" s="1" customFormat="1" ht="16.5" spans="1:8">
      <c r="A14" s="10" t="s">
        <v>45</v>
      </c>
      <c r="B14" s="10" t="s">
        <v>46</v>
      </c>
      <c r="C14" s="11" t="s">
        <v>47</v>
      </c>
      <c r="D14" s="11">
        <v>34</v>
      </c>
      <c r="E14" s="12">
        <v>63.99</v>
      </c>
      <c r="F14" s="13">
        <f t="shared" si="0"/>
        <v>46.71</v>
      </c>
      <c r="G14" s="13">
        <f t="shared" si="1"/>
        <v>41.59</v>
      </c>
      <c r="H14" s="13">
        <f t="shared" si="2"/>
        <v>36.47</v>
      </c>
    </row>
    <row r="15" s="1" customFormat="1" ht="16.5" spans="1:8">
      <c r="A15" s="10" t="s">
        <v>48</v>
      </c>
      <c r="B15" s="10" t="s">
        <v>49</v>
      </c>
      <c r="C15" s="11" t="s">
        <v>50</v>
      </c>
      <c r="D15" s="11">
        <v>1</v>
      </c>
      <c r="E15" s="12">
        <v>62.99</v>
      </c>
      <c r="F15" s="13">
        <f t="shared" si="0"/>
        <v>45.98</v>
      </c>
      <c r="G15" s="13">
        <f t="shared" si="1"/>
        <v>40.94</v>
      </c>
      <c r="H15" s="13">
        <f t="shared" si="2"/>
        <v>35.9</v>
      </c>
    </row>
    <row r="16" s="1" customFormat="1" ht="16.5" spans="1:8">
      <c r="A16" s="10" t="s">
        <v>51</v>
      </c>
      <c r="B16" s="10" t="s">
        <v>52</v>
      </c>
      <c r="C16" s="11" t="s">
        <v>53</v>
      </c>
      <c r="D16" s="11">
        <v>72</v>
      </c>
      <c r="E16" s="12">
        <v>72.99</v>
      </c>
      <c r="F16" s="13">
        <f t="shared" si="0"/>
        <v>53.28</v>
      </c>
      <c r="G16" s="13">
        <f t="shared" si="1"/>
        <v>47.44</v>
      </c>
      <c r="H16" s="13">
        <f t="shared" si="2"/>
        <v>41.6</v>
      </c>
    </row>
    <row r="17" s="1" customFormat="1" ht="16.5" spans="1:8">
      <c r="A17" s="10" t="s">
        <v>54</v>
      </c>
      <c r="B17" s="10" t="s">
        <v>55</v>
      </c>
      <c r="C17" s="11" t="s">
        <v>56</v>
      </c>
      <c r="D17" s="11">
        <v>54</v>
      </c>
      <c r="E17" s="12">
        <v>74.99</v>
      </c>
      <c r="F17" s="13">
        <f t="shared" si="0"/>
        <v>54.74</v>
      </c>
      <c r="G17" s="13">
        <f t="shared" si="1"/>
        <v>48.74</v>
      </c>
      <c r="H17" s="13">
        <f t="shared" si="2"/>
        <v>42.74</v>
      </c>
    </row>
    <row r="18" s="1" customFormat="1" ht="16.5" spans="1:8">
      <c r="A18" s="10" t="s">
        <v>57</v>
      </c>
      <c r="B18" s="10" t="s">
        <v>58</v>
      </c>
      <c r="C18" s="11" t="s">
        <v>59</v>
      </c>
      <c r="D18" s="11">
        <v>20</v>
      </c>
      <c r="E18" s="12">
        <v>77.99</v>
      </c>
      <c r="F18" s="13">
        <f t="shared" si="0"/>
        <v>56.93</v>
      </c>
      <c r="G18" s="13">
        <f t="shared" si="1"/>
        <v>50.69</v>
      </c>
      <c r="H18" s="13">
        <f t="shared" si="2"/>
        <v>44.45</v>
      </c>
    </row>
    <row r="19" s="1" customFormat="1" ht="16.5" spans="1:8">
      <c r="A19" s="10" t="s">
        <v>60</v>
      </c>
      <c r="B19" s="10" t="s">
        <v>61</v>
      </c>
      <c r="C19" s="11" t="s">
        <v>62</v>
      </c>
      <c r="D19" s="11">
        <v>48</v>
      </c>
      <c r="E19" s="12">
        <v>62.99</v>
      </c>
      <c r="F19" s="13">
        <f t="shared" si="0"/>
        <v>45.98</v>
      </c>
      <c r="G19" s="13">
        <f t="shared" si="1"/>
        <v>40.94</v>
      </c>
      <c r="H19" s="13">
        <f t="shared" si="2"/>
        <v>35.9</v>
      </c>
    </row>
    <row r="20" s="1" customFormat="1" ht="16.5" spans="1:8">
      <c r="A20" s="10" t="s">
        <v>63</v>
      </c>
      <c r="B20" s="10" t="s">
        <v>64</v>
      </c>
      <c r="C20" s="11" t="s">
        <v>65</v>
      </c>
      <c r="D20" s="11">
        <v>36</v>
      </c>
      <c r="E20" s="12">
        <v>76.99</v>
      </c>
      <c r="F20" s="13">
        <f t="shared" si="0"/>
        <v>56.2</v>
      </c>
      <c r="G20" s="13">
        <f t="shared" si="1"/>
        <v>50.04</v>
      </c>
      <c r="H20" s="13">
        <f t="shared" si="2"/>
        <v>43.88</v>
      </c>
    </row>
    <row r="21" s="1" customFormat="1" ht="16.5" spans="1:8">
      <c r="A21" s="10" t="s">
        <v>66</v>
      </c>
      <c r="B21" s="10" t="s">
        <v>67</v>
      </c>
      <c r="C21" s="11" t="s">
        <v>68</v>
      </c>
      <c r="D21" s="11">
        <v>439</v>
      </c>
      <c r="E21" s="12">
        <v>79.99</v>
      </c>
      <c r="F21" s="13">
        <f t="shared" si="0"/>
        <v>58.39</v>
      </c>
      <c r="G21" s="13">
        <f t="shared" si="1"/>
        <v>51.99</v>
      </c>
      <c r="H21" s="13">
        <f t="shared" si="2"/>
        <v>45.59</v>
      </c>
    </row>
    <row r="22" s="1" customFormat="1" ht="16.5" spans="1:8">
      <c r="A22" s="10" t="s">
        <v>69</v>
      </c>
      <c r="B22" s="10" t="s">
        <v>70</v>
      </c>
      <c r="C22" s="11" t="s">
        <v>71</v>
      </c>
      <c r="D22" s="11">
        <v>0</v>
      </c>
      <c r="E22" s="12">
        <v>68.99</v>
      </c>
      <c r="F22" s="13">
        <f t="shared" si="0"/>
        <v>50.36</v>
      </c>
      <c r="G22" s="13">
        <f t="shared" si="1"/>
        <v>44.84</v>
      </c>
      <c r="H22" s="13">
        <f t="shared" si="2"/>
        <v>39.32</v>
      </c>
    </row>
    <row r="23" s="1" customFormat="1" ht="16.5" spans="1:8">
      <c r="A23" s="10" t="s">
        <v>72</v>
      </c>
      <c r="B23" s="10" t="s">
        <v>73</v>
      </c>
      <c r="C23" s="11" t="s">
        <v>74</v>
      </c>
      <c r="D23" s="11">
        <v>76</v>
      </c>
      <c r="E23" s="12">
        <v>72.99</v>
      </c>
      <c r="F23" s="13">
        <f t="shared" si="0"/>
        <v>53.28</v>
      </c>
      <c r="G23" s="13">
        <f t="shared" si="1"/>
        <v>47.44</v>
      </c>
      <c r="H23" s="13">
        <f t="shared" si="2"/>
        <v>41.6</v>
      </c>
    </row>
    <row r="24" s="1" customFormat="1" ht="16.5" spans="1:8">
      <c r="A24" s="10" t="s">
        <v>75</v>
      </c>
      <c r="B24" s="10" t="s">
        <v>76</v>
      </c>
      <c r="C24" s="11" t="s">
        <v>77</v>
      </c>
      <c r="D24" s="11">
        <v>10</v>
      </c>
      <c r="E24" s="12">
        <v>69.99</v>
      </c>
      <c r="F24" s="13">
        <f t="shared" si="0"/>
        <v>51.09</v>
      </c>
      <c r="G24" s="13">
        <f t="shared" si="1"/>
        <v>45.49</v>
      </c>
      <c r="H24" s="13">
        <f t="shared" si="2"/>
        <v>39.89</v>
      </c>
    </row>
    <row r="25" s="1" customFormat="1" ht="16.5" spans="1:8">
      <c r="A25" s="10" t="s">
        <v>78</v>
      </c>
      <c r="B25" s="10" t="s">
        <v>79</v>
      </c>
      <c r="C25" s="11" t="s">
        <v>80</v>
      </c>
      <c r="D25" s="11">
        <v>20</v>
      </c>
      <c r="E25" s="12">
        <v>67.99</v>
      </c>
      <c r="F25" s="13">
        <f t="shared" si="0"/>
        <v>49.63</v>
      </c>
      <c r="G25" s="13">
        <f t="shared" si="1"/>
        <v>44.19</v>
      </c>
      <c r="H25" s="13">
        <f t="shared" si="2"/>
        <v>38.75</v>
      </c>
    </row>
    <row r="26" s="1" customFormat="1" ht="16.5" spans="1:8">
      <c r="A26" s="10" t="s">
        <v>81</v>
      </c>
      <c r="B26" s="10" t="s">
        <v>82</v>
      </c>
      <c r="C26" s="11" t="s">
        <v>83</v>
      </c>
      <c r="D26" s="11">
        <v>97</v>
      </c>
      <c r="E26" s="12">
        <v>74.99</v>
      </c>
      <c r="F26" s="13">
        <f t="shared" si="0"/>
        <v>54.74</v>
      </c>
      <c r="G26" s="13">
        <f t="shared" si="1"/>
        <v>48.74</v>
      </c>
      <c r="H26" s="13">
        <f t="shared" si="2"/>
        <v>42.74</v>
      </c>
    </row>
    <row r="27" s="1" customFormat="1" ht="16.5" spans="1:8">
      <c r="A27" s="10" t="s">
        <v>84</v>
      </c>
      <c r="B27" s="10" t="s">
        <v>85</v>
      </c>
      <c r="C27" s="11" t="s">
        <v>86</v>
      </c>
      <c r="D27" s="11">
        <v>0</v>
      </c>
      <c r="E27" s="12">
        <v>72.99</v>
      </c>
      <c r="F27" s="13">
        <f t="shared" si="0"/>
        <v>53.28</v>
      </c>
      <c r="G27" s="13">
        <f t="shared" si="1"/>
        <v>47.44</v>
      </c>
      <c r="H27" s="13">
        <f t="shared" si="2"/>
        <v>41.6</v>
      </c>
    </row>
    <row r="28" s="1" customFormat="1" ht="16.5" spans="1:8">
      <c r="A28" s="10" t="s">
        <v>87</v>
      </c>
      <c r="B28" s="10" t="s">
        <v>88</v>
      </c>
      <c r="C28" s="11" t="s">
        <v>89</v>
      </c>
      <c r="D28" s="11">
        <v>434</v>
      </c>
      <c r="E28" s="12">
        <v>72.99</v>
      </c>
      <c r="F28" s="13">
        <f t="shared" si="0"/>
        <v>53.28</v>
      </c>
      <c r="G28" s="13">
        <f t="shared" si="1"/>
        <v>47.44</v>
      </c>
      <c r="H28" s="13">
        <f t="shared" si="2"/>
        <v>41.6</v>
      </c>
    </row>
    <row r="29" s="1" customFormat="1" ht="16.5" spans="1:8">
      <c r="A29" s="10" t="s">
        <v>90</v>
      </c>
      <c r="B29" s="10" t="s">
        <v>91</v>
      </c>
      <c r="C29" s="11" t="s">
        <v>92</v>
      </c>
      <c r="D29" s="11">
        <v>0</v>
      </c>
      <c r="E29" s="12">
        <v>65.99</v>
      </c>
      <c r="F29" s="13">
        <f t="shared" si="0"/>
        <v>48.17</v>
      </c>
      <c r="G29" s="13">
        <f t="shared" si="1"/>
        <v>42.89</v>
      </c>
      <c r="H29" s="13">
        <f t="shared" si="2"/>
        <v>37.61</v>
      </c>
    </row>
    <row r="30" s="1" customFormat="1" ht="16.5" spans="1:8">
      <c r="A30" s="10" t="s">
        <v>93</v>
      </c>
      <c r="B30" s="10" t="s">
        <v>94</v>
      </c>
      <c r="C30" s="11" t="s">
        <v>95</v>
      </c>
      <c r="D30" s="11">
        <v>4</v>
      </c>
      <c r="E30" s="12">
        <v>70.99</v>
      </c>
      <c r="F30" s="13">
        <f t="shared" si="0"/>
        <v>51.82</v>
      </c>
      <c r="G30" s="13">
        <f t="shared" si="1"/>
        <v>46.14</v>
      </c>
      <c r="H30" s="13">
        <f t="shared" si="2"/>
        <v>40.46</v>
      </c>
    </row>
    <row r="31" s="1" customFormat="1" ht="16.5" spans="1:8">
      <c r="A31" s="10" t="s">
        <v>96</v>
      </c>
      <c r="B31" s="10" t="s">
        <v>97</v>
      </c>
      <c r="C31" s="11" t="s">
        <v>98</v>
      </c>
      <c r="D31" s="11">
        <v>95</v>
      </c>
      <c r="E31" s="12">
        <v>70.99</v>
      </c>
      <c r="F31" s="13">
        <f t="shared" si="0"/>
        <v>51.82</v>
      </c>
      <c r="G31" s="13">
        <f t="shared" si="1"/>
        <v>46.14</v>
      </c>
      <c r="H31" s="13">
        <f t="shared" si="2"/>
        <v>40.46</v>
      </c>
    </row>
    <row r="32" s="1" customFormat="1" ht="16.5" spans="1:8">
      <c r="A32" s="10" t="s">
        <v>99</v>
      </c>
      <c r="B32" s="10" t="s">
        <v>100</v>
      </c>
      <c r="C32" s="11" t="s">
        <v>101</v>
      </c>
      <c r="D32" s="11">
        <v>4</v>
      </c>
      <c r="E32" s="12">
        <v>70.99</v>
      </c>
      <c r="F32" s="13">
        <f t="shared" si="0"/>
        <v>51.82</v>
      </c>
      <c r="G32" s="13">
        <f t="shared" si="1"/>
        <v>46.14</v>
      </c>
      <c r="H32" s="13">
        <f t="shared" si="2"/>
        <v>40.46</v>
      </c>
    </row>
    <row r="33" s="1" customFormat="1" ht="16.5" spans="1:8">
      <c r="A33" s="10" t="s">
        <v>102</v>
      </c>
      <c r="B33" s="10" t="s">
        <v>103</v>
      </c>
      <c r="C33" s="11" t="s">
        <v>104</v>
      </c>
      <c r="D33" s="11">
        <v>61</v>
      </c>
      <c r="E33" s="12">
        <v>77.99</v>
      </c>
      <c r="F33" s="13">
        <f t="shared" si="0"/>
        <v>56.93</v>
      </c>
      <c r="G33" s="13">
        <f t="shared" si="1"/>
        <v>50.69</v>
      </c>
      <c r="H33" s="13">
        <f t="shared" si="2"/>
        <v>44.45</v>
      </c>
    </row>
    <row r="34" s="1" customFormat="1" ht="16.5" spans="1:8">
      <c r="A34" s="10" t="s">
        <v>105</v>
      </c>
      <c r="B34" s="10" t="s">
        <v>106</v>
      </c>
      <c r="C34" s="11" t="s">
        <v>107</v>
      </c>
      <c r="D34" s="11">
        <v>1</v>
      </c>
      <c r="E34" s="12">
        <v>77.99</v>
      </c>
      <c r="F34" s="13">
        <f t="shared" si="0"/>
        <v>56.93</v>
      </c>
      <c r="G34" s="13">
        <f t="shared" si="1"/>
        <v>50.69</v>
      </c>
      <c r="H34" s="13">
        <f t="shared" si="2"/>
        <v>44.45</v>
      </c>
    </row>
    <row r="35" s="1" customFormat="1" ht="16.5" spans="1:8">
      <c r="A35" s="10" t="s">
        <v>108</v>
      </c>
      <c r="B35" s="10" t="s">
        <v>109</v>
      </c>
      <c r="C35" s="11" t="s">
        <v>110</v>
      </c>
      <c r="D35" s="11">
        <v>48</v>
      </c>
      <c r="E35" s="12">
        <v>67.99</v>
      </c>
      <c r="F35" s="13">
        <f t="shared" si="0"/>
        <v>49.63</v>
      </c>
      <c r="G35" s="13">
        <f t="shared" si="1"/>
        <v>44.19</v>
      </c>
      <c r="H35" s="13">
        <f t="shared" si="2"/>
        <v>38.75</v>
      </c>
    </row>
    <row r="36" s="1" customFormat="1" ht="16.5" spans="1:8">
      <c r="A36" s="10" t="s">
        <v>111</v>
      </c>
      <c r="B36" s="10" t="s">
        <v>112</v>
      </c>
      <c r="C36" s="11" t="s">
        <v>113</v>
      </c>
      <c r="D36" s="11">
        <v>41</v>
      </c>
      <c r="E36" s="12">
        <v>74.99</v>
      </c>
      <c r="F36" s="13">
        <f t="shared" si="0"/>
        <v>54.74</v>
      </c>
      <c r="G36" s="13">
        <f t="shared" si="1"/>
        <v>48.74</v>
      </c>
      <c r="H36" s="13">
        <f t="shared" si="2"/>
        <v>42.74</v>
      </c>
    </row>
    <row r="37" s="1" customFormat="1" ht="16.5" spans="1:8">
      <c r="A37" s="10" t="s">
        <v>114</v>
      </c>
      <c r="B37" s="10" t="s">
        <v>115</v>
      </c>
      <c r="C37" s="11" t="s">
        <v>116</v>
      </c>
      <c r="D37" s="11">
        <v>134</v>
      </c>
      <c r="E37" s="12">
        <v>78.99</v>
      </c>
      <c r="F37" s="13">
        <f t="shared" si="0"/>
        <v>57.66</v>
      </c>
      <c r="G37" s="13">
        <f t="shared" si="1"/>
        <v>51.34</v>
      </c>
      <c r="H37" s="13">
        <f t="shared" si="2"/>
        <v>45.02</v>
      </c>
    </row>
    <row r="38" s="1" customFormat="1" ht="16.5" spans="1:8">
      <c r="A38" s="10" t="s">
        <v>117</v>
      </c>
      <c r="B38" s="10" t="s">
        <v>118</v>
      </c>
      <c r="C38" s="11" t="s">
        <v>119</v>
      </c>
      <c r="D38" s="11">
        <v>99</v>
      </c>
      <c r="E38" s="12">
        <v>77.99</v>
      </c>
      <c r="F38" s="13">
        <f t="shared" si="0"/>
        <v>56.93</v>
      </c>
      <c r="G38" s="13">
        <f t="shared" si="1"/>
        <v>50.69</v>
      </c>
      <c r="H38" s="13">
        <f t="shared" si="2"/>
        <v>44.45</v>
      </c>
    </row>
    <row r="39" s="1" customFormat="1" ht="16.5" spans="1:8">
      <c r="A39" s="10" t="s">
        <v>120</v>
      </c>
      <c r="B39" s="10" t="s">
        <v>121</v>
      </c>
      <c r="C39" s="11" t="s">
        <v>122</v>
      </c>
      <c r="D39" s="11">
        <v>0</v>
      </c>
      <c r="E39" s="12">
        <v>69.99</v>
      </c>
      <c r="F39" s="13">
        <f t="shared" si="0"/>
        <v>51.09</v>
      </c>
      <c r="G39" s="13">
        <f t="shared" si="1"/>
        <v>45.49</v>
      </c>
      <c r="H39" s="13">
        <f t="shared" si="2"/>
        <v>39.89</v>
      </c>
    </row>
    <row r="40" s="1" customFormat="1" ht="16.5" spans="1:8">
      <c r="A40" s="10" t="s">
        <v>123</v>
      </c>
      <c r="B40" s="10" t="s">
        <v>124</v>
      </c>
      <c r="C40" s="11" t="s">
        <v>125</v>
      </c>
      <c r="D40" s="11">
        <v>4</v>
      </c>
      <c r="E40" s="12">
        <v>78.99</v>
      </c>
      <c r="F40" s="13">
        <f t="shared" si="0"/>
        <v>57.66</v>
      </c>
      <c r="G40" s="13">
        <f t="shared" si="1"/>
        <v>51.34</v>
      </c>
      <c r="H40" s="13">
        <f t="shared" si="2"/>
        <v>45.02</v>
      </c>
    </row>
    <row r="41" s="1" customFormat="1" ht="16.5" spans="1:8">
      <c r="A41" s="10" t="s">
        <v>126</v>
      </c>
      <c r="B41" s="10" t="s">
        <v>127</v>
      </c>
      <c r="C41" s="11" t="s">
        <v>128</v>
      </c>
      <c r="D41" s="11">
        <v>100</v>
      </c>
      <c r="E41" s="12">
        <v>74.99</v>
      </c>
      <c r="F41" s="13">
        <f t="shared" si="0"/>
        <v>54.74</v>
      </c>
      <c r="G41" s="13">
        <f t="shared" si="1"/>
        <v>48.74</v>
      </c>
      <c r="H41" s="13">
        <f t="shared" si="2"/>
        <v>42.74</v>
      </c>
    </row>
    <row r="42" s="1" customFormat="1" ht="16.5" spans="1:8">
      <c r="A42" s="10" t="s">
        <v>129</v>
      </c>
      <c r="B42" s="10" t="s">
        <v>130</v>
      </c>
      <c r="C42" s="11" t="s">
        <v>131</v>
      </c>
      <c r="D42" s="11">
        <v>0</v>
      </c>
      <c r="E42" s="12">
        <v>61.99</v>
      </c>
      <c r="F42" s="13">
        <f t="shared" si="0"/>
        <v>45.25</v>
      </c>
      <c r="G42" s="13">
        <f t="shared" si="1"/>
        <v>40.29</v>
      </c>
      <c r="H42" s="13">
        <f t="shared" si="2"/>
        <v>35.33</v>
      </c>
    </row>
    <row r="43" s="1" customFormat="1" ht="16.5" spans="1:8">
      <c r="A43" s="10" t="s">
        <v>132</v>
      </c>
      <c r="B43" s="10" t="s">
        <v>133</v>
      </c>
      <c r="C43" s="11" t="s">
        <v>134</v>
      </c>
      <c r="D43" s="11">
        <v>40</v>
      </c>
      <c r="E43" s="12">
        <v>72.99</v>
      </c>
      <c r="F43" s="13">
        <f t="shared" si="0"/>
        <v>53.28</v>
      </c>
      <c r="G43" s="13">
        <f t="shared" si="1"/>
        <v>47.44</v>
      </c>
      <c r="H43" s="13">
        <f t="shared" si="2"/>
        <v>41.6</v>
      </c>
    </row>
    <row r="44" s="1" customFormat="1" ht="16.5" spans="1:8">
      <c r="A44" s="10" t="s">
        <v>135</v>
      </c>
      <c r="B44" s="10" t="s">
        <v>136</v>
      </c>
      <c r="C44" s="11" t="s">
        <v>137</v>
      </c>
      <c r="D44" s="11">
        <v>112</v>
      </c>
      <c r="E44" s="12">
        <v>81.99</v>
      </c>
      <c r="F44" s="13">
        <f t="shared" si="0"/>
        <v>59.85</v>
      </c>
      <c r="G44" s="13">
        <f t="shared" si="1"/>
        <v>53.29</v>
      </c>
      <c r="H44" s="13">
        <f t="shared" si="2"/>
        <v>46.73</v>
      </c>
    </row>
    <row r="45" s="1" customFormat="1" ht="16.5" spans="1:8">
      <c r="A45" s="10" t="s">
        <v>138</v>
      </c>
      <c r="B45" s="10" t="s">
        <v>139</v>
      </c>
      <c r="C45" s="11" t="s">
        <v>140</v>
      </c>
      <c r="D45" s="11">
        <v>44</v>
      </c>
      <c r="E45" s="12">
        <v>72.99</v>
      </c>
      <c r="F45" s="13">
        <f t="shared" si="0"/>
        <v>53.28</v>
      </c>
      <c r="G45" s="13">
        <f t="shared" si="1"/>
        <v>47.44</v>
      </c>
      <c r="H45" s="13">
        <f t="shared" si="2"/>
        <v>41.6</v>
      </c>
    </row>
    <row r="46" s="1" customFormat="1" ht="16.5" spans="1:8">
      <c r="A46" s="10" t="s">
        <v>141</v>
      </c>
      <c r="B46" s="10" t="s">
        <v>142</v>
      </c>
      <c r="C46" s="11" t="s">
        <v>143</v>
      </c>
      <c r="D46" s="11">
        <v>78</v>
      </c>
      <c r="E46" s="12">
        <v>72.99</v>
      </c>
      <c r="F46" s="13">
        <f t="shared" si="0"/>
        <v>53.28</v>
      </c>
      <c r="G46" s="13">
        <f t="shared" si="1"/>
        <v>47.44</v>
      </c>
      <c r="H46" s="13">
        <f t="shared" si="2"/>
        <v>41.6</v>
      </c>
    </row>
    <row r="47" s="1" customFormat="1" ht="16.5" spans="1:8">
      <c r="A47" s="10" t="s">
        <v>144</v>
      </c>
      <c r="B47" s="10" t="s">
        <v>145</v>
      </c>
      <c r="C47" s="11" t="s">
        <v>146</v>
      </c>
      <c r="D47" s="11">
        <v>0</v>
      </c>
      <c r="E47" s="12">
        <v>67.99</v>
      </c>
      <c r="F47" s="13">
        <f t="shared" si="0"/>
        <v>49.63</v>
      </c>
      <c r="G47" s="13">
        <f t="shared" si="1"/>
        <v>44.19</v>
      </c>
      <c r="H47" s="13">
        <f t="shared" si="2"/>
        <v>38.75</v>
      </c>
    </row>
    <row r="48" s="1" customFormat="1" ht="16.5" spans="1:8">
      <c r="A48" s="10" t="s">
        <v>147</v>
      </c>
      <c r="B48" s="10" t="s">
        <v>148</v>
      </c>
      <c r="C48" s="11" t="s">
        <v>149</v>
      </c>
      <c r="D48" s="11">
        <v>20</v>
      </c>
      <c r="E48" s="12">
        <v>74.99</v>
      </c>
      <c r="F48" s="13">
        <f t="shared" si="0"/>
        <v>54.74</v>
      </c>
      <c r="G48" s="13">
        <f t="shared" si="1"/>
        <v>48.74</v>
      </c>
      <c r="H48" s="13">
        <f t="shared" si="2"/>
        <v>42.74</v>
      </c>
    </row>
    <row r="49" s="1" customFormat="1" ht="16.5" spans="1:8">
      <c r="A49" s="10" t="s">
        <v>150</v>
      </c>
      <c r="B49" s="10" t="s">
        <v>151</v>
      </c>
      <c r="C49" s="11" t="s">
        <v>152</v>
      </c>
      <c r="D49" s="11">
        <v>8</v>
      </c>
      <c r="E49" s="12">
        <v>65.99</v>
      </c>
      <c r="F49" s="13">
        <f t="shared" si="0"/>
        <v>48.17</v>
      </c>
      <c r="G49" s="13">
        <f t="shared" si="1"/>
        <v>42.89</v>
      </c>
      <c r="H49" s="13">
        <f t="shared" si="2"/>
        <v>37.61</v>
      </c>
    </row>
    <row r="50" s="1" customFormat="1" ht="16.5" spans="1:8">
      <c r="A50" s="10" t="s">
        <v>153</v>
      </c>
      <c r="B50" s="10" t="s">
        <v>154</v>
      </c>
      <c r="C50" s="11" t="s">
        <v>155</v>
      </c>
      <c r="D50" s="11">
        <v>96</v>
      </c>
      <c r="E50" s="12">
        <v>94.99</v>
      </c>
      <c r="F50" s="13">
        <f t="shared" si="0"/>
        <v>69.34</v>
      </c>
      <c r="G50" s="13">
        <f t="shared" si="1"/>
        <v>61.74</v>
      </c>
      <c r="H50" s="13">
        <f t="shared" si="2"/>
        <v>54.14</v>
      </c>
    </row>
    <row r="51" s="1" customFormat="1" ht="16.5" spans="1:8">
      <c r="A51" s="10" t="s">
        <v>156</v>
      </c>
      <c r="B51" s="10" t="s">
        <v>157</v>
      </c>
      <c r="C51" s="11" t="s">
        <v>158</v>
      </c>
      <c r="D51" s="11">
        <v>160</v>
      </c>
      <c r="E51" s="12">
        <v>80.99</v>
      </c>
      <c r="F51" s="13">
        <f t="shared" si="0"/>
        <v>59.12</v>
      </c>
      <c r="G51" s="13">
        <f t="shared" si="1"/>
        <v>52.64</v>
      </c>
      <c r="H51" s="13">
        <f t="shared" si="2"/>
        <v>46.16</v>
      </c>
    </row>
    <row r="52" s="1" customFormat="1" ht="16.5" spans="1:8">
      <c r="A52" s="10" t="s">
        <v>159</v>
      </c>
      <c r="B52" s="10" t="s">
        <v>160</v>
      </c>
      <c r="C52" s="11" t="s">
        <v>161</v>
      </c>
      <c r="D52" s="11">
        <v>8</v>
      </c>
      <c r="E52" s="12">
        <v>77.99</v>
      </c>
      <c r="F52" s="13">
        <f t="shared" si="0"/>
        <v>56.93</v>
      </c>
      <c r="G52" s="13">
        <f t="shared" si="1"/>
        <v>50.69</v>
      </c>
      <c r="H52" s="13">
        <f t="shared" si="2"/>
        <v>44.45</v>
      </c>
    </row>
    <row r="53" s="1" customFormat="1" ht="16.5" spans="1:8">
      <c r="A53" s="10" t="s">
        <v>162</v>
      </c>
      <c r="B53" s="10" t="s">
        <v>163</v>
      </c>
      <c r="C53" s="11" t="s">
        <v>164</v>
      </c>
      <c r="D53" s="11">
        <v>0</v>
      </c>
      <c r="E53" s="12">
        <v>67.99</v>
      </c>
      <c r="F53" s="13">
        <f t="shared" si="0"/>
        <v>49.63</v>
      </c>
      <c r="G53" s="13">
        <f t="shared" si="1"/>
        <v>44.19</v>
      </c>
      <c r="H53" s="13">
        <f t="shared" si="2"/>
        <v>38.75</v>
      </c>
    </row>
    <row r="54" s="1" customFormat="1" ht="16.5" spans="1:8">
      <c r="A54" s="10" t="s">
        <v>165</v>
      </c>
      <c r="B54" s="10" t="s">
        <v>166</v>
      </c>
      <c r="C54" s="11" t="s">
        <v>167</v>
      </c>
      <c r="D54" s="11">
        <v>96</v>
      </c>
      <c r="E54" s="12">
        <v>77.99</v>
      </c>
      <c r="F54" s="13">
        <f t="shared" si="0"/>
        <v>56.93</v>
      </c>
      <c r="G54" s="13">
        <f t="shared" si="1"/>
        <v>50.69</v>
      </c>
      <c r="H54" s="13">
        <f t="shared" si="2"/>
        <v>44.45</v>
      </c>
    </row>
    <row r="55" s="1" customFormat="1" ht="16.5" spans="1:8">
      <c r="A55" s="10" t="s">
        <v>168</v>
      </c>
      <c r="B55" s="10" t="s">
        <v>169</v>
      </c>
      <c r="C55" s="11" t="s">
        <v>170</v>
      </c>
      <c r="D55" s="11">
        <v>1</v>
      </c>
      <c r="E55" s="12">
        <v>81.99</v>
      </c>
      <c r="F55" s="13">
        <f t="shared" si="0"/>
        <v>59.85</v>
      </c>
      <c r="G55" s="13">
        <f t="shared" si="1"/>
        <v>53.29</v>
      </c>
      <c r="H55" s="13">
        <f t="shared" si="2"/>
        <v>46.73</v>
      </c>
    </row>
    <row r="56" s="1" customFormat="1" ht="16.5" spans="1:8">
      <c r="A56" s="10" t="s">
        <v>171</v>
      </c>
      <c r="B56" s="10" t="s">
        <v>172</v>
      </c>
      <c r="C56" s="11" t="s">
        <v>173</v>
      </c>
      <c r="D56" s="11">
        <v>0</v>
      </c>
      <c r="E56" s="12">
        <v>74.99</v>
      </c>
      <c r="F56" s="13">
        <f t="shared" si="0"/>
        <v>54.74</v>
      </c>
      <c r="G56" s="13">
        <f t="shared" si="1"/>
        <v>48.74</v>
      </c>
      <c r="H56" s="13">
        <f t="shared" si="2"/>
        <v>42.74</v>
      </c>
    </row>
    <row r="57" s="1" customFormat="1" ht="16.5" spans="1:8">
      <c r="A57" s="10" t="s">
        <v>174</v>
      </c>
      <c r="B57" s="10" t="s">
        <v>175</v>
      </c>
      <c r="C57" s="11" t="s">
        <v>176</v>
      </c>
      <c r="D57" s="11">
        <v>100</v>
      </c>
      <c r="E57" s="12">
        <v>74.99</v>
      </c>
      <c r="F57" s="13">
        <f t="shared" si="0"/>
        <v>54.74</v>
      </c>
      <c r="G57" s="13">
        <f t="shared" si="1"/>
        <v>48.74</v>
      </c>
      <c r="H57" s="13">
        <f t="shared" si="2"/>
        <v>42.74</v>
      </c>
    </row>
    <row r="58" s="1" customFormat="1" ht="16.5" spans="1:8">
      <c r="A58" s="10" t="s">
        <v>177</v>
      </c>
      <c r="B58" s="10" t="s">
        <v>178</v>
      </c>
      <c r="C58" s="11" t="s">
        <v>179</v>
      </c>
      <c r="D58" s="11">
        <v>99</v>
      </c>
      <c r="E58" s="12">
        <v>81.99</v>
      </c>
      <c r="F58" s="13">
        <f t="shared" si="0"/>
        <v>59.85</v>
      </c>
      <c r="G58" s="13">
        <f t="shared" si="1"/>
        <v>53.29</v>
      </c>
      <c r="H58" s="13">
        <f t="shared" si="2"/>
        <v>46.73</v>
      </c>
    </row>
    <row r="59" s="1" customFormat="1" ht="16.5" spans="1:8">
      <c r="A59" s="10" t="s">
        <v>180</v>
      </c>
      <c r="B59" s="10" t="s">
        <v>181</v>
      </c>
      <c r="C59" s="11" t="s">
        <v>182</v>
      </c>
      <c r="D59" s="11">
        <v>1</v>
      </c>
      <c r="E59" s="12">
        <v>72.99</v>
      </c>
      <c r="F59" s="13">
        <f t="shared" si="0"/>
        <v>53.28</v>
      </c>
      <c r="G59" s="13">
        <f t="shared" si="1"/>
        <v>47.44</v>
      </c>
      <c r="H59" s="13">
        <f t="shared" si="2"/>
        <v>41.6</v>
      </c>
    </row>
    <row r="60" s="1" customFormat="1" ht="16.5" spans="1:8">
      <c r="A60" s="10" t="s">
        <v>183</v>
      </c>
      <c r="B60" s="10" t="s">
        <v>184</v>
      </c>
      <c r="C60" s="11" t="s">
        <v>185</v>
      </c>
      <c r="D60" s="11">
        <v>14</v>
      </c>
      <c r="E60" s="12">
        <v>85.99</v>
      </c>
      <c r="F60" s="13">
        <f t="shared" si="0"/>
        <v>62.77</v>
      </c>
      <c r="G60" s="13">
        <f t="shared" si="1"/>
        <v>55.89</v>
      </c>
      <c r="H60" s="13">
        <f t="shared" si="2"/>
        <v>49.01</v>
      </c>
    </row>
    <row r="61" s="1" customFormat="1" ht="16.5" spans="1:8">
      <c r="A61" s="10" t="s">
        <v>186</v>
      </c>
      <c r="B61" s="10" t="s">
        <v>187</v>
      </c>
      <c r="C61" s="11" t="s">
        <v>188</v>
      </c>
      <c r="D61" s="11">
        <v>1</v>
      </c>
      <c r="E61" s="12">
        <v>78.99</v>
      </c>
      <c r="F61" s="13">
        <f t="shared" si="0"/>
        <v>57.66</v>
      </c>
      <c r="G61" s="13">
        <f t="shared" si="1"/>
        <v>51.34</v>
      </c>
      <c r="H61" s="13">
        <f t="shared" si="2"/>
        <v>45.02</v>
      </c>
    </row>
    <row r="62" s="1" customFormat="1" ht="16.5" spans="1:8">
      <c r="A62" s="10" t="s">
        <v>189</v>
      </c>
      <c r="B62" s="10" t="s">
        <v>190</v>
      </c>
      <c r="C62" s="11" t="s">
        <v>191</v>
      </c>
      <c r="D62" s="11">
        <v>65</v>
      </c>
      <c r="E62" s="12">
        <v>88.99</v>
      </c>
      <c r="F62" s="13">
        <f t="shared" si="0"/>
        <v>64.96</v>
      </c>
      <c r="G62" s="13">
        <f t="shared" si="1"/>
        <v>57.84</v>
      </c>
      <c r="H62" s="13">
        <f t="shared" si="2"/>
        <v>50.72</v>
      </c>
    </row>
    <row r="63" s="1" customFormat="1" ht="16.5" spans="1:8">
      <c r="A63" s="10" t="s">
        <v>192</v>
      </c>
      <c r="B63" s="10" t="s">
        <v>193</v>
      </c>
      <c r="C63" s="11" t="s">
        <v>194</v>
      </c>
      <c r="D63" s="11">
        <v>100</v>
      </c>
      <c r="E63" s="12">
        <v>72.99</v>
      </c>
      <c r="F63" s="13">
        <f t="shared" si="0"/>
        <v>53.28</v>
      </c>
      <c r="G63" s="13">
        <f t="shared" si="1"/>
        <v>47.44</v>
      </c>
      <c r="H63" s="13">
        <f t="shared" si="2"/>
        <v>41.6</v>
      </c>
    </row>
    <row r="64" s="1" customFormat="1" ht="16.5" spans="1:8">
      <c r="A64" s="10" t="s">
        <v>195</v>
      </c>
      <c r="B64" s="10" t="s">
        <v>196</v>
      </c>
      <c r="C64" s="11" t="s">
        <v>197</v>
      </c>
      <c r="D64" s="11">
        <v>60</v>
      </c>
      <c r="E64" s="12">
        <v>59.99</v>
      </c>
      <c r="F64" s="13">
        <f t="shared" si="0"/>
        <v>43.79</v>
      </c>
      <c r="G64" s="13">
        <f t="shared" si="1"/>
        <v>38.99</v>
      </c>
      <c r="H64" s="13">
        <f t="shared" si="2"/>
        <v>34.19</v>
      </c>
    </row>
    <row r="65" s="1" customFormat="1" ht="16.5" spans="1:8">
      <c r="A65" s="10" t="s">
        <v>198</v>
      </c>
      <c r="B65" s="10" t="s">
        <v>199</v>
      </c>
      <c r="C65" s="11" t="s">
        <v>200</v>
      </c>
      <c r="D65" s="11">
        <v>0</v>
      </c>
      <c r="E65" s="12">
        <v>85.99</v>
      </c>
      <c r="F65" s="13">
        <f t="shared" si="0"/>
        <v>62.77</v>
      </c>
      <c r="G65" s="13">
        <f t="shared" si="1"/>
        <v>55.89</v>
      </c>
      <c r="H65" s="13">
        <f t="shared" si="2"/>
        <v>49.01</v>
      </c>
    </row>
    <row r="66" s="1" customFormat="1" ht="16.5" spans="1:8">
      <c r="A66" s="10" t="s">
        <v>201</v>
      </c>
      <c r="B66" s="10" t="s">
        <v>202</v>
      </c>
      <c r="C66" s="11" t="s">
        <v>203</v>
      </c>
      <c r="D66" s="11">
        <v>728</v>
      </c>
      <c r="E66" s="12">
        <v>74.99</v>
      </c>
      <c r="F66" s="13">
        <f t="shared" si="0"/>
        <v>54.74</v>
      </c>
      <c r="G66" s="13">
        <f t="shared" si="1"/>
        <v>48.74</v>
      </c>
      <c r="H66" s="13">
        <f t="shared" si="2"/>
        <v>42.74</v>
      </c>
    </row>
    <row r="67" s="1" customFormat="1" ht="16.5" spans="1:8">
      <c r="A67" s="10" t="s">
        <v>204</v>
      </c>
      <c r="B67" s="10" t="s">
        <v>205</v>
      </c>
      <c r="C67" s="11" t="s">
        <v>206</v>
      </c>
      <c r="D67" s="11">
        <v>4</v>
      </c>
      <c r="E67" s="12">
        <v>72.99</v>
      </c>
      <c r="F67" s="13">
        <f t="shared" ref="F67:F130" si="3">ROUND(E67*0.73,2)</f>
        <v>53.28</v>
      </c>
      <c r="G67" s="13">
        <f t="shared" ref="G67:G130" si="4">ROUND(E67*0.65,2)</f>
        <v>47.44</v>
      </c>
      <c r="H67" s="13">
        <f t="shared" ref="H67:H130" si="5">ROUND(E67*0.57,2)</f>
        <v>41.6</v>
      </c>
    </row>
    <row r="68" s="1" customFormat="1" ht="16.5" spans="1:8">
      <c r="A68" s="10" t="s">
        <v>207</v>
      </c>
      <c r="B68" s="10" t="s">
        <v>208</v>
      </c>
      <c r="C68" s="11" t="s">
        <v>209</v>
      </c>
      <c r="D68" s="11">
        <v>116</v>
      </c>
      <c r="E68" s="12">
        <v>67.99</v>
      </c>
      <c r="F68" s="13">
        <f t="shared" si="3"/>
        <v>49.63</v>
      </c>
      <c r="G68" s="13">
        <f t="shared" si="4"/>
        <v>44.19</v>
      </c>
      <c r="H68" s="13">
        <f t="shared" si="5"/>
        <v>38.75</v>
      </c>
    </row>
    <row r="69" s="1" customFormat="1" ht="16.5" spans="1:8">
      <c r="A69" s="10" t="s">
        <v>210</v>
      </c>
      <c r="B69" s="10" t="s">
        <v>211</v>
      </c>
      <c r="C69" s="11" t="s">
        <v>212</v>
      </c>
      <c r="D69" s="11">
        <v>28</v>
      </c>
      <c r="E69" s="12">
        <v>78.99</v>
      </c>
      <c r="F69" s="13">
        <f t="shared" si="3"/>
        <v>57.66</v>
      </c>
      <c r="G69" s="13">
        <f t="shared" si="4"/>
        <v>51.34</v>
      </c>
      <c r="H69" s="13">
        <f t="shared" si="5"/>
        <v>45.02</v>
      </c>
    </row>
    <row r="70" s="1" customFormat="1" ht="16.5" spans="1:8">
      <c r="A70" s="10" t="s">
        <v>213</v>
      </c>
      <c r="B70" s="10" t="s">
        <v>214</v>
      </c>
      <c r="C70" s="11" t="s">
        <v>215</v>
      </c>
      <c r="D70" s="11">
        <v>90</v>
      </c>
      <c r="E70" s="12">
        <v>74.99</v>
      </c>
      <c r="F70" s="13">
        <f t="shared" si="3"/>
        <v>54.74</v>
      </c>
      <c r="G70" s="13">
        <f t="shared" si="4"/>
        <v>48.74</v>
      </c>
      <c r="H70" s="13">
        <f t="shared" si="5"/>
        <v>42.74</v>
      </c>
    </row>
    <row r="71" s="1" customFormat="1" ht="16.5" spans="1:8">
      <c r="A71" s="10" t="s">
        <v>216</v>
      </c>
      <c r="B71" s="10" t="s">
        <v>217</v>
      </c>
      <c r="C71" s="11" t="s">
        <v>218</v>
      </c>
      <c r="D71" s="11">
        <v>3</v>
      </c>
      <c r="E71" s="12">
        <v>74.99</v>
      </c>
      <c r="F71" s="13">
        <f t="shared" si="3"/>
        <v>54.74</v>
      </c>
      <c r="G71" s="13">
        <f t="shared" si="4"/>
        <v>48.74</v>
      </c>
      <c r="H71" s="13">
        <f t="shared" si="5"/>
        <v>42.74</v>
      </c>
    </row>
    <row r="72" s="1" customFormat="1" ht="16.5" spans="1:8">
      <c r="A72" s="10" t="s">
        <v>219</v>
      </c>
      <c r="B72" s="10" t="s">
        <v>220</v>
      </c>
      <c r="C72" s="11" t="s">
        <v>221</v>
      </c>
      <c r="D72" s="11">
        <v>46</v>
      </c>
      <c r="E72" s="12">
        <v>81.99</v>
      </c>
      <c r="F72" s="13">
        <f t="shared" si="3"/>
        <v>59.85</v>
      </c>
      <c r="G72" s="13">
        <f t="shared" si="4"/>
        <v>53.29</v>
      </c>
      <c r="H72" s="13">
        <f t="shared" si="5"/>
        <v>46.73</v>
      </c>
    </row>
    <row r="73" s="1" customFormat="1" ht="16.5" spans="1:8">
      <c r="A73" s="10" t="s">
        <v>222</v>
      </c>
      <c r="B73" s="10" t="s">
        <v>223</v>
      </c>
      <c r="C73" s="11" t="s">
        <v>224</v>
      </c>
      <c r="D73" s="11">
        <v>44</v>
      </c>
      <c r="E73" s="12">
        <v>62.99</v>
      </c>
      <c r="F73" s="13">
        <f t="shared" si="3"/>
        <v>45.98</v>
      </c>
      <c r="G73" s="13">
        <f t="shared" si="4"/>
        <v>40.94</v>
      </c>
      <c r="H73" s="13">
        <f t="shared" si="5"/>
        <v>35.9</v>
      </c>
    </row>
    <row r="74" s="1" customFormat="1" ht="16.5" spans="1:8">
      <c r="A74" s="10" t="s">
        <v>225</v>
      </c>
      <c r="B74" s="10" t="s">
        <v>226</v>
      </c>
      <c r="C74" s="11" t="s">
        <v>227</v>
      </c>
      <c r="D74" s="11">
        <v>24</v>
      </c>
      <c r="E74" s="12">
        <v>77.99</v>
      </c>
      <c r="F74" s="13">
        <f t="shared" si="3"/>
        <v>56.93</v>
      </c>
      <c r="G74" s="13">
        <f t="shared" si="4"/>
        <v>50.69</v>
      </c>
      <c r="H74" s="13">
        <f t="shared" si="5"/>
        <v>44.45</v>
      </c>
    </row>
    <row r="75" s="1" customFormat="1" ht="16.5" spans="1:8">
      <c r="A75" s="10" t="s">
        <v>228</v>
      </c>
      <c r="B75" s="10" t="s">
        <v>229</v>
      </c>
      <c r="C75" s="11" t="s">
        <v>230</v>
      </c>
      <c r="D75" s="11">
        <v>100</v>
      </c>
      <c r="E75" s="12">
        <v>65.99</v>
      </c>
      <c r="F75" s="13">
        <f t="shared" si="3"/>
        <v>48.17</v>
      </c>
      <c r="G75" s="13">
        <f t="shared" si="4"/>
        <v>42.89</v>
      </c>
      <c r="H75" s="13">
        <f t="shared" si="5"/>
        <v>37.61</v>
      </c>
    </row>
    <row r="76" s="1" customFormat="1" ht="16.5" spans="1:8">
      <c r="A76" s="10" t="s">
        <v>231</v>
      </c>
      <c r="B76" s="10" t="s">
        <v>232</v>
      </c>
      <c r="C76" s="11" t="s">
        <v>233</v>
      </c>
      <c r="D76" s="11">
        <v>1</v>
      </c>
      <c r="E76" s="12">
        <v>77.99</v>
      </c>
      <c r="F76" s="13">
        <f t="shared" si="3"/>
        <v>56.93</v>
      </c>
      <c r="G76" s="13">
        <f t="shared" si="4"/>
        <v>50.69</v>
      </c>
      <c r="H76" s="13">
        <f t="shared" si="5"/>
        <v>44.45</v>
      </c>
    </row>
    <row r="77" s="1" customFormat="1" ht="16.5" spans="1:8">
      <c r="A77" s="10" t="s">
        <v>234</v>
      </c>
      <c r="B77" s="10" t="s">
        <v>235</v>
      </c>
      <c r="C77" s="11" t="s">
        <v>236</v>
      </c>
      <c r="D77" s="11">
        <v>88</v>
      </c>
      <c r="E77" s="12">
        <v>94.99</v>
      </c>
      <c r="F77" s="13">
        <f t="shared" si="3"/>
        <v>69.34</v>
      </c>
      <c r="G77" s="13">
        <f t="shared" si="4"/>
        <v>61.74</v>
      </c>
      <c r="H77" s="13">
        <f t="shared" si="5"/>
        <v>54.14</v>
      </c>
    </row>
    <row r="78" s="1" customFormat="1" ht="16.5" spans="1:8">
      <c r="A78" s="10" t="s">
        <v>237</v>
      </c>
      <c r="B78" s="10" t="s">
        <v>238</v>
      </c>
      <c r="C78" s="11" t="s">
        <v>239</v>
      </c>
      <c r="D78" s="11">
        <v>201</v>
      </c>
      <c r="E78" s="12">
        <v>81.99</v>
      </c>
      <c r="F78" s="13">
        <f t="shared" si="3"/>
        <v>59.85</v>
      </c>
      <c r="G78" s="13">
        <f t="shared" si="4"/>
        <v>53.29</v>
      </c>
      <c r="H78" s="13">
        <f t="shared" si="5"/>
        <v>46.73</v>
      </c>
    </row>
    <row r="79" s="1" customFormat="1" ht="16.5" spans="1:8">
      <c r="A79" s="10" t="s">
        <v>240</v>
      </c>
      <c r="B79" s="10" t="s">
        <v>241</v>
      </c>
      <c r="C79" s="11" t="s">
        <v>242</v>
      </c>
      <c r="D79" s="11">
        <v>542</v>
      </c>
      <c r="E79" s="12">
        <v>77.99</v>
      </c>
      <c r="F79" s="13">
        <f t="shared" si="3"/>
        <v>56.93</v>
      </c>
      <c r="G79" s="13">
        <f t="shared" si="4"/>
        <v>50.69</v>
      </c>
      <c r="H79" s="13">
        <f t="shared" si="5"/>
        <v>44.45</v>
      </c>
    </row>
    <row r="80" s="1" customFormat="1" ht="16.5" spans="1:8">
      <c r="A80" s="10" t="s">
        <v>243</v>
      </c>
      <c r="B80" s="10" t="s">
        <v>244</v>
      </c>
      <c r="C80" s="11" t="s">
        <v>245</v>
      </c>
      <c r="D80" s="11">
        <v>0</v>
      </c>
      <c r="E80" s="12">
        <v>67.99</v>
      </c>
      <c r="F80" s="13">
        <f t="shared" si="3"/>
        <v>49.63</v>
      </c>
      <c r="G80" s="13">
        <f t="shared" si="4"/>
        <v>44.19</v>
      </c>
      <c r="H80" s="13">
        <f t="shared" si="5"/>
        <v>38.75</v>
      </c>
    </row>
    <row r="81" s="1" customFormat="1" ht="16.5" spans="1:8">
      <c r="A81" s="10" t="s">
        <v>246</v>
      </c>
      <c r="B81" s="10" t="s">
        <v>247</v>
      </c>
      <c r="C81" s="11" t="s">
        <v>248</v>
      </c>
      <c r="D81" s="11">
        <v>98</v>
      </c>
      <c r="E81" s="12">
        <v>74.99</v>
      </c>
      <c r="F81" s="13">
        <f t="shared" si="3"/>
        <v>54.74</v>
      </c>
      <c r="G81" s="13">
        <f t="shared" si="4"/>
        <v>48.74</v>
      </c>
      <c r="H81" s="13">
        <f t="shared" si="5"/>
        <v>42.74</v>
      </c>
    </row>
    <row r="82" s="1" customFormat="1" ht="16.5" spans="1:8">
      <c r="A82" s="10" t="s">
        <v>249</v>
      </c>
      <c r="B82" s="10" t="s">
        <v>250</v>
      </c>
      <c r="C82" s="11" t="s">
        <v>251</v>
      </c>
      <c r="D82" s="11">
        <v>0</v>
      </c>
      <c r="E82" s="12">
        <v>88.99</v>
      </c>
      <c r="F82" s="13">
        <f t="shared" si="3"/>
        <v>64.96</v>
      </c>
      <c r="G82" s="13">
        <f t="shared" si="4"/>
        <v>57.84</v>
      </c>
      <c r="H82" s="13">
        <f t="shared" si="5"/>
        <v>50.72</v>
      </c>
    </row>
    <row r="83" s="1" customFormat="1" ht="16.5" spans="1:8">
      <c r="A83" s="10" t="s">
        <v>252</v>
      </c>
      <c r="B83" s="10" t="s">
        <v>253</v>
      </c>
      <c r="C83" s="11" t="s">
        <v>254</v>
      </c>
      <c r="D83" s="11">
        <v>0</v>
      </c>
      <c r="E83" s="12">
        <v>74.99</v>
      </c>
      <c r="F83" s="13">
        <f t="shared" si="3"/>
        <v>54.74</v>
      </c>
      <c r="G83" s="13">
        <f t="shared" si="4"/>
        <v>48.74</v>
      </c>
      <c r="H83" s="13">
        <f t="shared" si="5"/>
        <v>42.74</v>
      </c>
    </row>
    <row r="84" s="1" customFormat="1" ht="16.5" spans="1:8">
      <c r="A84" s="10" t="s">
        <v>255</v>
      </c>
      <c r="B84" s="10" t="s">
        <v>256</v>
      </c>
      <c r="C84" s="11" t="s">
        <v>257</v>
      </c>
      <c r="D84" s="11">
        <v>5</v>
      </c>
      <c r="E84" s="12">
        <v>72.99</v>
      </c>
      <c r="F84" s="13">
        <f t="shared" si="3"/>
        <v>53.28</v>
      </c>
      <c r="G84" s="13">
        <f t="shared" si="4"/>
        <v>47.44</v>
      </c>
      <c r="H84" s="13">
        <f t="shared" si="5"/>
        <v>41.6</v>
      </c>
    </row>
    <row r="85" s="1" customFormat="1" ht="16.5" spans="1:8">
      <c r="A85" s="10" t="s">
        <v>258</v>
      </c>
      <c r="B85" s="10" t="s">
        <v>259</v>
      </c>
      <c r="C85" s="11" t="s">
        <v>260</v>
      </c>
      <c r="D85" s="11">
        <v>42</v>
      </c>
      <c r="E85" s="12">
        <v>77.99</v>
      </c>
      <c r="F85" s="13">
        <f t="shared" si="3"/>
        <v>56.93</v>
      </c>
      <c r="G85" s="13">
        <f t="shared" si="4"/>
        <v>50.69</v>
      </c>
      <c r="H85" s="13">
        <f t="shared" si="5"/>
        <v>44.45</v>
      </c>
    </row>
    <row r="86" s="1" customFormat="1" ht="16.5" spans="1:8">
      <c r="A86" s="10" t="s">
        <v>261</v>
      </c>
      <c r="B86" s="10" t="s">
        <v>262</v>
      </c>
      <c r="C86" s="11" t="s">
        <v>263</v>
      </c>
      <c r="D86" s="11">
        <v>0</v>
      </c>
      <c r="E86" s="12">
        <v>81.99</v>
      </c>
      <c r="F86" s="13">
        <f t="shared" si="3"/>
        <v>59.85</v>
      </c>
      <c r="G86" s="13">
        <f t="shared" si="4"/>
        <v>53.29</v>
      </c>
      <c r="H86" s="13">
        <f t="shared" si="5"/>
        <v>46.73</v>
      </c>
    </row>
    <row r="87" s="1" customFormat="1" ht="16.5" spans="1:8">
      <c r="A87" s="10" t="s">
        <v>264</v>
      </c>
      <c r="B87" s="10" t="s">
        <v>265</v>
      </c>
      <c r="C87" s="11" t="s">
        <v>266</v>
      </c>
      <c r="D87" s="11">
        <v>440</v>
      </c>
      <c r="E87" s="12">
        <v>62.99</v>
      </c>
      <c r="F87" s="13">
        <f t="shared" si="3"/>
        <v>45.98</v>
      </c>
      <c r="G87" s="13">
        <f t="shared" si="4"/>
        <v>40.94</v>
      </c>
      <c r="H87" s="13">
        <f t="shared" si="5"/>
        <v>35.9</v>
      </c>
    </row>
    <row r="88" s="1" customFormat="1" ht="16.5" spans="1:8">
      <c r="A88" s="10" t="s">
        <v>267</v>
      </c>
      <c r="B88" s="10" t="s">
        <v>268</v>
      </c>
      <c r="C88" s="11" t="s">
        <v>269</v>
      </c>
      <c r="D88" s="11">
        <v>100</v>
      </c>
      <c r="E88" s="12">
        <v>72.99</v>
      </c>
      <c r="F88" s="13">
        <f t="shared" si="3"/>
        <v>53.28</v>
      </c>
      <c r="G88" s="13">
        <f t="shared" si="4"/>
        <v>47.44</v>
      </c>
      <c r="H88" s="13">
        <f t="shared" si="5"/>
        <v>41.6</v>
      </c>
    </row>
    <row r="89" s="1" customFormat="1" ht="16.5" spans="1:8">
      <c r="A89" s="10" t="s">
        <v>270</v>
      </c>
      <c r="B89" s="10" t="s">
        <v>271</v>
      </c>
      <c r="C89" s="11" t="s">
        <v>272</v>
      </c>
      <c r="D89" s="11">
        <v>0</v>
      </c>
      <c r="E89" s="12">
        <v>78.99</v>
      </c>
      <c r="F89" s="13">
        <f t="shared" si="3"/>
        <v>57.66</v>
      </c>
      <c r="G89" s="13">
        <f t="shared" si="4"/>
        <v>51.34</v>
      </c>
      <c r="H89" s="13">
        <f t="shared" si="5"/>
        <v>45.02</v>
      </c>
    </row>
    <row r="90" s="1" customFormat="1" ht="16.5" spans="1:8">
      <c r="A90" s="10" t="s">
        <v>273</v>
      </c>
      <c r="B90" s="10" t="s">
        <v>274</v>
      </c>
      <c r="C90" s="11" t="s">
        <v>275</v>
      </c>
      <c r="D90" s="11">
        <v>0</v>
      </c>
      <c r="E90" s="12">
        <v>67.99</v>
      </c>
      <c r="F90" s="13">
        <f t="shared" si="3"/>
        <v>49.63</v>
      </c>
      <c r="G90" s="13">
        <f t="shared" si="4"/>
        <v>44.19</v>
      </c>
      <c r="H90" s="13">
        <f t="shared" si="5"/>
        <v>38.75</v>
      </c>
    </row>
    <row r="91" s="1" customFormat="1" ht="16.5" spans="1:8">
      <c r="A91" s="10" t="s">
        <v>276</v>
      </c>
      <c r="B91" s="10" t="s">
        <v>277</v>
      </c>
      <c r="C91" s="11" t="s">
        <v>278</v>
      </c>
      <c r="D91" s="11">
        <v>60</v>
      </c>
      <c r="E91" s="12">
        <v>70.99</v>
      </c>
      <c r="F91" s="13">
        <f t="shared" si="3"/>
        <v>51.82</v>
      </c>
      <c r="G91" s="13">
        <f t="shared" si="4"/>
        <v>46.14</v>
      </c>
      <c r="H91" s="13">
        <f t="shared" si="5"/>
        <v>40.46</v>
      </c>
    </row>
    <row r="92" s="1" customFormat="1" ht="16.5" spans="1:8">
      <c r="A92" s="10" t="s">
        <v>279</v>
      </c>
      <c r="B92" s="10" t="s">
        <v>280</v>
      </c>
      <c r="C92" s="11" t="s">
        <v>281</v>
      </c>
      <c r="D92" s="11">
        <v>2</v>
      </c>
      <c r="E92" s="12">
        <v>81.99</v>
      </c>
      <c r="F92" s="13">
        <f t="shared" si="3"/>
        <v>59.85</v>
      </c>
      <c r="G92" s="13">
        <f t="shared" si="4"/>
        <v>53.29</v>
      </c>
      <c r="H92" s="13">
        <f t="shared" si="5"/>
        <v>46.73</v>
      </c>
    </row>
    <row r="93" s="1" customFormat="1" ht="16.5" spans="1:8">
      <c r="A93" s="10" t="s">
        <v>282</v>
      </c>
      <c r="B93" s="10" t="s">
        <v>283</v>
      </c>
      <c r="C93" s="11" t="s">
        <v>284</v>
      </c>
      <c r="D93" s="11">
        <v>119</v>
      </c>
      <c r="E93" s="12">
        <v>81.99</v>
      </c>
      <c r="F93" s="13">
        <f t="shared" si="3"/>
        <v>59.85</v>
      </c>
      <c r="G93" s="13">
        <f t="shared" si="4"/>
        <v>53.29</v>
      </c>
      <c r="H93" s="13">
        <f t="shared" si="5"/>
        <v>46.73</v>
      </c>
    </row>
    <row r="94" s="1" customFormat="1" ht="16.5" spans="1:8">
      <c r="A94" s="10" t="s">
        <v>285</v>
      </c>
      <c r="B94" s="10" t="s">
        <v>286</v>
      </c>
      <c r="C94" s="11" t="s">
        <v>287</v>
      </c>
      <c r="D94" s="11">
        <v>0</v>
      </c>
      <c r="E94" s="12">
        <v>78.99</v>
      </c>
      <c r="F94" s="13">
        <f t="shared" si="3"/>
        <v>57.66</v>
      </c>
      <c r="G94" s="13">
        <f t="shared" si="4"/>
        <v>51.34</v>
      </c>
      <c r="H94" s="13">
        <f t="shared" si="5"/>
        <v>45.02</v>
      </c>
    </row>
    <row r="95" s="1" customFormat="1" ht="16.5" spans="1:8">
      <c r="A95" s="10" t="s">
        <v>288</v>
      </c>
      <c r="B95" s="10" t="s">
        <v>289</v>
      </c>
      <c r="C95" s="11" t="s">
        <v>290</v>
      </c>
      <c r="D95" s="11">
        <v>17</v>
      </c>
      <c r="E95" s="12">
        <v>72.99</v>
      </c>
      <c r="F95" s="13">
        <f t="shared" si="3"/>
        <v>53.28</v>
      </c>
      <c r="G95" s="13">
        <f t="shared" si="4"/>
        <v>47.44</v>
      </c>
      <c r="H95" s="13">
        <f t="shared" si="5"/>
        <v>41.6</v>
      </c>
    </row>
    <row r="96" s="1" customFormat="1" ht="16.5" spans="1:8">
      <c r="A96" s="10" t="s">
        <v>291</v>
      </c>
      <c r="B96" s="10" t="s">
        <v>292</v>
      </c>
      <c r="C96" s="11" t="s">
        <v>293</v>
      </c>
      <c r="D96" s="11">
        <v>100</v>
      </c>
      <c r="E96" s="12">
        <v>94.99</v>
      </c>
      <c r="F96" s="13">
        <f t="shared" si="3"/>
        <v>69.34</v>
      </c>
      <c r="G96" s="13">
        <f t="shared" si="4"/>
        <v>61.74</v>
      </c>
      <c r="H96" s="13">
        <f t="shared" si="5"/>
        <v>54.14</v>
      </c>
    </row>
    <row r="97" s="1" customFormat="1" ht="16.5" spans="1:8">
      <c r="A97" s="10" t="s">
        <v>294</v>
      </c>
      <c r="B97" s="10" t="s">
        <v>295</v>
      </c>
      <c r="C97" s="11" t="s">
        <v>296</v>
      </c>
      <c r="D97" s="11">
        <v>88</v>
      </c>
      <c r="E97" s="12">
        <v>90.99</v>
      </c>
      <c r="F97" s="13">
        <f t="shared" si="3"/>
        <v>66.42</v>
      </c>
      <c r="G97" s="13">
        <f t="shared" si="4"/>
        <v>59.14</v>
      </c>
      <c r="H97" s="13">
        <f t="shared" si="5"/>
        <v>51.86</v>
      </c>
    </row>
    <row r="98" s="1" customFormat="1" ht="16.5" spans="1:8">
      <c r="A98" s="10" t="s">
        <v>297</v>
      </c>
      <c r="B98" s="10" t="s">
        <v>298</v>
      </c>
      <c r="C98" s="11" t="s">
        <v>299</v>
      </c>
      <c r="D98" s="11">
        <v>36</v>
      </c>
      <c r="E98" s="12">
        <v>88.99</v>
      </c>
      <c r="F98" s="13">
        <f t="shared" si="3"/>
        <v>64.96</v>
      </c>
      <c r="G98" s="13">
        <f t="shared" si="4"/>
        <v>57.84</v>
      </c>
      <c r="H98" s="13">
        <f t="shared" si="5"/>
        <v>50.72</v>
      </c>
    </row>
    <row r="99" s="1" customFormat="1" ht="16.5" spans="1:8">
      <c r="A99" s="10" t="s">
        <v>300</v>
      </c>
      <c r="B99" s="10" t="s">
        <v>301</v>
      </c>
      <c r="C99" s="11" t="s">
        <v>302</v>
      </c>
      <c r="D99" s="11">
        <v>24</v>
      </c>
      <c r="E99" s="12">
        <v>77.99</v>
      </c>
      <c r="F99" s="13">
        <f t="shared" si="3"/>
        <v>56.93</v>
      </c>
      <c r="G99" s="13">
        <f t="shared" si="4"/>
        <v>50.69</v>
      </c>
      <c r="H99" s="13">
        <f t="shared" si="5"/>
        <v>44.45</v>
      </c>
    </row>
    <row r="100" s="1" customFormat="1" ht="16.5" spans="1:8">
      <c r="A100" s="10" t="s">
        <v>303</v>
      </c>
      <c r="B100" s="10" t="s">
        <v>304</v>
      </c>
      <c r="C100" s="11" t="s">
        <v>305</v>
      </c>
      <c r="D100" s="11">
        <v>67</v>
      </c>
      <c r="E100" s="12">
        <v>85.99</v>
      </c>
      <c r="F100" s="13">
        <f t="shared" si="3"/>
        <v>62.77</v>
      </c>
      <c r="G100" s="13">
        <f t="shared" si="4"/>
        <v>55.89</v>
      </c>
      <c r="H100" s="13">
        <f t="shared" si="5"/>
        <v>49.01</v>
      </c>
    </row>
    <row r="101" s="1" customFormat="1" ht="16.5" spans="1:8">
      <c r="A101" s="10" t="s">
        <v>306</v>
      </c>
      <c r="B101" s="10" t="s">
        <v>307</v>
      </c>
      <c r="C101" s="11" t="s">
        <v>308</v>
      </c>
      <c r="D101" s="11">
        <v>9</v>
      </c>
      <c r="E101" s="12">
        <v>81.99</v>
      </c>
      <c r="F101" s="13">
        <f t="shared" si="3"/>
        <v>59.85</v>
      </c>
      <c r="G101" s="13">
        <f t="shared" si="4"/>
        <v>53.29</v>
      </c>
      <c r="H101" s="13">
        <f t="shared" si="5"/>
        <v>46.73</v>
      </c>
    </row>
    <row r="102" s="1" customFormat="1" ht="16.5" spans="1:8">
      <c r="A102" s="10" t="s">
        <v>309</v>
      </c>
      <c r="B102" s="10" t="s">
        <v>310</v>
      </c>
      <c r="C102" s="11" t="s">
        <v>311</v>
      </c>
      <c r="D102" s="11">
        <v>120</v>
      </c>
      <c r="E102" s="12">
        <v>74.99</v>
      </c>
      <c r="F102" s="13">
        <f t="shared" si="3"/>
        <v>54.74</v>
      </c>
      <c r="G102" s="13">
        <f t="shared" si="4"/>
        <v>48.74</v>
      </c>
      <c r="H102" s="13">
        <f t="shared" si="5"/>
        <v>42.74</v>
      </c>
    </row>
    <row r="103" s="1" customFormat="1" ht="16.5" spans="1:8">
      <c r="A103" s="10" t="s">
        <v>312</v>
      </c>
      <c r="B103" s="10" t="s">
        <v>313</v>
      </c>
      <c r="C103" s="11" t="s">
        <v>314</v>
      </c>
      <c r="D103" s="11">
        <v>10</v>
      </c>
      <c r="E103" s="12">
        <v>67.99</v>
      </c>
      <c r="F103" s="13">
        <f t="shared" si="3"/>
        <v>49.63</v>
      </c>
      <c r="G103" s="13">
        <f t="shared" si="4"/>
        <v>44.19</v>
      </c>
      <c r="H103" s="13">
        <f t="shared" si="5"/>
        <v>38.75</v>
      </c>
    </row>
    <row r="104" s="1" customFormat="1" ht="16.5" spans="1:8">
      <c r="A104" s="10" t="s">
        <v>315</v>
      </c>
      <c r="B104" s="10" t="s">
        <v>316</v>
      </c>
      <c r="C104" s="11" t="s">
        <v>317</v>
      </c>
      <c r="D104" s="11">
        <v>1</v>
      </c>
      <c r="E104" s="12">
        <v>81.99</v>
      </c>
      <c r="F104" s="13">
        <f t="shared" si="3"/>
        <v>59.85</v>
      </c>
      <c r="G104" s="13">
        <f t="shared" si="4"/>
        <v>53.29</v>
      </c>
      <c r="H104" s="13">
        <f t="shared" si="5"/>
        <v>46.73</v>
      </c>
    </row>
    <row r="105" s="1" customFormat="1" ht="16.5" spans="1:8">
      <c r="A105" s="10" t="s">
        <v>318</v>
      </c>
      <c r="B105" s="10" t="s">
        <v>319</v>
      </c>
      <c r="C105" s="11" t="s">
        <v>320</v>
      </c>
      <c r="D105" s="11">
        <v>2</v>
      </c>
      <c r="E105" s="12">
        <v>81.99</v>
      </c>
      <c r="F105" s="13">
        <f t="shared" si="3"/>
        <v>59.85</v>
      </c>
      <c r="G105" s="13">
        <f t="shared" si="4"/>
        <v>53.29</v>
      </c>
      <c r="H105" s="13">
        <f t="shared" si="5"/>
        <v>46.73</v>
      </c>
    </row>
    <row r="106" s="1" customFormat="1" ht="16.5" spans="1:8">
      <c r="A106" s="10" t="s">
        <v>321</v>
      </c>
      <c r="B106" s="10" t="s">
        <v>322</v>
      </c>
      <c r="C106" s="11" t="s">
        <v>323</v>
      </c>
      <c r="D106" s="11">
        <v>85</v>
      </c>
      <c r="E106" s="12">
        <v>94.99</v>
      </c>
      <c r="F106" s="13">
        <f t="shared" si="3"/>
        <v>69.34</v>
      </c>
      <c r="G106" s="13">
        <f t="shared" si="4"/>
        <v>61.74</v>
      </c>
      <c r="H106" s="13">
        <f t="shared" si="5"/>
        <v>54.14</v>
      </c>
    </row>
    <row r="107" s="1" customFormat="1" ht="16.5" spans="1:8">
      <c r="A107" s="10" t="s">
        <v>324</v>
      </c>
      <c r="B107" s="10" t="s">
        <v>325</v>
      </c>
      <c r="C107" s="11" t="s">
        <v>326</v>
      </c>
      <c r="D107" s="11">
        <v>251</v>
      </c>
      <c r="E107" s="12">
        <v>86.99</v>
      </c>
      <c r="F107" s="13">
        <f t="shared" si="3"/>
        <v>63.5</v>
      </c>
      <c r="G107" s="13">
        <f t="shared" si="4"/>
        <v>56.54</v>
      </c>
      <c r="H107" s="13">
        <f t="shared" si="5"/>
        <v>49.58</v>
      </c>
    </row>
    <row r="108" s="1" customFormat="1" ht="16.5" spans="1:8">
      <c r="A108" s="10" t="s">
        <v>327</v>
      </c>
      <c r="B108" s="10" t="s">
        <v>328</v>
      </c>
      <c r="C108" s="11" t="s">
        <v>329</v>
      </c>
      <c r="D108" s="11">
        <v>0</v>
      </c>
      <c r="E108" s="12">
        <v>81.99</v>
      </c>
      <c r="F108" s="13">
        <f t="shared" si="3"/>
        <v>59.85</v>
      </c>
      <c r="G108" s="13">
        <f t="shared" si="4"/>
        <v>53.29</v>
      </c>
      <c r="H108" s="13">
        <f t="shared" si="5"/>
        <v>46.73</v>
      </c>
    </row>
    <row r="109" s="1" customFormat="1" ht="16.5" spans="1:8">
      <c r="A109" s="10" t="s">
        <v>330</v>
      </c>
      <c r="B109" s="10" t="s">
        <v>331</v>
      </c>
      <c r="C109" s="11" t="s">
        <v>332</v>
      </c>
      <c r="D109" s="11">
        <v>6</v>
      </c>
      <c r="E109" s="12">
        <v>89.99</v>
      </c>
      <c r="F109" s="13">
        <f t="shared" si="3"/>
        <v>65.69</v>
      </c>
      <c r="G109" s="13">
        <f t="shared" si="4"/>
        <v>58.49</v>
      </c>
      <c r="H109" s="13">
        <f t="shared" si="5"/>
        <v>51.29</v>
      </c>
    </row>
    <row r="110" s="1" customFormat="1" ht="16.5" spans="1:8">
      <c r="A110" s="10" t="s">
        <v>333</v>
      </c>
      <c r="B110" s="10" t="s">
        <v>334</v>
      </c>
      <c r="C110" s="11" t="s">
        <v>335</v>
      </c>
      <c r="D110" s="11">
        <v>71</v>
      </c>
      <c r="E110" s="12">
        <v>92.99</v>
      </c>
      <c r="F110" s="13">
        <f t="shared" si="3"/>
        <v>67.88</v>
      </c>
      <c r="G110" s="13">
        <f t="shared" si="4"/>
        <v>60.44</v>
      </c>
      <c r="H110" s="13">
        <f t="shared" si="5"/>
        <v>53</v>
      </c>
    </row>
    <row r="111" s="1" customFormat="1" ht="16.5" spans="1:8">
      <c r="A111" s="10" t="s">
        <v>336</v>
      </c>
      <c r="B111" s="10" t="s">
        <v>337</v>
      </c>
      <c r="C111" s="11" t="s">
        <v>338</v>
      </c>
      <c r="D111" s="11">
        <v>48</v>
      </c>
      <c r="E111" s="12">
        <v>76.99</v>
      </c>
      <c r="F111" s="13">
        <f t="shared" si="3"/>
        <v>56.2</v>
      </c>
      <c r="G111" s="13">
        <f t="shared" si="4"/>
        <v>50.04</v>
      </c>
      <c r="H111" s="13">
        <f t="shared" si="5"/>
        <v>43.88</v>
      </c>
    </row>
    <row r="112" s="1" customFormat="1" ht="16.5" spans="1:8">
      <c r="A112" s="10" t="s">
        <v>339</v>
      </c>
      <c r="B112" s="10" t="s">
        <v>340</v>
      </c>
      <c r="C112" s="11" t="s">
        <v>341</v>
      </c>
      <c r="D112" s="11">
        <v>48</v>
      </c>
      <c r="E112" s="12">
        <v>78.99</v>
      </c>
      <c r="F112" s="13">
        <f t="shared" si="3"/>
        <v>57.66</v>
      </c>
      <c r="G112" s="13">
        <f t="shared" si="4"/>
        <v>51.34</v>
      </c>
      <c r="H112" s="13">
        <f t="shared" si="5"/>
        <v>45.02</v>
      </c>
    </row>
    <row r="113" s="1" customFormat="1" ht="16.5" spans="1:8">
      <c r="A113" s="10" t="s">
        <v>342</v>
      </c>
      <c r="B113" s="10" t="s">
        <v>343</v>
      </c>
      <c r="C113" s="11" t="s">
        <v>344</v>
      </c>
      <c r="D113" s="11">
        <v>174</v>
      </c>
      <c r="E113" s="12">
        <v>85.99</v>
      </c>
      <c r="F113" s="13">
        <f t="shared" si="3"/>
        <v>62.77</v>
      </c>
      <c r="G113" s="13">
        <f t="shared" si="4"/>
        <v>55.89</v>
      </c>
      <c r="H113" s="13">
        <f t="shared" si="5"/>
        <v>49.01</v>
      </c>
    </row>
    <row r="114" s="1" customFormat="1" ht="16.5" spans="1:8">
      <c r="A114" s="10" t="s">
        <v>345</v>
      </c>
      <c r="B114" s="10" t="s">
        <v>346</v>
      </c>
      <c r="C114" s="11" t="s">
        <v>347</v>
      </c>
      <c r="D114" s="11">
        <v>100</v>
      </c>
      <c r="E114" s="12">
        <v>81.99</v>
      </c>
      <c r="F114" s="13">
        <f t="shared" si="3"/>
        <v>59.85</v>
      </c>
      <c r="G114" s="13">
        <f t="shared" si="4"/>
        <v>53.29</v>
      </c>
      <c r="H114" s="13">
        <f t="shared" si="5"/>
        <v>46.73</v>
      </c>
    </row>
    <row r="115" s="1" customFormat="1" ht="16.5" spans="1:8">
      <c r="A115" s="10" t="s">
        <v>348</v>
      </c>
      <c r="B115" s="10" t="s">
        <v>349</v>
      </c>
      <c r="C115" s="11" t="s">
        <v>350</v>
      </c>
      <c r="D115" s="11">
        <v>48</v>
      </c>
      <c r="E115" s="12">
        <v>72.99</v>
      </c>
      <c r="F115" s="13">
        <f t="shared" si="3"/>
        <v>53.28</v>
      </c>
      <c r="G115" s="13">
        <f t="shared" si="4"/>
        <v>47.44</v>
      </c>
      <c r="H115" s="13">
        <f t="shared" si="5"/>
        <v>41.6</v>
      </c>
    </row>
    <row r="116" s="1" customFormat="1" ht="16.5" spans="1:8">
      <c r="A116" s="10" t="s">
        <v>351</v>
      </c>
      <c r="B116" s="10" t="s">
        <v>352</v>
      </c>
      <c r="C116" s="11" t="s">
        <v>353</v>
      </c>
      <c r="D116" s="11">
        <v>48</v>
      </c>
      <c r="E116" s="12">
        <v>76.99</v>
      </c>
      <c r="F116" s="13">
        <f t="shared" si="3"/>
        <v>56.2</v>
      </c>
      <c r="G116" s="13">
        <f t="shared" si="4"/>
        <v>50.04</v>
      </c>
      <c r="H116" s="13">
        <f t="shared" si="5"/>
        <v>43.88</v>
      </c>
    </row>
    <row r="117" s="1" customFormat="1" ht="16.5" spans="1:8">
      <c r="A117" s="10" t="s">
        <v>354</v>
      </c>
      <c r="B117" s="10" t="s">
        <v>355</v>
      </c>
      <c r="C117" s="11" t="s">
        <v>356</v>
      </c>
      <c r="D117" s="11">
        <v>0</v>
      </c>
      <c r="E117" s="12">
        <v>70.99</v>
      </c>
      <c r="F117" s="13">
        <f t="shared" si="3"/>
        <v>51.82</v>
      </c>
      <c r="G117" s="13">
        <f t="shared" si="4"/>
        <v>46.14</v>
      </c>
      <c r="H117" s="13">
        <f t="shared" si="5"/>
        <v>40.46</v>
      </c>
    </row>
    <row r="118" s="1" customFormat="1" ht="16.5" spans="1:8">
      <c r="A118" s="10" t="s">
        <v>357</v>
      </c>
      <c r="B118" s="10" t="s">
        <v>358</v>
      </c>
      <c r="C118" s="11" t="s">
        <v>359</v>
      </c>
      <c r="D118" s="11">
        <v>1</v>
      </c>
      <c r="E118" s="12">
        <v>67.99</v>
      </c>
      <c r="F118" s="13">
        <f t="shared" si="3"/>
        <v>49.63</v>
      </c>
      <c r="G118" s="13">
        <f t="shared" si="4"/>
        <v>44.19</v>
      </c>
      <c r="H118" s="13">
        <f t="shared" si="5"/>
        <v>38.75</v>
      </c>
    </row>
    <row r="119" s="1" customFormat="1" ht="16.5" spans="1:8">
      <c r="A119" s="10" t="s">
        <v>360</v>
      </c>
      <c r="B119" s="10" t="s">
        <v>361</v>
      </c>
      <c r="C119" s="11" t="s">
        <v>362</v>
      </c>
      <c r="D119" s="11">
        <v>76</v>
      </c>
      <c r="E119" s="12">
        <v>81.99</v>
      </c>
      <c r="F119" s="13">
        <f t="shared" si="3"/>
        <v>59.85</v>
      </c>
      <c r="G119" s="13">
        <f t="shared" si="4"/>
        <v>53.29</v>
      </c>
      <c r="H119" s="13">
        <f t="shared" si="5"/>
        <v>46.73</v>
      </c>
    </row>
    <row r="120" s="1" customFormat="1" ht="16.5" spans="1:8">
      <c r="A120" s="10" t="s">
        <v>363</v>
      </c>
      <c r="B120" s="10" t="s">
        <v>364</v>
      </c>
      <c r="C120" s="11" t="s">
        <v>365</v>
      </c>
      <c r="D120" s="11">
        <v>151</v>
      </c>
      <c r="E120" s="12">
        <v>94.99</v>
      </c>
      <c r="F120" s="13">
        <f t="shared" si="3"/>
        <v>69.34</v>
      </c>
      <c r="G120" s="13">
        <f t="shared" si="4"/>
        <v>61.74</v>
      </c>
      <c r="H120" s="13">
        <f t="shared" si="5"/>
        <v>54.14</v>
      </c>
    </row>
    <row r="121" s="1" customFormat="1" ht="16.5" spans="1:8">
      <c r="A121" s="10" t="s">
        <v>366</v>
      </c>
      <c r="B121" s="10" t="s">
        <v>367</v>
      </c>
      <c r="C121" s="11" t="s">
        <v>368</v>
      </c>
      <c r="D121" s="11">
        <v>473</v>
      </c>
      <c r="E121" s="12">
        <v>85.99</v>
      </c>
      <c r="F121" s="13">
        <f t="shared" si="3"/>
        <v>62.77</v>
      </c>
      <c r="G121" s="13">
        <f t="shared" si="4"/>
        <v>55.89</v>
      </c>
      <c r="H121" s="13">
        <f t="shared" si="5"/>
        <v>49.01</v>
      </c>
    </row>
    <row r="122" s="1" customFormat="1" ht="16.5" spans="1:8">
      <c r="A122" s="10" t="s">
        <v>369</v>
      </c>
      <c r="B122" s="10" t="s">
        <v>370</v>
      </c>
      <c r="C122" s="11" t="s">
        <v>371</v>
      </c>
      <c r="D122" s="11">
        <v>4451</v>
      </c>
      <c r="E122" s="12">
        <v>81.99</v>
      </c>
      <c r="F122" s="13">
        <f t="shared" si="3"/>
        <v>59.85</v>
      </c>
      <c r="G122" s="13">
        <f t="shared" si="4"/>
        <v>53.29</v>
      </c>
      <c r="H122" s="13">
        <f t="shared" si="5"/>
        <v>46.73</v>
      </c>
    </row>
    <row r="123" s="1" customFormat="1" ht="16.5" spans="1:8">
      <c r="A123" s="10" t="s">
        <v>372</v>
      </c>
      <c r="B123" s="10" t="s">
        <v>373</v>
      </c>
      <c r="C123" s="11" t="s">
        <v>374</v>
      </c>
      <c r="D123" s="11">
        <v>0</v>
      </c>
      <c r="E123" s="12">
        <v>74.99</v>
      </c>
      <c r="F123" s="13">
        <f t="shared" si="3"/>
        <v>54.74</v>
      </c>
      <c r="G123" s="13">
        <f t="shared" si="4"/>
        <v>48.74</v>
      </c>
      <c r="H123" s="13">
        <f t="shared" si="5"/>
        <v>42.74</v>
      </c>
    </row>
    <row r="124" s="1" customFormat="1" ht="16.5" spans="1:8">
      <c r="A124" s="10" t="s">
        <v>375</v>
      </c>
      <c r="B124" s="10" t="s">
        <v>376</v>
      </c>
      <c r="C124" s="11" t="s">
        <v>377</v>
      </c>
      <c r="D124" s="11">
        <v>636</v>
      </c>
      <c r="E124" s="12">
        <v>78.99</v>
      </c>
      <c r="F124" s="13">
        <f t="shared" si="3"/>
        <v>57.66</v>
      </c>
      <c r="G124" s="13">
        <f t="shared" si="4"/>
        <v>51.34</v>
      </c>
      <c r="H124" s="13">
        <f t="shared" si="5"/>
        <v>45.02</v>
      </c>
    </row>
    <row r="125" s="1" customFormat="1" ht="16.5" spans="1:8">
      <c r="A125" s="10" t="s">
        <v>378</v>
      </c>
      <c r="B125" s="10" t="s">
        <v>379</v>
      </c>
      <c r="C125" s="11" t="s">
        <v>380</v>
      </c>
      <c r="D125" s="11">
        <v>1</v>
      </c>
      <c r="E125" s="12">
        <v>88.99</v>
      </c>
      <c r="F125" s="13">
        <f t="shared" si="3"/>
        <v>64.96</v>
      </c>
      <c r="G125" s="13">
        <f t="shared" si="4"/>
        <v>57.84</v>
      </c>
      <c r="H125" s="13">
        <f t="shared" si="5"/>
        <v>50.72</v>
      </c>
    </row>
    <row r="126" s="1" customFormat="1" ht="16.5" spans="1:8">
      <c r="A126" s="10" t="s">
        <v>381</v>
      </c>
      <c r="B126" s="10" t="s">
        <v>382</v>
      </c>
      <c r="C126" s="11" t="s">
        <v>383</v>
      </c>
      <c r="D126" s="11">
        <v>1</v>
      </c>
      <c r="E126" s="12">
        <v>76.99</v>
      </c>
      <c r="F126" s="13">
        <f t="shared" si="3"/>
        <v>56.2</v>
      </c>
      <c r="G126" s="13">
        <f t="shared" si="4"/>
        <v>50.04</v>
      </c>
      <c r="H126" s="13">
        <f t="shared" si="5"/>
        <v>43.88</v>
      </c>
    </row>
    <row r="127" s="1" customFormat="1" ht="16.5" spans="1:8">
      <c r="A127" s="10" t="s">
        <v>384</v>
      </c>
      <c r="B127" s="10" t="s">
        <v>385</v>
      </c>
      <c r="C127" s="11" t="s">
        <v>386</v>
      </c>
      <c r="D127" s="11">
        <v>141</v>
      </c>
      <c r="E127" s="12">
        <v>81.99</v>
      </c>
      <c r="F127" s="13">
        <f t="shared" si="3"/>
        <v>59.85</v>
      </c>
      <c r="G127" s="13">
        <f t="shared" si="4"/>
        <v>53.29</v>
      </c>
      <c r="H127" s="13">
        <f t="shared" si="5"/>
        <v>46.73</v>
      </c>
    </row>
    <row r="128" s="1" customFormat="1" ht="16.5" spans="1:8">
      <c r="A128" s="10" t="s">
        <v>387</v>
      </c>
      <c r="B128" s="10" t="s">
        <v>388</v>
      </c>
      <c r="C128" s="11" t="s">
        <v>389</v>
      </c>
      <c r="D128" s="11">
        <v>18</v>
      </c>
      <c r="E128" s="12">
        <v>85.99</v>
      </c>
      <c r="F128" s="13">
        <f t="shared" si="3"/>
        <v>62.77</v>
      </c>
      <c r="G128" s="13">
        <f t="shared" si="4"/>
        <v>55.89</v>
      </c>
      <c r="H128" s="13">
        <f t="shared" si="5"/>
        <v>49.01</v>
      </c>
    </row>
    <row r="129" s="1" customFormat="1" ht="16.5" spans="1:8">
      <c r="A129" s="10" t="s">
        <v>390</v>
      </c>
      <c r="B129" s="10" t="s">
        <v>391</v>
      </c>
      <c r="C129" s="11" t="s">
        <v>392</v>
      </c>
      <c r="D129" s="11">
        <v>1</v>
      </c>
      <c r="E129" s="12">
        <v>85.99</v>
      </c>
      <c r="F129" s="13">
        <f t="shared" si="3"/>
        <v>62.77</v>
      </c>
      <c r="G129" s="13">
        <f t="shared" si="4"/>
        <v>55.89</v>
      </c>
      <c r="H129" s="13">
        <f t="shared" si="5"/>
        <v>49.01</v>
      </c>
    </row>
    <row r="130" s="1" customFormat="1" ht="16.5" spans="1:8">
      <c r="A130" s="10" t="s">
        <v>393</v>
      </c>
      <c r="B130" s="10" t="s">
        <v>394</v>
      </c>
      <c r="C130" s="11" t="s">
        <v>395</v>
      </c>
      <c r="D130" s="11">
        <v>106</v>
      </c>
      <c r="E130" s="12">
        <v>88.99</v>
      </c>
      <c r="F130" s="13">
        <f t="shared" si="3"/>
        <v>64.96</v>
      </c>
      <c r="G130" s="13">
        <f t="shared" si="4"/>
        <v>57.84</v>
      </c>
      <c r="H130" s="13">
        <f t="shared" si="5"/>
        <v>50.72</v>
      </c>
    </row>
    <row r="131" s="1" customFormat="1" ht="16.5" spans="1:8">
      <c r="A131" s="10" t="s">
        <v>396</v>
      </c>
      <c r="B131" s="10" t="s">
        <v>397</v>
      </c>
      <c r="C131" s="11" t="s">
        <v>398</v>
      </c>
      <c r="D131" s="11">
        <v>11</v>
      </c>
      <c r="E131" s="12">
        <v>92.99</v>
      </c>
      <c r="F131" s="13">
        <f t="shared" ref="F131:F194" si="6">ROUND(E131*0.73,2)</f>
        <v>67.88</v>
      </c>
      <c r="G131" s="13">
        <f t="shared" ref="G131:G194" si="7">ROUND(E131*0.65,2)</f>
        <v>60.44</v>
      </c>
      <c r="H131" s="13">
        <f t="shared" ref="H131:H194" si="8">ROUND(E131*0.57,2)</f>
        <v>53</v>
      </c>
    </row>
    <row r="132" s="1" customFormat="1" ht="16.5" spans="1:8">
      <c r="A132" s="10" t="s">
        <v>399</v>
      </c>
      <c r="B132" s="10" t="s">
        <v>400</v>
      </c>
      <c r="C132" s="11" t="s">
        <v>401</v>
      </c>
      <c r="D132" s="11">
        <v>58</v>
      </c>
      <c r="E132" s="12">
        <v>77.99</v>
      </c>
      <c r="F132" s="13">
        <f t="shared" si="6"/>
        <v>56.93</v>
      </c>
      <c r="G132" s="13">
        <f t="shared" si="7"/>
        <v>50.69</v>
      </c>
      <c r="H132" s="13">
        <f t="shared" si="8"/>
        <v>44.45</v>
      </c>
    </row>
    <row r="133" s="1" customFormat="1" ht="16.5" spans="1:8">
      <c r="A133" s="10" t="s">
        <v>402</v>
      </c>
      <c r="B133" s="10" t="s">
        <v>403</v>
      </c>
      <c r="C133" s="11" t="s">
        <v>404</v>
      </c>
      <c r="D133" s="11">
        <v>1</v>
      </c>
      <c r="E133" s="12">
        <v>65.99</v>
      </c>
      <c r="F133" s="13">
        <f t="shared" si="6"/>
        <v>48.17</v>
      </c>
      <c r="G133" s="13">
        <f t="shared" si="7"/>
        <v>42.89</v>
      </c>
      <c r="H133" s="13">
        <f t="shared" si="8"/>
        <v>37.61</v>
      </c>
    </row>
    <row r="134" s="1" customFormat="1" ht="16.5" spans="1:8">
      <c r="A134" s="10" t="s">
        <v>405</v>
      </c>
      <c r="B134" s="10" t="s">
        <v>406</v>
      </c>
      <c r="C134" s="11" t="s">
        <v>407</v>
      </c>
      <c r="D134" s="11">
        <v>400</v>
      </c>
      <c r="E134" s="12">
        <v>69.99</v>
      </c>
      <c r="F134" s="13">
        <f t="shared" si="6"/>
        <v>51.09</v>
      </c>
      <c r="G134" s="13">
        <f t="shared" si="7"/>
        <v>45.49</v>
      </c>
      <c r="H134" s="13">
        <f t="shared" si="8"/>
        <v>39.89</v>
      </c>
    </row>
    <row r="135" s="1" customFormat="1" ht="16.5" spans="1:8">
      <c r="A135" s="10" t="s">
        <v>408</v>
      </c>
      <c r="B135" s="10" t="s">
        <v>409</v>
      </c>
      <c r="C135" s="11" t="s">
        <v>410</v>
      </c>
      <c r="D135" s="11">
        <v>60</v>
      </c>
      <c r="E135" s="12">
        <v>84.99</v>
      </c>
      <c r="F135" s="13">
        <f t="shared" si="6"/>
        <v>62.04</v>
      </c>
      <c r="G135" s="13">
        <f t="shared" si="7"/>
        <v>55.24</v>
      </c>
      <c r="H135" s="13">
        <f t="shared" si="8"/>
        <v>48.44</v>
      </c>
    </row>
    <row r="136" s="1" customFormat="1" ht="16.5" spans="1:8">
      <c r="A136" s="10" t="s">
        <v>411</v>
      </c>
      <c r="B136" s="10" t="s">
        <v>412</v>
      </c>
      <c r="C136" s="11" t="s">
        <v>413</v>
      </c>
      <c r="D136" s="11">
        <v>195</v>
      </c>
      <c r="E136" s="12">
        <v>74.99</v>
      </c>
      <c r="F136" s="13">
        <f t="shared" si="6"/>
        <v>54.74</v>
      </c>
      <c r="G136" s="13">
        <f t="shared" si="7"/>
        <v>48.74</v>
      </c>
      <c r="H136" s="13">
        <f t="shared" si="8"/>
        <v>42.74</v>
      </c>
    </row>
    <row r="137" s="1" customFormat="1" ht="16.5" spans="1:8">
      <c r="A137" s="10" t="s">
        <v>414</v>
      </c>
      <c r="B137" s="10" t="s">
        <v>415</v>
      </c>
      <c r="C137" s="11" t="s">
        <v>416</v>
      </c>
      <c r="D137" s="11">
        <v>100</v>
      </c>
      <c r="E137" s="12">
        <v>85.99</v>
      </c>
      <c r="F137" s="13">
        <f t="shared" si="6"/>
        <v>62.77</v>
      </c>
      <c r="G137" s="13">
        <f t="shared" si="7"/>
        <v>55.89</v>
      </c>
      <c r="H137" s="13">
        <f t="shared" si="8"/>
        <v>49.01</v>
      </c>
    </row>
    <row r="138" s="1" customFormat="1" ht="16.8" customHeight="1" spans="1:8">
      <c r="A138" s="10" t="s">
        <v>417</v>
      </c>
      <c r="B138" s="10" t="s">
        <v>418</v>
      </c>
      <c r="C138" s="11" t="s">
        <v>419</v>
      </c>
      <c r="D138" s="11">
        <v>12</v>
      </c>
      <c r="E138" s="12">
        <v>108.99</v>
      </c>
      <c r="F138" s="13">
        <f t="shared" si="6"/>
        <v>79.56</v>
      </c>
      <c r="G138" s="13">
        <f t="shared" si="7"/>
        <v>70.84</v>
      </c>
      <c r="H138" s="13">
        <f t="shared" si="8"/>
        <v>62.12</v>
      </c>
    </row>
    <row r="139" s="1" customFormat="1" ht="16.5" spans="1:8">
      <c r="A139" s="10"/>
      <c r="B139" s="10" t="s">
        <v>420</v>
      </c>
      <c r="C139" s="11" t="s">
        <v>421</v>
      </c>
      <c r="D139" s="11">
        <v>23</v>
      </c>
      <c r="E139" s="12">
        <v>135.99</v>
      </c>
      <c r="F139" s="13">
        <f t="shared" si="6"/>
        <v>99.27</v>
      </c>
      <c r="G139" s="13">
        <f t="shared" si="7"/>
        <v>88.39</v>
      </c>
      <c r="H139" s="13">
        <f t="shared" si="8"/>
        <v>77.51</v>
      </c>
    </row>
    <row r="140" s="1" customFormat="1" ht="16.5" spans="1:8">
      <c r="A140" s="10" t="s">
        <v>422</v>
      </c>
      <c r="B140" s="10" t="s">
        <v>423</v>
      </c>
      <c r="C140" s="11" t="s">
        <v>424</v>
      </c>
      <c r="D140" s="11">
        <v>60</v>
      </c>
      <c r="E140" s="12">
        <v>119.99</v>
      </c>
      <c r="F140" s="13">
        <f t="shared" si="6"/>
        <v>87.59</v>
      </c>
      <c r="G140" s="13">
        <f t="shared" si="7"/>
        <v>77.99</v>
      </c>
      <c r="H140" s="13">
        <f t="shared" si="8"/>
        <v>68.39</v>
      </c>
    </row>
    <row r="141" s="1" customFormat="1" ht="16.5" spans="1:8">
      <c r="A141" s="10" t="s">
        <v>425</v>
      </c>
      <c r="B141" s="10" t="s">
        <v>426</v>
      </c>
      <c r="C141" s="11" t="s">
        <v>427</v>
      </c>
      <c r="D141" s="11">
        <v>18</v>
      </c>
      <c r="E141" s="12">
        <v>92.99</v>
      </c>
      <c r="F141" s="13">
        <f t="shared" si="6"/>
        <v>67.88</v>
      </c>
      <c r="G141" s="13">
        <f t="shared" si="7"/>
        <v>60.44</v>
      </c>
      <c r="H141" s="13">
        <f t="shared" si="8"/>
        <v>53</v>
      </c>
    </row>
    <row r="142" s="1" customFormat="1" ht="16.5" spans="1:8">
      <c r="A142" s="10" t="s">
        <v>428</v>
      </c>
      <c r="B142" s="10" t="s">
        <v>429</v>
      </c>
      <c r="C142" s="11" t="s">
        <v>430</v>
      </c>
      <c r="D142" s="11">
        <v>2</v>
      </c>
      <c r="E142" s="12">
        <v>88.99</v>
      </c>
      <c r="F142" s="13">
        <f t="shared" si="6"/>
        <v>64.96</v>
      </c>
      <c r="G142" s="13">
        <f t="shared" si="7"/>
        <v>57.84</v>
      </c>
      <c r="H142" s="13">
        <f t="shared" si="8"/>
        <v>50.72</v>
      </c>
    </row>
    <row r="143" s="1" customFormat="1" ht="16.5" spans="1:8">
      <c r="A143" s="10" t="s">
        <v>431</v>
      </c>
      <c r="B143" s="10" t="s">
        <v>432</v>
      </c>
      <c r="C143" s="11" t="s">
        <v>433</v>
      </c>
      <c r="D143" s="11">
        <v>29</v>
      </c>
      <c r="E143" s="12">
        <v>92.99</v>
      </c>
      <c r="F143" s="13">
        <f t="shared" si="6"/>
        <v>67.88</v>
      </c>
      <c r="G143" s="13">
        <f t="shared" si="7"/>
        <v>60.44</v>
      </c>
      <c r="H143" s="13">
        <f t="shared" si="8"/>
        <v>53</v>
      </c>
    </row>
    <row r="144" s="1" customFormat="1" ht="16.5" spans="1:8">
      <c r="A144" s="10" t="s">
        <v>434</v>
      </c>
      <c r="B144" s="10" t="s">
        <v>435</v>
      </c>
      <c r="C144" s="11" t="s">
        <v>436</v>
      </c>
      <c r="D144" s="11">
        <v>118</v>
      </c>
      <c r="E144" s="12">
        <v>92.99</v>
      </c>
      <c r="F144" s="13">
        <f t="shared" si="6"/>
        <v>67.88</v>
      </c>
      <c r="G144" s="13">
        <f t="shared" si="7"/>
        <v>60.44</v>
      </c>
      <c r="H144" s="13">
        <f t="shared" si="8"/>
        <v>53</v>
      </c>
    </row>
    <row r="145" s="1" customFormat="1" ht="16.5" spans="1:8">
      <c r="A145" s="10" t="s">
        <v>437</v>
      </c>
      <c r="B145" s="10" t="s">
        <v>438</v>
      </c>
      <c r="C145" s="11" t="s">
        <v>439</v>
      </c>
      <c r="D145" s="11">
        <v>0</v>
      </c>
      <c r="E145" s="12">
        <v>89.99</v>
      </c>
      <c r="F145" s="13">
        <f t="shared" si="6"/>
        <v>65.69</v>
      </c>
      <c r="G145" s="13">
        <f t="shared" si="7"/>
        <v>58.49</v>
      </c>
      <c r="H145" s="13">
        <f t="shared" si="8"/>
        <v>51.29</v>
      </c>
    </row>
    <row r="146" s="1" customFormat="1" ht="16.5" spans="1:8">
      <c r="A146" s="10" t="s">
        <v>440</v>
      </c>
      <c r="B146" s="10" t="s">
        <v>441</v>
      </c>
      <c r="C146" s="11" t="s">
        <v>442</v>
      </c>
      <c r="D146" s="11">
        <v>1</v>
      </c>
      <c r="E146" s="12">
        <v>94.99</v>
      </c>
      <c r="F146" s="13">
        <f t="shared" si="6"/>
        <v>69.34</v>
      </c>
      <c r="G146" s="13">
        <f t="shared" si="7"/>
        <v>61.74</v>
      </c>
      <c r="H146" s="13">
        <f t="shared" si="8"/>
        <v>54.14</v>
      </c>
    </row>
    <row r="147" s="1" customFormat="1" ht="16.5" spans="1:8">
      <c r="A147" s="10" t="s">
        <v>443</v>
      </c>
      <c r="B147" s="10" t="s">
        <v>444</v>
      </c>
      <c r="C147" s="11" t="s">
        <v>445</v>
      </c>
      <c r="D147" s="11">
        <v>36</v>
      </c>
      <c r="E147" s="12">
        <v>86.99</v>
      </c>
      <c r="F147" s="13">
        <f t="shared" si="6"/>
        <v>63.5</v>
      </c>
      <c r="G147" s="13">
        <f t="shared" si="7"/>
        <v>56.54</v>
      </c>
      <c r="H147" s="13">
        <f t="shared" si="8"/>
        <v>49.58</v>
      </c>
    </row>
    <row r="148" s="1" customFormat="1" ht="16.5" spans="1:8">
      <c r="A148" s="10" t="s">
        <v>446</v>
      </c>
      <c r="B148" s="10" t="s">
        <v>447</v>
      </c>
      <c r="C148" s="11" t="s">
        <v>448</v>
      </c>
      <c r="D148" s="11">
        <v>24</v>
      </c>
      <c r="E148" s="12">
        <v>89.99</v>
      </c>
      <c r="F148" s="13">
        <f t="shared" si="6"/>
        <v>65.69</v>
      </c>
      <c r="G148" s="13">
        <f t="shared" si="7"/>
        <v>58.49</v>
      </c>
      <c r="H148" s="13">
        <f t="shared" si="8"/>
        <v>51.29</v>
      </c>
    </row>
    <row r="149" s="1" customFormat="1" ht="16.5" spans="1:8">
      <c r="A149" s="10" t="s">
        <v>449</v>
      </c>
      <c r="B149" s="10" t="s">
        <v>450</v>
      </c>
      <c r="C149" s="11" t="s">
        <v>451</v>
      </c>
      <c r="D149" s="11">
        <v>48</v>
      </c>
      <c r="E149" s="12">
        <v>86.99</v>
      </c>
      <c r="F149" s="13">
        <f t="shared" si="6"/>
        <v>63.5</v>
      </c>
      <c r="G149" s="13">
        <f t="shared" si="7"/>
        <v>56.54</v>
      </c>
      <c r="H149" s="13">
        <f t="shared" si="8"/>
        <v>49.58</v>
      </c>
    </row>
    <row r="150" s="1" customFormat="1" ht="16.5" spans="1:8">
      <c r="A150" s="10" t="s">
        <v>452</v>
      </c>
      <c r="B150" s="10" t="s">
        <v>453</v>
      </c>
      <c r="C150" s="11" t="s">
        <v>454</v>
      </c>
      <c r="D150" s="11">
        <v>299</v>
      </c>
      <c r="E150" s="12">
        <v>99.99</v>
      </c>
      <c r="F150" s="13">
        <f t="shared" si="6"/>
        <v>72.99</v>
      </c>
      <c r="G150" s="13">
        <f t="shared" si="7"/>
        <v>64.99</v>
      </c>
      <c r="H150" s="13">
        <f t="shared" si="8"/>
        <v>56.99</v>
      </c>
    </row>
    <row r="151" s="1" customFormat="1" ht="16.5" spans="1:8">
      <c r="A151" s="10" t="s">
        <v>455</v>
      </c>
      <c r="B151" s="10" t="s">
        <v>456</v>
      </c>
      <c r="C151" s="11" t="s">
        <v>457</v>
      </c>
      <c r="D151" s="11">
        <v>0</v>
      </c>
      <c r="E151" s="12">
        <v>90.99</v>
      </c>
      <c r="F151" s="13">
        <f t="shared" si="6"/>
        <v>66.42</v>
      </c>
      <c r="G151" s="13">
        <f t="shared" si="7"/>
        <v>59.14</v>
      </c>
      <c r="H151" s="13">
        <f t="shared" si="8"/>
        <v>51.86</v>
      </c>
    </row>
    <row r="152" s="1" customFormat="1" ht="16.5" spans="1:8">
      <c r="A152" s="10" t="s">
        <v>458</v>
      </c>
      <c r="B152" s="10" t="s">
        <v>459</v>
      </c>
      <c r="C152" s="11" t="s">
        <v>460</v>
      </c>
      <c r="D152" s="11">
        <v>47</v>
      </c>
      <c r="E152" s="12">
        <v>108.99</v>
      </c>
      <c r="F152" s="13">
        <f t="shared" si="6"/>
        <v>79.56</v>
      </c>
      <c r="G152" s="13">
        <f t="shared" si="7"/>
        <v>70.84</v>
      </c>
      <c r="H152" s="13">
        <f t="shared" si="8"/>
        <v>62.12</v>
      </c>
    </row>
    <row r="153" s="1" customFormat="1" ht="16.5" spans="1:8">
      <c r="A153" s="10" t="s">
        <v>461</v>
      </c>
      <c r="B153" s="10" t="s">
        <v>462</v>
      </c>
      <c r="C153" s="11" t="s">
        <v>463</v>
      </c>
      <c r="D153" s="11">
        <v>0</v>
      </c>
      <c r="E153" s="12">
        <v>94.99</v>
      </c>
      <c r="F153" s="13">
        <f t="shared" si="6"/>
        <v>69.34</v>
      </c>
      <c r="G153" s="13">
        <f t="shared" si="7"/>
        <v>61.74</v>
      </c>
      <c r="H153" s="13">
        <f t="shared" si="8"/>
        <v>54.14</v>
      </c>
    </row>
    <row r="154" s="1" customFormat="1" ht="16.5" spans="1:8">
      <c r="A154" s="10" t="s">
        <v>464</v>
      </c>
      <c r="B154" s="10" t="s">
        <v>465</v>
      </c>
      <c r="C154" s="11" t="s">
        <v>466</v>
      </c>
      <c r="D154" s="11">
        <v>152</v>
      </c>
      <c r="E154" s="12">
        <v>92.99</v>
      </c>
      <c r="F154" s="13">
        <f t="shared" si="6"/>
        <v>67.88</v>
      </c>
      <c r="G154" s="13">
        <f t="shared" si="7"/>
        <v>60.44</v>
      </c>
      <c r="H154" s="13">
        <f t="shared" si="8"/>
        <v>53</v>
      </c>
    </row>
    <row r="155" s="1" customFormat="1" ht="16.5" spans="1:8">
      <c r="A155" s="10" t="s">
        <v>467</v>
      </c>
      <c r="B155" s="10" t="s">
        <v>468</v>
      </c>
      <c r="C155" s="11" t="s">
        <v>469</v>
      </c>
      <c r="D155" s="11">
        <v>105</v>
      </c>
      <c r="E155" s="12">
        <v>103.99</v>
      </c>
      <c r="F155" s="13">
        <f t="shared" si="6"/>
        <v>75.91</v>
      </c>
      <c r="G155" s="13">
        <f t="shared" si="7"/>
        <v>67.59</v>
      </c>
      <c r="H155" s="13">
        <f t="shared" si="8"/>
        <v>59.27</v>
      </c>
    </row>
    <row r="156" s="1" customFormat="1" ht="16.5" spans="1:8">
      <c r="A156" s="10" t="s">
        <v>470</v>
      </c>
      <c r="B156" s="10" t="s">
        <v>471</v>
      </c>
      <c r="C156" s="11" t="s">
        <v>472</v>
      </c>
      <c r="D156" s="11">
        <v>0</v>
      </c>
      <c r="E156" s="12">
        <v>94.99</v>
      </c>
      <c r="F156" s="13">
        <f t="shared" si="6"/>
        <v>69.34</v>
      </c>
      <c r="G156" s="13">
        <f t="shared" si="7"/>
        <v>61.74</v>
      </c>
      <c r="H156" s="13">
        <f t="shared" si="8"/>
        <v>54.14</v>
      </c>
    </row>
    <row r="157" s="1" customFormat="1" ht="16.5" spans="1:8">
      <c r="A157" s="10" t="s">
        <v>473</v>
      </c>
      <c r="B157" s="10" t="s">
        <v>474</v>
      </c>
      <c r="C157" s="11" t="s">
        <v>475</v>
      </c>
      <c r="D157" s="11">
        <v>76</v>
      </c>
      <c r="E157" s="12">
        <v>92.99</v>
      </c>
      <c r="F157" s="13">
        <f t="shared" si="6"/>
        <v>67.88</v>
      </c>
      <c r="G157" s="13">
        <f t="shared" si="7"/>
        <v>60.44</v>
      </c>
      <c r="H157" s="13">
        <f t="shared" si="8"/>
        <v>53</v>
      </c>
    </row>
    <row r="158" s="1" customFormat="1" ht="16.5" spans="1:8">
      <c r="A158" s="10" t="s">
        <v>476</v>
      </c>
      <c r="B158" s="10" t="s">
        <v>477</v>
      </c>
      <c r="C158" s="11" t="s">
        <v>478</v>
      </c>
      <c r="D158" s="11">
        <v>24</v>
      </c>
      <c r="E158" s="12">
        <v>88.99</v>
      </c>
      <c r="F158" s="13">
        <f t="shared" si="6"/>
        <v>64.96</v>
      </c>
      <c r="G158" s="13">
        <f t="shared" si="7"/>
        <v>57.84</v>
      </c>
      <c r="H158" s="13">
        <f t="shared" si="8"/>
        <v>50.72</v>
      </c>
    </row>
    <row r="159" s="1" customFormat="1" ht="16.5" spans="1:8">
      <c r="A159" s="10" t="s">
        <v>479</v>
      </c>
      <c r="B159" s="10" t="s">
        <v>480</v>
      </c>
      <c r="C159" s="11" t="s">
        <v>481</v>
      </c>
      <c r="D159" s="11">
        <v>150</v>
      </c>
      <c r="E159" s="12">
        <v>85.99</v>
      </c>
      <c r="F159" s="13">
        <f t="shared" si="6"/>
        <v>62.77</v>
      </c>
      <c r="G159" s="13">
        <f t="shared" si="7"/>
        <v>55.89</v>
      </c>
      <c r="H159" s="13">
        <f t="shared" si="8"/>
        <v>49.01</v>
      </c>
    </row>
    <row r="160" s="1" customFormat="1" ht="16.5" spans="1:8">
      <c r="A160" s="10" t="s">
        <v>482</v>
      </c>
      <c r="B160" s="10" t="s">
        <v>483</v>
      </c>
      <c r="C160" s="11" t="s">
        <v>484</v>
      </c>
      <c r="D160" s="11">
        <v>179</v>
      </c>
      <c r="E160" s="12">
        <v>101.99</v>
      </c>
      <c r="F160" s="13">
        <f t="shared" si="6"/>
        <v>74.45</v>
      </c>
      <c r="G160" s="13">
        <f t="shared" si="7"/>
        <v>66.29</v>
      </c>
      <c r="H160" s="13">
        <f t="shared" si="8"/>
        <v>58.13</v>
      </c>
    </row>
    <row r="161" s="1" customFormat="1" ht="16.5" spans="1:8">
      <c r="A161" s="10" t="s">
        <v>485</v>
      </c>
      <c r="B161" s="10" t="s">
        <v>486</v>
      </c>
      <c r="C161" s="11" t="s">
        <v>487</v>
      </c>
      <c r="D161" s="11">
        <v>818</v>
      </c>
      <c r="E161" s="12">
        <v>88.99</v>
      </c>
      <c r="F161" s="13">
        <f t="shared" si="6"/>
        <v>64.96</v>
      </c>
      <c r="G161" s="13">
        <f t="shared" si="7"/>
        <v>57.84</v>
      </c>
      <c r="H161" s="13">
        <f t="shared" si="8"/>
        <v>50.72</v>
      </c>
    </row>
    <row r="162" s="1" customFormat="1" ht="16.5" spans="1:8">
      <c r="A162" s="10" t="s">
        <v>488</v>
      </c>
      <c r="B162" s="10" t="s">
        <v>489</v>
      </c>
      <c r="C162" s="11" t="s">
        <v>490</v>
      </c>
      <c r="D162" s="11">
        <v>6825</v>
      </c>
      <c r="E162" s="12">
        <v>81.99</v>
      </c>
      <c r="F162" s="13">
        <f t="shared" si="6"/>
        <v>59.85</v>
      </c>
      <c r="G162" s="13">
        <f t="shared" si="7"/>
        <v>53.29</v>
      </c>
      <c r="H162" s="13">
        <f t="shared" si="8"/>
        <v>46.73</v>
      </c>
    </row>
    <row r="163" s="1" customFormat="1" ht="16.5" spans="1:8">
      <c r="A163" s="10" t="s">
        <v>491</v>
      </c>
      <c r="B163" s="10" t="s">
        <v>492</v>
      </c>
      <c r="C163" s="11" t="s">
        <v>493</v>
      </c>
      <c r="D163" s="11">
        <v>0</v>
      </c>
      <c r="E163" s="12">
        <v>74.99</v>
      </c>
      <c r="F163" s="13">
        <f t="shared" si="6"/>
        <v>54.74</v>
      </c>
      <c r="G163" s="13">
        <f t="shared" si="7"/>
        <v>48.74</v>
      </c>
      <c r="H163" s="13">
        <f t="shared" si="8"/>
        <v>42.74</v>
      </c>
    </row>
    <row r="164" s="1" customFormat="1" ht="16.5" spans="1:8">
      <c r="A164" s="10" t="s">
        <v>494</v>
      </c>
      <c r="B164" s="10" t="s">
        <v>495</v>
      </c>
      <c r="C164" s="11" t="s">
        <v>496</v>
      </c>
      <c r="D164" s="11">
        <v>915</v>
      </c>
      <c r="E164" s="12">
        <v>81.99</v>
      </c>
      <c r="F164" s="13">
        <f t="shared" si="6"/>
        <v>59.85</v>
      </c>
      <c r="G164" s="13">
        <f t="shared" si="7"/>
        <v>53.29</v>
      </c>
      <c r="H164" s="13">
        <f t="shared" si="8"/>
        <v>46.73</v>
      </c>
    </row>
    <row r="165" s="1" customFormat="1" ht="16.5" spans="1:8">
      <c r="A165" s="10" t="s">
        <v>497</v>
      </c>
      <c r="B165" s="10" t="s">
        <v>498</v>
      </c>
      <c r="C165" s="11" t="s">
        <v>499</v>
      </c>
      <c r="D165" s="11">
        <v>0</v>
      </c>
      <c r="E165" s="12">
        <v>78.99</v>
      </c>
      <c r="F165" s="13">
        <f t="shared" si="6"/>
        <v>57.66</v>
      </c>
      <c r="G165" s="13">
        <f t="shared" si="7"/>
        <v>51.34</v>
      </c>
      <c r="H165" s="13">
        <f t="shared" si="8"/>
        <v>45.02</v>
      </c>
    </row>
    <row r="166" s="1" customFormat="1" ht="16.5" spans="1:8">
      <c r="A166" s="10" t="s">
        <v>500</v>
      </c>
      <c r="B166" s="10" t="s">
        <v>501</v>
      </c>
      <c r="C166" s="11" t="s">
        <v>502</v>
      </c>
      <c r="D166" s="11">
        <v>63</v>
      </c>
      <c r="E166" s="12">
        <v>78.99</v>
      </c>
      <c r="F166" s="13">
        <f t="shared" si="6"/>
        <v>57.66</v>
      </c>
      <c r="G166" s="13">
        <f t="shared" si="7"/>
        <v>51.34</v>
      </c>
      <c r="H166" s="13">
        <f t="shared" si="8"/>
        <v>45.02</v>
      </c>
    </row>
    <row r="167" s="1" customFormat="1" ht="16.5" spans="1:8">
      <c r="A167" s="10" t="s">
        <v>503</v>
      </c>
      <c r="B167" s="10" t="s">
        <v>504</v>
      </c>
      <c r="C167" s="11" t="s">
        <v>505</v>
      </c>
      <c r="D167" s="11">
        <v>79</v>
      </c>
      <c r="E167" s="12">
        <v>94.99</v>
      </c>
      <c r="F167" s="13">
        <f t="shared" si="6"/>
        <v>69.34</v>
      </c>
      <c r="G167" s="13">
        <f t="shared" si="7"/>
        <v>61.74</v>
      </c>
      <c r="H167" s="13">
        <f t="shared" si="8"/>
        <v>54.14</v>
      </c>
    </row>
    <row r="168" s="1" customFormat="1" ht="16.5" spans="1:8">
      <c r="A168" s="10" t="s">
        <v>506</v>
      </c>
      <c r="B168" s="10" t="s">
        <v>507</v>
      </c>
      <c r="C168" s="11" t="s">
        <v>508</v>
      </c>
      <c r="D168" s="11">
        <v>200</v>
      </c>
      <c r="E168" s="12">
        <v>99.99</v>
      </c>
      <c r="F168" s="13">
        <f t="shared" si="6"/>
        <v>72.99</v>
      </c>
      <c r="G168" s="13">
        <f t="shared" si="7"/>
        <v>64.99</v>
      </c>
      <c r="H168" s="13">
        <f t="shared" si="8"/>
        <v>56.99</v>
      </c>
    </row>
    <row r="169" s="1" customFormat="1" ht="16.5" spans="1:8">
      <c r="A169" s="10" t="s">
        <v>509</v>
      </c>
      <c r="B169" s="10" t="s">
        <v>510</v>
      </c>
      <c r="C169" s="11" t="s">
        <v>511</v>
      </c>
      <c r="D169" s="11">
        <v>44</v>
      </c>
      <c r="E169" s="12">
        <v>81.99</v>
      </c>
      <c r="F169" s="13">
        <f t="shared" si="6"/>
        <v>59.85</v>
      </c>
      <c r="G169" s="13">
        <f t="shared" si="7"/>
        <v>53.29</v>
      </c>
      <c r="H169" s="13">
        <f t="shared" si="8"/>
        <v>46.73</v>
      </c>
    </row>
    <row r="170" s="1" customFormat="1" ht="16.5" spans="1:8">
      <c r="A170" s="10" t="s">
        <v>512</v>
      </c>
      <c r="B170" s="10" t="s">
        <v>513</v>
      </c>
      <c r="C170" s="11" t="s">
        <v>514</v>
      </c>
      <c r="D170" s="11">
        <v>0</v>
      </c>
      <c r="E170" s="12">
        <v>67.99</v>
      </c>
      <c r="F170" s="13">
        <f t="shared" si="6"/>
        <v>49.63</v>
      </c>
      <c r="G170" s="13">
        <f t="shared" si="7"/>
        <v>44.19</v>
      </c>
      <c r="H170" s="13">
        <f t="shared" si="8"/>
        <v>38.75</v>
      </c>
    </row>
    <row r="171" s="1" customFormat="1" ht="16.5" spans="1:8">
      <c r="A171" s="10" t="s">
        <v>515</v>
      </c>
      <c r="B171" s="10" t="s">
        <v>516</v>
      </c>
      <c r="C171" s="11" t="s">
        <v>517</v>
      </c>
      <c r="D171" s="11">
        <v>495</v>
      </c>
      <c r="E171" s="12">
        <v>69.99</v>
      </c>
      <c r="F171" s="13">
        <f t="shared" si="6"/>
        <v>51.09</v>
      </c>
      <c r="G171" s="13">
        <f t="shared" si="7"/>
        <v>45.49</v>
      </c>
      <c r="H171" s="13">
        <f t="shared" si="8"/>
        <v>39.89</v>
      </c>
    </row>
    <row r="172" s="1" customFormat="1" ht="16.5" spans="1:8">
      <c r="A172" s="10" t="s">
        <v>518</v>
      </c>
      <c r="B172" s="10" t="s">
        <v>519</v>
      </c>
      <c r="C172" s="11" t="s">
        <v>520</v>
      </c>
      <c r="D172" s="11">
        <v>36</v>
      </c>
      <c r="E172" s="12">
        <v>88.99</v>
      </c>
      <c r="F172" s="13">
        <f t="shared" si="6"/>
        <v>64.96</v>
      </c>
      <c r="G172" s="13">
        <f t="shared" si="7"/>
        <v>57.84</v>
      </c>
      <c r="H172" s="13">
        <f t="shared" si="8"/>
        <v>50.72</v>
      </c>
    </row>
    <row r="173" s="1" customFormat="1" ht="16.5" spans="1:8">
      <c r="A173" s="10" t="s">
        <v>521</v>
      </c>
      <c r="B173" s="10" t="s">
        <v>522</v>
      </c>
      <c r="C173" s="11" t="s">
        <v>523</v>
      </c>
      <c r="D173" s="11">
        <v>30</v>
      </c>
      <c r="E173" s="12">
        <v>74.99</v>
      </c>
      <c r="F173" s="13">
        <f t="shared" si="6"/>
        <v>54.74</v>
      </c>
      <c r="G173" s="13">
        <f t="shared" si="7"/>
        <v>48.74</v>
      </c>
      <c r="H173" s="13">
        <f t="shared" si="8"/>
        <v>42.74</v>
      </c>
    </row>
    <row r="174" s="1" customFormat="1" ht="16.5" spans="1:8">
      <c r="A174" s="10" t="s">
        <v>524</v>
      </c>
      <c r="B174" s="10" t="s">
        <v>525</v>
      </c>
      <c r="C174" s="11" t="s">
        <v>526</v>
      </c>
      <c r="D174" s="11">
        <v>126</v>
      </c>
      <c r="E174" s="12">
        <v>78.99</v>
      </c>
      <c r="F174" s="13">
        <f t="shared" si="6"/>
        <v>57.66</v>
      </c>
      <c r="G174" s="13">
        <f t="shared" si="7"/>
        <v>51.34</v>
      </c>
      <c r="H174" s="13">
        <f t="shared" si="8"/>
        <v>45.02</v>
      </c>
    </row>
    <row r="175" s="1" customFormat="1" ht="16.5" spans="1:8">
      <c r="A175" s="10" t="s">
        <v>527</v>
      </c>
      <c r="B175" s="10" t="s">
        <v>528</v>
      </c>
      <c r="C175" s="11" t="s">
        <v>529</v>
      </c>
      <c r="D175" s="11">
        <v>0</v>
      </c>
      <c r="E175" s="12">
        <v>108.99</v>
      </c>
      <c r="F175" s="13">
        <f t="shared" si="6"/>
        <v>79.56</v>
      </c>
      <c r="G175" s="13">
        <f t="shared" si="7"/>
        <v>70.84</v>
      </c>
      <c r="H175" s="13">
        <f t="shared" si="8"/>
        <v>62.12</v>
      </c>
    </row>
    <row r="176" s="1" customFormat="1" ht="16.5" spans="1:8">
      <c r="A176" s="10" t="s">
        <v>530</v>
      </c>
      <c r="B176" s="10" t="s">
        <v>531</v>
      </c>
      <c r="C176" s="11" t="s">
        <v>532</v>
      </c>
      <c r="D176" s="11">
        <v>296</v>
      </c>
      <c r="E176" s="12">
        <v>105.99</v>
      </c>
      <c r="F176" s="13">
        <f t="shared" si="6"/>
        <v>77.37</v>
      </c>
      <c r="G176" s="13">
        <f t="shared" si="7"/>
        <v>68.89</v>
      </c>
      <c r="H176" s="13">
        <f t="shared" si="8"/>
        <v>60.41</v>
      </c>
    </row>
    <row r="177" s="1" customFormat="1" ht="16.5" spans="1:8">
      <c r="A177" s="10" t="s">
        <v>533</v>
      </c>
      <c r="B177" s="10" t="s">
        <v>534</v>
      </c>
      <c r="C177" s="11" t="s">
        <v>535</v>
      </c>
      <c r="D177" s="11">
        <v>0</v>
      </c>
      <c r="E177" s="12">
        <v>104.99</v>
      </c>
      <c r="F177" s="13">
        <f t="shared" si="6"/>
        <v>76.64</v>
      </c>
      <c r="G177" s="13">
        <f t="shared" si="7"/>
        <v>68.24</v>
      </c>
      <c r="H177" s="13">
        <f t="shared" si="8"/>
        <v>59.84</v>
      </c>
    </row>
    <row r="178" s="1" customFormat="1" ht="16.5" spans="1:8">
      <c r="A178" s="10" t="s">
        <v>536</v>
      </c>
      <c r="B178" s="10" t="s">
        <v>537</v>
      </c>
      <c r="C178" s="11" t="s">
        <v>538</v>
      </c>
      <c r="D178" s="11">
        <v>0</v>
      </c>
      <c r="E178" s="12">
        <v>103.99</v>
      </c>
      <c r="F178" s="13">
        <f t="shared" si="6"/>
        <v>75.91</v>
      </c>
      <c r="G178" s="13">
        <f t="shared" si="7"/>
        <v>67.59</v>
      </c>
      <c r="H178" s="13">
        <f t="shared" si="8"/>
        <v>59.27</v>
      </c>
    </row>
    <row r="179" s="1" customFormat="1" ht="16.5" spans="1:8">
      <c r="A179" s="10" t="s">
        <v>539</v>
      </c>
      <c r="B179" s="10" t="s">
        <v>540</v>
      </c>
      <c r="C179" s="11" t="s">
        <v>541</v>
      </c>
      <c r="D179" s="11">
        <v>1</v>
      </c>
      <c r="E179" s="12">
        <v>108.99</v>
      </c>
      <c r="F179" s="13">
        <f t="shared" si="6"/>
        <v>79.56</v>
      </c>
      <c r="G179" s="13">
        <f t="shared" si="7"/>
        <v>70.84</v>
      </c>
      <c r="H179" s="13">
        <f t="shared" si="8"/>
        <v>62.12</v>
      </c>
    </row>
    <row r="180" s="1" customFormat="1" ht="16.5" spans="1:8">
      <c r="A180" s="10" t="s">
        <v>542</v>
      </c>
      <c r="B180" s="10" t="s">
        <v>543</v>
      </c>
      <c r="C180" s="11" t="s">
        <v>544</v>
      </c>
      <c r="D180" s="11">
        <v>3</v>
      </c>
      <c r="E180" s="12">
        <v>101.99</v>
      </c>
      <c r="F180" s="13">
        <f t="shared" si="6"/>
        <v>74.45</v>
      </c>
      <c r="G180" s="13">
        <f t="shared" si="7"/>
        <v>66.29</v>
      </c>
      <c r="H180" s="13">
        <f t="shared" si="8"/>
        <v>58.13</v>
      </c>
    </row>
    <row r="181" s="1" customFormat="1" ht="16.5" spans="1:8">
      <c r="A181" s="10" t="s">
        <v>545</v>
      </c>
      <c r="B181" s="10" t="s">
        <v>546</v>
      </c>
      <c r="C181" s="11" t="s">
        <v>547</v>
      </c>
      <c r="D181" s="11">
        <v>0</v>
      </c>
      <c r="E181" s="12">
        <v>108.99</v>
      </c>
      <c r="F181" s="13">
        <f t="shared" si="6"/>
        <v>79.56</v>
      </c>
      <c r="G181" s="13">
        <f t="shared" si="7"/>
        <v>70.84</v>
      </c>
      <c r="H181" s="13">
        <f t="shared" si="8"/>
        <v>62.12</v>
      </c>
    </row>
    <row r="182" s="1" customFormat="1" ht="16.5" spans="1:8">
      <c r="A182" s="10" t="s">
        <v>548</v>
      </c>
      <c r="B182" s="10" t="s">
        <v>549</v>
      </c>
      <c r="C182" s="11" t="s">
        <v>550</v>
      </c>
      <c r="D182" s="11">
        <v>60</v>
      </c>
      <c r="E182" s="12">
        <v>99.99</v>
      </c>
      <c r="F182" s="13">
        <f t="shared" si="6"/>
        <v>72.99</v>
      </c>
      <c r="G182" s="13">
        <f t="shared" si="7"/>
        <v>64.99</v>
      </c>
      <c r="H182" s="13">
        <f t="shared" si="8"/>
        <v>56.99</v>
      </c>
    </row>
    <row r="183" s="1" customFormat="1" ht="16.5" spans="1:8">
      <c r="A183" s="10" t="s">
        <v>551</v>
      </c>
      <c r="B183" s="10" t="s">
        <v>552</v>
      </c>
      <c r="C183" s="11" t="s">
        <v>553</v>
      </c>
      <c r="D183" s="11">
        <v>36</v>
      </c>
      <c r="E183" s="12">
        <v>105.99</v>
      </c>
      <c r="F183" s="13">
        <f t="shared" si="6"/>
        <v>77.37</v>
      </c>
      <c r="G183" s="13">
        <f t="shared" si="7"/>
        <v>68.89</v>
      </c>
      <c r="H183" s="13">
        <f t="shared" si="8"/>
        <v>60.41</v>
      </c>
    </row>
    <row r="184" s="1" customFormat="1" ht="16.5" spans="1:8">
      <c r="A184" s="10" t="s">
        <v>554</v>
      </c>
      <c r="B184" s="10" t="s">
        <v>555</v>
      </c>
      <c r="C184" s="11" t="s">
        <v>556</v>
      </c>
      <c r="D184" s="11">
        <v>0</v>
      </c>
      <c r="E184" s="12">
        <v>101.99</v>
      </c>
      <c r="F184" s="13">
        <f t="shared" si="6"/>
        <v>74.45</v>
      </c>
      <c r="G184" s="13">
        <f t="shared" si="7"/>
        <v>66.29</v>
      </c>
      <c r="H184" s="13">
        <f t="shared" si="8"/>
        <v>58.13</v>
      </c>
    </row>
    <row r="185" s="1" customFormat="1" ht="16.5" spans="1:8">
      <c r="A185" s="10" t="s">
        <v>557</v>
      </c>
      <c r="B185" s="10" t="s">
        <v>558</v>
      </c>
      <c r="C185" s="11" t="s">
        <v>559</v>
      </c>
      <c r="D185" s="11">
        <v>30</v>
      </c>
      <c r="E185" s="12">
        <v>94.99</v>
      </c>
      <c r="F185" s="13">
        <f t="shared" si="6"/>
        <v>69.34</v>
      </c>
      <c r="G185" s="13">
        <f t="shared" si="7"/>
        <v>61.74</v>
      </c>
      <c r="H185" s="13">
        <f t="shared" si="8"/>
        <v>54.14</v>
      </c>
    </row>
    <row r="186" s="1" customFormat="1" ht="16.5" spans="1:8">
      <c r="A186" s="10" t="s">
        <v>560</v>
      </c>
      <c r="B186" s="10" t="s">
        <v>561</v>
      </c>
      <c r="C186" s="11" t="s">
        <v>562</v>
      </c>
      <c r="D186" s="11">
        <v>0</v>
      </c>
      <c r="E186" s="12">
        <v>108.99</v>
      </c>
      <c r="F186" s="13">
        <f t="shared" si="6"/>
        <v>79.56</v>
      </c>
      <c r="G186" s="13">
        <f t="shared" si="7"/>
        <v>70.84</v>
      </c>
      <c r="H186" s="13">
        <f t="shared" si="8"/>
        <v>62.12</v>
      </c>
    </row>
    <row r="187" s="1" customFormat="1" ht="16.5" spans="1:8">
      <c r="A187" s="10" t="s">
        <v>563</v>
      </c>
      <c r="B187" s="10" t="s">
        <v>564</v>
      </c>
      <c r="C187" s="11" t="s">
        <v>565</v>
      </c>
      <c r="D187" s="11">
        <v>208</v>
      </c>
      <c r="E187" s="12">
        <v>103.99</v>
      </c>
      <c r="F187" s="13">
        <f t="shared" si="6"/>
        <v>75.91</v>
      </c>
      <c r="G187" s="13">
        <f t="shared" si="7"/>
        <v>67.59</v>
      </c>
      <c r="H187" s="13">
        <f t="shared" si="8"/>
        <v>59.27</v>
      </c>
    </row>
    <row r="188" s="1" customFormat="1" ht="16.5" spans="1:8">
      <c r="A188" s="10" t="s">
        <v>566</v>
      </c>
      <c r="B188" s="10" t="s">
        <v>567</v>
      </c>
      <c r="C188" s="11" t="s">
        <v>568</v>
      </c>
      <c r="D188" s="11">
        <v>477</v>
      </c>
      <c r="E188" s="12">
        <v>94.99</v>
      </c>
      <c r="F188" s="13">
        <f t="shared" si="6"/>
        <v>69.34</v>
      </c>
      <c r="G188" s="13">
        <f t="shared" si="7"/>
        <v>61.74</v>
      </c>
      <c r="H188" s="13">
        <f t="shared" si="8"/>
        <v>54.14</v>
      </c>
    </row>
    <row r="189" s="1" customFormat="1" ht="16.5" spans="1:8">
      <c r="A189" s="10" t="s">
        <v>569</v>
      </c>
      <c r="B189" s="10" t="s">
        <v>570</v>
      </c>
      <c r="C189" s="11" t="s">
        <v>571</v>
      </c>
      <c r="D189" s="11">
        <v>0</v>
      </c>
      <c r="E189" s="12">
        <v>85.99</v>
      </c>
      <c r="F189" s="13">
        <f t="shared" si="6"/>
        <v>62.77</v>
      </c>
      <c r="G189" s="13">
        <f t="shared" si="7"/>
        <v>55.89</v>
      </c>
      <c r="H189" s="13">
        <f t="shared" si="8"/>
        <v>49.01</v>
      </c>
    </row>
    <row r="190" s="1" customFormat="1" ht="16.5" spans="1:8">
      <c r="A190" s="10" t="s">
        <v>572</v>
      </c>
      <c r="B190" s="10" t="s">
        <v>573</v>
      </c>
      <c r="C190" s="11" t="s">
        <v>574</v>
      </c>
      <c r="D190" s="11">
        <v>412</v>
      </c>
      <c r="E190" s="12">
        <v>90.99</v>
      </c>
      <c r="F190" s="13">
        <f t="shared" si="6"/>
        <v>66.42</v>
      </c>
      <c r="G190" s="13">
        <f t="shared" si="7"/>
        <v>59.14</v>
      </c>
      <c r="H190" s="13">
        <f t="shared" si="8"/>
        <v>51.86</v>
      </c>
    </row>
    <row r="191" s="1" customFormat="1" ht="16.5" spans="1:8">
      <c r="A191" s="10" t="s">
        <v>575</v>
      </c>
      <c r="B191" s="10" t="s">
        <v>576</v>
      </c>
      <c r="C191" s="11" t="s">
        <v>577</v>
      </c>
      <c r="D191" s="11">
        <v>4</v>
      </c>
      <c r="E191" s="12">
        <v>105.99</v>
      </c>
      <c r="F191" s="13">
        <f t="shared" si="6"/>
        <v>77.37</v>
      </c>
      <c r="G191" s="13">
        <f t="shared" si="7"/>
        <v>68.89</v>
      </c>
      <c r="H191" s="13">
        <f t="shared" si="8"/>
        <v>60.41</v>
      </c>
    </row>
    <row r="192" s="1" customFormat="1" ht="16.5" spans="1:8">
      <c r="A192" s="10" t="s">
        <v>578</v>
      </c>
      <c r="B192" s="10" t="s">
        <v>579</v>
      </c>
      <c r="C192" s="11" t="s">
        <v>580</v>
      </c>
      <c r="D192" s="11">
        <v>0</v>
      </c>
      <c r="E192" s="12">
        <v>94.99</v>
      </c>
      <c r="F192" s="13">
        <f t="shared" si="6"/>
        <v>69.34</v>
      </c>
      <c r="G192" s="13">
        <f t="shared" si="7"/>
        <v>61.74</v>
      </c>
      <c r="H192" s="13">
        <f t="shared" si="8"/>
        <v>54.14</v>
      </c>
    </row>
    <row r="193" s="1" customFormat="1" ht="16.5" spans="1:8">
      <c r="A193" s="10" t="s">
        <v>581</v>
      </c>
      <c r="B193" s="10" t="s">
        <v>582</v>
      </c>
      <c r="C193" s="11" t="s">
        <v>583</v>
      </c>
      <c r="D193" s="11">
        <v>0</v>
      </c>
      <c r="E193" s="12">
        <v>88.99</v>
      </c>
      <c r="F193" s="13">
        <f t="shared" si="6"/>
        <v>64.96</v>
      </c>
      <c r="G193" s="13">
        <f t="shared" si="7"/>
        <v>57.84</v>
      </c>
      <c r="H193" s="13">
        <f t="shared" si="8"/>
        <v>50.72</v>
      </c>
    </row>
    <row r="194" s="1" customFormat="1" ht="16.5" spans="1:8">
      <c r="A194" s="10" t="s">
        <v>584</v>
      </c>
      <c r="B194" s="10" t="s">
        <v>585</v>
      </c>
      <c r="C194" s="11" t="s">
        <v>586</v>
      </c>
      <c r="D194" s="11">
        <v>1</v>
      </c>
      <c r="E194" s="12">
        <v>88.99</v>
      </c>
      <c r="F194" s="13">
        <f t="shared" si="6"/>
        <v>64.96</v>
      </c>
      <c r="G194" s="13">
        <f t="shared" si="7"/>
        <v>57.84</v>
      </c>
      <c r="H194" s="13">
        <f t="shared" si="8"/>
        <v>50.72</v>
      </c>
    </row>
    <row r="195" s="1" customFormat="1" ht="16.5" spans="1:8">
      <c r="A195" s="10" t="s">
        <v>587</v>
      </c>
      <c r="B195" s="10" t="s">
        <v>588</v>
      </c>
      <c r="C195" s="11" t="s">
        <v>589</v>
      </c>
      <c r="D195" s="11">
        <v>73</v>
      </c>
      <c r="E195" s="12">
        <v>97.99</v>
      </c>
      <c r="F195" s="13">
        <f t="shared" ref="F195:F258" si="9">ROUND(E195*0.73,2)</f>
        <v>71.53</v>
      </c>
      <c r="G195" s="13">
        <f t="shared" ref="G195:G258" si="10">ROUND(E195*0.65,2)</f>
        <v>63.69</v>
      </c>
      <c r="H195" s="13">
        <f t="shared" ref="H195:H258" si="11">ROUND(E195*0.57,2)</f>
        <v>55.85</v>
      </c>
    </row>
    <row r="196" s="1" customFormat="1" ht="16.5" spans="1:8">
      <c r="A196" s="10" t="s">
        <v>590</v>
      </c>
      <c r="B196" s="10" t="s">
        <v>591</v>
      </c>
      <c r="C196" s="11" t="s">
        <v>592</v>
      </c>
      <c r="D196" s="11">
        <v>5</v>
      </c>
      <c r="E196" s="12">
        <v>100.99</v>
      </c>
      <c r="F196" s="13">
        <f t="shared" si="9"/>
        <v>73.72</v>
      </c>
      <c r="G196" s="13">
        <f t="shared" si="10"/>
        <v>65.64</v>
      </c>
      <c r="H196" s="13">
        <f t="shared" si="11"/>
        <v>57.56</v>
      </c>
    </row>
    <row r="197" s="1" customFormat="1" ht="16.5" spans="1:8">
      <c r="A197" s="10" t="s">
        <v>593</v>
      </c>
      <c r="B197" s="10" t="s">
        <v>594</v>
      </c>
      <c r="C197" s="11" t="s">
        <v>595</v>
      </c>
      <c r="D197" s="11">
        <v>1</v>
      </c>
      <c r="E197" s="12">
        <v>75.99</v>
      </c>
      <c r="F197" s="13">
        <f t="shared" si="9"/>
        <v>55.47</v>
      </c>
      <c r="G197" s="13">
        <f t="shared" si="10"/>
        <v>49.39</v>
      </c>
      <c r="H197" s="13">
        <f t="shared" si="11"/>
        <v>43.31</v>
      </c>
    </row>
    <row r="198" s="1" customFormat="1" ht="16.5" spans="1:8">
      <c r="A198" s="10" t="s">
        <v>596</v>
      </c>
      <c r="B198" s="10" t="s">
        <v>597</v>
      </c>
      <c r="C198" s="11" t="s">
        <v>598</v>
      </c>
      <c r="D198" s="11">
        <v>0</v>
      </c>
      <c r="E198" s="12">
        <v>77.99</v>
      </c>
      <c r="F198" s="13">
        <f t="shared" si="9"/>
        <v>56.93</v>
      </c>
      <c r="G198" s="13">
        <f t="shared" si="10"/>
        <v>50.69</v>
      </c>
      <c r="H198" s="13">
        <f t="shared" si="11"/>
        <v>44.45</v>
      </c>
    </row>
    <row r="199" s="1" customFormat="1" ht="16.5" spans="1:8">
      <c r="A199" s="10" t="s">
        <v>599</v>
      </c>
      <c r="B199" s="10" t="s">
        <v>600</v>
      </c>
      <c r="C199" s="11" t="s">
        <v>601</v>
      </c>
      <c r="D199" s="11">
        <v>100</v>
      </c>
      <c r="E199" s="12">
        <v>88.99</v>
      </c>
      <c r="F199" s="13">
        <f t="shared" si="9"/>
        <v>64.96</v>
      </c>
      <c r="G199" s="13">
        <f t="shared" si="10"/>
        <v>57.84</v>
      </c>
      <c r="H199" s="13">
        <f t="shared" si="11"/>
        <v>50.72</v>
      </c>
    </row>
    <row r="200" s="1" customFormat="1" ht="16.5" spans="1:8">
      <c r="A200" s="10" t="s">
        <v>602</v>
      </c>
      <c r="B200" s="10" t="s">
        <v>603</v>
      </c>
      <c r="C200" s="11" t="s">
        <v>604</v>
      </c>
      <c r="D200" s="11">
        <v>80</v>
      </c>
      <c r="E200" s="12">
        <v>94.99</v>
      </c>
      <c r="F200" s="13">
        <f t="shared" si="9"/>
        <v>69.34</v>
      </c>
      <c r="G200" s="13">
        <f t="shared" si="10"/>
        <v>61.74</v>
      </c>
      <c r="H200" s="13">
        <f t="shared" si="11"/>
        <v>54.14</v>
      </c>
    </row>
    <row r="201" s="1" customFormat="1" ht="16.5" spans="1:8">
      <c r="A201" s="10" t="s">
        <v>605</v>
      </c>
      <c r="B201" s="10" t="s">
        <v>606</v>
      </c>
      <c r="C201" s="11" t="s">
        <v>607</v>
      </c>
      <c r="D201" s="11">
        <v>0</v>
      </c>
      <c r="E201" s="12">
        <v>88.99</v>
      </c>
      <c r="F201" s="13">
        <f t="shared" si="9"/>
        <v>64.96</v>
      </c>
      <c r="G201" s="13">
        <f t="shared" si="10"/>
        <v>57.84</v>
      </c>
      <c r="H201" s="13">
        <f t="shared" si="11"/>
        <v>50.72</v>
      </c>
    </row>
    <row r="202" s="1" customFormat="1" ht="16.5" spans="1:8">
      <c r="A202" s="10" t="s">
        <v>608</v>
      </c>
      <c r="B202" s="10" t="s">
        <v>609</v>
      </c>
      <c r="C202" s="11" t="s">
        <v>610</v>
      </c>
      <c r="D202" s="11">
        <v>160</v>
      </c>
      <c r="E202" s="12">
        <v>90.99</v>
      </c>
      <c r="F202" s="13">
        <f t="shared" si="9"/>
        <v>66.42</v>
      </c>
      <c r="G202" s="13">
        <f t="shared" si="10"/>
        <v>59.14</v>
      </c>
      <c r="H202" s="13">
        <f t="shared" si="11"/>
        <v>51.86</v>
      </c>
    </row>
    <row r="203" s="1" customFormat="1" ht="16.5" spans="1:8">
      <c r="A203" s="10" t="s">
        <v>611</v>
      </c>
      <c r="B203" s="10" t="s">
        <v>612</v>
      </c>
      <c r="C203" s="11" t="s">
        <v>613</v>
      </c>
      <c r="D203" s="11">
        <v>24</v>
      </c>
      <c r="E203" s="12">
        <v>85.99</v>
      </c>
      <c r="F203" s="13">
        <f t="shared" si="9"/>
        <v>62.77</v>
      </c>
      <c r="G203" s="13">
        <f t="shared" si="10"/>
        <v>55.89</v>
      </c>
      <c r="H203" s="13">
        <f t="shared" si="11"/>
        <v>49.01</v>
      </c>
    </row>
    <row r="204" s="1" customFormat="1" ht="16.5" spans="1:8">
      <c r="A204" s="10" t="s">
        <v>614</v>
      </c>
      <c r="B204" s="10" t="s">
        <v>615</v>
      </c>
      <c r="C204" s="11" t="s">
        <v>616</v>
      </c>
      <c r="D204" s="11">
        <v>8</v>
      </c>
      <c r="E204" s="12">
        <v>77.99</v>
      </c>
      <c r="F204" s="13">
        <f t="shared" si="9"/>
        <v>56.93</v>
      </c>
      <c r="G204" s="13">
        <f t="shared" si="10"/>
        <v>50.69</v>
      </c>
      <c r="H204" s="13">
        <f t="shared" si="11"/>
        <v>44.45</v>
      </c>
    </row>
    <row r="205" s="1" customFormat="1" ht="16.5" spans="1:8">
      <c r="A205" s="10" t="s">
        <v>617</v>
      </c>
      <c r="B205" s="10" t="s">
        <v>618</v>
      </c>
      <c r="C205" s="11" t="s">
        <v>619</v>
      </c>
      <c r="D205" s="11">
        <v>346</v>
      </c>
      <c r="E205" s="12">
        <v>108.99</v>
      </c>
      <c r="F205" s="13">
        <f t="shared" si="9"/>
        <v>79.56</v>
      </c>
      <c r="G205" s="13">
        <f t="shared" si="10"/>
        <v>70.84</v>
      </c>
      <c r="H205" s="13">
        <f t="shared" si="11"/>
        <v>62.12</v>
      </c>
    </row>
    <row r="206" s="1" customFormat="1" ht="16.5" spans="1:8">
      <c r="A206" s="10" t="s">
        <v>620</v>
      </c>
      <c r="B206" s="10" t="s">
        <v>621</v>
      </c>
      <c r="C206" s="11" t="s">
        <v>622</v>
      </c>
      <c r="D206" s="11">
        <v>0</v>
      </c>
      <c r="E206" s="12">
        <v>99.99</v>
      </c>
      <c r="F206" s="13">
        <f t="shared" si="9"/>
        <v>72.99</v>
      </c>
      <c r="G206" s="13">
        <f t="shared" si="10"/>
        <v>64.99</v>
      </c>
      <c r="H206" s="13">
        <f t="shared" si="11"/>
        <v>56.99</v>
      </c>
    </row>
    <row r="207" s="1" customFormat="1" ht="16.5" spans="1:8">
      <c r="A207" s="10" t="s">
        <v>623</v>
      </c>
      <c r="B207" s="10" t="s">
        <v>624</v>
      </c>
      <c r="C207" s="11" t="s">
        <v>625</v>
      </c>
      <c r="D207" s="11">
        <v>0</v>
      </c>
      <c r="E207" s="12">
        <v>101.99</v>
      </c>
      <c r="F207" s="13">
        <f t="shared" si="9"/>
        <v>74.45</v>
      </c>
      <c r="G207" s="13">
        <f t="shared" si="10"/>
        <v>66.29</v>
      </c>
      <c r="H207" s="13">
        <f t="shared" si="11"/>
        <v>58.13</v>
      </c>
    </row>
    <row r="208" s="1" customFormat="1" ht="16.5" spans="1:8">
      <c r="A208" s="10" t="s">
        <v>626</v>
      </c>
      <c r="B208" s="10" t="s">
        <v>627</v>
      </c>
      <c r="C208" s="11" t="s">
        <v>628</v>
      </c>
      <c r="D208" s="11">
        <v>0</v>
      </c>
      <c r="E208" s="12">
        <v>99.99</v>
      </c>
      <c r="F208" s="13">
        <f t="shared" si="9"/>
        <v>72.99</v>
      </c>
      <c r="G208" s="13">
        <f t="shared" si="10"/>
        <v>64.99</v>
      </c>
      <c r="H208" s="13">
        <f t="shared" si="11"/>
        <v>56.99</v>
      </c>
    </row>
    <row r="209" s="1" customFormat="1" ht="16.5" spans="1:8">
      <c r="A209" s="10" t="s">
        <v>629</v>
      </c>
      <c r="B209" s="10" t="s">
        <v>630</v>
      </c>
      <c r="C209" s="11" t="s">
        <v>631</v>
      </c>
      <c r="D209" s="11">
        <v>100</v>
      </c>
      <c r="E209" s="12">
        <v>101.99</v>
      </c>
      <c r="F209" s="13">
        <f t="shared" si="9"/>
        <v>74.45</v>
      </c>
      <c r="G209" s="13">
        <f t="shared" si="10"/>
        <v>66.29</v>
      </c>
      <c r="H209" s="13">
        <f t="shared" si="11"/>
        <v>58.13</v>
      </c>
    </row>
    <row r="210" s="1" customFormat="1" ht="16.5" spans="1:8">
      <c r="A210" s="10" t="s">
        <v>632</v>
      </c>
      <c r="B210" s="10" t="s">
        <v>633</v>
      </c>
      <c r="C210" s="11" t="s">
        <v>634</v>
      </c>
      <c r="D210" s="11">
        <v>34</v>
      </c>
      <c r="E210" s="12">
        <v>105.99</v>
      </c>
      <c r="F210" s="13">
        <f t="shared" si="9"/>
        <v>77.37</v>
      </c>
      <c r="G210" s="13">
        <f t="shared" si="10"/>
        <v>68.89</v>
      </c>
      <c r="H210" s="13">
        <f t="shared" si="11"/>
        <v>60.41</v>
      </c>
    </row>
    <row r="211" s="1" customFormat="1" ht="16.5" spans="1:8">
      <c r="A211" s="10" t="s">
        <v>635</v>
      </c>
      <c r="B211" s="10" t="s">
        <v>636</v>
      </c>
      <c r="C211" s="11" t="s">
        <v>637</v>
      </c>
      <c r="D211" s="11">
        <v>48</v>
      </c>
      <c r="E211" s="12">
        <v>99.99</v>
      </c>
      <c r="F211" s="13">
        <f t="shared" si="9"/>
        <v>72.99</v>
      </c>
      <c r="G211" s="13">
        <f t="shared" si="10"/>
        <v>64.99</v>
      </c>
      <c r="H211" s="13">
        <f t="shared" si="11"/>
        <v>56.99</v>
      </c>
    </row>
    <row r="212" s="1" customFormat="1" ht="16.5" spans="1:8">
      <c r="A212" s="10" t="s">
        <v>638</v>
      </c>
      <c r="B212" s="10" t="s">
        <v>639</v>
      </c>
      <c r="C212" s="11" t="s">
        <v>640</v>
      </c>
      <c r="D212" s="11">
        <v>0</v>
      </c>
      <c r="E212" s="12">
        <v>89.99</v>
      </c>
      <c r="F212" s="13">
        <f t="shared" si="9"/>
        <v>65.69</v>
      </c>
      <c r="G212" s="13">
        <f t="shared" si="10"/>
        <v>58.49</v>
      </c>
      <c r="H212" s="13">
        <f t="shared" si="11"/>
        <v>51.29</v>
      </c>
    </row>
    <row r="213" s="1" customFormat="1" ht="16.5" spans="1:8">
      <c r="A213" s="10" t="s">
        <v>641</v>
      </c>
      <c r="B213" s="10" t="s">
        <v>642</v>
      </c>
      <c r="C213" s="11" t="s">
        <v>643</v>
      </c>
      <c r="D213" s="11">
        <v>22</v>
      </c>
      <c r="E213" s="12">
        <v>108.99</v>
      </c>
      <c r="F213" s="13">
        <f t="shared" si="9"/>
        <v>79.56</v>
      </c>
      <c r="G213" s="13">
        <f t="shared" si="10"/>
        <v>70.84</v>
      </c>
      <c r="H213" s="13">
        <f t="shared" si="11"/>
        <v>62.12</v>
      </c>
    </row>
    <row r="214" s="1" customFormat="1" ht="16.5" spans="1:8">
      <c r="A214" s="10" t="s">
        <v>644</v>
      </c>
      <c r="B214" s="10" t="s">
        <v>645</v>
      </c>
      <c r="C214" s="11" t="s">
        <v>646</v>
      </c>
      <c r="D214" s="11">
        <v>0</v>
      </c>
      <c r="E214" s="12">
        <v>94.99</v>
      </c>
      <c r="F214" s="13">
        <f t="shared" si="9"/>
        <v>69.34</v>
      </c>
      <c r="G214" s="13">
        <f t="shared" si="10"/>
        <v>61.74</v>
      </c>
      <c r="H214" s="13">
        <f t="shared" si="11"/>
        <v>54.14</v>
      </c>
    </row>
    <row r="215" s="1" customFormat="1" ht="16.5" spans="1:8">
      <c r="A215" s="10" t="s">
        <v>647</v>
      </c>
      <c r="B215" s="10" t="s">
        <v>648</v>
      </c>
      <c r="C215" s="11" t="s">
        <v>649</v>
      </c>
      <c r="D215" s="11">
        <v>16</v>
      </c>
      <c r="E215" s="12">
        <v>101.99</v>
      </c>
      <c r="F215" s="13">
        <f t="shared" si="9"/>
        <v>74.45</v>
      </c>
      <c r="G215" s="13">
        <f t="shared" si="10"/>
        <v>66.29</v>
      </c>
      <c r="H215" s="13">
        <f t="shared" si="11"/>
        <v>58.13</v>
      </c>
    </row>
    <row r="216" s="1" customFormat="1" ht="16.5" spans="1:8">
      <c r="A216" s="10" t="s">
        <v>650</v>
      </c>
      <c r="B216" s="10" t="s">
        <v>651</v>
      </c>
      <c r="C216" s="11" t="s">
        <v>652</v>
      </c>
      <c r="D216" s="11">
        <v>608</v>
      </c>
      <c r="E216" s="12">
        <v>101.99</v>
      </c>
      <c r="F216" s="13">
        <f t="shared" si="9"/>
        <v>74.45</v>
      </c>
      <c r="G216" s="13">
        <f t="shared" si="10"/>
        <v>66.29</v>
      </c>
      <c r="H216" s="13">
        <f t="shared" si="11"/>
        <v>58.13</v>
      </c>
    </row>
    <row r="217" s="1" customFormat="1" ht="16.5" spans="1:8">
      <c r="A217" s="10" t="s">
        <v>653</v>
      </c>
      <c r="B217" s="10" t="s">
        <v>654</v>
      </c>
      <c r="C217" s="11" t="s">
        <v>655</v>
      </c>
      <c r="D217" s="11">
        <v>480</v>
      </c>
      <c r="E217" s="12">
        <v>99.99</v>
      </c>
      <c r="F217" s="13">
        <f t="shared" si="9"/>
        <v>72.99</v>
      </c>
      <c r="G217" s="13">
        <f t="shared" si="10"/>
        <v>64.99</v>
      </c>
      <c r="H217" s="13">
        <f t="shared" si="11"/>
        <v>56.99</v>
      </c>
    </row>
    <row r="218" s="1" customFormat="1" ht="16.5" spans="1:8">
      <c r="A218" s="10" t="s">
        <v>656</v>
      </c>
      <c r="B218" s="10" t="s">
        <v>657</v>
      </c>
      <c r="C218" s="11" t="s">
        <v>658</v>
      </c>
      <c r="D218" s="11">
        <v>0</v>
      </c>
      <c r="E218" s="12">
        <v>105.99</v>
      </c>
      <c r="F218" s="13">
        <f t="shared" si="9"/>
        <v>77.37</v>
      </c>
      <c r="G218" s="13">
        <f t="shared" si="10"/>
        <v>68.89</v>
      </c>
      <c r="H218" s="13">
        <f t="shared" si="11"/>
        <v>60.41</v>
      </c>
    </row>
    <row r="219" s="1" customFormat="1" ht="16.5" spans="1:8">
      <c r="A219" s="10" t="s">
        <v>659</v>
      </c>
      <c r="B219" s="10" t="s">
        <v>660</v>
      </c>
      <c r="C219" s="11" t="s">
        <v>661</v>
      </c>
      <c r="D219" s="11">
        <v>56</v>
      </c>
      <c r="E219" s="12">
        <v>99.99</v>
      </c>
      <c r="F219" s="13">
        <f t="shared" si="9"/>
        <v>72.99</v>
      </c>
      <c r="G219" s="13">
        <f t="shared" si="10"/>
        <v>64.99</v>
      </c>
      <c r="H219" s="13">
        <f t="shared" si="11"/>
        <v>56.99</v>
      </c>
    </row>
    <row r="220" s="1" customFormat="1" ht="16.5" spans="1:8">
      <c r="A220" s="10" t="s">
        <v>662</v>
      </c>
      <c r="B220" s="10" t="s">
        <v>663</v>
      </c>
      <c r="C220" s="11" t="s">
        <v>664</v>
      </c>
      <c r="D220" s="11">
        <v>48</v>
      </c>
      <c r="E220" s="12">
        <v>90.99</v>
      </c>
      <c r="F220" s="13">
        <f t="shared" si="9"/>
        <v>66.42</v>
      </c>
      <c r="G220" s="13">
        <f t="shared" si="10"/>
        <v>59.14</v>
      </c>
      <c r="H220" s="13">
        <f t="shared" si="11"/>
        <v>51.86</v>
      </c>
    </row>
    <row r="221" s="1" customFormat="1" ht="16.5" spans="1:8">
      <c r="A221" s="10" t="s">
        <v>665</v>
      </c>
      <c r="B221" s="10" t="s">
        <v>666</v>
      </c>
      <c r="C221" s="11" t="s">
        <v>667</v>
      </c>
      <c r="D221" s="11">
        <v>0</v>
      </c>
      <c r="E221" s="12">
        <v>79.99</v>
      </c>
      <c r="F221" s="13">
        <f t="shared" si="9"/>
        <v>58.39</v>
      </c>
      <c r="G221" s="13">
        <f t="shared" si="10"/>
        <v>51.99</v>
      </c>
      <c r="H221" s="13">
        <f t="shared" si="11"/>
        <v>45.59</v>
      </c>
    </row>
    <row r="222" s="1" customFormat="1" ht="16.5" spans="1:8">
      <c r="A222" s="10" t="s">
        <v>668</v>
      </c>
      <c r="B222" s="10" t="s">
        <v>669</v>
      </c>
      <c r="C222" s="11" t="s">
        <v>670</v>
      </c>
      <c r="D222" s="11">
        <v>112</v>
      </c>
      <c r="E222" s="12">
        <v>108.99</v>
      </c>
      <c r="F222" s="13">
        <f t="shared" si="9"/>
        <v>79.56</v>
      </c>
      <c r="G222" s="13">
        <f t="shared" si="10"/>
        <v>70.84</v>
      </c>
      <c r="H222" s="13">
        <f t="shared" si="11"/>
        <v>62.12</v>
      </c>
    </row>
    <row r="223" s="1" customFormat="1" ht="16.5" spans="1:8">
      <c r="A223" s="10" t="s">
        <v>671</v>
      </c>
      <c r="B223" s="10" t="s">
        <v>672</v>
      </c>
      <c r="C223" s="11" t="s">
        <v>673</v>
      </c>
      <c r="D223" s="11">
        <v>99</v>
      </c>
      <c r="E223" s="12">
        <v>94.99</v>
      </c>
      <c r="F223" s="13">
        <f t="shared" si="9"/>
        <v>69.34</v>
      </c>
      <c r="G223" s="13">
        <f t="shared" si="10"/>
        <v>61.74</v>
      </c>
      <c r="H223" s="13">
        <f t="shared" si="11"/>
        <v>54.14</v>
      </c>
    </row>
    <row r="224" s="1" customFormat="1" ht="16.5" spans="1:8">
      <c r="A224" s="10" t="s">
        <v>674</v>
      </c>
      <c r="B224" s="10" t="s">
        <v>675</v>
      </c>
      <c r="C224" s="11" t="s">
        <v>676</v>
      </c>
      <c r="D224" s="11">
        <v>12</v>
      </c>
      <c r="E224" s="12">
        <v>135.99</v>
      </c>
      <c r="F224" s="13">
        <f t="shared" si="9"/>
        <v>99.27</v>
      </c>
      <c r="G224" s="13">
        <f t="shared" si="10"/>
        <v>88.39</v>
      </c>
      <c r="H224" s="13">
        <f t="shared" si="11"/>
        <v>77.51</v>
      </c>
    </row>
    <row r="225" s="1" customFormat="1" ht="16.5" spans="1:8">
      <c r="A225" s="10" t="s">
        <v>677</v>
      </c>
      <c r="B225" s="10" t="s">
        <v>678</v>
      </c>
      <c r="C225" s="11" t="s">
        <v>679</v>
      </c>
      <c r="D225" s="11">
        <v>120</v>
      </c>
      <c r="E225" s="12">
        <v>128.99</v>
      </c>
      <c r="F225" s="13">
        <f t="shared" si="9"/>
        <v>94.16</v>
      </c>
      <c r="G225" s="13">
        <f t="shared" si="10"/>
        <v>83.84</v>
      </c>
      <c r="H225" s="13">
        <f t="shared" si="11"/>
        <v>73.52</v>
      </c>
    </row>
    <row r="226" s="1" customFormat="1" ht="16.5" spans="1:8">
      <c r="A226" s="10" t="s">
        <v>680</v>
      </c>
      <c r="B226" s="10" t="s">
        <v>681</v>
      </c>
      <c r="C226" s="11" t="s">
        <v>682</v>
      </c>
      <c r="D226" s="11">
        <v>2</v>
      </c>
      <c r="E226" s="12">
        <v>121.99</v>
      </c>
      <c r="F226" s="13">
        <f t="shared" si="9"/>
        <v>89.05</v>
      </c>
      <c r="G226" s="13">
        <f t="shared" si="10"/>
        <v>79.29</v>
      </c>
      <c r="H226" s="13">
        <f t="shared" si="11"/>
        <v>69.53</v>
      </c>
    </row>
    <row r="227" s="1" customFormat="1" ht="16.5" spans="1:8">
      <c r="A227" s="10" t="s">
        <v>683</v>
      </c>
      <c r="B227" s="10" t="s">
        <v>684</v>
      </c>
      <c r="C227" s="11" t="s">
        <v>685</v>
      </c>
      <c r="D227" s="11">
        <v>219</v>
      </c>
      <c r="E227" s="12">
        <v>108.99</v>
      </c>
      <c r="F227" s="13">
        <f t="shared" si="9"/>
        <v>79.56</v>
      </c>
      <c r="G227" s="13">
        <f t="shared" si="10"/>
        <v>70.84</v>
      </c>
      <c r="H227" s="13">
        <f t="shared" si="11"/>
        <v>62.12</v>
      </c>
    </row>
    <row r="228" s="1" customFormat="1" ht="16.5" spans="1:8">
      <c r="A228" s="10" t="s">
        <v>686</v>
      </c>
      <c r="B228" s="10" t="s">
        <v>687</v>
      </c>
      <c r="C228" s="11" t="s">
        <v>688</v>
      </c>
      <c r="D228" s="11">
        <v>62</v>
      </c>
      <c r="E228" s="12">
        <v>99.99</v>
      </c>
      <c r="F228" s="13">
        <f t="shared" si="9"/>
        <v>72.99</v>
      </c>
      <c r="G228" s="13">
        <f t="shared" si="10"/>
        <v>64.99</v>
      </c>
      <c r="H228" s="13">
        <f t="shared" si="11"/>
        <v>56.99</v>
      </c>
    </row>
    <row r="229" s="1" customFormat="1" ht="16.5" spans="1:8">
      <c r="A229" s="10" t="s">
        <v>689</v>
      </c>
      <c r="B229" s="10" t="s">
        <v>690</v>
      </c>
      <c r="C229" s="11" t="s">
        <v>691</v>
      </c>
      <c r="D229" s="11">
        <v>0</v>
      </c>
      <c r="E229" s="12">
        <v>103.99</v>
      </c>
      <c r="F229" s="13">
        <f t="shared" si="9"/>
        <v>75.91</v>
      </c>
      <c r="G229" s="13">
        <f t="shared" si="10"/>
        <v>67.59</v>
      </c>
      <c r="H229" s="13">
        <f t="shared" si="11"/>
        <v>59.27</v>
      </c>
    </row>
    <row r="230" s="1" customFormat="1" ht="16.5" spans="1:8">
      <c r="A230" s="10" t="s">
        <v>692</v>
      </c>
      <c r="B230" s="10" t="s">
        <v>693</v>
      </c>
      <c r="C230" s="11" t="s">
        <v>694</v>
      </c>
      <c r="D230" s="11">
        <v>256</v>
      </c>
      <c r="E230" s="12">
        <v>94.99</v>
      </c>
      <c r="F230" s="13">
        <f t="shared" si="9"/>
        <v>69.34</v>
      </c>
      <c r="G230" s="13">
        <f t="shared" si="10"/>
        <v>61.74</v>
      </c>
      <c r="H230" s="13">
        <f t="shared" si="11"/>
        <v>54.14</v>
      </c>
    </row>
    <row r="231" s="1" customFormat="1" ht="16.5" spans="1:8">
      <c r="A231" s="10" t="s">
        <v>695</v>
      </c>
      <c r="B231" s="10" t="s">
        <v>696</v>
      </c>
      <c r="C231" s="11" t="s">
        <v>697</v>
      </c>
      <c r="D231" s="11">
        <v>100</v>
      </c>
      <c r="E231" s="12">
        <v>115.99</v>
      </c>
      <c r="F231" s="13">
        <f t="shared" si="9"/>
        <v>84.67</v>
      </c>
      <c r="G231" s="13">
        <f t="shared" si="10"/>
        <v>75.39</v>
      </c>
      <c r="H231" s="13">
        <f t="shared" si="11"/>
        <v>66.11</v>
      </c>
    </row>
    <row r="232" s="1" customFormat="1" ht="16.5" spans="1:8">
      <c r="A232" s="10" t="s">
        <v>698</v>
      </c>
      <c r="B232" s="10" t="s">
        <v>699</v>
      </c>
      <c r="C232" s="11" t="s">
        <v>700</v>
      </c>
      <c r="D232" s="11">
        <v>101</v>
      </c>
      <c r="E232" s="12">
        <v>105.99</v>
      </c>
      <c r="F232" s="13">
        <f t="shared" si="9"/>
        <v>77.37</v>
      </c>
      <c r="G232" s="13">
        <f t="shared" si="10"/>
        <v>68.89</v>
      </c>
      <c r="H232" s="13">
        <f t="shared" si="11"/>
        <v>60.41</v>
      </c>
    </row>
    <row r="233" s="1" customFormat="1" ht="16.5" spans="1:8">
      <c r="A233" s="10" t="s">
        <v>701</v>
      </c>
      <c r="B233" s="10" t="s">
        <v>702</v>
      </c>
      <c r="C233" s="11" t="s">
        <v>703</v>
      </c>
      <c r="D233" s="11">
        <v>0</v>
      </c>
      <c r="E233" s="12">
        <v>91.99</v>
      </c>
      <c r="F233" s="13">
        <f t="shared" si="9"/>
        <v>67.15</v>
      </c>
      <c r="G233" s="13">
        <f t="shared" si="10"/>
        <v>59.79</v>
      </c>
      <c r="H233" s="13">
        <f t="shared" si="11"/>
        <v>52.43</v>
      </c>
    </row>
    <row r="234" s="1" customFormat="1" ht="16.5" spans="1:8">
      <c r="A234" s="10" t="s">
        <v>704</v>
      </c>
      <c r="B234" s="10" t="s">
        <v>705</v>
      </c>
      <c r="C234" s="11" t="s">
        <v>706</v>
      </c>
      <c r="D234" s="11">
        <v>100</v>
      </c>
      <c r="E234" s="12">
        <v>94.99</v>
      </c>
      <c r="F234" s="13">
        <f t="shared" si="9"/>
        <v>69.34</v>
      </c>
      <c r="G234" s="13">
        <f t="shared" si="10"/>
        <v>61.74</v>
      </c>
      <c r="H234" s="13">
        <f t="shared" si="11"/>
        <v>54.14</v>
      </c>
    </row>
    <row r="235" s="1" customFormat="1" ht="16.5" spans="1:8">
      <c r="A235" s="10" t="s">
        <v>707</v>
      </c>
      <c r="B235" s="10" t="s">
        <v>708</v>
      </c>
      <c r="C235" s="11" t="s">
        <v>709</v>
      </c>
      <c r="D235" s="11">
        <v>0</v>
      </c>
      <c r="E235" s="12">
        <v>135.99</v>
      </c>
      <c r="F235" s="13">
        <f t="shared" si="9"/>
        <v>99.27</v>
      </c>
      <c r="G235" s="13">
        <f t="shared" si="10"/>
        <v>88.39</v>
      </c>
      <c r="H235" s="13">
        <f t="shared" si="11"/>
        <v>77.51</v>
      </c>
    </row>
    <row r="236" s="1" customFormat="1" ht="16.5" spans="1:8">
      <c r="A236" s="10" t="s">
        <v>710</v>
      </c>
      <c r="B236" s="10" t="s">
        <v>711</v>
      </c>
      <c r="C236" s="11" t="s">
        <v>712</v>
      </c>
      <c r="D236" s="11">
        <v>55</v>
      </c>
      <c r="E236" s="12">
        <v>135.99</v>
      </c>
      <c r="F236" s="13">
        <f t="shared" si="9"/>
        <v>99.27</v>
      </c>
      <c r="G236" s="13">
        <f t="shared" si="10"/>
        <v>88.39</v>
      </c>
      <c r="H236" s="13">
        <f t="shared" si="11"/>
        <v>77.51</v>
      </c>
    </row>
    <row r="237" s="1" customFormat="1" ht="16.5" spans="1:8">
      <c r="A237" s="10" t="s">
        <v>713</v>
      </c>
      <c r="B237" s="10" t="s">
        <v>714</v>
      </c>
      <c r="C237" s="11" t="s">
        <v>715</v>
      </c>
      <c r="D237" s="11">
        <v>60</v>
      </c>
      <c r="E237" s="12">
        <v>99.99</v>
      </c>
      <c r="F237" s="13">
        <f t="shared" si="9"/>
        <v>72.99</v>
      </c>
      <c r="G237" s="13">
        <f t="shared" si="10"/>
        <v>64.99</v>
      </c>
      <c r="H237" s="13">
        <f t="shared" si="11"/>
        <v>56.99</v>
      </c>
    </row>
    <row r="238" s="1" customFormat="1" ht="16.5" spans="1:8">
      <c r="A238" s="10" t="s">
        <v>716</v>
      </c>
      <c r="B238" s="10" t="s">
        <v>717</v>
      </c>
      <c r="C238" s="11" t="s">
        <v>718</v>
      </c>
      <c r="D238" s="11">
        <v>0</v>
      </c>
      <c r="E238" s="12">
        <v>112.99</v>
      </c>
      <c r="F238" s="13">
        <f t="shared" si="9"/>
        <v>82.48</v>
      </c>
      <c r="G238" s="13">
        <f t="shared" si="10"/>
        <v>73.44</v>
      </c>
      <c r="H238" s="13">
        <f t="shared" si="11"/>
        <v>64.4</v>
      </c>
    </row>
    <row r="239" s="1" customFormat="1" ht="16.5" spans="1:8">
      <c r="A239" s="10" t="s">
        <v>719</v>
      </c>
      <c r="B239" s="10" t="s">
        <v>720</v>
      </c>
      <c r="C239" s="11" t="s">
        <v>721</v>
      </c>
      <c r="D239" s="11">
        <v>5</v>
      </c>
      <c r="E239" s="12">
        <v>121.99</v>
      </c>
      <c r="F239" s="13">
        <f t="shared" si="9"/>
        <v>89.05</v>
      </c>
      <c r="G239" s="13">
        <f t="shared" si="10"/>
        <v>79.29</v>
      </c>
      <c r="H239" s="13">
        <f t="shared" si="11"/>
        <v>69.53</v>
      </c>
    </row>
    <row r="240" s="1" customFormat="1" ht="16.5" spans="1:8">
      <c r="A240" s="10" t="s">
        <v>722</v>
      </c>
      <c r="B240" s="10" t="s">
        <v>723</v>
      </c>
      <c r="C240" s="11" t="s">
        <v>724</v>
      </c>
      <c r="D240" s="11">
        <v>1</v>
      </c>
      <c r="E240" s="12">
        <v>108.99</v>
      </c>
      <c r="F240" s="13">
        <f t="shared" si="9"/>
        <v>79.56</v>
      </c>
      <c r="G240" s="13">
        <f t="shared" si="10"/>
        <v>70.84</v>
      </c>
      <c r="H240" s="13">
        <f t="shared" si="11"/>
        <v>62.12</v>
      </c>
    </row>
    <row r="241" s="1" customFormat="1" ht="16.5" spans="1:8">
      <c r="A241" s="10" t="s">
        <v>725</v>
      </c>
      <c r="B241" s="10" t="s">
        <v>726</v>
      </c>
      <c r="C241" s="11" t="s">
        <v>727</v>
      </c>
      <c r="D241" s="11">
        <v>0</v>
      </c>
      <c r="E241" s="12">
        <v>92.99</v>
      </c>
      <c r="F241" s="13">
        <f t="shared" si="9"/>
        <v>67.88</v>
      </c>
      <c r="G241" s="13">
        <f t="shared" si="10"/>
        <v>60.44</v>
      </c>
      <c r="H241" s="13">
        <f t="shared" si="11"/>
        <v>53</v>
      </c>
    </row>
    <row r="242" s="1" customFormat="1" ht="16.5" spans="1:8">
      <c r="A242" s="10" t="s">
        <v>728</v>
      </c>
      <c r="B242" s="10" t="s">
        <v>729</v>
      </c>
      <c r="C242" s="11" t="s">
        <v>730</v>
      </c>
      <c r="D242" s="11">
        <v>382</v>
      </c>
      <c r="E242" s="12">
        <v>101.99</v>
      </c>
      <c r="F242" s="13">
        <f t="shared" si="9"/>
        <v>74.45</v>
      </c>
      <c r="G242" s="13">
        <f t="shared" si="10"/>
        <v>66.29</v>
      </c>
      <c r="H242" s="13">
        <f t="shared" si="11"/>
        <v>58.13</v>
      </c>
    </row>
    <row r="243" s="1" customFormat="1" ht="16.5" spans="1:8">
      <c r="A243" s="10" t="s">
        <v>731</v>
      </c>
      <c r="B243" s="10" t="s">
        <v>732</v>
      </c>
      <c r="C243" s="11" t="s">
        <v>733</v>
      </c>
      <c r="D243" s="11">
        <v>0</v>
      </c>
      <c r="E243" s="12">
        <v>101.99</v>
      </c>
      <c r="F243" s="13">
        <f t="shared" si="9"/>
        <v>74.45</v>
      </c>
      <c r="G243" s="13">
        <f t="shared" si="10"/>
        <v>66.29</v>
      </c>
      <c r="H243" s="13">
        <f t="shared" si="11"/>
        <v>58.13</v>
      </c>
    </row>
    <row r="244" s="1" customFormat="1" ht="16.5" spans="1:8">
      <c r="A244" s="10" t="s">
        <v>734</v>
      </c>
      <c r="B244" s="10" t="s">
        <v>735</v>
      </c>
      <c r="C244" s="11" t="s">
        <v>736</v>
      </c>
      <c r="D244" s="11">
        <v>0</v>
      </c>
      <c r="E244" s="12">
        <v>99.99</v>
      </c>
      <c r="F244" s="13">
        <f t="shared" si="9"/>
        <v>72.99</v>
      </c>
      <c r="G244" s="13">
        <f t="shared" si="10"/>
        <v>64.99</v>
      </c>
      <c r="H244" s="13">
        <f t="shared" si="11"/>
        <v>56.99</v>
      </c>
    </row>
    <row r="245" s="1" customFormat="1" ht="16.5" spans="1:8">
      <c r="A245" s="10" t="s">
        <v>737</v>
      </c>
      <c r="B245" s="10" t="s">
        <v>738</v>
      </c>
      <c r="C245" s="11" t="s">
        <v>739</v>
      </c>
      <c r="D245" s="11">
        <v>1</v>
      </c>
      <c r="E245" s="12">
        <v>94.99</v>
      </c>
      <c r="F245" s="13">
        <f t="shared" si="9"/>
        <v>69.34</v>
      </c>
      <c r="G245" s="13">
        <f t="shared" si="10"/>
        <v>61.74</v>
      </c>
      <c r="H245" s="13">
        <f t="shared" si="11"/>
        <v>54.14</v>
      </c>
    </row>
    <row r="246" s="1" customFormat="1" ht="16.5" spans="1:8">
      <c r="A246" s="10" t="s">
        <v>740</v>
      </c>
      <c r="B246" s="10" t="s">
        <v>741</v>
      </c>
      <c r="C246" s="11" t="s">
        <v>742</v>
      </c>
      <c r="D246" s="11">
        <v>63</v>
      </c>
      <c r="E246" s="12">
        <v>104.99</v>
      </c>
      <c r="F246" s="13">
        <f t="shared" si="9"/>
        <v>76.64</v>
      </c>
      <c r="G246" s="13">
        <f t="shared" si="10"/>
        <v>68.24</v>
      </c>
      <c r="H246" s="13">
        <f t="shared" si="11"/>
        <v>59.84</v>
      </c>
    </row>
    <row r="247" s="1" customFormat="1" ht="16.5" spans="1:8">
      <c r="A247" s="10" t="s">
        <v>743</v>
      </c>
      <c r="B247" s="10" t="s">
        <v>744</v>
      </c>
      <c r="C247" s="11" t="s">
        <v>745</v>
      </c>
      <c r="D247" s="11">
        <v>106</v>
      </c>
      <c r="E247" s="12">
        <v>108.99</v>
      </c>
      <c r="F247" s="13">
        <f t="shared" si="9"/>
        <v>79.56</v>
      </c>
      <c r="G247" s="13">
        <f t="shared" si="10"/>
        <v>70.84</v>
      </c>
      <c r="H247" s="13">
        <f t="shared" si="11"/>
        <v>62.12</v>
      </c>
    </row>
    <row r="248" s="1" customFormat="1" ht="16.5" spans="1:8">
      <c r="A248" s="10" t="s">
        <v>746</v>
      </c>
      <c r="B248" s="10" t="s">
        <v>747</v>
      </c>
      <c r="C248" s="11" t="s">
        <v>748</v>
      </c>
      <c r="D248" s="11">
        <v>17</v>
      </c>
      <c r="E248" s="12">
        <v>121.99</v>
      </c>
      <c r="F248" s="13">
        <f t="shared" si="9"/>
        <v>89.05</v>
      </c>
      <c r="G248" s="13">
        <f t="shared" si="10"/>
        <v>79.29</v>
      </c>
      <c r="H248" s="13">
        <f t="shared" si="11"/>
        <v>69.53</v>
      </c>
    </row>
    <row r="249" s="1" customFormat="1" ht="16.5" spans="1:8">
      <c r="A249" s="10" t="s">
        <v>749</v>
      </c>
      <c r="B249" s="10" t="s">
        <v>750</v>
      </c>
      <c r="C249" s="11" t="s">
        <v>751</v>
      </c>
      <c r="D249" s="11">
        <v>0</v>
      </c>
      <c r="E249" s="12">
        <v>81.99</v>
      </c>
      <c r="F249" s="13">
        <f t="shared" si="9"/>
        <v>59.85</v>
      </c>
      <c r="G249" s="13">
        <f t="shared" si="10"/>
        <v>53.29</v>
      </c>
      <c r="H249" s="13">
        <f t="shared" si="11"/>
        <v>46.73</v>
      </c>
    </row>
    <row r="250" s="1" customFormat="1" ht="16.5" spans="1:8">
      <c r="A250" s="10" t="s">
        <v>752</v>
      </c>
      <c r="B250" s="10" t="s">
        <v>753</v>
      </c>
      <c r="C250" s="11" t="s">
        <v>754</v>
      </c>
      <c r="D250" s="11">
        <v>186</v>
      </c>
      <c r="E250" s="12">
        <v>84.99</v>
      </c>
      <c r="F250" s="13">
        <f t="shared" si="9"/>
        <v>62.04</v>
      </c>
      <c r="G250" s="13">
        <f t="shared" si="10"/>
        <v>55.24</v>
      </c>
      <c r="H250" s="13">
        <f t="shared" si="11"/>
        <v>48.44</v>
      </c>
    </row>
    <row r="251" s="1" customFormat="1" ht="16.5" spans="1:8">
      <c r="A251" s="10" t="s">
        <v>755</v>
      </c>
      <c r="B251" s="10" t="s">
        <v>756</v>
      </c>
      <c r="C251" s="11" t="s">
        <v>757</v>
      </c>
      <c r="D251" s="11">
        <v>100</v>
      </c>
      <c r="E251" s="12">
        <v>94.99</v>
      </c>
      <c r="F251" s="13">
        <f t="shared" si="9"/>
        <v>69.34</v>
      </c>
      <c r="G251" s="13">
        <f t="shared" si="10"/>
        <v>61.74</v>
      </c>
      <c r="H251" s="13">
        <f t="shared" si="11"/>
        <v>54.14</v>
      </c>
    </row>
    <row r="252" s="1" customFormat="1" ht="16.5" spans="1:8">
      <c r="A252" s="10" t="s">
        <v>758</v>
      </c>
      <c r="B252" s="10" t="s">
        <v>759</v>
      </c>
      <c r="C252" s="11" t="s">
        <v>760</v>
      </c>
      <c r="D252" s="11">
        <v>56</v>
      </c>
      <c r="E252" s="12">
        <v>101.99</v>
      </c>
      <c r="F252" s="13">
        <f t="shared" si="9"/>
        <v>74.45</v>
      </c>
      <c r="G252" s="13">
        <f t="shared" si="10"/>
        <v>66.29</v>
      </c>
      <c r="H252" s="13">
        <f t="shared" si="11"/>
        <v>58.13</v>
      </c>
    </row>
    <row r="253" s="1" customFormat="1" ht="16.5" spans="1:8">
      <c r="A253" s="10" t="s">
        <v>761</v>
      </c>
      <c r="B253" s="10" t="s">
        <v>762</v>
      </c>
      <c r="C253" s="11" t="s">
        <v>763</v>
      </c>
      <c r="D253" s="11">
        <v>96</v>
      </c>
      <c r="E253" s="12">
        <v>121.99</v>
      </c>
      <c r="F253" s="13">
        <f t="shared" si="9"/>
        <v>89.05</v>
      </c>
      <c r="G253" s="13">
        <f t="shared" si="10"/>
        <v>79.29</v>
      </c>
      <c r="H253" s="13">
        <f t="shared" si="11"/>
        <v>69.53</v>
      </c>
    </row>
    <row r="254" s="1" customFormat="1" ht="16.5" spans="1:8">
      <c r="A254" s="10" t="s">
        <v>764</v>
      </c>
      <c r="B254" s="10" t="s">
        <v>765</v>
      </c>
      <c r="C254" s="11" t="s">
        <v>766</v>
      </c>
      <c r="D254" s="11">
        <v>224</v>
      </c>
      <c r="E254" s="12">
        <v>117.99</v>
      </c>
      <c r="F254" s="13">
        <f t="shared" si="9"/>
        <v>86.13</v>
      </c>
      <c r="G254" s="13">
        <f t="shared" si="10"/>
        <v>76.69</v>
      </c>
      <c r="H254" s="13">
        <f t="shared" si="11"/>
        <v>67.25</v>
      </c>
    </row>
    <row r="255" s="1" customFormat="1" ht="16.5" spans="1:8">
      <c r="A255" s="10" t="s">
        <v>767</v>
      </c>
      <c r="B255" s="10" t="s">
        <v>768</v>
      </c>
      <c r="C255" s="11" t="s">
        <v>769</v>
      </c>
      <c r="D255" s="11">
        <v>877</v>
      </c>
      <c r="E255" s="12">
        <v>108.99</v>
      </c>
      <c r="F255" s="13">
        <f t="shared" si="9"/>
        <v>79.56</v>
      </c>
      <c r="G255" s="13">
        <f t="shared" si="10"/>
        <v>70.84</v>
      </c>
      <c r="H255" s="13">
        <f t="shared" si="11"/>
        <v>62.12</v>
      </c>
    </row>
    <row r="256" s="1" customFormat="1" ht="16.5" spans="1:8">
      <c r="A256" s="10" t="s">
        <v>770</v>
      </c>
      <c r="B256" s="10" t="s">
        <v>771</v>
      </c>
      <c r="C256" s="11" t="s">
        <v>772</v>
      </c>
      <c r="D256" s="11">
        <v>294</v>
      </c>
      <c r="E256" s="12">
        <v>105.99</v>
      </c>
      <c r="F256" s="13">
        <f t="shared" si="9"/>
        <v>77.37</v>
      </c>
      <c r="G256" s="13">
        <f t="shared" si="10"/>
        <v>68.89</v>
      </c>
      <c r="H256" s="13">
        <f t="shared" si="11"/>
        <v>60.41</v>
      </c>
    </row>
    <row r="257" s="1" customFormat="1" ht="16.5" spans="1:8">
      <c r="A257" s="10" t="s">
        <v>773</v>
      </c>
      <c r="B257" s="10" t="s">
        <v>774</v>
      </c>
      <c r="C257" s="11" t="s">
        <v>775</v>
      </c>
      <c r="D257" s="11">
        <v>0</v>
      </c>
      <c r="E257" s="12">
        <v>115.99</v>
      </c>
      <c r="F257" s="13">
        <f t="shared" si="9"/>
        <v>84.67</v>
      </c>
      <c r="G257" s="13">
        <f t="shared" si="10"/>
        <v>75.39</v>
      </c>
      <c r="H257" s="13">
        <f t="shared" si="11"/>
        <v>66.11</v>
      </c>
    </row>
    <row r="258" s="1" customFormat="1" ht="16.5" spans="1:8">
      <c r="A258" s="10" t="s">
        <v>776</v>
      </c>
      <c r="B258" s="10" t="s">
        <v>777</v>
      </c>
      <c r="C258" s="11" t="s">
        <v>778</v>
      </c>
      <c r="D258" s="11">
        <v>17</v>
      </c>
      <c r="E258" s="12">
        <v>119.99</v>
      </c>
      <c r="F258" s="13">
        <f t="shared" si="9"/>
        <v>87.59</v>
      </c>
      <c r="G258" s="13">
        <f t="shared" si="10"/>
        <v>77.99</v>
      </c>
      <c r="H258" s="13">
        <f t="shared" si="11"/>
        <v>68.39</v>
      </c>
    </row>
    <row r="259" s="1" customFormat="1" ht="16.5" spans="1:8">
      <c r="A259" s="10" t="s">
        <v>779</v>
      </c>
      <c r="B259" s="10" t="s">
        <v>780</v>
      </c>
      <c r="C259" s="11" t="s">
        <v>781</v>
      </c>
      <c r="D259" s="11">
        <v>23</v>
      </c>
      <c r="E259" s="12">
        <v>105.99</v>
      </c>
      <c r="F259" s="13">
        <f t="shared" ref="F259:F322" si="12">ROUND(E259*0.73,2)</f>
        <v>77.37</v>
      </c>
      <c r="G259" s="13">
        <f t="shared" ref="G259:G322" si="13">ROUND(E259*0.65,2)</f>
        <v>68.89</v>
      </c>
      <c r="H259" s="13">
        <f t="shared" ref="H259:H322" si="14">ROUND(E259*0.57,2)</f>
        <v>60.41</v>
      </c>
    </row>
    <row r="260" s="1" customFormat="1" ht="16.5" spans="1:8">
      <c r="A260" s="10" t="s">
        <v>782</v>
      </c>
      <c r="B260" s="10" t="s">
        <v>783</v>
      </c>
      <c r="C260" s="11" t="s">
        <v>784</v>
      </c>
      <c r="D260" s="11">
        <v>0</v>
      </c>
      <c r="E260" s="12">
        <v>108.99</v>
      </c>
      <c r="F260" s="13">
        <f t="shared" si="12"/>
        <v>79.56</v>
      </c>
      <c r="G260" s="13">
        <f t="shared" si="13"/>
        <v>70.84</v>
      </c>
      <c r="H260" s="13">
        <f t="shared" si="14"/>
        <v>62.12</v>
      </c>
    </row>
    <row r="261" s="1" customFormat="1" ht="16.5" spans="1:8">
      <c r="A261" s="10" t="s">
        <v>785</v>
      </c>
      <c r="B261" s="10" t="s">
        <v>786</v>
      </c>
      <c r="C261" s="11" t="s">
        <v>787</v>
      </c>
      <c r="D261" s="11">
        <v>0</v>
      </c>
      <c r="E261" s="12">
        <v>103.99</v>
      </c>
      <c r="F261" s="13">
        <f t="shared" si="12"/>
        <v>75.91</v>
      </c>
      <c r="G261" s="13">
        <f t="shared" si="13"/>
        <v>67.59</v>
      </c>
      <c r="H261" s="13">
        <f t="shared" si="14"/>
        <v>59.27</v>
      </c>
    </row>
    <row r="262" s="1" customFormat="1" ht="16.5" spans="1:8">
      <c r="A262" s="10" t="s">
        <v>788</v>
      </c>
      <c r="B262" s="10" t="s">
        <v>789</v>
      </c>
      <c r="C262" s="11" t="s">
        <v>790</v>
      </c>
      <c r="D262" s="11">
        <v>0</v>
      </c>
      <c r="E262" s="12">
        <v>119.99</v>
      </c>
      <c r="F262" s="13">
        <f t="shared" si="12"/>
        <v>87.59</v>
      </c>
      <c r="G262" s="13">
        <f t="shared" si="13"/>
        <v>77.99</v>
      </c>
      <c r="H262" s="13">
        <f t="shared" si="14"/>
        <v>68.39</v>
      </c>
    </row>
    <row r="263" s="1" customFormat="1" ht="16.5" spans="1:8">
      <c r="A263" s="10" t="s">
        <v>791</v>
      </c>
      <c r="B263" s="10" t="s">
        <v>792</v>
      </c>
      <c r="C263" s="11" t="s">
        <v>793</v>
      </c>
      <c r="D263" s="11">
        <v>444</v>
      </c>
      <c r="E263" s="12">
        <v>105.99</v>
      </c>
      <c r="F263" s="13">
        <f t="shared" si="12"/>
        <v>77.37</v>
      </c>
      <c r="G263" s="13">
        <f t="shared" si="13"/>
        <v>68.89</v>
      </c>
      <c r="H263" s="13">
        <f t="shared" si="14"/>
        <v>60.41</v>
      </c>
    </row>
    <row r="264" s="1" customFormat="1" ht="16.5" spans="1:8">
      <c r="A264" s="10" t="s">
        <v>794</v>
      </c>
      <c r="B264" s="10" t="s">
        <v>795</v>
      </c>
      <c r="C264" s="11" t="s">
        <v>796</v>
      </c>
      <c r="D264" s="11">
        <v>0</v>
      </c>
      <c r="E264" s="12">
        <v>117.99</v>
      </c>
      <c r="F264" s="13">
        <f t="shared" si="12"/>
        <v>86.13</v>
      </c>
      <c r="G264" s="13">
        <f t="shared" si="13"/>
        <v>76.69</v>
      </c>
      <c r="H264" s="13">
        <f t="shared" si="14"/>
        <v>67.25</v>
      </c>
    </row>
    <row r="265" s="1" customFormat="1" ht="16.5" spans="1:8">
      <c r="A265" s="10" t="s">
        <v>797</v>
      </c>
      <c r="B265" s="10" t="s">
        <v>798</v>
      </c>
      <c r="C265" s="11" t="s">
        <v>799</v>
      </c>
      <c r="D265" s="11">
        <v>0</v>
      </c>
      <c r="E265" s="12">
        <v>119.99</v>
      </c>
      <c r="F265" s="13">
        <f t="shared" si="12"/>
        <v>87.59</v>
      </c>
      <c r="G265" s="13">
        <f t="shared" si="13"/>
        <v>77.99</v>
      </c>
      <c r="H265" s="13">
        <f t="shared" si="14"/>
        <v>68.39</v>
      </c>
    </row>
    <row r="266" s="1" customFormat="1" ht="16.5" spans="1:8">
      <c r="A266" s="10" t="s">
        <v>800</v>
      </c>
      <c r="B266" s="10" t="s">
        <v>801</v>
      </c>
      <c r="C266" s="11" t="s">
        <v>802</v>
      </c>
      <c r="D266" s="11">
        <v>0</v>
      </c>
      <c r="E266" s="12">
        <v>100.99</v>
      </c>
      <c r="F266" s="13">
        <f t="shared" si="12"/>
        <v>73.72</v>
      </c>
      <c r="G266" s="13">
        <f t="shared" si="13"/>
        <v>65.64</v>
      </c>
      <c r="H266" s="13">
        <f t="shared" si="14"/>
        <v>57.56</v>
      </c>
    </row>
    <row r="267" s="1" customFormat="1" ht="16.5" spans="1:8">
      <c r="A267" s="10" t="s">
        <v>803</v>
      </c>
      <c r="B267" s="10" t="s">
        <v>804</v>
      </c>
      <c r="C267" s="11" t="s">
        <v>805</v>
      </c>
      <c r="D267" s="11">
        <v>100</v>
      </c>
      <c r="E267" s="12">
        <v>99.99</v>
      </c>
      <c r="F267" s="13">
        <f t="shared" si="12"/>
        <v>72.99</v>
      </c>
      <c r="G267" s="13">
        <f t="shared" si="13"/>
        <v>64.99</v>
      </c>
      <c r="H267" s="13">
        <f t="shared" si="14"/>
        <v>56.99</v>
      </c>
    </row>
    <row r="268" s="1" customFormat="1" ht="16.5" spans="1:8">
      <c r="A268" s="10" t="s">
        <v>806</v>
      </c>
      <c r="B268" s="10" t="s">
        <v>807</v>
      </c>
      <c r="C268" s="11" t="s">
        <v>808</v>
      </c>
      <c r="D268" s="11">
        <v>192</v>
      </c>
      <c r="E268" s="12">
        <v>135.99</v>
      </c>
      <c r="F268" s="13">
        <f t="shared" si="12"/>
        <v>99.27</v>
      </c>
      <c r="G268" s="13">
        <f t="shared" si="13"/>
        <v>88.39</v>
      </c>
      <c r="H268" s="13">
        <f t="shared" si="14"/>
        <v>77.51</v>
      </c>
    </row>
    <row r="269" s="1" customFormat="1" ht="16.5" spans="1:8">
      <c r="A269" s="10" t="s">
        <v>809</v>
      </c>
      <c r="B269" s="10" t="s">
        <v>810</v>
      </c>
      <c r="C269" s="11" t="s">
        <v>811</v>
      </c>
      <c r="D269" s="11">
        <v>100</v>
      </c>
      <c r="E269" s="12">
        <v>142.99</v>
      </c>
      <c r="F269" s="13">
        <f t="shared" si="12"/>
        <v>104.38</v>
      </c>
      <c r="G269" s="13">
        <f t="shared" si="13"/>
        <v>92.94</v>
      </c>
      <c r="H269" s="13">
        <f t="shared" si="14"/>
        <v>81.5</v>
      </c>
    </row>
    <row r="270" s="1" customFormat="1" ht="16.5" spans="1:8">
      <c r="A270" s="10" t="s">
        <v>812</v>
      </c>
      <c r="B270" s="10" t="s">
        <v>813</v>
      </c>
      <c r="C270" s="11" t="s">
        <v>814</v>
      </c>
      <c r="D270" s="11">
        <v>68</v>
      </c>
      <c r="E270" s="12">
        <v>128.99</v>
      </c>
      <c r="F270" s="13">
        <f t="shared" si="12"/>
        <v>94.16</v>
      </c>
      <c r="G270" s="13">
        <f t="shared" si="13"/>
        <v>83.84</v>
      </c>
      <c r="H270" s="13">
        <f t="shared" si="14"/>
        <v>73.52</v>
      </c>
    </row>
    <row r="271" s="1" customFormat="1" ht="16.5" spans="1:8">
      <c r="A271" s="10" t="s">
        <v>815</v>
      </c>
      <c r="B271" s="10" t="s">
        <v>816</v>
      </c>
      <c r="C271" s="11" t="s">
        <v>817</v>
      </c>
      <c r="D271" s="11">
        <v>1</v>
      </c>
      <c r="E271" s="12">
        <v>112.99</v>
      </c>
      <c r="F271" s="13">
        <f t="shared" si="12"/>
        <v>82.48</v>
      </c>
      <c r="G271" s="13">
        <f t="shared" si="13"/>
        <v>73.44</v>
      </c>
      <c r="H271" s="13">
        <f t="shared" si="14"/>
        <v>64.4</v>
      </c>
    </row>
    <row r="272" s="1" customFormat="1" ht="16.5" spans="1:8">
      <c r="A272" s="10" t="s">
        <v>818</v>
      </c>
      <c r="B272" s="10" t="s">
        <v>819</v>
      </c>
      <c r="C272" s="11" t="s">
        <v>820</v>
      </c>
      <c r="D272" s="11">
        <v>19</v>
      </c>
      <c r="E272" s="12">
        <v>121.99</v>
      </c>
      <c r="F272" s="13">
        <f t="shared" si="12"/>
        <v>89.05</v>
      </c>
      <c r="G272" s="13">
        <f t="shared" si="13"/>
        <v>79.29</v>
      </c>
      <c r="H272" s="13">
        <f t="shared" si="14"/>
        <v>69.53</v>
      </c>
    </row>
    <row r="273" s="1" customFormat="1" ht="16.5" spans="1:8">
      <c r="A273" s="10" t="s">
        <v>821</v>
      </c>
      <c r="B273" s="10" t="s">
        <v>822</v>
      </c>
      <c r="C273" s="11" t="s">
        <v>823</v>
      </c>
      <c r="D273" s="11">
        <v>0</v>
      </c>
      <c r="E273" s="12">
        <v>131.99</v>
      </c>
      <c r="F273" s="13">
        <f t="shared" si="12"/>
        <v>96.35</v>
      </c>
      <c r="G273" s="13">
        <f t="shared" si="13"/>
        <v>85.79</v>
      </c>
      <c r="H273" s="13">
        <f t="shared" si="14"/>
        <v>75.23</v>
      </c>
    </row>
    <row r="274" s="1" customFormat="1" ht="16.5" spans="1:8">
      <c r="A274" s="10" t="s">
        <v>824</v>
      </c>
      <c r="B274" s="10" t="s">
        <v>825</v>
      </c>
      <c r="C274" s="11" t="s">
        <v>826</v>
      </c>
      <c r="D274" s="11">
        <v>0</v>
      </c>
      <c r="E274" s="12">
        <v>135.99</v>
      </c>
      <c r="F274" s="13">
        <f t="shared" si="12"/>
        <v>99.27</v>
      </c>
      <c r="G274" s="13">
        <f t="shared" si="13"/>
        <v>88.39</v>
      </c>
      <c r="H274" s="13">
        <f t="shared" si="14"/>
        <v>77.51</v>
      </c>
    </row>
    <row r="275" s="1" customFormat="1" ht="16.5" spans="1:8">
      <c r="A275" s="10" t="s">
        <v>827</v>
      </c>
      <c r="B275" s="10" t="s">
        <v>828</v>
      </c>
      <c r="C275" s="11" t="s">
        <v>829</v>
      </c>
      <c r="D275" s="11">
        <v>0</v>
      </c>
      <c r="E275" s="12">
        <v>116.99</v>
      </c>
      <c r="F275" s="13">
        <f t="shared" si="12"/>
        <v>85.4</v>
      </c>
      <c r="G275" s="13">
        <f t="shared" si="13"/>
        <v>76.04</v>
      </c>
      <c r="H275" s="13">
        <f t="shared" si="14"/>
        <v>66.68</v>
      </c>
    </row>
    <row r="276" s="1" customFormat="1" ht="16.5" spans="1:8">
      <c r="A276" s="10" t="s">
        <v>830</v>
      </c>
      <c r="B276" s="10" t="s">
        <v>831</v>
      </c>
      <c r="C276" s="11" t="s">
        <v>832</v>
      </c>
      <c r="D276" s="11">
        <v>48</v>
      </c>
      <c r="E276" s="12">
        <v>120.99</v>
      </c>
      <c r="F276" s="13">
        <f t="shared" si="12"/>
        <v>88.32</v>
      </c>
      <c r="G276" s="13">
        <f t="shared" si="13"/>
        <v>78.64</v>
      </c>
      <c r="H276" s="13">
        <f t="shared" si="14"/>
        <v>68.96</v>
      </c>
    </row>
    <row r="277" s="1" customFormat="1" ht="16.5" spans="1:8">
      <c r="A277" s="10" t="s">
        <v>833</v>
      </c>
      <c r="B277" s="10" t="s">
        <v>834</v>
      </c>
      <c r="C277" s="11" t="s">
        <v>835</v>
      </c>
      <c r="D277" s="11">
        <v>239</v>
      </c>
      <c r="E277" s="12">
        <v>121.99</v>
      </c>
      <c r="F277" s="13">
        <f t="shared" si="12"/>
        <v>89.05</v>
      </c>
      <c r="G277" s="13">
        <f t="shared" si="13"/>
        <v>79.29</v>
      </c>
      <c r="H277" s="13">
        <f t="shared" si="14"/>
        <v>69.53</v>
      </c>
    </row>
    <row r="278" s="1" customFormat="1" ht="16.5" spans="1:8">
      <c r="A278" s="10" t="s">
        <v>836</v>
      </c>
      <c r="B278" s="10" t="s">
        <v>837</v>
      </c>
      <c r="C278" s="11" t="s">
        <v>838</v>
      </c>
      <c r="D278" s="11">
        <v>247</v>
      </c>
      <c r="E278" s="12">
        <v>108.99</v>
      </c>
      <c r="F278" s="13">
        <f t="shared" si="12"/>
        <v>79.56</v>
      </c>
      <c r="G278" s="13">
        <f t="shared" si="13"/>
        <v>70.84</v>
      </c>
      <c r="H278" s="13">
        <f t="shared" si="14"/>
        <v>62.12</v>
      </c>
    </row>
    <row r="279" s="1" customFormat="1" ht="16.5" spans="1:8">
      <c r="A279" s="10" t="s">
        <v>839</v>
      </c>
      <c r="B279" s="10" t="s">
        <v>840</v>
      </c>
      <c r="C279" s="11" t="s">
        <v>841</v>
      </c>
      <c r="D279" s="11">
        <v>1001</v>
      </c>
      <c r="E279" s="12">
        <v>103.99</v>
      </c>
      <c r="F279" s="13">
        <f t="shared" si="12"/>
        <v>75.91</v>
      </c>
      <c r="G279" s="13">
        <f t="shared" si="13"/>
        <v>67.59</v>
      </c>
      <c r="H279" s="13">
        <f t="shared" si="14"/>
        <v>59.27</v>
      </c>
    </row>
    <row r="280" s="1" customFormat="1" ht="16.5" spans="1:8">
      <c r="A280" s="10" t="s">
        <v>842</v>
      </c>
      <c r="B280" s="10" t="s">
        <v>843</v>
      </c>
      <c r="C280" s="11" t="s">
        <v>844</v>
      </c>
      <c r="D280" s="11">
        <v>0</v>
      </c>
      <c r="E280" s="12">
        <v>94.99</v>
      </c>
      <c r="F280" s="13">
        <f t="shared" si="12"/>
        <v>69.34</v>
      </c>
      <c r="G280" s="13">
        <f t="shared" si="13"/>
        <v>61.74</v>
      </c>
      <c r="H280" s="13">
        <f t="shared" si="14"/>
        <v>54.14</v>
      </c>
    </row>
    <row r="281" s="1" customFormat="1" ht="16.5" spans="1:8">
      <c r="A281" s="10" t="s">
        <v>845</v>
      </c>
      <c r="B281" s="10" t="s">
        <v>846</v>
      </c>
      <c r="C281" s="11" t="s">
        <v>847</v>
      </c>
      <c r="D281" s="11">
        <v>198</v>
      </c>
      <c r="E281" s="12">
        <v>101.99</v>
      </c>
      <c r="F281" s="13">
        <f t="shared" si="12"/>
        <v>74.45</v>
      </c>
      <c r="G281" s="13">
        <f t="shared" si="13"/>
        <v>66.29</v>
      </c>
      <c r="H281" s="13">
        <f t="shared" si="14"/>
        <v>58.13</v>
      </c>
    </row>
    <row r="282" s="1" customFormat="1" ht="16.5" spans="1:8">
      <c r="A282" s="10" t="s">
        <v>848</v>
      </c>
      <c r="B282" s="10" t="s">
        <v>849</v>
      </c>
      <c r="C282" s="11" t="s">
        <v>850</v>
      </c>
      <c r="D282" s="11">
        <v>0</v>
      </c>
      <c r="E282" s="12">
        <v>105.99</v>
      </c>
      <c r="F282" s="13">
        <f t="shared" si="12"/>
        <v>77.37</v>
      </c>
      <c r="G282" s="13">
        <f t="shared" si="13"/>
        <v>68.89</v>
      </c>
      <c r="H282" s="13">
        <f t="shared" si="14"/>
        <v>60.41</v>
      </c>
    </row>
    <row r="283" s="1" customFormat="1" ht="16.5" spans="1:8">
      <c r="A283" s="10" t="s">
        <v>851</v>
      </c>
      <c r="B283" s="10" t="s">
        <v>852</v>
      </c>
      <c r="C283" s="11" t="s">
        <v>853</v>
      </c>
      <c r="D283" s="11">
        <v>169</v>
      </c>
      <c r="E283" s="12">
        <v>94.99</v>
      </c>
      <c r="F283" s="13">
        <f t="shared" si="12"/>
        <v>69.34</v>
      </c>
      <c r="G283" s="13">
        <f t="shared" si="13"/>
        <v>61.74</v>
      </c>
      <c r="H283" s="13">
        <f t="shared" si="14"/>
        <v>54.14</v>
      </c>
    </row>
    <row r="284" s="1" customFormat="1" ht="16.5" spans="1:8">
      <c r="A284" s="10" t="s">
        <v>854</v>
      </c>
      <c r="B284" s="10" t="s">
        <v>855</v>
      </c>
      <c r="C284" s="11" t="s">
        <v>856</v>
      </c>
      <c r="D284" s="11">
        <v>0</v>
      </c>
      <c r="E284" s="12">
        <v>99.99</v>
      </c>
      <c r="F284" s="13">
        <f t="shared" si="12"/>
        <v>72.99</v>
      </c>
      <c r="G284" s="13">
        <f t="shared" si="13"/>
        <v>64.99</v>
      </c>
      <c r="H284" s="13">
        <f t="shared" si="14"/>
        <v>56.99</v>
      </c>
    </row>
    <row r="285" s="1" customFormat="1" ht="16.5" spans="1:8">
      <c r="A285" s="10" t="s">
        <v>857</v>
      </c>
      <c r="B285" s="10" t="s">
        <v>858</v>
      </c>
      <c r="C285" s="11" t="s">
        <v>859</v>
      </c>
      <c r="D285" s="11">
        <v>102</v>
      </c>
      <c r="E285" s="12">
        <v>115.99</v>
      </c>
      <c r="F285" s="13">
        <f t="shared" si="12"/>
        <v>84.67</v>
      </c>
      <c r="G285" s="13">
        <f t="shared" si="13"/>
        <v>75.39</v>
      </c>
      <c r="H285" s="13">
        <f t="shared" si="14"/>
        <v>66.11</v>
      </c>
    </row>
    <row r="286" s="1" customFormat="1" ht="16.5" spans="1:8">
      <c r="A286" s="10" t="s">
        <v>860</v>
      </c>
      <c r="B286" s="10" t="s">
        <v>861</v>
      </c>
      <c r="C286" s="11" t="s">
        <v>862</v>
      </c>
      <c r="D286" s="11">
        <v>100</v>
      </c>
      <c r="E286" s="12">
        <v>99.99</v>
      </c>
      <c r="F286" s="13">
        <f t="shared" si="12"/>
        <v>72.99</v>
      </c>
      <c r="G286" s="13">
        <f t="shared" si="13"/>
        <v>64.99</v>
      </c>
      <c r="H286" s="13">
        <f t="shared" si="14"/>
        <v>56.99</v>
      </c>
    </row>
    <row r="287" s="1" customFormat="1" ht="16.5" spans="1:8">
      <c r="A287" s="10" t="s">
        <v>863</v>
      </c>
      <c r="B287" s="10" t="s">
        <v>864</v>
      </c>
      <c r="C287" s="11" t="s">
        <v>865</v>
      </c>
      <c r="D287" s="11">
        <v>100</v>
      </c>
      <c r="E287" s="12">
        <v>112.99</v>
      </c>
      <c r="F287" s="13">
        <f t="shared" si="12"/>
        <v>82.48</v>
      </c>
      <c r="G287" s="13">
        <f t="shared" si="13"/>
        <v>73.44</v>
      </c>
      <c r="H287" s="13">
        <f t="shared" si="14"/>
        <v>64.4</v>
      </c>
    </row>
    <row r="288" s="1" customFormat="1" ht="16.5" spans="1:8">
      <c r="A288" s="10" t="s">
        <v>866</v>
      </c>
      <c r="B288" s="10" t="s">
        <v>867</v>
      </c>
      <c r="C288" s="11" t="s">
        <v>868</v>
      </c>
      <c r="D288" s="11">
        <v>40</v>
      </c>
      <c r="E288" s="12">
        <v>115.99</v>
      </c>
      <c r="F288" s="13">
        <f t="shared" si="12"/>
        <v>84.67</v>
      </c>
      <c r="G288" s="13">
        <f t="shared" si="13"/>
        <v>75.39</v>
      </c>
      <c r="H288" s="13">
        <f t="shared" si="14"/>
        <v>66.11</v>
      </c>
    </row>
    <row r="289" s="1" customFormat="1" ht="16.5" spans="1:8">
      <c r="A289" s="10" t="s">
        <v>869</v>
      </c>
      <c r="B289" s="10" t="s">
        <v>870</v>
      </c>
      <c r="C289" s="11" t="s">
        <v>871</v>
      </c>
      <c r="D289" s="11">
        <v>34</v>
      </c>
      <c r="E289" s="12">
        <v>128.99</v>
      </c>
      <c r="F289" s="13">
        <f t="shared" si="12"/>
        <v>94.16</v>
      </c>
      <c r="G289" s="13">
        <f t="shared" si="13"/>
        <v>83.84</v>
      </c>
      <c r="H289" s="13">
        <f t="shared" si="14"/>
        <v>73.52</v>
      </c>
    </row>
    <row r="290" s="1" customFormat="1" ht="16.5" spans="1:8">
      <c r="A290" s="10" t="s">
        <v>872</v>
      </c>
      <c r="B290" s="10" t="s">
        <v>873</v>
      </c>
      <c r="C290" s="11" t="s">
        <v>874</v>
      </c>
      <c r="D290" s="11">
        <v>104</v>
      </c>
      <c r="E290" s="12">
        <v>117.99</v>
      </c>
      <c r="F290" s="13">
        <f t="shared" si="12"/>
        <v>86.13</v>
      </c>
      <c r="G290" s="13">
        <f t="shared" si="13"/>
        <v>76.69</v>
      </c>
      <c r="H290" s="13">
        <f t="shared" si="14"/>
        <v>67.25</v>
      </c>
    </row>
    <row r="291" s="1" customFormat="1" ht="16.5" spans="1:8">
      <c r="A291" s="10" t="s">
        <v>875</v>
      </c>
      <c r="B291" s="10" t="s">
        <v>876</v>
      </c>
      <c r="C291" s="11" t="s">
        <v>877</v>
      </c>
      <c r="D291" s="11">
        <v>0</v>
      </c>
      <c r="E291" s="12">
        <v>105.99</v>
      </c>
      <c r="F291" s="13">
        <f t="shared" si="12"/>
        <v>77.37</v>
      </c>
      <c r="G291" s="13">
        <f t="shared" si="13"/>
        <v>68.89</v>
      </c>
      <c r="H291" s="13">
        <f t="shared" si="14"/>
        <v>60.41</v>
      </c>
    </row>
    <row r="292" s="1" customFormat="1" ht="16.5" spans="1:8">
      <c r="A292" s="10" t="s">
        <v>878</v>
      </c>
      <c r="B292" s="10" t="s">
        <v>879</v>
      </c>
      <c r="C292" s="11" t="s">
        <v>880</v>
      </c>
      <c r="D292" s="11">
        <v>56</v>
      </c>
      <c r="E292" s="12">
        <v>115.99</v>
      </c>
      <c r="F292" s="13">
        <f t="shared" si="12"/>
        <v>84.67</v>
      </c>
      <c r="G292" s="13">
        <f t="shared" si="13"/>
        <v>75.39</v>
      </c>
      <c r="H292" s="13">
        <f t="shared" si="14"/>
        <v>66.11</v>
      </c>
    </row>
    <row r="293" s="1" customFormat="1" ht="16.5" spans="1:8">
      <c r="A293" s="10" t="s">
        <v>881</v>
      </c>
      <c r="B293" s="10" t="s">
        <v>882</v>
      </c>
      <c r="C293" s="11" t="s">
        <v>883</v>
      </c>
      <c r="D293" s="11">
        <v>0</v>
      </c>
      <c r="E293" s="12">
        <v>115.99</v>
      </c>
      <c r="F293" s="13">
        <f t="shared" si="12"/>
        <v>84.67</v>
      </c>
      <c r="G293" s="13">
        <f t="shared" si="13"/>
        <v>75.39</v>
      </c>
      <c r="H293" s="13">
        <f t="shared" si="14"/>
        <v>66.11</v>
      </c>
    </row>
    <row r="294" s="1" customFormat="1" ht="16.5" spans="1:8">
      <c r="A294" s="10" t="s">
        <v>884</v>
      </c>
      <c r="B294" s="10" t="s">
        <v>885</v>
      </c>
      <c r="C294" s="11" t="s">
        <v>886</v>
      </c>
      <c r="D294" s="11">
        <v>354</v>
      </c>
      <c r="E294" s="12">
        <v>108.99</v>
      </c>
      <c r="F294" s="13">
        <f t="shared" si="12"/>
        <v>79.56</v>
      </c>
      <c r="G294" s="13">
        <f t="shared" si="13"/>
        <v>70.84</v>
      </c>
      <c r="H294" s="13">
        <f t="shared" si="14"/>
        <v>62.12</v>
      </c>
    </row>
    <row r="295" s="1" customFormat="1" ht="16.5" spans="1:8">
      <c r="A295" s="10" t="s">
        <v>887</v>
      </c>
      <c r="B295" s="10" t="s">
        <v>888</v>
      </c>
      <c r="C295" s="11" t="s">
        <v>889</v>
      </c>
      <c r="D295" s="11">
        <v>0</v>
      </c>
      <c r="E295" s="12">
        <v>121.99</v>
      </c>
      <c r="F295" s="13">
        <f t="shared" si="12"/>
        <v>89.05</v>
      </c>
      <c r="G295" s="13">
        <f t="shared" si="13"/>
        <v>79.29</v>
      </c>
      <c r="H295" s="13">
        <f t="shared" si="14"/>
        <v>69.53</v>
      </c>
    </row>
    <row r="296" s="1" customFormat="1" ht="16.5" spans="1:8">
      <c r="A296" s="10" t="s">
        <v>890</v>
      </c>
      <c r="B296" s="10" t="s">
        <v>891</v>
      </c>
      <c r="C296" s="11" t="s">
        <v>892</v>
      </c>
      <c r="D296" s="11">
        <v>78</v>
      </c>
      <c r="E296" s="12">
        <v>121.99</v>
      </c>
      <c r="F296" s="13">
        <f t="shared" si="12"/>
        <v>89.05</v>
      </c>
      <c r="G296" s="13">
        <f t="shared" si="13"/>
        <v>79.29</v>
      </c>
      <c r="H296" s="13">
        <f t="shared" si="14"/>
        <v>69.53</v>
      </c>
    </row>
    <row r="297" s="1" customFormat="1" ht="16.5" spans="1:8">
      <c r="A297" s="10" t="s">
        <v>893</v>
      </c>
      <c r="B297" s="10" t="s">
        <v>894</v>
      </c>
      <c r="C297" s="11" t="s">
        <v>895</v>
      </c>
      <c r="D297" s="11">
        <v>114</v>
      </c>
      <c r="E297" s="12">
        <v>115.99</v>
      </c>
      <c r="F297" s="13">
        <f t="shared" si="12"/>
        <v>84.67</v>
      </c>
      <c r="G297" s="13">
        <f t="shared" si="13"/>
        <v>75.39</v>
      </c>
      <c r="H297" s="13">
        <f t="shared" si="14"/>
        <v>66.11</v>
      </c>
    </row>
    <row r="298" s="1" customFormat="1" ht="16.5" spans="1:8">
      <c r="A298" s="10" t="s">
        <v>896</v>
      </c>
      <c r="B298" s="10" t="s">
        <v>897</v>
      </c>
      <c r="C298" s="11" t="s">
        <v>898</v>
      </c>
      <c r="D298" s="11">
        <v>186</v>
      </c>
      <c r="E298" s="12">
        <v>107.99</v>
      </c>
      <c r="F298" s="13">
        <f t="shared" si="12"/>
        <v>78.83</v>
      </c>
      <c r="G298" s="13">
        <f t="shared" si="13"/>
        <v>70.19</v>
      </c>
      <c r="H298" s="13">
        <f t="shared" si="14"/>
        <v>61.55</v>
      </c>
    </row>
    <row r="299" s="1" customFormat="1" ht="16.5" spans="1:8">
      <c r="A299" s="10" t="s">
        <v>899</v>
      </c>
      <c r="B299" s="10" t="s">
        <v>900</v>
      </c>
      <c r="C299" s="11" t="s">
        <v>901</v>
      </c>
      <c r="D299" s="11">
        <v>0</v>
      </c>
      <c r="E299" s="12">
        <v>99.99</v>
      </c>
      <c r="F299" s="13">
        <f t="shared" si="12"/>
        <v>72.99</v>
      </c>
      <c r="G299" s="13">
        <f t="shared" si="13"/>
        <v>64.99</v>
      </c>
      <c r="H299" s="13">
        <f t="shared" si="14"/>
        <v>56.99</v>
      </c>
    </row>
    <row r="300" s="1" customFormat="1" ht="16.5" spans="1:8">
      <c r="A300" s="10" t="s">
        <v>902</v>
      </c>
      <c r="B300" s="10" t="s">
        <v>903</v>
      </c>
      <c r="C300" s="11" t="s">
        <v>904</v>
      </c>
      <c r="D300" s="11">
        <v>200</v>
      </c>
      <c r="E300" s="12">
        <v>104.99</v>
      </c>
      <c r="F300" s="13">
        <f t="shared" si="12"/>
        <v>76.64</v>
      </c>
      <c r="G300" s="13">
        <f t="shared" si="13"/>
        <v>68.24</v>
      </c>
      <c r="H300" s="13">
        <f t="shared" si="14"/>
        <v>59.84</v>
      </c>
    </row>
    <row r="301" s="1" customFormat="1" ht="16.5" spans="1:8">
      <c r="A301" s="10" t="s">
        <v>905</v>
      </c>
      <c r="B301" s="10" t="s">
        <v>906</v>
      </c>
      <c r="C301" s="11" t="s">
        <v>907</v>
      </c>
      <c r="D301" s="11">
        <v>16</v>
      </c>
      <c r="E301" s="12">
        <v>115.99</v>
      </c>
      <c r="F301" s="13">
        <f t="shared" si="12"/>
        <v>84.67</v>
      </c>
      <c r="G301" s="13">
        <f t="shared" si="13"/>
        <v>75.39</v>
      </c>
      <c r="H301" s="13">
        <f t="shared" si="14"/>
        <v>66.11</v>
      </c>
    </row>
    <row r="302" s="1" customFormat="1" ht="16.5" spans="1:8">
      <c r="A302" s="10" t="s">
        <v>908</v>
      </c>
      <c r="B302" s="10" t="s">
        <v>909</v>
      </c>
      <c r="C302" s="11" t="s">
        <v>910</v>
      </c>
      <c r="D302" s="11">
        <v>0</v>
      </c>
      <c r="E302" s="12">
        <v>108.99</v>
      </c>
      <c r="F302" s="13">
        <f t="shared" si="12"/>
        <v>79.56</v>
      </c>
      <c r="G302" s="13">
        <f t="shared" si="13"/>
        <v>70.84</v>
      </c>
      <c r="H302" s="13">
        <f t="shared" si="14"/>
        <v>62.12</v>
      </c>
    </row>
    <row r="303" s="1" customFormat="1" ht="16.5" spans="1:8">
      <c r="A303" s="10" t="s">
        <v>911</v>
      </c>
      <c r="B303" s="10" t="s">
        <v>912</v>
      </c>
      <c r="C303" s="11" t="s">
        <v>913</v>
      </c>
      <c r="D303" s="11">
        <v>0</v>
      </c>
      <c r="E303" s="12">
        <v>101.99</v>
      </c>
      <c r="F303" s="13">
        <f t="shared" si="12"/>
        <v>74.45</v>
      </c>
      <c r="G303" s="13">
        <f t="shared" si="13"/>
        <v>66.29</v>
      </c>
      <c r="H303" s="13">
        <f t="shared" si="14"/>
        <v>58.13</v>
      </c>
    </row>
    <row r="304" s="1" customFormat="1" ht="16.5" spans="1:8">
      <c r="A304" s="10" t="s">
        <v>914</v>
      </c>
      <c r="B304" s="10" t="s">
        <v>915</v>
      </c>
      <c r="C304" s="11" t="s">
        <v>916</v>
      </c>
      <c r="D304" s="11">
        <v>0</v>
      </c>
      <c r="E304" s="12">
        <v>112.99</v>
      </c>
      <c r="F304" s="13">
        <f t="shared" si="12"/>
        <v>82.48</v>
      </c>
      <c r="G304" s="13">
        <f t="shared" si="13"/>
        <v>73.44</v>
      </c>
      <c r="H304" s="13">
        <f t="shared" si="14"/>
        <v>64.4</v>
      </c>
    </row>
    <row r="305" s="1" customFormat="1" ht="16.5" spans="1:8">
      <c r="A305" s="10" t="s">
        <v>917</v>
      </c>
      <c r="B305" s="10" t="s">
        <v>918</v>
      </c>
      <c r="C305" s="11" t="s">
        <v>919</v>
      </c>
      <c r="D305" s="11">
        <v>0</v>
      </c>
      <c r="E305" s="12">
        <v>84.99</v>
      </c>
      <c r="F305" s="13">
        <f t="shared" si="12"/>
        <v>62.04</v>
      </c>
      <c r="G305" s="13">
        <f t="shared" si="13"/>
        <v>55.24</v>
      </c>
      <c r="H305" s="13">
        <f t="shared" si="14"/>
        <v>48.44</v>
      </c>
    </row>
    <row r="306" s="1" customFormat="1" ht="16.5" spans="1:8">
      <c r="A306" s="10" t="s">
        <v>920</v>
      </c>
      <c r="B306" s="10" t="s">
        <v>921</v>
      </c>
      <c r="C306" s="11" t="s">
        <v>922</v>
      </c>
      <c r="D306" s="11">
        <v>52</v>
      </c>
      <c r="E306" s="12">
        <v>103.99</v>
      </c>
      <c r="F306" s="13">
        <f t="shared" si="12"/>
        <v>75.91</v>
      </c>
      <c r="G306" s="13">
        <f t="shared" si="13"/>
        <v>67.59</v>
      </c>
      <c r="H306" s="13">
        <f t="shared" si="14"/>
        <v>59.27</v>
      </c>
    </row>
    <row r="307" s="1" customFormat="1" ht="16.5" spans="1:8">
      <c r="A307" s="10" t="s">
        <v>923</v>
      </c>
      <c r="B307" s="10" t="s">
        <v>924</v>
      </c>
      <c r="C307" s="11" t="s">
        <v>925</v>
      </c>
      <c r="D307" s="11">
        <v>80</v>
      </c>
      <c r="E307" s="12">
        <v>132.99</v>
      </c>
      <c r="F307" s="13">
        <f t="shared" si="12"/>
        <v>97.08</v>
      </c>
      <c r="G307" s="13">
        <f t="shared" si="13"/>
        <v>86.44</v>
      </c>
      <c r="H307" s="13">
        <f t="shared" si="14"/>
        <v>75.8</v>
      </c>
    </row>
    <row r="308" s="1" customFormat="1" ht="16.5" spans="1:8">
      <c r="A308" s="10" t="s">
        <v>926</v>
      </c>
      <c r="B308" s="10" t="s">
        <v>927</v>
      </c>
      <c r="C308" s="11" t="s">
        <v>928</v>
      </c>
      <c r="D308" s="11">
        <v>164</v>
      </c>
      <c r="E308" s="12">
        <v>135.99</v>
      </c>
      <c r="F308" s="13">
        <f t="shared" si="12"/>
        <v>99.27</v>
      </c>
      <c r="G308" s="13">
        <f t="shared" si="13"/>
        <v>88.39</v>
      </c>
      <c r="H308" s="13">
        <f t="shared" si="14"/>
        <v>77.51</v>
      </c>
    </row>
    <row r="309" s="1" customFormat="1" ht="16.5" spans="1:8">
      <c r="A309" s="10" t="s">
        <v>929</v>
      </c>
      <c r="B309" s="10" t="s">
        <v>930</v>
      </c>
      <c r="C309" s="11" t="s">
        <v>931</v>
      </c>
      <c r="D309" s="11">
        <v>111</v>
      </c>
      <c r="E309" s="12">
        <v>148.99</v>
      </c>
      <c r="F309" s="13">
        <f t="shared" si="12"/>
        <v>108.76</v>
      </c>
      <c r="G309" s="13">
        <f t="shared" si="13"/>
        <v>96.84</v>
      </c>
      <c r="H309" s="13">
        <f t="shared" si="14"/>
        <v>84.92</v>
      </c>
    </row>
    <row r="310" s="1" customFormat="1" ht="16.5" spans="1:8">
      <c r="A310" s="10" t="s">
        <v>932</v>
      </c>
      <c r="B310" s="10" t="s">
        <v>933</v>
      </c>
      <c r="C310" s="11" t="s">
        <v>934</v>
      </c>
      <c r="D310" s="11">
        <v>0</v>
      </c>
      <c r="E310" s="12">
        <v>101.99</v>
      </c>
      <c r="F310" s="13">
        <f t="shared" si="12"/>
        <v>74.45</v>
      </c>
      <c r="G310" s="13">
        <f t="shared" si="13"/>
        <v>66.29</v>
      </c>
      <c r="H310" s="13">
        <f t="shared" si="14"/>
        <v>58.13</v>
      </c>
    </row>
    <row r="311" s="1" customFormat="1" ht="16.5" spans="1:8">
      <c r="A311" s="10" t="s">
        <v>935</v>
      </c>
      <c r="B311" s="10" t="s">
        <v>936</v>
      </c>
      <c r="C311" s="11" t="s">
        <v>937</v>
      </c>
      <c r="D311" s="11">
        <v>41</v>
      </c>
      <c r="E311" s="12">
        <v>94.99</v>
      </c>
      <c r="F311" s="13">
        <f t="shared" si="12"/>
        <v>69.34</v>
      </c>
      <c r="G311" s="13">
        <f t="shared" si="13"/>
        <v>61.74</v>
      </c>
      <c r="H311" s="13">
        <f t="shared" si="14"/>
        <v>54.14</v>
      </c>
    </row>
    <row r="312" s="1" customFormat="1" ht="16.5" spans="1:8">
      <c r="A312" s="10" t="s">
        <v>938</v>
      </c>
      <c r="B312" s="10" t="s">
        <v>939</v>
      </c>
      <c r="C312" s="11" t="s">
        <v>940</v>
      </c>
      <c r="D312" s="11">
        <v>44</v>
      </c>
      <c r="E312" s="12">
        <v>116.99</v>
      </c>
      <c r="F312" s="13">
        <f t="shared" si="12"/>
        <v>85.4</v>
      </c>
      <c r="G312" s="13">
        <f t="shared" si="13"/>
        <v>76.04</v>
      </c>
      <c r="H312" s="13">
        <f t="shared" si="14"/>
        <v>66.68</v>
      </c>
    </row>
    <row r="313" s="1" customFormat="1" ht="16.5" spans="1:8">
      <c r="A313" s="10" t="s">
        <v>941</v>
      </c>
      <c r="B313" s="10" t="s">
        <v>942</v>
      </c>
      <c r="C313" s="11" t="s">
        <v>943</v>
      </c>
      <c r="D313" s="11">
        <v>200</v>
      </c>
      <c r="E313" s="12">
        <v>135.99</v>
      </c>
      <c r="F313" s="13">
        <f t="shared" si="12"/>
        <v>99.27</v>
      </c>
      <c r="G313" s="13">
        <f t="shared" si="13"/>
        <v>88.39</v>
      </c>
      <c r="H313" s="13">
        <f t="shared" si="14"/>
        <v>77.51</v>
      </c>
    </row>
    <row r="314" s="1" customFormat="1" ht="16.5" spans="1:8">
      <c r="A314" s="10" t="s">
        <v>944</v>
      </c>
      <c r="B314" s="10" t="s">
        <v>945</v>
      </c>
      <c r="C314" s="11" t="s">
        <v>946</v>
      </c>
      <c r="D314" s="11">
        <v>635</v>
      </c>
      <c r="E314" s="12">
        <v>117.99</v>
      </c>
      <c r="F314" s="13">
        <f t="shared" si="12"/>
        <v>86.13</v>
      </c>
      <c r="G314" s="13">
        <f t="shared" si="13"/>
        <v>76.69</v>
      </c>
      <c r="H314" s="13">
        <f t="shared" si="14"/>
        <v>67.25</v>
      </c>
    </row>
    <row r="315" s="1" customFormat="1" ht="16.5" spans="1:8">
      <c r="A315" s="10" t="s">
        <v>947</v>
      </c>
      <c r="B315" s="10" t="s">
        <v>948</v>
      </c>
      <c r="C315" s="11" t="s">
        <v>949</v>
      </c>
      <c r="D315" s="11">
        <v>98</v>
      </c>
      <c r="E315" s="12">
        <v>121.99</v>
      </c>
      <c r="F315" s="13">
        <f t="shared" si="12"/>
        <v>89.05</v>
      </c>
      <c r="G315" s="13">
        <f t="shared" si="13"/>
        <v>79.29</v>
      </c>
      <c r="H315" s="13">
        <f t="shared" si="14"/>
        <v>69.53</v>
      </c>
    </row>
    <row r="316" s="1" customFormat="1" ht="16.5" spans="1:8">
      <c r="A316" s="10" t="s">
        <v>950</v>
      </c>
      <c r="B316" s="10" t="s">
        <v>951</v>
      </c>
      <c r="C316" s="11" t="s">
        <v>952</v>
      </c>
      <c r="D316" s="11">
        <v>0</v>
      </c>
      <c r="E316" s="12">
        <v>132.99</v>
      </c>
      <c r="F316" s="13">
        <f t="shared" si="12"/>
        <v>97.08</v>
      </c>
      <c r="G316" s="13">
        <f t="shared" si="13"/>
        <v>86.44</v>
      </c>
      <c r="H316" s="13">
        <f t="shared" si="14"/>
        <v>75.8</v>
      </c>
    </row>
    <row r="317" s="1" customFormat="1" ht="16.5" spans="1:8">
      <c r="A317" s="10" t="s">
        <v>953</v>
      </c>
      <c r="B317" s="10" t="s">
        <v>954</v>
      </c>
      <c r="C317" s="11" t="s">
        <v>955</v>
      </c>
      <c r="D317" s="11">
        <v>29</v>
      </c>
      <c r="E317" s="12">
        <v>119.99</v>
      </c>
      <c r="F317" s="13">
        <f t="shared" si="12"/>
        <v>87.59</v>
      </c>
      <c r="G317" s="13">
        <f t="shared" si="13"/>
        <v>77.99</v>
      </c>
      <c r="H317" s="13">
        <f t="shared" si="14"/>
        <v>68.39</v>
      </c>
    </row>
    <row r="318" s="1" customFormat="1" ht="16.5" spans="1:8">
      <c r="A318" s="10" t="s">
        <v>956</v>
      </c>
      <c r="B318" s="10" t="s">
        <v>957</v>
      </c>
      <c r="C318" s="11" t="s">
        <v>958</v>
      </c>
      <c r="D318" s="11">
        <v>0</v>
      </c>
      <c r="E318" s="12">
        <v>121.99</v>
      </c>
      <c r="F318" s="13">
        <f t="shared" si="12"/>
        <v>89.05</v>
      </c>
      <c r="G318" s="13">
        <f t="shared" si="13"/>
        <v>79.29</v>
      </c>
      <c r="H318" s="13">
        <f t="shared" si="14"/>
        <v>69.53</v>
      </c>
    </row>
    <row r="319" s="1" customFormat="1" ht="16.5" spans="1:8">
      <c r="A319" s="10" t="s">
        <v>959</v>
      </c>
      <c r="B319" s="10" t="s">
        <v>960</v>
      </c>
      <c r="C319" s="11" t="s">
        <v>961</v>
      </c>
      <c r="D319" s="11">
        <v>0</v>
      </c>
      <c r="E319" s="12">
        <v>111.99</v>
      </c>
      <c r="F319" s="13">
        <f t="shared" si="12"/>
        <v>81.75</v>
      </c>
      <c r="G319" s="13">
        <f t="shared" si="13"/>
        <v>72.79</v>
      </c>
      <c r="H319" s="13">
        <f t="shared" si="14"/>
        <v>63.83</v>
      </c>
    </row>
    <row r="320" s="1" customFormat="1" ht="16.5" spans="1:8">
      <c r="A320" s="10" t="s">
        <v>962</v>
      </c>
      <c r="B320" s="10" t="s">
        <v>963</v>
      </c>
      <c r="C320" s="11" t="s">
        <v>964</v>
      </c>
      <c r="D320" s="11">
        <v>4</v>
      </c>
      <c r="E320" s="12">
        <v>128.99</v>
      </c>
      <c r="F320" s="13">
        <f t="shared" si="12"/>
        <v>94.16</v>
      </c>
      <c r="G320" s="13">
        <f t="shared" si="13"/>
        <v>83.84</v>
      </c>
      <c r="H320" s="13">
        <f t="shared" si="14"/>
        <v>73.52</v>
      </c>
    </row>
    <row r="321" s="1" customFormat="1" ht="16.5" spans="1:8">
      <c r="A321" s="10" t="s">
        <v>965</v>
      </c>
      <c r="B321" s="10" t="s">
        <v>966</v>
      </c>
      <c r="C321" s="11" t="s">
        <v>967</v>
      </c>
      <c r="D321" s="11">
        <v>18</v>
      </c>
      <c r="E321" s="12">
        <v>108.99</v>
      </c>
      <c r="F321" s="13">
        <f t="shared" si="12"/>
        <v>79.56</v>
      </c>
      <c r="G321" s="13">
        <f t="shared" si="13"/>
        <v>70.84</v>
      </c>
      <c r="H321" s="13">
        <f t="shared" si="14"/>
        <v>62.12</v>
      </c>
    </row>
    <row r="322" s="1" customFormat="1" ht="16.5" spans="1:8">
      <c r="A322" s="10" t="s">
        <v>968</v>
      </c>
      <c r="B322" s="10" t="s">
        <v>969</v>
      </c>
      <c r="C322" s="11" t="s">
        <v>970</v>
      </c>
      <c r="D322" s="11">
        <v>60</v>
      </c>
      <c r="E322" s="12">
        <v>113.99</v>
      </c>
      <c r="F322" s="13">
        <f t="shared" si="12"/>
        <v>83.21</v>
      </c>
      <c r="G322" s="13">
        <f t="shared" si="13"/>
        <v>74.09</v>
      </c>
      <c r="H322" s="13">
        <f t="shared" si="14"/>
        <v>64.97</v>
      </c>
    </row>
    <row r="323" s="1" customFormat="1" ht="16.5" spans="1:8">
      <c r="A323" s="10" t="s">
        <v>971</v>
      </c>
      <c r="B323" s="10" t="s">
        <v>972</v>
      </c>
      <c r="C323" s="11" t="s">
        <v>973</v>
      </c>
      <c r="D323" s="11">
        <v>24</v>
      </c>
      <c r="E323" s="12">
        <v>119.99</v>
      </c>
      <c r="F323" s="13">
        <f t="shared" ref="F323:F386" si="15">ROUND(E323*0.73,2)</f>
        <v>87.59</v>
      </c>
      <c r="G323" s="13">
        <f t="shared" ref="G323:G350" si="16">ROUND(E323*0.65,2)</f>
        <v>77.99</v>
      </c>
      <c r="H323" s="13">
        <f t="shared" ref="H323:H350" si="17">ROUND(E323*0.57,2)</f>
        <v>68.39</v>
      </c>
    </row>
    <row r="324" s="1" customFormat="1" ht="16.5" spans="1:8">
      <c r="A324" s="10" t="s">
        <v>974</v>
      </c>
      <c r="B324" s="10" t="s">
        <v>975</v>
      </c>
      <c r="C324" s="11" t="s">
        <v>976</v>
      </c>
      <c r="D324" s="11">
        <v>40</v>
      </c>
      <c r="E324" s="12">
        <v>108.99</v>
      </c>
      <c r="F324" s="13">
        <f t="shared" si="15"/>
        <v>79.56</v>
      </c>
      <c r="G324" s="13">
        <f t="shared" si="16"/>
        <v>70.84</v>
      </c>
      <c r="H324" s="13">
        <f t="shared" si="17"/>
        <v>62.12</v>
      </c>
    </row>
    <row r="325" s="1" customFormat="1" ht="16.5" spans="1:8">
      <c r="A325" s="10" t="s">
        <v>977</v>
      </c>
      <c r="B325" s="10" t="s">
        <v>978</v>
      </c>
      <c r="C325" s="11" t="s">
        <v>979</v>
      </c>
      <c r="D325" s="11">
        <v>98</v>
      </c>
      <c r="E325" s="12">
        <v>121.99</v>
      </c>
      <c r="F325" s="13">
        <f t="shared" si="15"/>
        <v>89.05</v>
      </c>
      <c r="G325" s="13">
        <f t="shared" si="16"/>
        <v>79.29</v>
      </c>
      <c r="H325" s="13">
        <f t="shared" si="17"/>
        <v>69.53</v>
      </c>
    </row>
    <row r="326" s="1" customFormat="1" ht="16.5" spans="1:8">
      <c r="A326" s="10" t="s">
        <v>980</v>
      </c>
      <c r="B326" s="10" t="s">
        <v>981</v>
      </c>
      <c r="C326" s="11" t="s">
        <v>982</v>
      </c>
      <c r="D326" s="11">
        <v>828</v>
      </c>
      <c r="E326" s="12">
        <v>108.99</v>
      </c>
      <c r="F326" s="13">
        <f t="shared" si="15"/>
        <v>79.56</v>
      </c>
      <c r="G326" s="13">
        <f t="shared" si="16"/>
        <v>70.84</v>
      </c>
      <c r="H326" s="13">
        <f t="shared" si="17"/>
        <v>62.12</v>
      </c>
    </row>
    <row r="327" s="1" customFormat="1" ht="16.5" spans="1:8">
      <c r="A327" s="10" t="s">
        <v>983</v>
      </c>
      <c r="B327" s="10" t="s">
        <v>984</v>
      </c>
      <c r="C327" s="11" t="s">
        <v>985</v>
      </c>
      <c r="D327" s="11">
        <v>100</v>
      </c>
      <c r="E327" s="12">
        <v>108.99</v>
      </c>
      <c r="F327" s="13">
        <f t="shared" si="15"/>
        <v>79.56</v>
      </c>
      <c r="G327" s="13">
        <f t="shared" si="16"/>
        <v>70.84</v>
      </c>
      <c r="H327" s="13">
        <f t="shared" si="17"/>
        <v>62.12</v>
      </c>
    </row>
    <row r="328" s="1" customFormat="1" ht="16.5" spans="1:8">
      <c r="A328" s="10" t="s">
        <v>986</v>
      </c>
      <c r="B328" s="10" t="s">
        <v>987</v>
      </c>
      <c r="C328" s="11" t="s">
        <v>988</v>
      </c>
      <c r="D328" s="11">
        <v>0</v>
      </c>
      <c r="E328" s="12">
        <v>108.99</v>
      </c>
      <c r="F328" s="13">
        <f t="shared" si="15"/>
        <v>79.56</v>
      </c>
      <c r="G328" s="13">
        <f t="shared" si="16"/>
        <v>70.84</v>
      </c>
      <c r="H328" s="13">
        <f t="shared" si="17"/>
        <v>62.12</v>
      </c>
    </row>
    <row r="329" s="1" customFormat="1" ht="16.5" spans="1:8">
      <c r="A329" s="10" t="s">
        <v>989</v>
      </c>
      <c r="B329" s="10" t="s">
        <v>990</v>
      </c>
      <c r="C329" s="11" t="s">
        <v>991</v>
      </c>
      <c r="D329" s="11">
        <v>0</v>
      </c>
      <c r="E329" s="12">
        <v>105.99</v>
      </c>
      <c r="F329" s="13">
        <f t="shared" si="15"/>
        <v>77.37</v>
      </c>
      <c r="G329" s="13">
        <f t="shared" si="16"/>
        <v>68.89</v>
      </c>
      <c r="H329" s="13">
        <f t="shared" si="17"/>
        <v>60.41</v>
      </c>
    </row>
    <row r="330" s="1" customFormat="1" ht="16.5" spans="1:8">
      <c r="A330" s="10" t="s">
        <v>992</v>
      </c>
      <c r="B330" s="10" t="s">
        <v>993</v>
      </c>
      <c r="C330" s="11" t="s">
        <v>994</v>
      </c>
      <c r="D330" s="11">
        <v>0</v>
      </c>
      <c r="E330" s="12">
        <v>113.99</v>
      </c>
      <c r="F330" s="13">
        <f t="shared" si="15"/>
        <v>83.21</v>
      </c>
      <c r="G330" s="13">
        <f t="shared" si="16"/>
        <v>74.09</v>
      </c>
      <c r="H330" s="13">
        <f t="shared" si="17"/>
        <v>64.97</v>
      </c>
    </row>
    <row r="331" s="1" customFormat="1" ht="16.5" spans="1:8">
      <c r="A331" s="10" t="s">
        <v>995</v>
      </c>
      <c r="B331" s="10" t="s">
        <v>996</v>
      </c>
      <c r="C331" s="11" t="s">
        <v>997</v>
      </c>
      <c r="D331" s="11">
        <v>0</v>
      </c>
      <c r="E331" s="12">
        <v>105.99</v>
      </c>
      <c r="F331" s="13">
        <f t="shared" si="15"/>
        <v>77.37</v>
      </c>
      <c r="G331" s="13">
        <f t="shared" si="16"/>
        <v>68.89</v>
      </c>
      <c r="H331" s="13">
        <f t="shared" si="17"/>
        <v>60.41</v>
      </c>
    </row>
    <row r="332" s="1" customFormat="1" ht="16.5" spans="1:8">
      <c r="A332" s="10" t="s">
        <v>998</v>
      </c>
      <c r="B332" s="10" t="s">
        <v>999</v>
      </c>
      <c r="C332" s="11" t="s">
        <v>1000</v>
      </c>
      <c r="D332" s="11">
        <v>0</v>
      </c>
      <c r="E332" s="12">
        <v>103.99</v>
      </c>
      <c r="F332" s="13">
        <f t="shared" si="15"/>
        <v>75.91</v>
      </c>
      <c r="G332" s="13">
        <f t="shared" si="16"/>
        <v>67.59</v>
      </c>
      <c r="H332" s="13">
        <f t="shared" si="17"/>
        <v>59.27</v>
      </c>
    </row>
    <row r="333" s="1" customFormat="1" ht="16.5" spans="1:8">
      <c r="A333" s="10" t="s">
        <v>1001</v>
      </c>
      <c r="B333" s="10" t="s">
        <v>1002</v>
      </c>
      <c r="C333" s="11" t="s">
        <v>1003</v>
      </c>
      <c r="D333" s="11">
        <v>0</v>
      </c>
      <c r="E333" s="12">
        <v>117.99</v>
      </c>
      <c r="F333" s="13">
        <f t="shared" si="15"/>
        <v>86.13</v>
      </c>
      <c r="G333" s="13">
        <f t="shared" si="16"/>
        <v>76.69</v>
      </c>
      <c r="H333" s="13">
        <f t="shared" si="17"/>
        <v>67.25</v>
      </c>
    </row>
    <row r="334" s="1" customFormat="1" ht="16.5" spans="1:8">
      <c r="A334" s="10" t="s">
        <v>1004</v>
      </c>
      <c r="B334" s="10" t="s">
        <v>1005</v>
      </c>
      <c r="C334" s="11" t="s">
        <v>1006</v>
      </c>
      <c r="D334" s="11">
        <v>100</v>
      </c>
      <c r="E334" s="12">
        <v>101.99</v>
      </c>
      <c r="F334" s="13">
        <f t="shared" si="15"/>
        <v>74.45</v>
      </c>
      <c r="G334" s="13">
        <f t="shared" si="16"/>
        <v>66.29</v>
      </c>
      <c r="H334" s="13">
        <f t="shared" si="17"/>
        <v>58.13</v>
      </c>
    </row>
    <row r="335" s="1" customFormat="1" ht="16.5" spans="1:8">
      <c r="A335" s="10" t="s">
        <v>1007</v>
      </c>
      <c r="B335" s="10" t="s">
        <v>1008</v>
      </c>
      <c r="C335" s="11" t="s">
        <v>1009</v>
      </c>
      <c r="D335" s="11">
        <v>196</v>
      </c>
      <c r="E335" s="12">
        <v>135.99</v>
      </c>
      <c r="F335" s="13">
        <f t="shared" si="15"/>
        <v>99.27</v>
      </c>
      <c r="G335" s="13">
        <f t="shared" si="16"/>
        <v>88.39</v>
      </c>
      <c r="H335" s="13">
        <f t="shared" si="17"/>
        <v>77.51</v>
      </c>
    </row>
    <row r="336" s="1" customFormat="1" ht="16.5" spans="1:8">
      <c r="A336" s="10" t="s">
        <v>1010</v>
      </c>
      <c r="B336" s="10" t="s">
        <v>1011</v>
      </c>
      <c r="C336" s="11" t="s">
        <v>1012</v>
      </c>
      <c r="D336" s="11">
        <v>36</v>
      </c>
      <c r="E336" s="12">
        <v>135.99</v>
      </c>
      <c r="F336" s="13">
        <f t="shared" si="15"/>
        <v>99.27</v>
      </c>
      <c r="G336" s="13">
        <f t="shared" si="16"/>
        <v>88.39</v>
      </c>
      <c r="H336" s="13">
        <f t="shared" si="17"/>
        <v>77.51</v>
      </c>
    </row>
    <row r="337" s="1" customFormat="1" ht="16.5" spans="1:8">
      <c r="A337" s="10" t="s">
        <v>1013</v>
      </c>
      <c r="B337" s="10" t="s">
        <v>1014</v>
      </c>
      <c r="C337" s="11" t="s">
        <v>1015</v>
      </c>
      <c r="D337" s="11">
        <v>128</v>
      </c>
      <c r="E337" s="12">
        <v>128.99</v>
      </c>
      <c r="F337" s="13">
        <f t="shared" si="15"/>
        <v>94.16</v>
      </c>
      <c r="G337" s="13">
        <f t="shared" si="16"/>
        <v>83.84</v>
      </c>
      <c r="H337" s="13">
        <f t="shared" si="17"/>
        <v>73.52</v>
      </c>
    </row>
    <row r="338" s="1" customFormat="1" ht="16.5" spans="1:8">
      <c r="A338" s="10" t="s">
        <v>1016</v>
      </c>
      <c r="B338" s="10" t="s">
        <v>1017</v>
      </c>
      <c r="C338" s="11" t="s">
        <v>1018</v>
      </c>
      <c r="D338" s="11">
        <v>48</v>
      </c>
      <c r="E338" s="12">
        <v>103.99</v>
      </c>
      <c r="F338" s="13">
        <f t="shared" si="15"/>
        <v>75.91</v>
      </c>
      <c r="G338" s="13">
        <f t="shared" si="16"/>
        <v>67.59</v>
      </c>
      <c r="H338" s="13">
        <f t="shared" si="17"/>
        <v>59.27</v>
      </c>
    </row>
    <row r="339" s="1" customFormat="1" ht="16.5" spans="1:8">
      <c r="A339" s="10" t="s">
        <v>1019</v>
      </c>
      <c r="B339" s="10" t="s">
        <v>1020</v>
      </c>
      <c r="C339" s="11" t="s">
        <v>1021</v>
      </c>
      <c r="D339" s="11">
        <v>100</v>
      </c>
      <c r="E339" s="12">
        <v>135.99</v>
      </c>
      <c r="F339" s="13">
        <f t="shared" si="15"/>
        <v>99.27</v>
      </c>
      <c r="G339" s="13">
        <f t="shared" si="16"/>
        <v>88.39</v>
      </c>
      <c r="H339" s="13">
        <f t="shared" si="17"/>
        <v>77.51</v>
      </c>
    </row>
    <row r="340" s="1" customFormat="1" ht="16.5" spans="1:8">
      <c r="A340" s="10" t="s">
        <v>1022</v>
      </c>
      <c r="B340" s="10" t="s">
        <v>1023</v>
      </c>
      <c r="C340" s="11" t="s">
        <v>1024</v>
      </c>
      <c r="D340" s="11">
        <v>166</v>
      </c>
      <c r="E340" s="12">
        <v>115.99</v>
      </c>
      <c r="F340" s="13">
        <f t="shared" si="15"/>
        <v>84.67</v>
      </c>
      <c r="G340" s="13">
        <f t="shared" si="16"/>
        <v>75.39</v>
      </c>
      <c r="H340" s="13">
        <f t="shared" si="17"/>
        <v>66.11</v>
      </c>
    </row>
    <row r="341" s="1" customFormat="1" ht="16.5" spans="1:8">
      <c r="A341" s="10" t="s">
        <v>1025</v>
      </c>
      <c r="B341" s="10" t="s">
        <v>1026</v>
      </c>
      <c r="C341" s="11" t="s">
        <v>1027</v>
      </c>
      <c r="D341" s="11">
        <v>600</v>
      </c>
      <c r="E341" s="12">
        <v>108.99</v>
      </c>
      <c r="F341" s="13">
        <f t="shared" si="15"/>
        <v>79.56</v>
      </c>
      <c r="G341" s="13">
        <f t="shared" si="16"/>
        <v>70.84</v>
      </c>
      <c r="H341" s="13">
        <f t="shared" si="17"/>
        <v>62.12</v>
      </c>
    </row>
    <row r="342" s="1" customFormat="1" ht="16.5" spans="1:8">
      <c r="A342" s="10" t="s">
        <v>1028</v>
      </c>
      <c r="B342" s="10" t="s">
        <v>1029</v>
      </c>
      <c r="C342" s="11" t="s">
        <v>1030</v>
      </c>
      <c r="D342" s="11">
        <v>0</v>
      </c>
      <c r="E342" s="12">
        <v>94.99</v>
      </c>
      <c r="F342" s="13">
        <f t="shared" si="15"/>
        <v>69.34</v>
      </c>
      <c r="G342" s="13">
        <f t="shared" si="16"/>
        <v>61.74</v>
      </c>
      <c r="H342" s="13">
        <f t="shared" si="17"/>
        <v>54.14</v>
      </c>
    </row>
    <row r="343" s="1" customFormat="1" ht="16.5" spans="1:8">
      <c r="A343" s="10" t="s">
        <v>1031</v>
      </c>
      <c r="B343" s="10" t="s">
        <v>1032</v>
      </c>
      <c r="C343" s="11" t="s">
        <v>1033</v>
      </c>
      <c r="D343" s="11">
        <v>96</v>
      </c>
      <c r="E343" s="12">
        <v>105.99</v>
      </c>
      <c r="F343" s="13">
        <f t="shared" si="15"/>
        <v>77.37</v>
      </c>
      <c r="G343" s="13">
        <f t="shared" si="16"/>
        <v>68.89</v>
      </c>
      <c r="H343" s="13">
        <f t="shared" si="17"/>
        <v>60.41</v>
      </c>
    </row>
    <row r="344" s="1" customFormat="1" ht="16.5" spans="1:8">
      <c r="A344" s="10" t="s">
        <v>1034</v>
      </c>
      <c r="B344" s="10" t="s">
        <v>1035</v>
      </c>
      <c r="C344" s="11" t="s">
        <v>1036</v>
      </c>
      <c r="D344" s="11">
        <v>2</v>
      </c>
      <c r="E344" s="12">
        <v>108.99</v>
      </c>
      <c r="F344" s="13">
        <f t="shared" si="15"/>
        <v>79.56</v>
      </c>
      <c r="G344" s="13">
        <f t="shared" si="16"/>
        <v>70.84</v>
      </c>
      <c r="H344" s="13">
        <f t="shared" si="17"/>
        <v>62.12</v>
      </c>
    </row>
    <row r="345" s="1" customFormat="1" ht="16.5" spans="1:8">
      <c r="A345" s="10" t="s">
        <v>1037</v>
      </c>
      <c r="B345" s="10" t="s">
        <v>1038</v>
      </c>
      <c r="C345" s="11" t="s">
        <v>1039</v>
      </c>
      <c r="D345" s="11">
        <v>0</v>
      </c>
      <c r="E345" s="12">
        <v>108.99</v>
      </c>
      <c r="F345" s="13">
        <f t="shared" si="15"/>
        <v>79.56</v>
      </c>
      <c r="G345" s="13">
        <f t="shared" si="16"/>
        <v>70.84</v>
      </c>
      <c r="H345" s="13">
        <f t="shared" si="17"/>
        <v>62.12</v>
      </c>
    </row>
    <row r="346" s="1" customFormat="1" ht="16.5" spans="1:8">
      <c r="A346" s="10" t="s">
        <v>1040</v>
      </c>
      <c r="B346" s="10" t="s">
        <v>1041</v>
      </c>
      <c r="C346" s="11" t="s">
        <v>1042</v>
      </c>
      <c r="D346" s="11">
        <v>370</v>
      </c>
      <c r="E346" s="12">
        <v>101.99</v>
      </c>
      <c r="F346" s="13">
        <f t="shared" si="15"/>
        <v>74.45</v>
      </c>
      <c r="G346" s="13">
        <f t="shared" si="16"/>
        <v>66.29</v>
      </c>
      <c r="H346" s="13">
        <f t="shared" si="17"/>
        <v>58.13</v>
      </c>
    </row>
    <row r="347" s="1" customFormat="1" ht="16.5" spans="1:8">
      <c r="A347" s="10" t="s">
        <v>1043</v>
      </c>
      <c r="B347" s="10" t="s">
        <v>1044</v>
      </c>
      <c r="C347" s="11" t="s">
        <v>1045</v>
      </c>
      <c r="D347" s="11">
        <v>50</v>
      </c>
      <c r="E347" s="12">
        <v>104.99</v>
      </c>
      <c r="F347" s="13">
        <f t="shared" si="15"/>
        <v>76.64</v>
      </c>
      <c r="G347" s="13">
        <f t="shared" si="16"/>
        <v>68.24</v>
      </c>
      <c r="H347" s="13">
        <f t="shared" si="17"/>
        <v>59.84</v>
      </c>
    </row>
    <row r="348" s="1" customFormat="1" ht="16.5" spans="1:8">
      <c r="A348" s="10" t="s">
        <v>1046</v>
      </c>
      <c r="B348" s="10" t="s">
        <v>1047</v>
      </c>
      <c r="C348" s="11" t="s">
        <v>1048</v>
      </c>
      <c r="D348" s="11">
        <v>104</v>
      </c>
      <c r="E348" s="12">
        <v>115.99</v>
      </c>
      <c r="F348" s="13">
        <f t="shared" si="15"/>
        <v>84.67</v>
      </c>
      <c r="G348" s="13">
        <f t="shared" si="16"/>
        <v>75.39</v>
      </c>
      <c r="H348" s="13">
        <f t="shared" si="17"/>
        <v>66.11</v>
      </c>
    </row>
    <row r="349" s="1" customFormat="1" ht="16.5" spans="1:8">
      <c r="A349" s="10" t="s">
        <v>1049</v>
      </c>
      <c r="B349" s="10" t="s">
        <v>1050</v>
      </c>
      <c r="C349" s="11" t="s">
        <v>1051</v>
      </c>
      <c r="D349" s="11">
        <v>55</v>
      </c>
      <c r="E349" s="12">
        <v>128.99</v>
      </c>
      <c r="F349" s="13">
        <f t="shared" si="15"/>
        <v>94.16</v>
      </c>
      <c r="G349" s="13">
        <f t="shared" si="16"/>
        <v>83.84</v>
      </c>
      <c r="H349" s="13">
        <f t="shared" si="17"/>
        <v>73.52</v>
      </c>
    </row>
    <row r="350" s="1" customFormat="1" ht="16.5" spans="1:8">
      <c r="A350" s="10" t="s">
        <v>1052</v>
      </c>
      <c r="B350" s="10" t="s">
        <v>1053</v>
      </c>
      <c r="C350" s="11" t="s">
        <v>1054</v>
      </c>
      <c r="D350" s="11">
        <v>39</v>
      </c>
      <c r="E350" s="12">
        <v>94.99</v>
      </c>
      <c r="F350" s="13">
        <f t="shared" si="15"/>
        <v>69.34</v>
      </c>
      <c r="G350" s="13">
        <f t="shared" si="16"/>
        <v>61.74</v>
      </c>
      <c r="H350" s="13">
        <f t="shared" si="17"/>
        <v>54.14</v>
      </c>
    </row>
    <row r="351" s="1" customFormat="1" ht="16.5" spans="1:8">
      <c r="A351" s="10" t="s">
        <v>1055</v>
      </c>
      <c r="B351" s="10" t="s">
        <v>1056</v>
      </c>
      <c r="C351" s="11" t="s">
        <v>1057</v>
      </c>
      <c r="D351" s="11">
        <v>158</v>
      </c>
      <c r="E351" s="12">
        <v>79.99</v>
      </c>
      <c r="F351" s="13">
        <f t="shared" si="15"/>
        <v>58.39</v>
      </c>
      <c r="G351" s="13">
        <v>56.39</v>
      </c>
      <c r="H351" s="13">
        <v>53.89</v>
      </c>
    </row>
    <row r="352" s="1" customFormat="1" ht="16.5" spans="1:8">
      <c r="A352" s="10" t="s">
        <v>1058</v>
      </c>
      <c r="B352" s="10" t="s">
        <v>1059</v>
      </c>
      <c r="C352" s="11" t="s">
        <v>1060</v>
      </c>
      <c r="D352" s="11">
        <v>98</v>
      </c>
      <c r="E352" s="12">
        <v>121.99</v>
      </c>
      <c r="F352" s="13">
        <f t="shared" si="15"/>
        <v>89.05</v>
      </c>
      <c r="G352" s="13">
        <f t="shared" ref="G352:G415" si="18">ROUND(E352*0.65,2)</f>
        <v>79.29</v>
      </c>
      <c r="H352" s="13">
        <f t="shared" ref="H352:H415" si="19">ROUND(E352*0.57,2)</f>
        <v>69.53</v>
      </c>
    </row>
    <row r="353" s="1" customFormat="1" ht="16.5" spans="1:8">
      <c r="A353" s="10" t="s">
        <v>1061</v>
      </c>
      <c r="B353" s="10" t="s">
        <v>1062</v>
      </c>
      <c r="C353" s="11" t="s">
        <v>1063</v>
      </c>
      <c r="D353" s="11">
        <v>100</v>
      </c>
      <c r="E353" s="12">
        <v>99.99</v>
      </c>
      <c r="F353" s="13">
        <f t="shared" si="15"/>
        <v>72.99</v>
      </c>
      <c r="G353" s="13">
        <f t="shared" si="18"/>
        <v>64.99</v>
      </c>
      <c r="H353" s="13">
        <f t="shared" si="19"/>
        <v>56.99</v>
      </c>
    </row>
    <row r="354" s="1" customFormat="1" ht="16.5" spans="1:8">
      <c r="A354" s="10" t="s">
        <v>1064</v>
      </c>
      <c r="B354" s="10" t="s">
        <v>1065</v>
      </c>
      <c r="C354" s="11" t="s">
        <v>1066</v>
      </c>
      <c r="D354" s="11">
        <v>82</v>
      </c>
      <c r="E354" s="12">
        <v>121.99</v>
      </c>
      <c r="F354" s="13">
        <f t="shared" si="15"/>
        <v>89.05</v>
      </c>
      <c r="G354" s="13">
        <f t="shared" si="18"/>
        <v>79.29</v>
      </c>
      <c r="H354" s="13">
        <f t="shared" si="19"/>
        <v>69.53</v>
      </c>
    </row>
    <row r="355" s="1" customFormat="1" ht="16.5" spans="1:8">
      <c r="A355" s="10" t="s">
        <v>1067</v>
      </c>
      <c r="B355" s="10" t="s">
        <v>1068</v>
      </c>
      <c r="C355" s="11" t="s">
        <v>1069</v>
      </c>
      <c r="D355" s="11">
        <v>12</v>
      </c>
      <c r="E355" s="12">
        <v>117.99</v>
      </c>
      <c r="F355" s="13">
        <f t="shared" si="15"/>
        <v>86.13</v>
      </c>
      <c r="G355" s="13">
        <f t="shared" si="18"/>
        <v>76.69</v>
      </c>
      <c r="H355" s="13">
        <f t="shared" si="19"/>
        <v>67.25</v>
      </c>
    </row>
    <row r="356" s="1" customFormat="1" ht="16.5" spans="1:8">
      <c r="A356" s="10" t="s">
        <v>1070</v>
      </c>
      <c r="B356" s="10" t="s">
        <v>1071</v>
      </c>
      <c r="C356" s="11" t="s">
        <v>1072</v>
      </c>
      <c r="D356" s="11">
        <v>350</v>
      </c>
      <c r="E356" s="12">
        <v>115.99</v>
      </c>
      <c r="F356" s="13">
        <f t="shared" si="15"/>
        <v>84.67</v>
      </c>
      <c r="G356" s="13">
        <f t="shared" si="18"/>
        <v>75.39</v>
      </c>
      <c r="H356" s="13">
        <f t="shared" si="19"/>
        <v>66.11</v>
      </c>
    </row>
    <row r="357" s="1" customFormat="1" ht="16.5" spans="1:8">
      <c r="A357" s="10" t="s">
        <v>1073</v>
      </c>
      <c r="B357" s="10" t="s">
        <v>1074</v>
      </c>
      <c r="C357" s="11" t="s">
        <v>1075</v>
      </c>
      <c r="D357" s="11">
        <v>152</v>
      </c>
      <c r="E357" s="12">
        <v>112.99</v>
      </c>
      <c r="F357" s="13">
        <f t="shared" si="15"/>
        <v>82.48</v>
      </c>
      <c r="G357" s="13">
        <f t="shared" si="18"/>
        <v>73.44</v>
      </c>
      <c r="H357" s="13">
        <f t="shared" si="19"/>
        <v>64.4</v>
      </c>
    </row>
    <row r="358" s="1" customFormat="1" ht="16.5" spans="1:8">
      <c r="A358" s="10" t="s">
        <v>1076</v>
      </c>
      <c r="B358" s="10" t="s">
        <v>1077</v>
      </c>
      <c r="C358" s="11" t="s">
        <v>1078</v>
      </c>
      <c r="D358" s="11">
        <v>0</v>
      </c>
      <c r="E358" s="12">
        <v>116.99</v>
      </c>
      <c r="F358" s="13">
        <f t="shared" si="15"/>
        <v>85.4</v>
      </c>
      <c r="G358" s="13">
        <f t="shared" si="18"/>
        <v>76.04</v>
      </c>
      <c r="H358" s="13">
        <f t="shared" si="19"/>
        <v>66.68</v>
      </c>
    </row>
    <row r="359" s="1" customFormat="1" ht="16.5" spans="1:8">
      <c r="A359" s="10" t="s">
        <v>1079</v>
      </c>
      <c r="B359" s="10" t="s">
        <v>1080</v>
      </c>
      <c r="C359" s="11" t="s">
        <v>1081</v>
      </c>
      <c r="D359" s="11">
        <v>397</v>
      </c>
      <c r="E359" s="12">
        <v>108.99</v>
      </c>
      <c r="F359" s="13">
        <f t="shared" si="15"/>
        <v>79.56</v>
      </c>
      <c r="G359" s="13">
        <f t="shared" si="18"/>
        <v>70.84</v>
      </c>
      <c r="H359" s="13">
        <f t="shared" si="19"/>
        <v>62.12</v>
      </c>
    </row>
    <row r="360" s="1" customFormat="1" ht="16.5" spans="1:8">
      <c r="A360" s="10" t="s">
        <v>1082</v>
      </c>
      <c r="B360" s="10" t="s">
        <v>1083</v>
      </c>
      <c r="C360" s="11" t="s">
        <v>1084</v>
      </c>
      <c r="D360" s="11">
        <v>0</v>
      </c>
      <c r="E360" s="12">
        <v>115.99</v>
      </c>
      <c r="F360" s="13">
        <f t="shared" si="15"/>
        <v>84.67</v>
      </c>
      <c r="G360" s="13">
        <f t="shared" si="18"/>
        <v>75.39</v>
      </c>
      <c r="H360" s="13">
        <f t="shared" si="19"/>
        <v>66.11</v>
      </c>
    </row>
    <row r="361" s="1" customFormat="1" ht="16.5" spans="1:8">
      <c r="A361" s="10" t="s">
        <v>1085</v>
      </c>
      <c r="B361" s="10" t="s">
        <v>1086</v>
      </c>
      <c r="C361" s="11" t="s">
        <v>1087</v>
      </c>
      <c r="D361" s="11">
        <v>180</v>
      </c>
      <c r="E361" s="12">
        <v>117.99</v>
      </c>
      <c r="F361" s="13">
        <f t="shared" si="15"/>
        <v>86.13</v>
      </c>
      <c r="G361" s="13">
        <f t="shared" si="18"/>
        <v>76.69</v>
      </c>
      <c r="H361" s="13">
        <f t="shared" si="19"/>
        <v>67.25</v>
      </c>
    </row>
    <row r="362" s="1" customFormat="1" ht="16.5" spans="1:8">
      <c r="A362" s="10" t="s">
        <v>1088</v>
      </c>
      <c r="B362" s="10" t="s">
        <v>1089</v>
      </c>
      <c r="C362" s="11" t="s">
        <v>1090</v>
      </c>
      <c r="D362" s="11">
        <v>0</v>
      </c>
      <c r="E362" s="12">
        <v>112.99</v>
      </c>
      <c r="F362" s="13">
        <f t="shared" si="15"/>
        <v>82.48</v>
      </c>
      <c r="G362" s="13">
        <f t="shared" si="18"/>
        <v>73.44</v>
      </c>
      <c r="H362" s="13">
        <f t="shared" si="19"/>
        <v>64.4</v>
      </c>
    </row>
    <row r="363" s="1" customFormat="1" ht="16.5" spans="1:8">
      <c r="A363" s="10" t="s">
        <v>1091</v>
      </c>
      <c r="B363" s="10" t="s">
        <v>1092</v>
      </c>
      <c r="C363" s="11" t="s">
        <v>1093</v>
      </c>
      <c r="D363" s="11">
        <v>0</v>
      </c>
      <c r="E363" s="12">
        <v>119.99</v>
      </c>
      <c r="F363" s="13">
        <f t="shared" si="15"/>
        <v>87.59</v>
      </c>
      <c r="G363" s="13">
        <f t="shared" si="18"/>
        <v>77.99</v>
      </c>
      <c r="H363" s="13">
        <f t="shared" si="19"/>
        <v>68.39</v>
      </c>
    </row>
    <row r="364" s="1" customFormat="1" ht="16.5" spans="1:8">
      <c r="A364" s="10" t="s">
        <v>1094</v>
      </c>
      <c r="B364" s="10" t="s">
        <v>1095</v>
      </c>
      <c r="C364" s="11" t="s">
        <v>1096</v>
      </c>
      <c r="D364" s="11">
        <v>100</v>
      </c>
      <c r="E364" s="12">
        <v>108.99</v>
      </c>
      <c r="F364" s="13">
        <f t="shared" si="15"/>
        <v>79.56</v>
      </c>
      <c r="G364" s="13">
        <f t="shared" si="18"/>
        <v>70.84</v>
      </c>
      <c r="H364" s="13">
        <f t="shared" si="19"/>
        <v>62.12</v>
      </c>
    </row>
    <row r="365" s="1" customFormat="1" ht="16.5" spans="1:8">
      <c r="A365" s="10" t="s">
        <v>1097</v>
      </c>
      <c r="B365" s="10" t="s">
        <v>1098</v>
      </c>
      <c r="C365" s="11" t="s">
        <v>1099</v>
      </c>
      <c r="D365" s="11">
        <v>0</v>
      </c>
      <c r="E365" s="12">
        <v>135.99</v>
      </c>
      <c r="F365" s="13">
        <f t="shared" si="15"/>
        <v>99.27</v>
      </c>
      <c r="G365" s="13">
        <f t="shared" si="18"/>
        <v>88.39</v>
      </c>
      <c r="H365" s="13">
        <f t="shared" si="19"/>
        <v>77.51</v>
      </c>
    </row>
    <row r="366" s="1" customFormat="1" ht="16.5" spans="1:8">
      <c r="A366" s="10" t="s">
        <v>1100</v>
      </c>
      <c r="B366" s="10" t="s">
        <v>1101</v>
      </c>
      <c r="C366" s="11" t="s">
        <v>1102</v>
      </c>
      <c r="D366" s="11">
        <v>1</v>
      </c>
      <c r="E366" s="12">
        <v>130.99</v>
      </c>
      <c r="F366" s="13">
        <f t="shared" si="15"/>
        <v>95.62</v>
      </c>
      <c r="G366" s="13">
        <f t="shared" si="18"/>
        <v>85.14</v>
      </c>
      <c r="H366" s="13">
        <f t="shared" si="19"/>
        <v>74.66</v>
      </c>
    </row>
    <row r="367" s="1" customFormat="1" ht="16.5" spans="1:8">
      <c r="A367" s="10" t="s">
        <v>1103</v>
      </c>
      <c r="B367" s="10" t="s">
        <v>1104</v>
      </c>
      <c r="C367" s="11" t="s">
        <v>1105</v>
      </c>
      <c r="D367" s="11">
        <v>217</v>
      </c>
      <c r="E367" s="12">
        <v>148.99</v>
      </c>
      <c r="F367" s="13">
        <f t="shared" si="15"/>
        <v>108.76</v>
      </c>
      <c r="G367" s="13">
        <f t="shared" si="18"/>
        <v>96.84</v>
      </c>
      <c r="H367" s="13">
        <f t="shared" si="19"/>
        <v>84.92</v>
      </c>
    </row>
    <row r="368" s="1" customFormat="1" ht="16.5" spans="1:8">
      <c r="A368" s="10" t="s">
        <v>1106</v>
      </c>
      <c r="B368" s="10" t="s">
        <v>1107</v>
      </c>
      <c r="C368" s="11" t="s">
        <v>1108</v>
      </c>
      <c r="D368" s="11">
        <v>0</v>
      </c>
      <c r="E368" s="12">
        <v>135.99</v>
      </c>
      <c r="F368" s="13">
        <f t="shared" si="15"/>
        <v>99.27</v>
      </c>
      <c r="G368" s="13">
        <f t="shared" si="18"/>
        <v>88.39</v>
      </c>
      <c r="H368" s="13">
        <f t="shared" si="19"/>
        <v>77.51</v>
      </c>
    </row>
    <row r="369" s="1" customFormat="1" ht="16.5" spans="1:8">
      <c r="A369" s="10" t="s">
        <v>1109</v>
      </c>
      <c r="B369" s="10" t="s">
        <v>1110</v>
      </c>
      <c r="C369" s="11" t="s">
        <v>1111</v>
      </c>
      <c r="D369" s="11">
        <v>0</v>
      </c>
      <c r="E369" s="12">
        <v>132.99</v>
      </c>
      <c r="F369" s="13">
        <f t="shared" si="15"/>
        <v>97.08</v>
      </c>
      <c r="G369" s="13">
        <f t="shared" si="18"/>
        <v>86.44</v>
      </c>
      <c r="H369" s="13">
        <f t="shared" si="19"/>
        <v>75.8</v>
      </c>
    </row>
    <row r="370" s="1" customFormat="1" ht="16.5" spans="1:8">
      <c r="A370" s="10" t="s">
        <v>1112</v>
      </c>
      <c r="B370" s="10" t="s">
        <v>1113</v>
      </c>
      <c r="C370" s="11" t="s">
        <v>1114</v>
      </c>
      <c r="D370" s="11">
        <v>0</v>
      </c>
      <c r="E370" s="12">
        <v>103.99</v>
      </c>
      <c r="F370" s="13">
        <f t="shared" si="15"/>
        <v>75.91</v>
      </c>
      <c r="G370" s="13">
        <f t="shared" si="18"/>
        <v>67.59</v>
      </c>
      <c r="H370" s="13">
        <f t="shared" si="19"/>
        <v>59.27</v>
      </c>
    </row>
    <row r="371" s="1" customFormat="1" ht="16.5" spans="1:8">
      <c r="A371" s="10" t="s">
        <v>1115</v>
      </c>
      <c r="B371" s="10" t="s">
        <v>1116</v>
      </c>
      <c r="C371" s="11" t="s">
        <v>1117</v>
      </c>
      <c r="D371" s="11">
        <v>196</v>
      </c>
      <c r="E371" s="12">
        <v>128.99</v>
      </c>
      <c r="F371" s="13">
        <f t="shared" si="15"/>
        <v>94.16</v>
      </c>
      <c r="G371" s="13">
        <f t="shared" si="18"/>
        <v>83.84</v>
      </c>
      <c r="H371" s="13">
        <f t="shared" si="19"/>
        <v>73.52</v>
      </c>
    </row>
    <row r="372" s="1" customFormat="1" ht="16.5" spans="1:8">
      <c r="A372" s="10" t="s">
        <v>1118</v>
      </c>
      <c r="B372" s="10" t="s">
        <v>1119</v>
      </c>
      <c r="C372" s="11" t="s">
        <v>1120</v>
      </c>
      <c r="D372" s="11">
        <v>0</v>
      </c>
      <c r="E372" s="12">
        <v>115.99</v>
      </c>
      <c r="F372" s="13">
        <f t="shared" si="15"/>
        <v>84.67</v>
      </c>
      <c r="G372" s="13">
        <f t="shared" si="18"/>
        <v>75.39</v>
      </c>
      <c r="H372" s="13">
        <f t="shared" si="19"/>
        <v>66.11</v>
      </c>
    </row>
    <row r="373" s="1" customFormat="1" ht="16.5" spans="1:8">
      <c r="A373" s="10" t="s">
        <v>1121</v>
      </c>
      <c r="B373" s="10" t="s">
        <v>1122</v>
      </c>
      <c r="C373" s="11" t="s">
        <v>1123</v>
      </c>
      <c r="D373" s="11">
        <v>426</v>
      </c>
      <c r="E373" s="12">
        <v>112.99</v>
      </c>
      <c r="F373" s="13">
        <f t="shared" si="15"/>
        <v>82.48</v>
      </c>
      <c r="G373" s="13">
        <f t="shared" si="18"/>
        <v>73.44</v>
      </c>
      <c r="H373" s="13">
        <f t="shared" si="19"/>
        <v>64.4</v>
      </c>
    </row>
    <row r="374" s="1" customFormat="1" ht="16.5" spans="1:8">
      <c r="A374" s="10" t="s">
        <v>1124</v>
      </c>
      <c r="B374" s="10" t="s">
        <v>1125</v>
      </c>
      <c r="C374" s="11" t="s">
        <v>1126</v>
      </c>
      <c r="D374" s="11">
        <v>0</v>
      </c>
      <c r="E374" s="12">
        <v>105.99</v>
      </c>
      <c r="F374" s="13">
        <f t="shared" si="15"/>
        <v>77.37</v>
      </c>
      <c r="G374" s="13">
        <f t="shared" si="18"/>
        <v>68.89</v>
      </c>
      <c r="H374" s="13">
        <f t="shared" si="19"/>
        <v>60.41</v>
      </c>
    </row>
    <row r="375" s="1" customFormat="1" ht="16.5" spans="1:8">
      <c r="A375" s="10" t="s">
        <v>1127</v>
      </c>
      <c r="B375" s="10" t="s">
        <v>1128</v>
      </c>
      <c r="C375" s="11" t="s">
        <v>1129</v>
      </c>
      <c r="D375" s="11">
        <v>0</v>
      </c>
      <c r="E375" s="12">
        <v>108.99</v>
      </c>
      <c r="F375" s="13">
        <f t="shared" si="15"/>
        <v>79.56</v>
      </c>
      <c r="G375" s="13">
        <f t="shared" si="18"/>
        <v>70.84</v>
      </c>
      <c r="H375" s="13">
        <f t="shared" si="19"/>
        <v>62.12</v>
      </c>
    </row>
    <row r="376" s="1" customFormat="1" ht="16.5" spans="1:8">
      <c r="A376" s="10" t="s">
        <v>1130</v>
      </c>
      <c r="B376" s="10" t="s">
        <v>1131</v>
      </c>
      <c r="C376" s="11" t="s">
        <v>1132</v>
      </c>
      <c r="D376" s="11">
        <v>172</v>
      </c>
      <c r="E376" s="12">
        <v>107.99</v>
      </c>
      <c r="F376" s="13">
        <f t="shared" si="15"/>
        <v>78.83</v>
      </c>
      <c r="G376" s="13">
        <f t="shared" si="18"/>
        <v>70.19</v>
      </c>
      <c r="H376" s="13">
        <f t="shared" si="19"/>
        <v>61.55</v>
      </c>
    </row>
    <row r="377" s="1" customFormat="1" ht="16.5" spans="1:8">
      <c r="A377" s="10" t="s">
        <v>1133</v>
      </c>
      <c r="B377" s="10" t="s">
        <v>1134</v>
      </c>
      <c r="C377" s="11" t="s">
        <v>1135</v>
      </c>
      <c r="D377" s="11">
        <v>48</v>
      </c>
      <c r="E377" s="12">
        <v>121.99</v>
      </c>
      <c r="F377" s="13">
        <f t="shared" si="15"/>
        <v>89.05</v>
      </c>
      <c r="G377" s="13">
        <f t="shared" si="18"/>
        <v>79.29</v>
      </c>
      <c r="H377" s="13">
        <f t="shared" si="19"/>
        <v>69.53</v>
      </c>
    </row>
    <row r="378" s="1" customFormat="1" ht="16.5" spans="1:8">
      <c r="A378" s="10" t="s">
        <v>1136</v>
      </c>
      <c r="B378" s="10" t="s">
        <v>1137</v>
      </c>
      <c r="C378" s="11" t="s">
        <v>1138</v>
      </c>
      <c r="D378" s="11">
        <v>0</v>
      </c>
      <c r="E378" s="12">
        <v>108.99</v>
      </c>
      <c r="F378" s="13">
        <f t="shared" si="15"/>
        <v>79.56</v>
      </c>
      <c r="G378" s="13">
        <f t="shared" si="18"/>
        <v>70.84</v>
      </c>
      <c r="H378" s="13">
        <f t="shared" si="19"/>
        <v>62.12</v>
      </c>
    </row>
    <row r="379" s="1" customFormat="1" ht="16.5" spans="1:8">
      <c r="A379" s="10" t="s">
        <v>1139</v>
      </c>
      <c r="B379" s="10" t="s">
        <v>1140</v>
      </c>
      <c r="C379" s="11" t="s">
        <v>1141</v>
      </c>
      <c r="D379" s="11">
        <v>0</v>
      </c>
      <c r="E379" s="12">
        <v>119.99</v>
      </c>
      <c r="F379" s="13">
        <f t="shared" si="15"/>
        <v>87.59</v>
      </c>
      <c r="G379" s="13">
        <f t="shared" si="18"/>
        <v>77.99</v>
      </c>
      <c r="H379" s="13">
        <f t="shared" si="19"/>
        <v>68.39</v>
      </c>
    </row>
    <row r="380" s="1" customFormat="1" ht="16.5" spans="1:8">
      <c r="A380" s="10" t="s">
        <v>1142</v>
      </c>
      <c r="B380" s="10" t="s">
        <v>1143</v>
      </c>
      <c r="C380" s="11" t="s">
        <v>1144</v>
      </c>
      <c r="D380" s="11">
        <v>0</v>
      </c>
      <c r="E380" s="12">
        <v>105.99</v>
      </c>
      <c r="F380" s="13">
        <f t="shared" si="15"/>
        <v>77.37</v>
      </c>
      <c r="G380" s="13">
        <f t="shared" si="18"/>
        <v>68.89</v>
      </c>
      <c r="H380" s="13">
        <f t="shared" si="19"/>
        <v>60.41</v>
      </c>
    </row>
    <row r="381" s="1" customFormat="1" ht="16.5" spans="1:8">
      <c r="A381" s="10" t="s">
        <v>1145</v>
      </c>
      <c r="B381" s="10" t="s">
        <v>1146</v>
      </c>
      <c r="C381" s="11" t="s">
        <v>1147</v>
      </c>
      <c r="D381" s="11">
        <v>60</v>
      </c>
      <c r="E381" s="12">
        <v>105.99</v>
      </c>
      <c r="F381" s="13">
        <f t="shared" si="15"/>
        <v>77.37</v>
      </c>
      <c r="G381" s="13">
        <f t="shared" si="18"/>
        <v>68.89</v>
      </c>
      <c r="H381" s="13">
        <f t="shared" si="19"/>
        <v>60.41</v>
      </c>
    </row>
    <row r="382" s="1" customFormat="1" ht="16.5" spans="1:8">
      <c r="A382" s="10" t="s">
        <v>1148</v>
      </c>
      <c r="B382" s="10" t="s">
        <v>1149</v>
      </c>
      <c r="C382" s="11" t="s">
        <v>1150</v>
      </c>
      <c r="D382" s="11">
        <v>149</v>
      </c>
      <c r="E382" s="12">
        <v>135.99</v>
      </c>
      <c r="F382" s="13">
        <f t="shared" si="15"/>
        <v>99.27</v>
      </c>
      <c r="G382" s="13">
        <f t="shared" si="18"/>
        <v>88.39</v>
      </c>
      <c r="H382" s="13">
        <f t="shared" si="19"/>
        <v>77.51</v>
      </c>
    </row>
    <row r="383" s="1" customFormat="1" ht="16.5" spans="1:8">
      <c r="A383" s="10" t="s">
        <v>1151</v>
      </c>
      <c r="B383" s="10" t="s">
        <v>1152</v>
      </c>
      <c r="C383" s="11" t="s">
        <v>1153</v>
      </c>
      <c r="D383" s="11">
        <v>0</v>
      </c>
      <c r="E383" s="12">
        <v>142.99</v>
      </c>
      <c r="F383" s="13">
        <f t="shared" si="15"/>
        <v>104.38</v>
      </c>
      <c r="G383" s="13">
        <f t="shared" si="18"/>
        <v>92.94</v>
      </c>
      <c r="H383" s="13">
        <f t="shared" si="19"/>
        <v>81.5</v>
      </c>
    </row>
    <row r="384" s="1" customFormat="1" ht="16.5" spans="1:8">
      <c r="A384" s="10" t="s">
        <v>1154</v>
      </c>
      <c r="B384" s="10" t="s">
        <v>1155</v>
      </c>
      <c r="C384" s="11" t="s">
        <v>1156</v>
      </c>
      <c r="D384" s="11">
        <v>0</v>
      </c>
      <c r="E384" s="12">
        <v>120.99</v>
      </c>
      <c r="F384" s="13">
        <f t="shared" si="15"/>
        <v>88.32</v>
      </c>
      <c r="G384" s="13">
        <f t="shared" si="18"/>
        <v>78.64</v>
      </c>
      <c r="H384" s="13">
        <f t="shared" si="19"/>
        <v>68.96</v>
      </c>
    </row>
    <row r="385" s="1" customFormat="1" ht="16.5" spans="1:8">
      <c r="A385" s="10" t="s">
        <v>1157</v>
      </c>
      <c r="B385" s="10" t="s">
        <v>1158</v>
      </c>
      <c r="C385" s="11" t="s">
        <v>1159</v>
      </c>
      <c r="D385" s="11">
        <v>160</v>
      </c>
      <c r="E385" s="12">
        <v>128.99</v>
      </c>
      <c r="F385" s="13">
        <f t="shared" si="15"/>
        <v>94.16</v>
      </c>
      <c r="G385" s="13">
        <f t="shared" si="18"/>
        <v>83.84</v>
      </c>
      <c r="H385" s="13">
        <f t="shared" si="19"/>
        <v>73.52</v>
      </c>
    </row>
    <row r="386" s="1" customFormat="1" ht="16.5" spans="1:8">
      <c r="A386" s="10" t="s">
        <v>1160</v>
      </c>
      <c r="B386" s="10" t="s">
        <v>1161</v>
      </c>
      <c r="C386" s="11" t="s">
        <v>1162</v>
      </c>
      <c r="D386" s="11">
        <v>0</v>
      </c>
      <c r="E386" s="12">
        <v>142.99</v>
      </c>
      <c r="F386" s="13">
        <f t="shared" si="15"/>
        <v>104.38</v>
      </c>
      <c r="G386" s="13">
        <f t="shared" si="18"/>
        <v>92.94</v>
      </c>
      <c r="H386" s="13">
        <f t="shared" si="19"/>
        <v>81.5</v>
      </c>
    </row>
    <row r="387" s="1" customFormat="1" ht="16.5" spans="1:8">
      <c r="A387" s="10" t="s">
        <v>1163</v>
      </c>
      <c r="B387" s="10" t="s">
        <v>1164</v>
      </c>
      <c r="C387" s="11" t="s">
        <v>1165</v>
      </c>
      <c r="D387" s="11">
        <v>2</v>
      </c>
      <c r="E387" s="12">
        <v>116.99</v>
      </c>
      <c r="F387" s="13">
        <f t="shared" ref="F387:F450" si="20">ROUND(E387*0.73,2)</f>
        <v>85.4</v>
      </c>
      <c r="G387" s="13">
        <f t="shared" si="18"/>
        <v>76.04</v>
      </c>
      <c r="H387" s="13">
        <f t="shared" si="19"/>
        <v>66.68</v>
      </c>
    </row>
    <row r="388" s="1" customFormat="1" ht="16.5" spans="1:8">
      <c r="A388" s="10" t="s">
        <v>1166</v>
      </c>
      <c r="B388" s="10" t="s">
        <v>1167</v>
      </c>
      <c r="C388" s="11" t="s">
        <v>1168</v>
      </c>
      <c r="D388" s="11">
        <v>2</v>
      </c>
      <c r="E388" s="12">
        <v>101.99</v>
      </c>
      <c r="F388" s="13">
        <f t="shared" si="20"/>
        <v>74.45</v>
      </c>
      <c r="G388" s="13">
        <f t="shared" si="18"/>
        <v>66.29</v>
      </c>
      <c r="H388" s="13">
        <f t="shared" si="19"/>
        <v>58.13</v>
      </c>
    </row>
    <row r="389" s="1" customFormat="1" ht="16.5" spans="1:8">
      <c r="A389" s="10" t="s">
        <v>1169</v>
      </c>
      <c r="B389" s="10" t="s">
        <v>1170</v>
      </c>
      <c r="C389" s="11" t="s">
        <v>1171</v>
      </c>
      <c r="D389" s="11">
        <v>0</v>
      </c>
      <c r="E389" s="12">
        <v>94.99</v>
      </c>
      <c r="F389" s="13">
        <f t="shared" si="20"/>
        <v>69.34</v>
      </c>
      <c r="G389" s="13">
        <f t="shared" si="18"/>
        <v>61.74</v>
      </c>
      <c r="H389" s="13">
        <f t="shared" si="19"/>
        <v>54.14</v>
      </c>
    </row>
    <row r="390" s="1" customFormat="1" ht="16.5" spans="1:8">
      <c r="A390" s="10" t="s">
        <v>1172</v>
      </c>
      <c r="B390" s="10" t="s">
        <v>1173</v>
      </c>
      <c r="C390" s="11" t="s">
        <v>1174</v>
      </c>
      <c r="D390" s="11">
        <v>14</v>
      </c>
      <c r="E390" s="12">
        <v>94.99</v>
      </c>
      <c r="F390" s="13">
        <f t="shared" si="20"/>
        <v>69.34</v>
      </c>
      <c r="G390" s="13">
        <f t="shared" si="18"/>
        <v>61.74</v>
      </c>
      <c r="H390" s="13">
        <f t="shared" si="19"/>
        <v>54.14</v>
      </c>
    </row>
    <row r="391" s="1" customFormat="1" ht="16.5" spans="1:8">
      <c r="A391" s="10" t="s">
        <v>1175</v>
      </c>
      <c r="B391" s="10" t="s">
        <v>1176</v>
      </c>
      <c r="C391" s="11" t="s">
        <v>1177</v>
      </c>
      <c r="D391" s="11">
        <v>60</v>
      </c>
      <c r="E391" s="12">
        <v>117.99</v>
      </c>
      <c r="F391" s="13">
        <f t="shared" si="20"/>
        <v>86.13</v>
      </c>
      <c r="G391" s="13">
        <f t="shared" si="18"/>
        <v>76.69</v>
      </c>
      <c r="H391" s="13">
        <f t="shared" si="19"/>
        <v>67.25</v>
      </c>
    </row>
    <row r="392" s="1" customFormat="1" ht="16.5" spans="1:8">
      <c r="A392" s="10" t="s">
        <v>1178</v>
      </c>
      <c r="B392" s="10" t="s">
        <v>1179</v>
      </c>
      <c r="C392" s="11" t="s">
        <v>1180</v>
      </c>
      <c r="D392" s="11">
        <v>85</v>
      </c>
      <c r="E392" s="12">
        <v>135.99</v>
      </c>
      <c r="F392" s="13">
        <f t="shared" si="20"/>
        <v>99.27</v>
      </c>
      <c r="G392" s="13">
        <f t="shared" si="18"/>
        <v>88.39</v>
      </c>
      <c r="H392" s="13">
        <f t="shared" si="19"/>
        <v>77.51</v>
      </c>
    </row>
    <row r="393" s="1" customFormat="1" ht="16.5" spans="1:8">
      <c r="A393" s="10" t="s">
        <v>1181</v>
      </c>
      <c r="B393" s="10" t="s">
        <v>1182</v>
      </c>
      <c r="C393" s="11" t="s">
        <v>1183</v>
      </c>
      <c r="D393" s="11">
        <v>76</v>
      </c>
      <c r="E393" s="12">
        <v>117.99</v>
      </c>
      <c r="F393" s="13">
        <f t="shared" si="20"/>
        <v>86.13</v>
      </c>
      <c r="G393" s="13">
        <f t="shared" si="18"/>
        <v>76.69</v>
      </c>
      <c r="H393" s="13">
        <f t="shared" si="19"/>
        <v>67.25</v>
      </c>
    </row>
    <row r="394" s="1" customFormat="1" ht="16.5" spans="1:8">
      <c r="A394" s="10" t="s">
        <v>1184</v>
      </c>
      <c r="B394" s="10" t="s">
        <v>1185</v>
      </c>
      <c r="C394" s="11" t="s">
        <v>1186</v>
      </c>
      <c r="D394" s="11">
        <v>2</v>
      </c>
      <c r="E394" s="12">
        <v>115.99</v>
      </c>
      <c r="F394" s="13">
        <f t="shared" si="20"/>
        <v>84.67</v>
      </c>
      <c r="G394" s="13">
        <f t="shared" si="18"/>
        <v>75.39</v>
      </c>
      <c r="H394" s="13">
        <f t="shared" si="19"/>
        <v>66.11</v>
      </c>
    </row>
    <row r="395" s="1" customFormat="1" ht="16.5" spans="1:8">
      <c r="A395" s="10" t="s">
        <v>1187</v>
      </c>
      <c r="B395" s="10" t="s">
        <v>1188</v>
      </c>
      <c r="C395" s="11" t="s">
        <v>1189</v>
      </c>
      <c r="D395" s="11">
        <v>0</v>
      </c>
      <c r="E395" s="12">
        <v>115.99</v>
      </c>
      <c r="F395" s="13">
        <f t="shared" si="20"/>
        <v>84.67</v>
      </c>
      <c r="G395" s="13">
        <f t="shared" si="18"/>
        <v>75.39</v>
      </c>
      <c r="H395" s="13">
        <f t="shared" si="19"/>
        <v>66.11</v>
      </c>
    </row>
    <row r="396" s="1" customFormat="1" ht="16.5" spans="1:8">
      <c r="A396" s="10" t="s">
        <v>1190</v>
      </c>
      <c r="B396" s="10" t="s">
        <v>1191</v>
      </c>
      <c r="C396" s="11" t="s">
        <v>1192</v>
      </c>
      <c r="D396" s="11">
        <v>196</v>
      </c>
      <c r="E396" s="12">
        <v>108.99</v>
      </c>
      <c r="F396" s="13">
        <f t="shared" si="20"/>
        <v>79.56</v>
      </c>
      <c r="G396" s="13">
        <f t="shared" si="18"/>
        <v>70.84</v>
      </c>
      <c r="H396" s="13">
        <f t="shared" si="19"/>
        <v>62.12</v>
      </c>
    </row>
    <row r="397" s="1" customFormat="1" ht="16.5" spans="1:8">
      <c r="A397" s="10" t="s">
        <v>1193</v>
      </c>
      <c r="B397" s="10" t="s">
        <v>1194</v>
      </c>
      <c r="C397" s="11" t="s">
        <v>1195</v>
      </c>
      <c r="D397" s="11">
        <v>0</v>
      </c>
      <c r="E397" s="12">
        <v>121.99</v>
      </c>
      <c r="F397" s="13">
        <f t="shared" si="20"/>
        <v>89.05</v>
      </c>
      <c r="G397" s="13">
        <f t="shared" si="18"/>
        <v>79.29</v>
      </c>
      <c r="H397" s="13">
        <f t="shared" si="19"/>
        <v>69.53</v>
      </c>
    </row>
    <row r="398" s="1" customFormat="1" ht="16.5" spans="1:8">
      <c r="A398" s="10" t="s">
        <v>1196</v>
      </c>
      <c r="B398" s="10" t="s">
        <v>1197</v>
      </c>
      <c r="C398" s="11" t="s">
        <v>1198</v>
      </c>
      <c r="D398" s="11">
        <v>1</v>
      </c>
      <c r="E398" s="12">
        <v>128.99</v>
      </c>
      <c r="F398" s="13">
        <f t="shared" si="20"/>
        <v>94.16</v>
      </c>
      <c r="G398" s="13">
        <f t="shared" si="18"/>
        <v>83.84</v>
      </c>
      <c r="H398" s="13">
        <f t="shared" si="19"/>
        <v>73.52</v>
      </c>
    </row>
    <row r="399" s="1" customFormat="1" ht="16.5" spans="1:8">
      <c r="A399" s="10" t="s">
        <v>1199</v>
      </c>
      <c r="B399" s="10" t="s">
        <v>1200</v>
      </c>
      <c r="C399" s="11" t="s">
        <v>1201</v>
      </c>
      <c r="D399" s="11">
        <v>2</v>
      </c>
      <c r="E399" s="12">
        <v>115.99</v>
      </c>
      <c r="F399" s="13">
        <f t="shared" si="20"/>
        <v>84.67</v>
      </c>
      <c r="G399" s="13">
        <f t="shared" si="18"/>
        <v>75.39</v>
      </c>
      <c r="H399" s="13">
        <f t="shared" si="19"/>
        <v>66.11</v>
      </c>
    </row>
    <row r="400" s="1" customFormat="1" ht="16.5" spans="1:8">
      <c r="A400" s="10" t="s">
        <v>1202</v>
      </c>
      <c r="B400" s="10" t="s">
        <v>1203</v>
      </c>
      <c r="C400" s="11" t="s">
        <v>1204</v>
      </c>
      <c r="D400" s="11">
        <v>0</v>
      </c>
      <c r="E400" s="12">
        <v>108.99</v>
      </c>
      <c r="F400" s="13">
        <f t="shared" si="20"/>
        <v>79.56</v>
      </c>
      <c r="G400" s="13">
        <f t="shared" si="18"/>
        <v>70.84</v>
      </c>
      <c r="H400" s="13">
        <f t="shared" si="19"/>
        <v>62.12</v>
      </c>
    </row>
    <row r="401" s="1" customFormat="1" ht="16.5" spans="1:8">
      <c r="A401" s="10" t="s">
        <v>1205</v>
      </c>
      <c r="B401" s="10" t="s">
        <v>1206</v>
      </c>
      <c r="C401" s="11" t="s">
        <v>1207</v>
      </c>
      <c r="D401" s="11">
        <v>36</v>
      </c>
      <c r="E401" s="12">
        <v>108.99</v>
      </c>
      <c r="F401" s="13">
        <f t="shared" si="20"/>
        <v>79.56</v>
      </c>
      <c r="G401" s="13">
        <f t="shared" si="18"/>
        <v>70.84</v>
      </c>
      <c r="H401" s="13">
        <f t="shared" si="19"/>
        <v>62.12</v>
      </c>
    </row>
    <row r="402" s="1" customFormat="1" ht="16.5" spans="1:8">
      <c r="A402" s="10" t="s">
        <v>1208</v>
      </c>
      <c r="B402" s="10" t="s">
        <v>1209</v>
      </c>
      <c r="C402" s="11" t="s">
        <v>1210</v>
      </c>
      <c r="D402" s="11">
        <v>24</v>
      </c>
      <c r="E402" s="12">
        <v>107.99</v>
      </c>
      <c r="F402" s="13">
        <f t="shared" si="20"/>
        <v>78.83</v>
      </c>
      <c r="G402" s="13">
        <f t="shared" si="18"/>
        <v>70.19</v>
      </c>
      <c r="H402" s="13">
        <f t="shared" si="19"/>
        <v>61.55</v>
      </c>
    </row>
    <row r="403" s="1" customFormat="1" ht="16.5" spans="1:8">
      <c r="A403" s="10" t="s">
        <v>1211</v>
      </c>
      <c r="B403" s="10" t="s">
        <v>1212</v>
      </c>
      <c r="C403" s="11" t="s">
        <v>1213</v>
      </c>
      <c r="D403" s="11">
        <v>1</v>
      </c>
      <c r="E403" s="12">
        <v>142.99</v>
      </c>
      <c r="F403" s="13">
        <f t="shared" si="20"/>
        <v>104.38</v>
      </c>
      <c r="G403" s="13">
        <f t="shared" si="18"/>
        <v>92.94</v>
      </c>
      <c r="H403" s="13">
        <f t="shared" si="19"/>
        <v>81.5</v>
      </c>
    </row>
    <row r="404" s="1" customFormat="1" ht="16.5" spans="1:8">
      <c r="A404" s="10" t="s">
        <v>1214</v>
      </c>
      <c r="B404" s="10" t="s">
        <v>1215</v>
      </c>
      <c r="C404" s="11" t="s">
        <v>1216</v>
      </c>
      <c r="D404" s="11">
        <v>404</v>
      </c>
      <c r="E404" s="12">
        <v>130.99</v>
      </c>
      <c r="F404" s="13">
        <f t="shared" si="20"/>
        <v>95.62</v>
      </c>
      <c r="G404" s="13">
        <f t="shared" si="18"/>
        <v>85.14</v>
      </c>
      <c r="H404" s="13">
        <f t="shared" si="19"/>
        <v>74.66</v>
      </c>
    </row>
    <row r="405" s="1" customFormat="1" ht="16.5" spans="1:8">
      <c r="A405" s="10" t="s">
        <v>1217</v>
      </c>
      <c r="B405" s="10" t="s">
        <v>1218</v>
      </c>
      <c r="C405" s="11" t="s">
        <v>1219</v>
      </c>
      <c r="D405" s="11">
        <v>251</v>
      </c>
      <c r="E405" s="12">
        <v>128.99</v>
      </c>
      <c r="F405" s="13">
        <f t="shared" si="20"/>
        <v>94.16</v>
      </c>
      <c r="G405" s="13">
        <f t="shared" si="18"/>
        <v>83.84</v>
      </c>
      <c r="H405" s="13">
        <f t="shared" si="19"/>
        <v>73.52</v>
      </c>
    </row>
    <row r="406" s="1" customFormat="1" ht="16.5" spans="1:8">
      <c r="A406" s="10" t="s">
        <v>1220</v>
      </c>
      <c r="B406" s="10" t="s">
        <v>1221</v>
      </c>
      <c r="C406" s="11" t="s">
        <v>1222</v>
      </c>
      <c r="D406" s="11">
        <v>1</v>
      </c>
      <c r="E406" s="12">
        <v>126.99</v>
      </c>
      <c r="F406" s="13">
        <f t="shared" si="20"/>
        <v>92.7</v>
      </c>
      <c r="G406" s="13">
        <f t="shared" si="18"/>
        <v>82.54</v>
      </c>
      <c r="H406" s="13">
        <f t="shared" si="19"/>
        <v>72.38</v>
      </c>
    </row>
    <row r="407" s="1" customFormat="1" ht="16.5" spans="1:8">
      <c r="A407" s="10" t="s">
        <v>1223</v>
      </c>
      <c r="B407" s="10" t="s">
        <v>1224</v>
      </c>
      <c r="C407" s="11" t="s">
        <v>1225</v>
      </c>
      <c r="D407" s="11">
        <v>0</v>
      </c>
      <c r="E407" s="12">
        <v>135.99</v>
      </c>
      <c r="F407" s="13">
        <f t="shared" si="20"/>
        <v>99.27</v>
      </c>
      <c r="G407" s="13">
        <f t="shared" si="18"/>
        <v>88.39</v>
      </c>
      <c r="H407" s="13">
        <f t="shared" si="19"/>
        <v>77.51</v>
      </c>
    </row>
    <row r="408" s="1" customFormat="1" ht="16.5" spans="1:8">
      <c r="A408" s="10" t="s">
        <v>1226</v>
      </c>
      <c r="B408" s="10" t="s">
        <v>1227</v>
      </c>
      <c r="C408" s="11" t="s">
        <v>1228</v>
      </c>
      <c r="D408" s="11">
        <v>0</v>
      </c>
      <c r="E408" s="12">
        <v>128.99</v>
      </c>
      <c r="F408" s="13">
        <f t="shared" si="20"/>
        <v>94.16</v>
      </c>
      <c r="G408" s="13">
        <f t="shared" si="18"/>
        <v>83.84</v>
      </c>
      <c r="H408" s="13">
        <f t="shared" si="19"/>
        <v>73.52</v>
      </c>
    </row>
    <row r="409" s="1" customFormat="1" ht="16.5" spans="1:8">
      <c r="A409" s="10" t="s">
        <v>1229</v>
      </c>
      <c r="B409" s="10" t="s">
        <v>1230</v>
      </c>
      <c r="C409" s="11" t="s">
        <v>1231</v>
      </c>
      <c r="D409" s="11">
        <v>3</v>
      </c>
      <c r="E409" s="12">
        <v>121.99</v>
      </c>
      <c r="F409" s="13">
        <f t="shared" si="20"/>
        <v>89.05</v>
      </c>
      <c r="G409" s="13">
        <f t="shared" si="18"/>
        <v>79.29</v>
      </c>
      <c r="H409" s="13">
        <f t="shared" si="19"/>
        <v>69.53</v>
      </c>
    </row>
    <row r="410" s="1" customFormat="1" ht="16.5" spans="1:8">
      <c r="A410" s="10" t="s">
        <v>1232</v>
      </c>
      <c r="B410" s="10" t="s">
        <v>1233</v>
      </c>
      <c r="C410" s="11" t="s">
        <v>1234</v>
      </c>
      <c r="D410" s="11">
        <v>100</v>
      </c>
      <c r="E410" s="12">
        <v>121.99</v>
      </c>
      <c r="F410" s="13">
        <f t="shared" si="20"/>
        <v>89.05</v>
      </c>
      <c r="G410" s="13">
        <f t="shared" si="18"/>
        <v>79.29</v>
      </c>
      <c r="H410" s="13">
        <f t="shared" si="19"/>
        <v>69.53</v>
      </c>
    </row>
    <row r="411" s="1" customFormat="1" ht="16.5" spans="1:8">
      <c r="A411" s="10" t="s">
        <v>1235</v>
      </c>
      <c r="B411" s="10" t="s">
        <v>1236</v>
      </c>
      <c r="C411" s="11" t="s">
        <v>1237</v>
      </c>
      <c r="D411" s="11">
        <v>24</v>
      </c>
      <c r="E411" s="12">
        <v>146.99</v>
      </c>
      <c r="F411" s="13">
        <f t="shared" si="20"/>
        <v>107.3</v>
      </c>
      <c r="G411" s="13">
        <f t="shared" si="18"/>
        <v>95.54</v>
      </c>
      <c r="H411" s="13">
        <f t="shared" si="19"/>
        <v>83.78</v>
      </c>
    </row>
    <row r="412" s="1" customFormat="1" ht="16.5" spans="1:8">
      <c r="A412" s="10" t="s">
        <v>1238</v>
      </c>
      <c r="B412" s="10" t="s">
        <v>1239</v>
      </c>
      <c r="C412" s="11" t="s">
        <v>1240</v>
      </c>
      <c r="D412" s="11">
        <v>100</v>
      </c>
      <c r="E412" s="12">
        <v>148.99</v>
      </c>
      <c r="F412" s="13">
        <f t="shared" si="20"/>
        <v>108.76</v>
      </c>
      <c r="G412" s="13">
        <f t="shared" si="18"/>
        <v>96.84</v>
      </c>
      <c r="H412" s="13">
        <f t="shared" si="19"/>
        <v>84.92</v>
      </c>
    </row>
    <row r="413" s="1" customFormat="1" ht="16.5" spans="1:8">
      <c r="A413" s="10" t="s">
        <v>1241</v>
      </c>
      <c r="B413" s="10" t="s">
        <v>1242</v>
      </c>
      <c r="C413" s="11" t="s">
        <v>1243</v>
      </c>
      <c r="D413" s="11">
        <v>525</v>
      </c>
      <c r="E413" s="12">
        <v>142.99</v>
      </c>
      <c r="F413" s="13">
        <f t="shared" si="20"/>
        <v>104.38</v>
      </c>
      <c r="G413" s="13">
        <f t="shared" si="18"/>
        <v>92.94</v>
      </c>
      <c r="H413" s="13">
        <f t="shared" si="19"/>
        <v>81.5</v>
      </c>
    </row>
    <row r="414" s="1" customFormat="1" ht="16.5" spans="1:8">
      <c r="A414" s="10" t="s">
        <v>1244</v>
      </c>
      <c r="B414" s="10" t="s">
        <v>1245</v>
      </c>
      <c r="C414" s="11" t="s">
        <v>1246</v>
      </c>
      <c r="D414" s="11">
        <v>0</v>
      </c>
      <c r="E414" s="12">
        <v>135.99</v>
      </c>
      <c r="F414" s="13">
        <f t="shared" si="20"/>
        <v>99.27</v>
      </c>
      <c r="G414" s="13">
        <f t="shared" si="18"/>
        <v>88.39</v>
      </c>
      <c r="H414" s="13">
        <f t="shared" si="19"/>
        <v>77.51</v>
      </c>
    </row>
    <row r="415" s="1" customFormat="1" ht="16.5" spans="1:8">
      <c r="A415" s="10" t="s">
        <v>1247</v>
      </c>
      <c r="B415" s="10" t="s">
        <v>1248</v>
      </c>
      <c r="C415" s="11" t="s">
        <v>1249</v>
      </c>
      <c r="D415" s="11">
        <v>0</v>
      </c>
      <c r="E415" s="12">
        <v>135.99</v>
      </c>
      <c r="F415" s="13">
        <f t="shared" si="20"/>
        <v>99.27</v>
      </c>
      <c r="G415" s="13">
        <f t="shared" si="18"/>
        <v>88.39</v>
      </c>
      <c r="H415" s="13">
        <f t="shared" si="19"/>
        <v>77.51</v>
      </c>
    </row>
    <row r="416" s="1" customFormat="1" ht="16.5" spans="1:8">
      <c r="A416" s="10" t="s">
        <v>1250</v>
      </c>
      <c r="B416" s="10" t="s">
        <v>1251</v>
      </c>
      <c r="C416" s="11" t="s">
        <v>1252</v>
      </c>
      <c r="D416" s="11">
        <v>100</v>
      </c>
      <c r="E416" s="12">
        <v>142.99</v>
      </c>
      <c r="F416" s="13">
        <f t="shared" si="20"/>
        <v>104.38</v>
      </c>
      <c r="G416" s="13">
        <f t="shared" ref="G416:G466" si="21">ROUND(E416*0.65,2)</f>
        <v>92.94</v>
      </c>
      <c r="H416" s="13">
        <f t="shared" ref="H416:H466" si="22">ROUND(E416*0.57,2)</f>
        <v>81.5</v>
      </c>
    </row>
    <row r="417" s="1" customFormat="1" ht="16.5" spans="1:8">
      <c r="A417" s="10" t="s">
        <v>1253</v>
      </c>
      <c r="B417" s="10" t="s">
        <v>1254</v>
      </c>
      <c r="C417" s="11" t="s">
        <v>1255</v>
      </c>
      <c r="D417" s="11">
        <v>0</v>
      </c>
      <c r="E417" s="12">
        <v>142.99</v>
      </c>
      <c r="F417" s="13">
        <f t="shared" si="20"/>
        <v>104.38</v>
      </c>
      <c r="G417" s="13">
        <f t="shared" si="21"/>
        <v>92.94</v>
      </c>
      <c r="H417" s="13">
        <f t="shared" si="22"/>
        <v>81.5</v>
      </c>
    </row>
    <row r="418" s="1" customFormat="1" ht="16.5" spans="1:8">
      <c r="A418" s="10" t="s">
        <v>1256</v>
      </c>
      <c r="B418" s="10" t="s">
        <v>1257</v>
      </c>
      <c r="C418" s="11" t="s">
        <v>1258</v>
      </c>
      <c r="D418" s="11">
        <v>0</v>
      </c>
      <c r="E418" s="12">
        <v>135.99</v>
      </c>
      <c r="F418" s="13">
        <f t="shared" si="20"/>
        <v>99.27</v>
      </c>
      <c r="G418" s="13">
        <f t="shared" si="21"/>
        <v>88.39</v>
      </c>
      <c r="H418" s="13">
        <f t="shared" si="22"/>
        <v>77.51</v>
      </c>
    </row>
    <row r="419" s="1" customFormat="1" ht="16.5" spans="1:8">
      <c r="A419" s="10" t="s">
        <v>1259</v>
      </c>
      <c r="B419" s="10" t="s">
        <v>1260</v>
      </c>
      <c r="C419" s="11" t="s">
        <v>1261</v>
      </c>
      <c r="D419" s="11">
        <v>0</v>
      </c>
      <c r="E419" s="12">
        <v>101.99</v>
      </c>
      <c r="F419" s="13">
        <f t="shared" si="20"/>
        <v>74.45</v>
      </c>
      <c r="G419" s="13">
        <f t="shared" si="21"/>
        <v>66.29</v>
      </c>
      <c r="H419" s="13">
        <f t="shared" si="22"/>
        <v>58.13</v>
      </c>
    </row>
    <row r="420" s="1" customFormat="1" ht="16.5" spans="1:8">
      <c r="A420" s="10" t="s">
        <v>1262</v>
      </c>
      <c r="B420" s="10" t="s">
        <v>1263</v>
      </c>
      <c r="C420" s="11" t="s">
        <v>1264</v>
      </c>
      <c r="D420" s="11">
        <v>0</v>
      </c>
      <c r="E420" s="12">
        <v>112.99</v>
      </c>
      <c r="F420" s="13">
        <f t="shared" si="20"/>
        <v>82.48</v>
      </c>
      <c r="G420" s="13">
        <f t="shared" si="21"/>
        <v>73.44</v>
      </c>
      <c r="H420" s="13">
        <f t="shared" si="22"/>
        <v>64.4</v>
      </c>
    </row>
    <row r="421" s="1" customFormat="1" ht="16.5" spans="1:8">
      <c r="A421" s="10" t="s">
        <v>1265</v>
      </c>
      <c r="B421" s="10" t="s">
        <v>1266</v>
      </c>
      <c r="C421" s="11" t="s">
        <v>1267</v>
      </c>
      <c r="D421" s="11">
        <v>0</v>
      </c>
      <c r="E421" s="12">
        <v>108.99</v>
      </c>
      <c r="F421" s="13">
        <f t="shared" si="20"/>
        <v>79.56</v>
      </c>
      <c r="G421" s="13">
        <f t="shared" si="21"/>
        <v>70.84</v>
      </c>
      <c r="H421" s="13">
        <f t="shared" si="22"/>
        <v>62.12</v>
      </c>
    </row>
    <row r="422" s="1" customFormat="1" ht="16.5" spans="1:8">
      <c r="A422" s="10" t="s">
        <v>1268</v>
      </c>
      <c r="B422" s="10" t="s">
        <v>1269</v>
      </c>
      <c r="C422" s="11" t="s">
        <v>1270</v>
      </c>
      <c r="D422" s="11">
        <v>0</v>
      </c>
      <c r="E422" s="12">
        <v>115.99</v>
      </c>
      <c r="F422" s="13">
        <f t="shared" si="20"/>
        <v>84.67</v>
      </c>
      <c r="G422" s="13">
        <f t="shared" si="21"/>
        <v>75.39</v>
      </c>
      <c r="H422" s="13">
        <f t="shared" si="22"/>
        <v>66.11</v>
      </c>
    </row>
    <row r="423" s="1" customFormat="1" ht="16.5" spans="1:8">
      <c r="A423" s="10" t="s">
        <v>1271</v>
      </c>
      <c r="B423" s="10" t="s">
        <v>1272</v>
      </c>
      <c r="C423" s="11" t="s">
        <v>1273</v>
      </c>
      <c r="D423" s="11">
        <v>44</v>
      </c>
      <c r="E423" s="12">
        <v>108.99</v>
      </c>
      <c r="F423" s="13">
        <f t="shared" si="20"/>
        <v>79.56</v>
      </c>
      <c r="G423" s="13">
        <f t="shared" si="21"/>
        <v>70.84</v>
      </c>
      <c r="H423" s="13">
        <f t="shared" si="22"/>
        <v>62.12</v>
      </c>
    </row>
    <row r="424" s="1" customFormat="1" ht="16.5" spans="1:8">
      <c r="A424" s="10" t="s">
        <v>1274</v>
      </c>
      <c r="B424" s="10" t="s">
        <v>1275</v>
      </c>
      <c r="C424" s="11" t="s">
        <v>1276</v>
      </c>
      <c r="D424" s="11">
        <v>3</v>
      </c>
      <c r="E424" s="12">
        <v>108.99</v>
      </c>
      <c r="F424" s="13">
        <f t="shared" si="20"/>
        <v>79.56</v>
      </c>
      <c r="G424" s="13">
        <f t="shared" si="21"/>
        <v>70.84</v>
      </c>
      <c r="H424" s="13">
        <f t="shared" si="22"/>
        <v>62.12</v>
      </c>
    </row>
    <row r="425" s="1" customFormat="1" ht="16.5" spans="1:8">
      <c r="A425" s="10" t="s">
        <v>1277</v>
      </c>
      <c r="B425" s="10" t="s">
        <v>1278</v>
      </c>
      <c r="C425" s="11" t="s">
        <v>1279</v>
      </c>
      <c r="D425" s="11">
        <v>96</v>
      </c>
      <c r="E425" s="12">
        <v>135.99</v>
      </c>
      <c r="F425" s="13">
        <f t="shared" si="20"/>
        <v>99.27</v>
      </c>
      <c r="G425" s="13">
        <f t="shared" si="21"/>
        <v>88.39</v>
      </c>
      <c r="H425" s="13">
        <f t="shared" si="22"/>
        <v>77.51</v>
      </c>
    </row>
    <row r="426" s="1" customFormat="1" ht="16.5" spans="1:8">
      <c r="A426" s="10" t="s">
        <v>1280</v>
      </c>
      <c r="B426" s="10" t="s">
        <v>1281</v>
      </c>
      <c r="C426" s="11" t="s">
        <v>1282</v>
      </c>
      <c r="D426" s="11">
        <v>5</v>
      </c>
      <c r="E426" s="12">
        <v>121.99</v>
      </c>
      <c r="F426" s="13">
        <f t="shared" si="20"/>
        <v>89.05</v>
      </c>
      <c r="G426" s="13">
        <f t="shared" si="21"/>
        <v>79.29</v>
      </c>
      <c r="H426" s="13">
        <f t="shared" si="22"/>
        <v>69.53</v>
      </c>
    </row>
    <row r="427" s="1" customFormat="1" ht="16.5" spans="1:8">
      <c r="A427" s="10" t="s">
        <v>1283</v>
      </c>
      <c r="B427" s="10" t="s">
        <v>1284</v>
      </c>
      <c r="C427" s="11" t="s">
        <v>1285</v>
      </c>
      <c r="D427" s="11">
        <v>0</v>
      </c>
      <c r="E427" s="12">
        <v>119.99</v>
      </c>
      <c r="F427" s="13">
        <f t="shared" si="20"/>
        <v>87.59</v>
      </c>
      <c r="G427" s="13">
        <f t="shared" si="21"/>
        <v>77.99</v>
      </c>
      <c r="H427" s="13">
        <f t="shared" si="22"/>
        <v>68.39</v>
      </c>
    </row>
    <row r="428" s="1" customFormat="1" ht="16.5" spans="1:8">
      <c r="A428" s="10" t="s">
        <v>1286</v>
      </c>
      <c r="B428" s="10" t="s">
        <v>1287</v>
      </c>
      <c r="C428" s="11" t="s">
        <v>1288</v>
      </c>
      <c r="D428" s="11">
        <v>96</v>
      </c>
      <c r="E428" s="12">
        <v>115.99</v>
      </c>
      <c r="F428" s="13">
        <f t="shared" si="20"/>
        <v>84.67</v>
      </c>
      <c r="G428" s="13">
        <f t="shared" si="21"/>
        <v>75.39</v>
      </c>
      <c r="H428" s="13">
        <f t="shared" si="22"/>
        <v>66.11</v>
      </c>
    </row>
    <row r="429" s="1" customFormat="1" ht="16.5" spans="1:8">
      <c r="A429" s="10" t="s">
        <v>1289</v>
      </c>
      <c r="B429" s="10" t="s">
        <v>1290</v>
      </c>
      <c r="C429" s="11" t="s">
        <v>1291</v>
      </c>
      <c r="D429" s="11">
        <v>0</v>
      </c>
      <c r="E429" s="12">
        <v>121.99</v>
      </c>
      <c r="F429" s="13">
        <f t="shared" si="20"/>
        <v>89.05</v>
      </c>
      <c r="G429" s="13">
        <f t="shared" si="21"/>
        <v>79.29</v>
      </c>
      <c r="H429" s="13">
        <f t="shared" si="22"/>
        <v>69.53</v>
      </c>
    </row>
    <row r="430" s="1" customFormat="1" ht="16.5" spans="1:8">
      <c r="A430" s="10" t="s">
        <v>1292</v>
      </c>
      <c r="B430" s="10" t="s">
        <v>1293</v>
      </c>
      <c r="C430" s="11" t="s">
        <v>1294</v>
      </c>
      <c r="D430" s="11">
        <v>426</v>
      </c>
      <c r="E430" s="12">
        <v>108.99</v>
      </c>
      <c r="F430" s="13">
        <f t="shared" si="20"/>
        <v>79.56</v>
      </c>
      <c r="G430" s="13">
        <f t="shared" si="21"/>
        <v>70.84</v>
      </c>
      <c r="H430" s="13">
        <f t="shared" si="22"/>
        <v>62.12</v>
      </c>
    </row>
    <row r="431" s="1" customFormat="1" ht="16.5" spans="1:8">
      <c r="A431" s="10" t="s">
        <v>1295</v>
      </c>
      <c r="B431" s="10" t="s">
        <v>1296</v>
      </c>
      <c r="C431" s="11" t="s">
        <v>1297</v>
      </c>
      <c r="D431" s="11">
        <v>97</v>
      </c>
      <c r="E431" s="12">
        <v>128.99</v>
      </c>
      <c r="F431" s="13">
        <f t="shared" si="20"/>
        <v>94.16</v>
      </c>
      <c r="G431" s="13">
        <f t="shared" si="21"/>
        <v>83.84</v>
      </c>
      <c r="H431" s="13">
        <f t="shared" si="22"/>
        <v>73.52</v>
      </c>
    </row>
    <row r="432" s="1" customFormat="1" ht="16.5" spans="1:8">
      <c r="A432" s="10" t="s">
        <v>1298</v>
      </c>
      <c r="B432" s="10" t="s">
        <v>1299</v>
      </c>
      <c r="C432" s="11" t="s">
        <v>1300</v>
      </c>
      <c r="D432" s="11">
        <v>1</v>
      </c>
      <c r="E432" s="12">
        <v>126.99</v>
      </c>
      <c r="F432" s="13">
        <f t="shared" si="20"/>
        <v>92.7</v>
      </c>
      <c r="G432" s="13">
        <f t="shared" si="21"/>
        <v>82.54</v>
      </c>
      <c r="H432" s="13">
        <f t="shared" si="22"/>
        <v>72.38</v>
      </c>
    </row>
    <row r="433" s="1" customFormat="1" ht="16.5" spans="1:8">
      <c r="A433" s="10" t="s">
        <v>1301</v>
      </c>
      <c r="B433" s="10" t="s">
        <v>1302</v>
      </c>
      <c r="C433" s="11" t="s">
        <v>1303</v>
      </c>
      <c r="D433" s="11">
        <v>8</v>
      </c>
      <c r="E433" s="12">
        <v>128.99</v>
      </c>
      <c r="F433" s="13">
        <f t="shared" si="20"/>
        <v>94.16</v>
      </c>
      <c r="G433" s="13">
        <f t="shared" si="21"/>
        <v>83.84</v>
      </c>
      <c r="H433" s="13">
        <f t="shared" si="22"/>
        <v>73.52</v>
      </c>
    </row>
    <row r="434" s="1" customFormat="1" ht="16.5" spans="1:8">
      <c r="A434" s="10" t="s">
        <v>1304</v>
      </c>
      <c r="B434" s="10" t="s">
        <v>1305</v>
      </c>
      <c r="C434" s="11" t="s">
        <v>1306</v>
      </c>
      <c r="D434" s="11">
        <v>100</v>
      </c>
      <c r="E434" s="12">
        <v>115.99</v>
      </c>
      <c r="F434" s="13">
        <f t="shared" si="20"/>
        <v>84.67</v>
      </c>
      <c r="G434" s="13">
        <f t="shared" si="21"/>
        <v>75.39</v>
      </c>
      <c r="H434" s="13">
        <f t="shared" si="22"/>
        <v>66.11</v>
      </c>
    </row>
    <row r="435" s="1" customFormat="1" ht="16.5" spans="1:8">
      <c r="A435" s="10" t="s">
        <v>1307</v>
      </c>
      <c r="B435" s="10" t="s">
        <v>1308</v>
      </c>
      <c r="C435" s="11" t="s">
        <v>1309</v>
      </c>
      <c r="D435" s="11">
        <v>92</v>
      </c>
      <c r="E435" s="12">
        <v>132.99</v>
      </c>
      <c r="F435" s="13">
        <f t="shared" si="20"/>
        <v>97.08</v>
      </c>
      <c r="G435" s="13">
        <f t="shared" si="21"/>
        <v>86.44</v>
      </c>
      <c r="H435" s="13">
        <f t="shared" si="22"/>
        <v>75.8</v>
      </c>
    </row>
    <row r="436" s="1" customFormat="1" ht="16.5" spans="1:8">
      <c r="A436" s="10" t="s">
        <v>1310</v>
      </c>
      <c r="B436" s="10" t="s">
        <v>1311</v>
      </c>
      <c r="C436" s="11" t="s">
        <v>1312</v>
      </c>
      <c r="D436" s="11">
        <v>12</v>
      </c>
      <c r="E436" s="12">
        <v>159.99</v>
      </c>
      <c r="F436" s="13">
        <f t="shared" si="20"/>
        <v>116.79</v>
      </c>
      <c r="G436" s="13">
        <f t="shared" si="21"/>
        <v>103.99</v>
      </c>
      <c r="H436" s="13">
        <f t="shared" si="22"/>
        <v>91.19</v>
      </c>
    </row>
    <row r="437" s="1" customFormat="1" ht="16.5" spans="1:8">
      <c r="A437" s="10" t="s">
        <v>1313</v>
      </c>
      <c r="B437" s="10" t="s">
        <v>1314</v>
      </c>
      <c r="C437" s="11" t="s">
        <v>1315</v>
      </c>
      <c r="D437" s="11">
        <v>318</v>
      </c>
      <c r="E437" s="12">
        <v>148.99</v>
      </c>
      <c r="F437" s="13">
        <f t="shared" si="20"/>
        <v>108.76</v>
      </c>
      <c r="G437" s="13">
        <f t="shared" si="21"/>
        <v>96.84</v>
      </c>
      <c r="H437" s="13">
        <f t="shared" si="22"/>
        <v>84.92</v>
      </c>
    </row>
    <row r="438" s="1" customFormat="1" ht="16.5" spans="1:8">
      <c r="A438" s="10" t="s">
        <v>1316</v>
      </c>
      <c r="B438" s="10" t="s">
        <v>1317</v>
      </c>
      <c r="C438" s="11" t="s">
        <v>1318</v>
      </c>
      <c r="D438" s="11">
        <v>592</v>
      </c>
      <c r="E438" s="12">
        <v>135.99</v>
      </c>
      <c r="F438" s="13">
        <f t="shared" si="20"/>
        <v>99.27</v>
      </c>
      <c r="G438" s="13">
        <f t="shared" si="21"/>
        <v>88.39</v>
      </c>
      <c r="H438" s="13">
        <f t="shared" si="22"/>
        <v>77.51</v>
      </c>
    </row>
    <row r="439" s="1" customFormat="1" ht="16.5" spans="1:8">
      <c r="A439" s="10" t="s">
        <v>1319</v>
      </c>
      <c r="B439" s="10" t="s">
        <v>1320</v>
      </c>
      <c r="C439" s="11" t="s">
        <v>1321</v>
      </c>
      <c r="D439" s="11">
        <v>0</v>
      </c>
      <c r="E439" s="12">
        <v>121.99</v>
      </c>
      <c r="F439" s="13">
        <f t="shared" si="20"/>
        <v>89.05</v>
      </c>
      <c r="G439" s="13">
        <f t="shared" si="21"/>
        <v>79.29</v>
      </c>
      <c r="H439" s="13">
        <f t="shared" si="22"/>
        <v>69.53</v>
      </c>
    </row>
    <row r="440" s="1" customFormat="1" ht="16.5" spans="1:8">
      <c r="A440" s="10" t="s">
        <v>1322</v>
      </c>
      <c r="B440" s="10" t="s">
        <v>1323</v>
      </c>
      <c r="C440" s="11" t="s">
        <v>1324</v>
      </c>
      <c r="D440" s="11">
        <v>88</v>
      </c>
      <c r="E440" s="12">
        <v>131.99</v>
      </c>
      <c r="F440" s="13">
        <f t="shared" si="20"/>
        <v>96.35</v>
      </c>
      <c r="G440" s="13">
        <f t="shared" si="21"/>
        <v>85.79</v>
      </c>
      <c r="H440" s="13">
        <f t="shared" si="22"/>
        <v>75.23</v>
      </c>
    </row>
    <row r="441" s="1" customFormat="1" ht="16.5" spans="1:8">
      <c r="A441" s="10" t="s">
        <v>1325</v>
      </c>
      <c r="B441" s="10" t="s">
        <v>1326</v>
      </c>
      <c r="C441" s="11" t="s">
        <v>1327</v>
      </c>
      <c r="D441" s="11">
        <v>0</v>
      </c>
      <c r="E441" s="12">
        <v>135.99</v>
      </c>
      <c r="F441" s="13">
        <f t="shared" si="20"/>
        <v>99.27</v>
      </c>
      <c r="G441" s="13">
        <f t="shared" si="21"/>
        <v>88.39</v>
      </c>
      <c r="H441" s="13">
        <f t="shared" si="22"/>
        <v>77.51</v>
      </c>
    </row>
    <row r="442" s="1" customFormat="1" ht="16.5" spans="1:8">
      <c r="A442" s="10" t="s">
        <v>1328</v>
      </c>
      <c r="B442" s="10" t="s">
        <v>1329</v>
      </c>
      <c r="C442" s="11" t="s">
        <v>1330</v>
      </c>
      <c r="D442" s="11">
        <v>20</v>
      </c>
      <c r="E442" s="12">
        <v>143.99</v>
      </c>
      <c r="F442" s="13">
        <f t="shared" si="20"/>
        <v>105.11</v>
      </c>
      <c r="G442" s="13">
        <f t="shared" si="21"/>
        <v>93.59</v>
      </c>
      <c r="H442" s="13">
        <f t="shared" si="22"/>
        <v>82.07</v>
      </c>
    </row>
    <row r="443" s="1" customFormat="1" ht="16.5" spans="1:8">
      <c r="A443" s="10" t="s">
        <v>1331</v>
      </c>
      <c r="B443" s="10" t="s">
        <v>1332</v>
      </c>
      <c r="C443" s="11" t="s">
        <v>1333</v>
      </c>
      <c r="D443" s="11">
        <v>0</v>
      </c>
      <c r="E443" s="12">
        <v>128.99</v>
      </c>
      <c r="F443" s="13">
        <f t="shared" si="20"/>
        <v>94.16</v>
      </c>
      <c r="G443" s="13">
        <f t="shared" si="21"/>
        <v>83.84</v>
      </c>
      <c r="H443" s="13">
        <f t="shared" si="22"/>
        <v>73.52</v>
      </c>
    </row>
    <row r="444" s="1" customFormat="1" ht="16.5" spans="1:8">
      <c r="A444" s="10" t="s">
        <v>1334</v>
      </c>
      <c r="B444" s="10" t="s">
        <v>1335</v>
      </c>
      <c r="C444" s="11" t="s">
        <v>1336</v>
      </c>
      <c r="D444" s="11">
        <v>6</v>
      </c>
      <c r="E444" s="12">
        <v>128.99</v>
      </c>
      <c r="F444" s="13">
        <f t="shared" si="20"/>
        <v>94.16</v>
      </c>
      <c r="G444" s="13">
        <f t="shared" si="21"/>
        <v>83.84</v>
      </c>
      <c r="H444" s="13">
        <f t="shared" si="22"/>
        <v>73.52</v>
      </c>
    </row>
    <row r="445" s="1" customFormat="1" ht="16.5" spans="1:8">
      <c r="A445" s="10" t="s">
        <v>1337</v>
      </c>
      <c r="B445" s="10" t="s">
        <v>1338</v>
      </c>
      <c r="C445" s="11" t="s">
        <v>1339</v>
      </c>
      <c r="D445" s="11">
        <v>1</v>
      </c>
      <c r="E445" s="12">
        <v>135.99</v>
      </c>
      <c r="F445" s="13">
        <f t="shared" si="20"/>
        <v>99.27</v>
      </c>
      <c r="G445" s="13">
        <f t="shared" si="21"/>
        <v>88.39</v>
      </c>
      <c r="H445" s="13">
        <f t="shared" si="22"/>
        <v>77.51</v>
      </c>
    </row>
    <row r="446" s="1" customFormat="1" ht="16.5" spans="1:8">
      <c r="A446" s="10" t="s">
        <v>1340</v>
      </c>
      <c r="B446" s="10" t="s">
        <v>1341</v>
      </c>
      <c r="C446" s="11" t="s">
        <v>1342</v>
      </c>
      <c r="D446" s="11">
        <v>0</v>
      </c>
      <c r="E446" s="12">
        <v>143.99</v>
      </c>
      <c r="F446" s="13">
        <f t="shared" si="20"/>
        <v>105.11</v>
      </c>
      <c r="G446" s="13">
        <f t="shared" si="21"/>
        <v>93.59</v>
      </c>
      <c r="H446" s="13">
        <f t="shared" si="22"/>
        <v>82.07</v>
      </c>
    </row>
    <row r="447" s="1" customFormat="1" ht="16.5" spans="1:8">
      <c r="A447" s="10" t="s">
        <v>1343</v>
      </c>
      <c r="B447" s="10" t="s">
        <v>1344</v>
      </c>
      <c r="C447" s="11" t="s">
        <v>1345</v>
      </c>
      <c r="D447" s="11">
        <v>100</v>
      </c>
      <c r="E447" s="12">
        <v>119.99</v>
      </c>
      <c r="F447" s="13">
        <f t="shared" si="20"/>
        <v>87.59</v>
      </c>
      <c r="G447" s="13">
        <f t="shared" si="21"/>
        <v>77.99</v>
      </c>
      <c r="H447" s="13">
        <f t="shared" si="22"/>
        <v>68.39</v>
      </c>
    </row>
    <row r="448" s="1" customFormat="1" ht="16.5" spans="1:8">
      <c r="A448" s="10" t="s">
        <v>1346</v>
      </c>
      <c r="B448" s="10" t="s">
        <v>1347</v>
      </c>
      <c r="C448" s="11" t="s">
        <v>1348</v>
      </c>
      <c r="D448" s="11">
        <v>2</v>
      </c>
      <c r="E448" s="12">
        <v>119.99</v>
      </c>
      <c r="F448" s="13">
        <f t="shared" si="20"/>
        <v>87.59</v>
      </c>
      <c r="G448" s="13">
        <f t="shared" si="21"/>
        <v>77.99</v>
      </c>
      <c r="H448" s="13">
        <f t="shared" si="22"/>
        <v>68.39</v>
      </c>
    </row>
    <row r="449" s="1" customFormat="1" ht="16.5" spans="1:8">
      <c r="A449" s="10" t="s">
        <v>1349</v>
      </c>
      <c r="B449" s="10" t="s">
        <v>1350</v>
      </c>
      <c r="C449" s="11" t="s">
        <v>1351</v>
      </c>
      <c r="D449" s="11">
        <v>520</v>
      </c>
      <c r="E449" s="12">
        <v>115.99</v>
      </c>
      <c r="F449" s="13">
        <f t="shared" si="20"/>
        <v>84.67</v>
      </c>
      <c r="G449" s="13">
        <f t="shared" si="21"/>
        <v>75.39</v>
      </c>
      <c r="H449" s="13">
        <f t="shared" si="22"/>
        <v>66.11</v>
      </c>
    </row>
    <row r="450" s="1" customFormat="1" ht="16.5" spans="1:8">
      <c r="A450" s="10" t="s">
        <v>1352</v>
      </c>
      <c r="B450" s="10" t="s">
        <v>1353</v>
      </c>
      <c r="C450" s="11" t="s">
        <v>1354</v>
      </c>
      <c r="D450" s="11">
        <v>1</v>
      </c>
      <c r="E450" s="12">
        <v>121.99</v>
      </c>
      <c r="F450" s="13">
        <f t="shared" si="20"/>
        <v>89.05</v>
      </c>
      <c r="G450" s="13">
        <f t="shared" si="21"/>
        <v>79.29</v>
      </c>
      <c r="H450" s="13">
        <f t="shared" si="22"/>
        <v>69.53</v>
      </c>
    </row>
    <row r="451" s="1" customFormat="1" ht="16.5" spans="1:8">
      <c r="A451" s="10" t="s">
        <v>1355</v>
      </c>
      <c r="B451" s="10" t="s">
        <v>1356</v>
      </c>
      <c r="C451" s="11" t="s">
        <v>1357</v>
      </c>
      <c r="D451" s="11">
        <v>38</v>
      </c>
      <c r="E451" s="12">
        <v>121.99</v>
      </c>
      <c r="F451" s="13">
        <f t="shared" ref="F451:F514" si="23">ROUND(E451*0.73,2)</f>
        <v>89.05</v>
      </c>
      <c r="G451" s="13">
        <f t="shared" si="21"/>
        <v>79.29</v>
      </c>
      <c r="H451" s="13">
        <f t="shared" si="22"/>
        <v>69.53</v>
      </c>
    </row>
    <row r="452" s="1" customFormat="1" ht="16.5" spans="1:8">
      <c r="A452" s="10" t="s">
        <v>1358</v>
      </c>
      <c r="B452" s="10" t="s">
        <v>1359</v>
      </c>
      <c r="C452" s="11" t="s">
        <v>1360</v>
      </c>
      <c r="D452" s="11">
        <v>100</v>
      </c>
      <c r="E452" s="12">
        <v>142.99</v>
      </c>
      <c r="F452" s="13">
        <f t="shared" si="23"/>
        <v>104.38</v>
      </c>
      <c r="G452" s="13">
        <f t="shared" si="21"/>
        <v>92.94</v>
      </c>
      <c r="H452" s="13">
        <f t="shared" si="22"/>
        <v>81.5</v>
      </c>
    </row>
    <row r="453" s="1" customFormat="1" ht="16.5" spans="1:8">
      <c r="A453" s="10" t="s">
        <v>1361</v>
      </c>
      <c r="B453" s="10" t="s">
        <v>1362</v>
      </c>
      <c r="C453" s="11" t="s">
        <v>1363</v>
      </c>
      <c r="D453" s="11">
        <v>18</v>
      </c>
      <c r="E453" s="12">
        <v>135.99</v>
      </c>
      <c r="F453" s="13">
        <f t="shared" si="23"/>
        <v>99.27</v>
      </c>
      <c r="G453" s="13">
        <f t="shared" si="21"/>
        <v>88.39</v>
      </c>
      <c r="H453" s="13">
        <f t="shared" si="22"/>
        <v>77.51</v>
      </c>
    </row>
    <row r="454" s="1" customFormat="1" ht="16.5" spans="1:8">
      <c r="A454" s="10" t="s">
        <v>1364</v>
      </c>
      <c r="B454" s="10" t="s">
        <v>1365</v>
      </c>
      <c r="C454" s="11" t="s">
        <v>1366</v>
      </c>
      <c r="D454" s="11">
        <v>388</v>
      </c>
      <c r="E454" s="12">
        <v>135.99</v>
      </c>
      <c r="F454" s="13">
        <f t="shared" si="23"/>
        <v>99.27</v>
      </c>
      <c r="G454" s="13">
        <f t="shared" si="21"/>
        <v>88.39</v>
      </c>
      <c r="H454" s="13">
        <f t="shared" si="22"/>
        <v>77.51</v>
      </c>
    </row>
    <row r="455" s="1" customFormat="1" ht="16.5" spans="1:8">
      <c r="A455" s="10" t="s">
        <v>1367</v>
      </c>
      <c r="B455" s="10" t="s">
        <v>1368</v>
      </c>
      <c r="C455" s="11" t="s">
        <v>1369</v>
      </c>
      <c r="D455" s="11">
        <v>571</v>
      </c>
      <c r="E455" s="12">
        <v>121.99</v>
      </c>
      <c r="F455" s="13">
        <f t="shared" si="23"/>
        <v>89.05</v>
      </c>
      <c r="G455" s="13">
        <f t="shared" si="21"/>
        <v>79.29</v>
      </c>
      <c r="H455" s="13">
        <f t="shared" si="22"/>
        <v>69.53</v>
      </c>
    </row>
    <row r="456" s="1" customFormat="1" ht="16.5" spans="1:8">
      <c r="A456" s="10" t="s">
        <v>1370</v>
      </c>
      <c r="B456" s="10" t="s">
        <v>1371</v>
      </c>
      <c r="C456" s="11" t="s">
        <v>1372</v>
      </c>
      <c r="D456" s="11">
        <v>212</v>
      </c>
      <c r="E456" s="12">
        <v>119.99</v>
      </c>
      <c r="F456" s="13">
        <f t="shared" si="23"/>
        <v>87.59</v>
      </c>
      <c r="G456" s="13">
        <f t="shared" si="21"/>
        <v>77.99</v>
      </c>
      <c r="H456" s="13">
        <f t="shared" si="22"/>
        <v>68.39</v>
      </c>
    </row>
    <row r="457" s="1" customFormat="1" ht="16.5" spans="1:8">
      <c r="A457" s="10" t="s">
        <v>1373</v>
      </c>
      <c r="B457" s="10" t="s">
        <v>1374</v>
      </c>
      <c r="C457" s="11" t="s">
        <v>1375</v>
      </c>
      <c r="D457" s="11">
        <v>0</v>
      </c>
      <c r="E457" s="12">
        <v>126.99</v>
      </c>
      <c r="F457" s="13">
        <f t="shared" si="23"/>
        <v>92.7</v>
      </c>
      <c r="G457" s="13">
        <f t="shared" si="21"/>
        <v>82.54</v>
      </c>
      <c r="H457" s="13">
        <f t="shared" si="22"/>
        <v>72.38</v>
      </c>
    </row>
    <row r="458" s="1" customFormat="1" ht="16.5" spans="1:8">
      <c r="A458" s="10" t="s">
        <v>1376</v>
      </c>
      <c r="B458" s="10" t="s">
        <v>1377</v>
      </c>
      <c r="C458" s="11" t="s">
        <v>1378</v>
      </c>
      <c r="D458" s="11">
        <v>0</v>
      </c>
      <c r="E458" s="12">
        <v>121.99</v>
      </c>
      <c r="F458" s="13">
        <f t="shared" si="23"/>
        <v>89.05</v>
      </c>
      <c r="G458" s="13">
        <f t="shared" si="21"/>
        <v>79.29</v>
      </c>
      <c r="H458" s="13">
        <f t="shared" si="22"/>
        <v>69.53</v>
      </c>
    </row>
    <row r="459" s="1" customFormat="1" ht="16.5" spans="1:8">
      <c r="A459" s="10" t="s">
        <v>1379</v>
      </c>
      <c r="B459" s="10" t="s">
        <v>1380</v>
      </c>
      <c r="C459" s="11" t="s">
        <v>1381</v>
      </c>
      <c r="D459" s="11">
        <v>73</v>
      </c>
      <c r="E459" s="12">
        <v>128.99</v>
      </c>
      <c r="F459" s="13">
        <f t="shared" si="23"/>
        <v>94.16</v>
      </c>
      <c r="G459" s="13">
        <f t="shared" si="21"/>
        <v>83.84</v>
      </c>
      <c r="H459" s="13">
        <f t="shared" si="22"/>
        <v>73.52</v>
      </c>
    </row>
    <row r="460" s="1" customFormat="1" ht="16.5" spans="1:8">
      <c r="A460" s="10" t="s">
        <v>1382</v>
      </c>
      <c r="B460" s="10" t="s">
        <v>1383</v>
      </c>
      <c r="C460" s="11" t="s">
        <v>1384</v>
      </c>
      <c r="D460" s="11">
        <v>1815</v>
      </c>
      <c r="E460" s="12">
        <v>115.99</v>
      </c>
      <c r="F460" s="13">
        <f t="shared" si="23"/>
        <v>84.67</v>
      </c>
      <c r="G460" s="13">
        <f t="shared" si="21"/>
        <v>75.39</v>
      </c>
      <c r="H460" s="13">
        <f t="shared" si="22"/>
        <v>66.11</v>
      </c>
    </row>
    <row r="461" s="1" customFormat="1" ht="16.5" spans="1:8">
      <c r="A461" s="10" t="s">
        <v>1385</v>
      </c>
      <c r="B461" s="10" t="s">
        <v>1386</v>
      </c>
      <c r="C461" s="11" t="s">
        <v>1387</v>
      </c>
      <c r="D461" s="11">
        <v>0</v>
      </c>
      <c r="E461" s="12">
        <v>130.99</v>
      </c>
      <c r="F461" s="13">
        <f t="shared" si="23"/>
        <v>95.62</v>
      </c>
      <c r="G461" s="13">
        <f t="shared" si="21"/>
        <v>85.14</v>
      </c>
      <c r="H461" s="13">
        <f t="shared" si="22"/>
        <v>74.66</v>
      </c>
    </row>
    <row r="462" s="1" customFormat="1" ht="16.5" spans="1:8">
      <c r="A462" s="10" t="s">
        <v>1388</v>
      </c>
      <c r="B462" s="10" t="s">
        <v>1389</v>
      </c>
      <c r="C462" s="11" t="s">
        <v>1390</v>
      </c>
      <c r="D462" s="11">
        <v>120</v>
      </c>
      <c r="E462" s="12">
        <v>117.99</v>
      </c>
      <c r="F462" s="13">
        <f t="shared" si="23"/>
        <v>86.13</v>
      </c>
      <c r="G462" s="13">
        <f t="shared" si="21"/>
        <v>76.69</v>
      </c>
      <c r="H462" s="13">
        <f t="shared" si="22"/>
        <v>67.25</v>
      </c>
    </row>
    <row r="463" s="1" customFormat="1" ht="16.5" spans="1:8">
      <c r="A463" s="10" t="s">
        <v>1391</v>
      </c>
      <c r="B463" s="10" t="s">
        <v>1392</v>
      </c>
      <c r="C463" s="11" t="s">
        <v>1393</v>
      </c>
      <c r="D463" s="11">
        <v>0</v>
      </c>
      <c r="E463" s="12">
        <v>128.99</v>
      </c>
      <c r="F463" s="13">
        <f t="shared" si="23"/>
        <v>94.16</v>
      </c>
      <c r="G463" s="13">
        <f t="shared" si="21"/>
        <v>83.84</v>
      </c>
      <c r="H463" s="13">
        <f t="shared" si="22"/>
        <v>73.52</v>
      </c>
    </row>
    <row r="464" s="1" customFormat="1" ht="16.5" spans="1:8">
      <c r="A464" s="10" t="s">
        <v>1394</v>
      </c>
      <c r="B464" s="10" t="s">
        <v>1395</v>
      </c>
      <c r="C464" s="11" t="s">
        <v>1396</v>
      </c>
      <c r="D464" s="11">
        <v>53</v>
      </c>
      <c r="E464" s="12">
        <v>115.99</v>
      </c>
      <c r="F464" s="13">
        <f t="shared" si="23"/>
        <v>84.67</v>
      </c>
      <c r="G464" s="13">
        <f t="shared" si="21"/>
        <v>75.39</v>
      </c>
      <c r="H464" s="13">
        <f t="shared" si="22"/>
        <v>66.11</v>
      </c>
    </row>
    <row r="465" s="1" customFormat="1" ht="16.5" spans="1:8">
      <c r="A465" s="10" t="s">
        <v>1397</v>
      </c>
      <c r="B465" s="10" t="s">
        <v>1398</v>
      </c>
      <c r="C465" s="11" t="s">
        <v>1399</v>
      </c>
      <c r="D465" s="11">
        <v>96</v>
      </c>
      <c r="E465" s="12">
        <v>115.99</v>
      </c>
      <c r="F465" s="13">
        <f t="shared" si="23"/>
        <v>84.67</v>
      </c>
      <c r="G465" s="13">
        <f t="shared" si="21"/>
        <v>75.39</v>
      </c>
      <c r="H465" s="13">
        <f t="shared" si="22"/>
        <v>66.11</v>
      </c>
    </row>
    <row r="466" s="1" customFormat="1" ht="16.5" spans="1:8">
      <c r="A466" s="10" t="s">
        <v>1400</v>
      </c>
      <c r="B466" s="10" t="s">
        <v>1401</v>
      </c>
      <c r="C466" s="11" t="s">
        <v>1402</v>
      </c>
      <c r="D466" s="11">
        <v>0</v>
      </c>
      <c r="E466" s="12">
        <v>121.99</v>
      </c>
      <c r="F466" s="13">
        <f t="shared" si="23"/>
        <v>89.05</v>
      </c>
      <c r="G466" s="13">
        <f t="shared" si="21"/>
        <v>79.29</v>
      </c>
      <c r="H466" s="13">
        <f t="shared" si="22"/>
        <v>69.53</v>
      </c>
    </row>
    <row r="467" s="1" customFormat="1" ht="16.5" spans="1:8">
      <c r="A467" s="10" t="s">
        <v>1403</v>
      </c>
      <c r="B467" s="10" t="s">
        <v>1404</v>
      </c>
      <c r="C467" s="11" t="s">
        <v>1405</v>
      </c>
      <c r="D467" s="11">
        <v>27</v>
      </c>
      <c r="E467" s="12">
        <v>102.99</v>
      </c>
      <c r="F467" s="13">
        <f t="shared" si="23"/>
        <v>75.18</v>
      </c>
      <c r="G467" s="13">
        <v>74.89</v>
      </c>
      <c r="H467" s="13">
        <v>65.7</v>
      </c>
    </row>
    <row r="468" s="1" customFormat="1" ht="16.5" spans="1:8">
      <c r="A468" s="10" t="s">
        <v>1406</v>
      </c>
      <c r="B468" s="10" t="s">
        <v>1407</v>
      </c>
      <c r="C468" s="11" t="s">
        <v>1408</v>
      </c>
      <c r="D468" s="11">
        <v>132</v>
      </c>
      <c r="E468" s="12">
        <v>135.99</v>
      </c>
      <c r="F468" s="13">
        <f t="shared" si="23"/>
        <v>99.27</v>
      </c>
      <c r="G468" s="13">
        <f t="shared" ref="G468:G531" si="24">ROUND(E468*0.65,2)</f>
        <v>88.39</v>
      </c>
      <c r="H468" s="13">
        <f t="shared" ref="H468:H531" si="25">ROUND(E468*0.57,2)</f>
        <v>77.51</v>
      </c>
    </row>
    <row r="469" s="1" customFormat="1" ht="16.5" spans="1:8">
      <c r="A469" s="10" t="s">
        <v>1409</v>
      </c>
      <c r="B469" s="10" t="s">
        <v>1410</v>
      </c>
      <c r="C469" s="11" t="s">
        <v>1411</v>
      </c>
      <c r="D469" s="11">
        <v>100</v>
      </c>
      <c r="E469" s="12">
        <v>117.99</v>
      </c>
      <c r="F469" s="13">
        <f t="shared" si="23"/>
        <v>86.13</v>
      </c>
      <c r="G469" s="13">
        <f t="shared" si="24"/>
        <v>76.69</v>
      </c>
      <c r="H469" s="13">
        <f t="shared" si="25"/>
        <v>67.25</v>
      </c>
    </row>
    <row r="470" s="1" customFormat="1" ht="16.5" spans="1:8">
      <c r="A470" s="10" t="s">
        <v>1412</v>
      </c>
      <c r="B470" s="10" t="s">
        <v>1413</v>
      </c>
      <c r="C470" s="11" t="s">
        <v>1414</v>
      </c>
      <c r="D470" s="11">
        <v>48</v>
      </c>
      <c r="E470" s="12">
        <v>132.99</v>
      </c>
      <c r="F470" s="13">
        <f t="shared" si="23"/>
        <v>97.08</v>
      </c>
      <c r="G470" s="13">
        <f t="shared" si="24"/>
        <v>86.44</v>
      </c>
      <c r="H470" s="13">
        <f t="shared" si="25"/>
        <v>75.8</v>
      </c>
    </row>
    <row r="471" s="1" customFormat="1" ht="16.5" spans="1:8">
      <c r="A471" s="10" t="s">
        <v>1415</v>
      </c>
      <c r="B471" s="10" t="s">
        <v>1416</v>
      </c>
      <c r="C471" s="11" t="s">
        <v>1417</v>
      </c>
      <c r="D471" s="11">
        <v>12</v>
      </c>
      <c r="E471" s="12">
        <v>162.99</v>
      </c>
      <c r="F471" s="13">
        <f t="shared" si="23"/>
        <v>118.98</v>
      </c>
      <c r="G471" s="13">
        <f t="shared" si="24"/>
        <v>105.94</v>
      </c>
      <c r="H471" s="13">
        <f t="shared" si="25"/>
        <v>92.9</v>
      </c>
    </row>
    <row r="472" s="1" customFormat="1" ht="16.5" spans="1:8">
      <c r="A472" s="10" t="s">
        <v>1418</v>
      </c>
      <c r="B472" s="10" t="s">
        <v>1419</v>
      </c>
      <c r="C472" s="11" t="s">
        <v>1420</v>
      </c>
      <c r="D472" s="11">
        <v>60</v>
      </c>
      <c r="E472" s="12">
        <v>128.99</v>
      </c>
      <c r="F472" s="13">
        <f t="shared" si="23"/>
        <v>94.16</v>
      </c>
      <c r="G472" s="13">
        <f t="shared" si="24"/>
        <v>83.84</v>
      </c>
      <c r="H472" s="13">
        <f t="shared" si="25"/>
        <v>73.52</v>
      </c>
    </row>
    <row r="473" s="1" customFormat="1" ht="16.5" spans="1:8">
      <c r="A473" s="10" t="s">
        <v>1421</v>
      </c>
      <c r="B473" s="10" t="s">
        <v>1422</v>
      </c>
      <c r="C473" s="11" t="s">
        <v>1423</v>
      </c>
      <c r="D473" s="11">
        <v>9</v>
      </c>
      <c r="E473" s="12">
        <v>132.99</v>
      </c>
      <c r="F473" s="13">
        <f t="shared" si="23"/>
        <v>97.08</v>
      </c>
      <c r="G473" s="13">
        <f t="shared" si="24"/>
        <v>86.44</v>
      </c>
      <c r="H473" s="13">
        <f t="shared" si="25"/>
        <v>75.8</v>
      </c>
    </row>
    <row r="474" s="1" customFormat="1" ht="16.5" spans="1:8">
      <c r="A474" s="10" t="s">
        <v>1424</v>
      </c>
      <c r="B474" s="10" t="s">
        <v>1425</v>
      </c>
      <c r="C474" s="11" t="s">
        <v>1426</v>
      </c>
      <c r="D474" s="11">
        <v>0</v>
      </c>
      <c r="E474" s="12">
        <v>121.99</v>
      </c>
      <c r="F474" s="13">
        <f t="shared" si="23"/>
        <v>89.05</v>
      </c>
      <c r="G474" s="13">
        <f t="shared" si="24"/>
        <v>79.29</v>
      </c>
      <c r="H474" s="13">
        <f t="shared" si="25"/>
        <v>69.53</v>
      </c>
    </row>
    <row r="475" s="1" customFormat="1" ht="16.5" spans="1:8">
      <c r="A475" s="10" t="s">
        <v>1427</v>
      </c>
      <c r="B475" s="10" t="s">
        <v>1428</v>
      </c>
      <c r="C475" s="11" t="s">
        <v>1429</v>
      </c>
      <c r="D475" s="11">
        <v>0</v>
      </c>
      <c r="E475" s="12">
        <v>135.99</v>
      </c>
      <c r="F475" s="13">
        <f t="shared" si="23"/>
        <v>99.27</v>
      </c>
      <c r="G475" s="13">
        <f t="shared" si="24"/>
        <v>88.39</v>
      </c>
      <c r="H475" s="13">
        <f t="shared" si="25"/>
        <v>77.51</v>
      </c>
    </row>
    <row r="476" s="1" customFormat="1" ht="16.5" spans="1:8">
      <c r="A476" s="10" t="s">
        <v>1430</v>
      </c>
      <c r="B476" s="10" t="s">
        <v>1431</v>
      </c>
      <c r="C476" s="11" t="s">
        <v>1432</v>
      </c>
      <c r="D476" s="11">
        <v>196</v>
      </c>
      <c r="E476" s="12">
        <v>142.99</v>
      </c>
      <c r="F476" s="13">
        <f t="shared" si="23"/>
        <v>104.38</v>
      </c>
      <c r="G476" s="13">
        <f t="shared" si="24"/>
        <v>92.94</v>
      </c>
      <c r="H476" s="13">
        <f t="shared" si="25"/>
        <v>81.5</v>
      </c>
    </row>
    <row r="477" s="1" customFormat="1" ht="16.5" spans="1:8">
      <c r="A477" s="10" t="s">
        <v>1433</v>
      </c>
      <c r="B477" s="10" t="s">
        <v>1434</v>
      </c>
      <c r="C477" s="11" t="s">
        <v>1435</v>
      </c>
      <c r="D477" s="11">
        <v>0</v>
      </c>
      <c r="E477" s="12">
        <v>162.99</v>
      </c>
      <c r="F477" s="13">
        <f t="shared" si="23"/>
        <v>118.98</v>
      </c>
      <c r="G477" s="13">
        <f t="shared" si="24"/>
        <v>105.94</v>
      </c>
      <c r="H477" s="13">
        <f t="shared" si="25"/>
        <v>92.9</v>
      </c>
    </row>
    <row r="478" s="1" customFormat="1" ht="16.5" spans="1:8">
      <c r="A478" s="10" t="s">
        <v>1436</v>
      </c>
      <c r="B478" s="10" t="s">
        <v>1437</v>
      </c>
      <c r="C478" s="11" t="s">
        <v>1438</v>
      </c>
      <c r="D478" s="11">
        <v>10</v>
      </c>
      <c r="E478" s="12">
        <v>155.99</v>
      </c>
      <c r="F478" s="13">
        <f t="shared" si="23"/>
        <v>113.87</v>
      </c>
      <c r="G478" s="13">
        <f t="shared" si="24"/>
        <v>101.39</v>
      </c>
      <c r="H478" s="13">
        <f t="shared" si="25"/>
        <v>88.91</v>
      </c>
    </row>
    <row r="479" s="1" customFormat="1" ht="16.5" spans="1:8">
      <c r="A479" s="10" t="s">
        <v>1439</v>
      </c>
      <c r="B479" s="10" t="s">
        <v>1440</v>
      </c>
      <c r="C479" s="11" t="s">
        <v>1441</v>
      </c>
      <c r="D479" s="11">
        <v>0</v>
      </c>
      <c r="E479" s="12">
        <v>162.99</v>
      </c>
      <c r="F479" s="13">
        <f t="shared" si="23"/>
        <v>118.98</v>
      </c>
      <c r="G479" s="13">
        <f t="shared" si="24"/>
        <v>105.94</v>
      </c>
      <c r="H479" s="13">
        <f t="shared" si="25"/>
        <v>92.9</v>
      </c>
    </row>
    <row r="480" s="1" customFormat="1" ht="16.5" spans="1:8">
      <c r="A480" s="10" t="s">
        <v>1442</v>
      </c>
      <c r="B480" s="10" t="s">
        <v>1443</v>
      </c>
      <c r="C480" s="11" t="s">
        <v>1444</v>
      </c>
      <c r="D480" s="11">
        <v>357</v>
      </c>
      <c r="E480" s="12">
        <v>148.99</v>
      </c>
      <c r="F480" s="13">
        <f t="shared" si="23"/>
        <v>108.76</v>
      </c>
      <c r="G480" s="13">
        <f t="shared" si="24"/>
        <v>96.84</v>
      </c>
      <c r="H480" s="13">
        <f t="shared" si="25"/>
        <v>84.92</v>
      </c>
    </row>
    <row r="481" s="1" customFormat="1" ht="16.5" spans="1:8">
      <c r="A481" s="10" t="s">
        <v>1445</v>
      </c>
      <c r="B481" s="10" t="s">
        <v>1446</v>
      </c>
      <c r="C481" s="11" t="s">
        <v>1447</v>
      </c>
      <c r="D481" s="11">
        <v>0</v>
      </c>
      <c r="E481" s="12">
        <v>135.99</v>
      </c>
      <c r="F481" s="13">
        <f t="shared" si="23"/>
        <v>99.27</v>
      </c>
      <c r="G481" s="13">
        <f t="shared" si="24"/>
        <v>88.39</v>
      </c>
      <c r="H481" s="13">
        <f t="shared" si="25"/>
        <v>77.51</v>
      </c>
    </row>
    <row r="482" s="1" customFormat="1" ht="16.5" spans="1:8">
      <c r="A482" s="10" t="s">
        <v>1448</v>
      </c>
      <c r="B482" s="10" t="s">
        <v>1449</v>
      </c>
      <c r="C482" s="11" t="s">
        <v>1450</v>
      </c>
      <c r="D482" s="11">
        <v>162</v>
      </c>
      <c r="E482" s="12">
        <v>130.99</v>
      </c>
      <c r="F482" s="13">
        <f t="shared" si="23"/>
        <v>95.62</v>
      </c>
      <c r="G482" s="13">
        <f t="shared" si="24"/>
        <v>85.14</v>
      </c>
      <c r="H482" s="13">
        <f t="shared" si="25"/>
        <v>74.66</v>
      </c>
    </row>
    <row r="483" s="1" customFormat="1" ht="16.5" spans="1:8">
      <c r="A483" s="10" t="s">
        <v>1451</v>
      </c>
      <c r="B483" s="10" t="s">
        <v>1452</v>
      </c>
      <c r="C483" s="11" t="s">
        <v>1453</v>
      </c>
      <c r="D483" s="11">
        <v>0</v>
      </c>
      <c r="E483" s="12">
        <v>121.99</v>
      </c>
      <c r="F483" s="13">
        <f t="shared" si="23"/>
        <v>89.05</v>
      </c>
      <c r="G483" s="13">
        <f t="shared" si="24"/>
        <v>79.29</v>
      </c>
      <c r="H483" s="13">
        <f t="shared" si="25"/>
        <v>69.53</v>
      </c>
    </row>
    <row r="484" s="1" customFormat="1" ht="16.5" spans="1:8">
      <c r="A484" s="10" t="s">
        <v>1454</v>
      </c>
      <c r="B484" s="10" t="s">
        <v>1455</v>
      </c>
      <c r="C484" s="11" t="s">
        <v>1456</v>
      </c>
      <c r="D484" s="11">
        <v>24</v>
      </c>
      <c r="E484" s="12">
        <v>119.99</v>
      </c>
      <c r="F484" s="13">
        <f t="shared" si="23"/>
        <v>87.59</v>
      </c>
      <c r="G484" s="13">
        <f t="shared" si="24"/>
        <v>77.99</v>
      </c>
      <c r="H484" s="13">
        <f t="shared" si="25"/>
        <v>68.39</v>
      </c>
    </row>
    <row r="485" s="1" customFormat="1" ht="16.5" spans="1:8">
      <c r="A485" s="10" t="s">
        <v>1457</v>
      </c>
      <c r="B485" s="10" t="s">
        <v>1458</v>
      </c>
      <c r="C485" s="11" t="s">
        <v>1459</v>
      </c>
      <c r="D485" s="11">
        <v>57</v>
      </c>
      <c r="E485" s="12">
        <v>202.99</v>
      </c>
      <c r="F485" s="13">
        <f t="shared" si="23"/>
        <v>148.18</v>
      </c>
      <c r="G485" s="13">
        <f t="shared" si="24"/>
        <v>131.94</v>
      </c>
      <c r="H485" s="13">
        <f t="shared" si="25"/>
        <v>115.7</v>
      </c>
    </row>
    <row r="486" s="1" customFormat="1" ht="16.5" spans="1:8">
      <c r="A486" s="10" t="s">
        <v>1460</v>
      </c>
      <c r="B486" s="10" t="s">
        <v>1461</v>
      </c>
      <c r="C486" s="11" t="s">
        <v>1462</v>
      </c>
      <c r="D486" s="11">
        <v>472</v>
      </c>
      <c r="E486" s="12">
        <v>121.99</v>
      </c>
      <c r="F486" s="13">
        <f t="shared" si="23"/>
        <v>89.05</v>
      </c>
      <c r="G486" s="13">
        <f t="shared" si="24"/>
        <v>79.29</v>
      </c>
      <c r="H486" s="13">
        <f t="shared" si="25"/>
        <v>69.53</v>
      </c>
    </row>
    <row r="487" s="1" customFormat="1" ht="16.5" spans="1:8">
      <c r="A487" s="10" t="s">
        <v>1463</v>
      </c>
      <c r="B487" s="10" t="s">
        <v>1464</v>
      </c>
      <c r="C487" s="11" t="s">
        <v>1465</v>
      </c>
      <c r="D487" s="11">
        <v>0</v>
      </c>
      <c r="E487" s="12">
        <v>121.99</v>
      </c>
      <c r="F487" s="13">
        <f t="shared" si="23"/>
        <v>89.05</v>
      </c>
      <c r="G487" s="13">
        <f t="shared" si="24"/>
        <v>79.29</v>
      </c>
      <c r="H487" s="13">
        <f t="shared" si="25"/>
        <v>69.53</v>
      </c>
    </row>
    <row r="488" s="1" customFormat="1" ht="16.5" spans="1:8">
      <c r="A488" s="10" t="s">
        <v>1466</v>
      </c>
      <c r="B488" s="10" t="s">
        <v>1467</v>
      </c>
      <c r="C488" s="11" t="s">
        <v>1468</v>
      </c>
      <c r="D488" s="11">
        <v>308</v>
      </c>
      <c r="E488" s="12">
        <v>126.99</v>
      </c>
      <c r="F488" s="13">
        <f t="shared" si="23"/>
        <v>92.7</v>
      </c>
      <c r="G488" s="13">
        <f t="shared" si="24"/>
        <v>82.54</v>
      </c>
      <c r="H488" s="13">
        <f t="shared" si="25"/>
        <v>72.38</v>
      </c>
    </row>
    <row r="489" s="1" customFormat="1" ht="16.5" spans="1:8">
      <c r="A489" s="10" t="s">
        <v>1469</v>
      </c>
      <c r="B489" s="10" t="s">
        <v>1470</v>
      </c>
      <c r="C489" s="11" t="s">
        <v>1471</v>
      </c>
      <c r="D489" s="11">
        <v>134</v>
      </c>
      <c r="E489" s="12">
        <v>115.99</v>
      </c>
      <c r="F489" s="13">
        <f t="shared" si="23"/>
        <v>84.67</v>
      </c>
      <c r="G489" s="13">
        <f t="shared" si="24"/>
        <v>75.39</v>
      </c>
      <c r="H489" s="13">
        <f t="shared" si="25"/>
        <v>66.11</v>
      </c>
    </row>
    <row r="490" s="1" customFormat="1" ht="16.5" spans="1:8">
      <c r="A490" s="10" t="s">
        <v>1472</v>
      </c>
      <c r="B490" s="10" t="s">
        <v>1473</v>
      </c>
      <c r="C490" s="11" t="s">
        <v>1474</v>
      </c>
      <c r="D490" s="11">
        <v>304</v>
      </c>
      <c r="E490" s="12">
        <v>135.99</v>
      </c>
      <c r="F490" s="13">
        <f t="shared" si="23"/>
        <v>99.27</v>
      </c>
      <c r="G490" s="13">
        <f t="shared" si="24"/>
        <v>88.39</v>
      </c>
      <c r="H490" s="13">
        <f t="shared" si="25"/>
        <v>77.51</v>
      </c>
    </row>
    <row r="491" s="1" customFormat="1" ht="16.5" spans="1:8">
      <c r="A491" s="10" t="s">
        <v>1475</v>
      </c>
      <c r="B491" s="10" t="s">
        <v>1476</v>
      </c>
      <c r="C491" s="11" t="s">
        <v>1477</v>
      </c>
      <c r="D491" s="11">
        <v>17</v>
      </c>
      <c r="E491" s="12">
        <v>135.99</v>
      </c>
      <c r="F491" s="13">
        <f t="shared" si="23"/>
        <v>99.27</v>
      </c>
      <c r="G491" s="13">
        <f t="shared" si="24"/>
        <v>88.39</v>
      </c>
      <c r="H491" s="13">
        <f t="shared" si="25"/>
        <v>77.51</v>
      </c>
    </row>
    <row r="492" s="1" customFormat="1" ht="16.5" spans="1:8">
      <c r="A492" s="10" t="s">
        <v>1478</v>
      </c>
      <c r="B492" s="10" t="s">
        <v>1479</v>
      </c>
      <c r="C492" s="11" t="s">
        <v>1480</v>
      </c>
      <c r="D492" s="11">
        <v>291</v>
      </c>
      <c r="E492" s="12">
        <v>128.99</v>
      </c>
      <c r="F492" s="13">
        <f t="shared" si="23"/>
        <v>94.16</v>
      </c>
      <c r="G492" s="13">
        <f t="shared" si="24"/>
        <v>83.84</v>
      </c>
      <c r="H492" s="13">
        <f t="shared" si="25"/>
        <v>73.52</v>
      </c>
    </row>
    <row r="493" s="1" customFormat="1" ht="16.5" spans="1:8">
      <c r="A493" s="10" t="s">
        <v>1481</v>
      </c>
      <c r="B493" s="10" t="s">
        <v>1482</v>
      </c>
      <c r="C493" s="11" t="s">
        <v>1483</v>
      </c>
      <c r="D493" s="11">
        <v>0</v>
      </c>
      <c r="E493" s="12">
        <v>148.99</v>
      </c>
      <c r="F493" s="13">
        <f t="shared" si="23"/>
        <v>108.76</v>
      </c>
      <c r="G493" s="13">
        <f t="shared" si="24"/>
        <v>96.84</v>
      </c>
      <c r="H493" s="13">
        <f t="shared" si="25"/>
        <v>84.92</v>
      </c>
    </row>
    <row r="494" s="1" customFormat="1" ht="16.5" spans="1:8">
      <c r="A494" s="10" t="s">
        <v>1484</v>
      </c>
      <c r="B494" s="10" t="s">
        <v>1485</v>
      </c>
      <c r="C494" s="11" t="s">
        <v>1486</v>
      </c>
      <c r="D494" s="11">
        <v>2</v>
      </c>
      <c r="E494" s="12">
        <v>121.99</v>
      </c>
      <c r="F494" s="13">
        <f t="shared" si="23"/>
        <v>89.05</v>
      </c>
      <c r="G494" s="13">
        <f t="shared" si="24"/>
        <v>79.29</v>
      </c>
      <c r="H494" s="13">
        <f t="shared" si="25"/>
        <v>69.53</v>
      </c>
    </row>
    <row r="495" s="1" customFormat="1" ht="16.5" spans="1:8">
      <c r="A495" s="10" t="s">
        <v>1487</v>
      </c>
      <c r="B495" s="10" t="s">
        <v>1488</v>
      </c>
      <c r="C495" s="11" t="s">
        <v>1489</v>
      </c>
      <c r="D495" s="11">
        <v>112</v>
      </c>
      <c r="E495" s="12">
        <v>119.99</v>
      </c>
      <c r="F495" s="13">
        <f t="shared" si="23"/>
        <v>87.59</v>
      </c>
      <c r="G495" s="13">
        <f t="shared" si="24"/>
        <v>77.99</v>
      </c>
      <c r="H495" s="13">
        <f t="shared" si="25"/>
        <v>68.39</v>
      </c>
    </row>
    <row r="496" s="1" customFormat="1" ht="16.5" spans="1:8">
      <c r="A496" s="10" t="s">
        <v>1490</v>
      </c>
      <c r="B496" s="10" t="s">
        <v>1491</v>
      </c>
      <c r="C496" s="11" t="s">
        <v>1492</v>
      </c>
      <c r="D496" s="11">
        <v>0</v>
      </c>
      <c r="E496" s="12">
        <v>108.99</v>
      </c>
      <c r="F496" s="13">
        <f t="shared" si="23"/>
        <v>79.56</v>
      </c>
      <c r="G496" s="13">
        <f t="shared" si="24"/>
        <v>70.84</v>
      </c>
      <c r="H496" s="13">
        <f t="shared" si="25"/>
        <v>62.12</v>
      </c>
    </row>
    <row r="497" s="1" customFormat="1" ht="16.5" spans="1:8">
      <c r="A497" s="10" t="s">
        <v>1493</v>
      </c>
      <c r="B497" s="10" t="s">
        <v>1494</v>
      </c>
      <c r="C497" s="11" t="s">
        <v>1495</v>
      </c>
      <c r="D497" s="11">
        <v>109</v>
      </c>
      <c r="E497" s="12">
        <v>108.99</v>
      </c>
      <c r="F497" s="13">
        <f t="shared" si="23"/>
        <v>79.56</v>
      </c>
      <c r="G497" s="13">
        <f t="shared" si="24"/>
        <v>70.84</v>
      </c>
      <c r="H497" s="13">
        <f t="shared" si="25"/>
        <v>62.12</v>
      </c>
    </row>
    <row r="498" s="1" customFormat="1" ht="16.5" spans="1:8">
      <c r="A498" s="10" t="s">
        <v>1496</v>
      </c>
      <c r="B498" s="10" t="s">
        <v>1497</v>
      </c>
      <c r="C498" s="11" t="s">
        <v>1498</v>
      </c>
      <c r="D498" s="11">
        <v>2</v>
      </c>
      <c r="E498" s="12">
        <v>108.99</v>
      </c>
      <c r="F498" s="13">
        <f t="shared" si="23"/>
        <v>79.56</v>
      </c>
      <c r="G498" s="13">
        <f t="shared" si="24"/>
        <v>70.84</v>
      </c>
      <c r="H498" s="13">
        <f t="shared" si="25"/>
        <v>62.12</v>
      </c>
    </row>
    <row r="499" s="1" customFormat="1" ht="16.5" spans="1:8">
      <c r="A499" s="10" t="s">
        <v>1499</v>
      </c>
      <c r="B499" s="10" t="s">
        <v>1500</v>
      </c>
      <c r="C499" s="11" t="s">
        <v>1501</v>
      </c>
      <c r="D499" s="11">
        <v>38</v>
      </c>
      <c r="E499" s="12">
        <v>121.99</v>
      </c>
      <c r="F499" s="13">
        <f t="shared" si="23"/>
        <v>89.05</v>
      </c>
      <c r="G499" s="13">
        <f t="shared" si="24"/>
        <v>79.29</v>
      </c>
      <c r="H499" s="13">
        <f t="shared" si="25"/>
        <v>69.53</v>
      </c>
    </row>
    <row r="500" s="1" customFormat="1" ht="16.5" spans="1:8">
      <c r="A500" s="10" t="s">
        <v>1502</v>
      </c>
      <c r="B500" s="10" t="s">
        <v>1503</v>
      </c>
      <c r="C500" s="11" t="s">
        <v>1504</v>
      </c>
      <c r="D500" s="11">
        <v>0</v>
      </c>
      <c r="E500" s="12">
        <v>115.99</v>
      </c>
      <c r="F500" s="13">
        <f t="shared" si="23"/>
        <v>84.67</v>
      </c>
      <c r="G500" s="13">
        <f t="shared" si="24"/>
        <v>75.39</v>
      </c>
      <c r="H500" s="13">
        <f t="shared" si="25"/>
        <v>66.11</v>
      </c>
    </row>
    <row r="501" s="1" customFormat="1" ht="16.5" spans="1:8">
      <c r="A501" s="10" t="s">
        <v>1505</v>
      </c>
      <c r="B501" s="10" t="s">
        <v>1506</v>
      </c>
      <c r="C501" s="11" t="s">
        <v>1507</v>
      </c>
      <c r="D501" s="11">
        <v>1024</v>
      </c>
      <c r="E501" s="12">
        <v>121.99</v>
      </c>
      <c r="F501" s="13">
        <f t="shared" si="23"/>
        <v>89.05</v>
      </c>
      <c r="G501" s="13">
        <f t="shared" si="24"/>
        <v>79.29</v>
      </c>
      <c r="H501" s="13">
        <f t="shared" si="25"/>
        <v>69.53</v>
      </c>
    </row>
    <row r="502" s="1" customFormat="1" ht="16.5" spans="1:8">
      <c r="A502" s="10" t="s">
        <v>1508</v>
      </c>
      <c r="B502" s="10" t="s">
        <v>1509</v>
      </c>
      <c r="C502" s="11" t="s">
        <v>1510</v>
      </c>
      <c r="D502" s="11">
        <v>100</v>
      </c>
      <c r="E502" s="12">
        <v>119.99</v>
      </c>
      <c r="F502" s="13">
        <f t="shared" si="23"/>
        <v>87.59</v>
      </c>
      <c r="G502" s="13">
        <f t="shared" si="24"/>
        <v>77.99</v>
      </c>
      <c r="H502" s="13">
        <f t="shared" si="25"/>
        <v>68.39</v>
      </c>
    </row>
    <row r="503" s="1" customFormat="1" ht="16.5" spans="1:8">
      <c r="A503" s="10" t="s">
        <v>1511</v>
      </c>
      <c r="B503" s="10" t="s">
        <v>1512</v>
      </c>
      <c r="C503" s="11" t="s">
        <v>1513</v>
      </c>
      <c r="D503" s="11">
        <v>0</v>
      </c>
      <c r="E503" s="12">
        <v>119.99</v>
      </c>
      <c r="F503" s="13">
        <f t="shared" si="23"/>
        <v>87.59</v>
      </c>
      <c r="G503" s="13">
        <f t="shared" si="24"/>
        <v>77.99</v>
      </c>
      <c r="H503" s="13">
        <f t="shared" si="25"/>
        <v>68.39</v>
      </c>
    </row>
    <row r="504" s="1" customFormat="1" ht="16.5" spans="1:8">
      <c r="A504" s="10" t="s">
        <v>1514</v>
      </c>
      <c r="B504" s="10" t="s">
        <v>1515</v>
      </c>
      <c r="C504" s="11" t="s">
        <v>1516</v>
      </c>
      <c r="D504" s="11">
        <v>0</v>
      </c>
      <c r="E504" s="12">
        <v>116.99</v>
      </c>
      <c r="F504" s="13">
        <f t="shared" si="23"/>
        <v>85.4</v>
      </c>
      <c r="G504" s="13">
        <f t="shared" si="24"/>
        <v>76.04</v>
      </c>
      <c r="H504" s="13">
        <f t="shared" si="25"/>
        <v>66.68</v>
      </c>
    </row>
    <row r="505" s="1" customFormat="1" ht="16.5" spans="1:8">
      <c r="A505" s="10" t="s">
        <v>1517</v>
      </c>
      <c r="B505" s="10" t="s">
        <v>1518</v>
      </c>
      <c r="C505" s="11" t="s">
        <v>1519</v>
      </c>
      <c r="D505" s="11">
        <v>344</v>
      </c>
      <c r="E505" s="12">
        <v>128.99</v>
      </c>
      <c r="F505" s="13">
        <f t="shared" si="23"/>
        <v>94.16</v>
      </c>
      <c r="G505" s="13">
        <f t="shared" si="24"/>
        <v>83.84</v>
      </c>
      <c r="H505" s="13">
        <f t="shared" si="25"/>
        <v>73.52</v>
      </c>
    </row>
    <row r="506" s="1" customFormat="1" ht="16.5" spans="1:8">
      <c r="A506" s="10" t="s">
        <v>1520</v>
      </c>
      <c r="B506" s="10" t="s">
        <v>1521</v>
      </c>
      <c r="C506" s="11" t="s">
        <v>1522</v>
      </c>
      <c r="D506" s="11">
        <v>0</v>
      </c>
      <c r="E506" s="12">
        <v>121.99</v>
      </c>
      <c r="F506" s="13">
        <f t="shared" si="23"/>
        <v>89.05</v>
      </c>
      <c r="G506" s="13">
        <f t="shared" si="24"/>
        <v>79.29</v>
      </c>
      <c r="H506" s="13">
        <f t="shared" si="25"/>
        <v>69.53</v>
      </c>
    </row>
    <row r="507" s="1" customFormat="1" ht="16.5" spans="1:8">
      <c r="A507" s="10" t="s">
        <v>1523</v>
      </c>
      <c r="B507" s="10" t="s">
        <v>1524</v>
      </c>
      <c r="C507" s="11" t="s">
        <v>1525</v>
      </c>
      <c r="D507" s="11">
        <v>100</v>
      </c>
      <c r="E507" s="12">
        <v>116.99</v>
      </c>
      <c r="F507" s="13">
        <f t="shared" si="23"/>
        <v>85.4</v>
      </c>
      <c r="G507" s="13">
        <f t="shared" si="24"/>
        <v>76.04</v>
      </c>
      <c r="H507" s="13">
        <f t="shared" si="25"/>
        <v>66.68</v>
      </c>
    </row>
    <row r="508" s="1" customFormat="1" ht="16.5" spans="1:8">
      <c r="A508" s="10" t="s">
        <v>1526</v>
      </c>
      <c r="B508" s="10" t="s">
        <v>1527</v>
      </c>
      <c r="C508" s="11" t="s">
        <v>1528</v>
      </c>
      <c r="D508" s="11">
        <v>0</v>
      </c>
      <c r="E508" s="12">
        <v>135.99</v>
      </c>
      <c r="F508" s="13">
        <f t="shared" si="23"/>
        <v>99.27</v>
      </c>
      <c r="G508" s="13">
        <f t="shared" si="24"/>
        <v>88.39</v>
      </c>
      <c r="H508" s="13">
        <f t="shared" si="25"/>
        <v>77.51</v>
      </c>
    </row>
    <row r="509" s="1" customFormat="1" ht="16.5" spans="1:8">
      <c r="A509" s="10" t="s">
        <v>1529</v>
      </c>
      <c r="B509" s="10" t="s">
        <v>1530</v>
      </c>
      <c r="C509" s="11" t="s">
        <v>1531</v>
      </c>
      <c r="D509" s="11">
        <v>191</v>
      </c>
      <c r="E509" s="12">
        <v>142.99</v>
      </c>
      <c r="F509" s="13">
        <f t="shared" si="23"/>
        <v>104.38</v>
      </c>
      <c r="G509" s="13">
        <f t="shared" si="24"/>
        <v>92.94</v>
      </c>
      <c r="H509" s="13">
        <f t="shared" si="25"/>
        <v>81.5</v>
      </c>
    </row>
    <row r="510" s="1" customFormat="1" ht="16.5" spans="1:8">
      <c r="A510" s="10" t="s">
        <v>1532</v>
      </c>
      <c r="B510" s="10" t="s">
        <v>1533</v>
      </c>
      <c r="C510" s="11" t="s">
        <v>1534</v>
      </c>
      <c r="D510" s="11">
        <v>76</v>
      </c>
      <c r="E510" s="12">
        <v>130.99</v>
      </c>
      <c r="F510" s="13">
        <f t="shared" si="23"/>
        <v>95.62</v>
      </c>
      <c r="G510" s="13">
        <f t="shared" si="24"/>
        <v>85.14</v>
      </c>
      <c r="H510" s="13">
        <f t="shared" si="25"/>
        <v>74.66</v>
      </c>
    </row>
    <row r="511" s="1" customFormat="1" ht="16.5" spans="1:8">
      <c r="A511" s="10" t="s">
        <v>1535</v>
      </c>
      <c r="B511" s="10" t="s">
        <v>1536</v>
      </c>
      <c r="C511" s="11" t="s">
        <v>1537</v>
      </c>
      <c r="D511" s="11">
        <v>53</v>
      </c>
      <c r="E511" s="12">
        <v>148.99</v>
      </c>
      <c r="F511" s="13">
        <f t="shared" si="23"/>
        <v>108.76</v>
      </c>
      <c r="G511" s="13">
        <f t="shared" si="24"/>
        <v>96.84</v>
      </c>
      <c r="H511" s="13">
        <f t="shared" si="25"/>
        <v>84.92</v>
      </c>
    </row>
    <row r="512" s="1" customFormat="1" ht="16.5" spans="1:8">
      <c r="A512" s="10" t="s">
        <v>1538</v>
      </c>
      <c r="B512" s="10" t="s">
        <v>1539</v>
      </c>
      <c r="C512" s="11" t="s">
        <v>1540</v>
      </c>
      <c r="D512" s="11">
        <v>86</v>
      </c>
      <c r="E512" s="12">
        <v>162.99</v>
      </c>
      <c r="F512" s="13">
        <f t="shared" si="23"/>
        <v>118.98</v>
      </c>
      <c r="G512" s="13">
        <f t="shared" si="24"/>
        <v>105.94</v>
      </c>
      <c r="H512" s="13">
        <f t="shared" si="25"/>
        <v>92.9</v>
      </c>
    </row>
    <row r="513" s="1" customFormat="1" ht="16.5" spans="1:8">
      <c r="A513" s="10" t="s">
        <v>1541</v>
      </c>
      <c r="B513" s="10" t="s">
        <v>1542</v>
      </c>
      <c r="C513" s="11" t="s">
        <v>1543</v>
      </c>
      <c r="D513" s="11">
        <v>44</v>
      </c>
      <c r="E513" s="12">
        <v>146.99</v>
      </c>
      <c r="F513" s="13">
        <f t="shared" si="23"/>
        <v>107.3</v>
      </c>
      <c r="G513" s="13">
        <f t="shared" si="24"/>
        <v>95.54</v>
      </c>
      <c r="H513" s="13">
        <f t="shared" si="25"/>
        <v>83.78</v>
      </c>
    </row>
    <row r="514" s="1" customFormat="1" ht="16.5" spans="1:8">
      <c r="A514" s="10" t="s">
        <v>1544</v>
      </c>
      <c r="B514" s="10" t="s">
        <v>1545</v>
      </c>
      <c r="C514" s="11" t="s">
        <v>1546</v>
      </c>
      <c r="D514" s="11">
        <v>56</v>
      </c>
      <c r="E514" s="12">
        <v>120.99</v>
      </c>
      <c r="F514" s="13">
        <f t="shared" si="23"/>
        <v>88.32</v>
      </c>
      <c r="G514" s="13">
        <f t="shared" si="24"/>
        <v>78.64</v>
      </c>
      <c r="H514" s="13">
        <f t="shared" si="25"/>
        <v>68.96</v>
      </c>
    </row>
    <row r="515" s="1" customFormat="1" ht="16.5" spans="1:8">
      <c r="A515" s="10" t="s">
        <v>1547</v>
      </c>
      <c r="B515" s="10" t="s">
        <v>1548</v>
      </c>
      <c r="C515" s="11" t="s">
        <v>1549</v>
      </c>
      <c r="D515" s="11">
        <v>285</v>
      </c>
      <c r="E515" s="12">
        <v>130.99</v>
      </c>
      <c r="F515" s="13">
        <f t="shared" ref="F515:F578" si="26">ROUND(E515*0.73,2)</f>
        <v>95.62</v>
      </c>
      <c r="G515" s="13">
        <f t="shared" si="24"/>
        <v>85.14</v>
      </c>
      <c r="H515" s="13">
        <f t="shared" si="25"/>
        <v>74.66</v>
      </c>
    </row>
    <row r="516" s="1" customFormat="1" ht="16.5" spans="1:8">
      <c r="A516" s="10" t="s">
        <v>1550</v>
      </c>
      <c r="B516" s="10" t="s">
        <v>1551</v>
      </c>
      <c r="C516" s="11" t="s">
        <v>1552</v>
      </c>
      <c r="D516" s="11">
        <v>100</v>
      </c>
      <c r="E516" s="12">
        <v>126.99</v>
      </c>
      <c r="F516" s="13">
        <f t="shared" si="26"/>
        <v>92.7</v>
      </c>
      <c r="G516" s="13">
        <f t="shared" si="24"/>
        <v>82.54</v>
      </c>
      <c r="H516" s="13">
        <f t="shared" si="25"/>
        <v>72.38</v>
      </c>
    </row>
    <row r="517" s="1" customFormat="1" ht="16.5" spans="1:8">
      <c r="A517" s="10" t="s">
        <v>1553</v>
      </c>
      <c r="B517" s="10" t="s">
        <v>1554</v>
      </c>
      <c r="C517" s="11" t="s">
        <v>1555</v>
      </c>
      <c r="D517" s="11">
        <v>104</v>
      </c>
      <c r="E517" s="12">
        <v>132.99</v>
      </c>
      <c r="F517" s="13">
        <f t="shared" si="26"/>
        <v>97.08</v>
      </c>
      <c r="G517" s="13">
        <f t="shared" si="24"/>
        <v>86.44</v>
      </c>
      <c r="H517" s="13">
        <f t="shared" si="25"/>
        <v>75.8</v>
      </c>
    </row>
    <row r="518" s="1" customFormat="1" ht="16.5" spans="1:8">
      <c r="A518" s="10" t="s">
        <v>1556</v>
      </c>
      <c r="B518" s="10" t="s">
        <v>1557</v>
      </c>
      <c r="C518" s="11" t="s">
        <v>1558</v>
      </c>
      <c r="D518" s="11">
        <v>4</v>
      </c>
      <c r="E518" s="12">
        <v>121.99</v>
      </c>
      <c r="F518" s="13">
        <f t="shared" si="26"/>
        <v>89.05</v>
      </c>
      <c r="G518" s="13">
        <f t="shared" si="24"/>
        <v>79.29</v>
      </c>
      <c r="H518" s="13">
        <f t="shared" si="25"/>
        <v>69.53</v>
      </c>
    </row>
    <row r="519" s="1" customFormat="1" ht="16.5" spans="1:8">
      <c r="A519" s="10" t="s">
        <v>1559</v>
      </c>
      <c r="B519" s="10" t="s">
        <v>1560</v>
      </c>
      <c r="C519" s="11" t="s">
        <v>1561</v>
      </c>
      <c r="D519" s="11">
        <v>6</v>
      </c>
      <c r="E519" s="12">
        <v>121.99</v>
      </c>
      <c r="F519" s="13">
        <f t="shared" si="26"/>
        <v>89.05</v>
      </c>
      <c r="G519" s="13">
        <f t="shared" si="24"/>
        <v>79.29</v>
      </c>
      <c r="H519" s="13">
        <f t="shared" si="25"/>
        <v>69.53</v>
      </c>
    </row>
    <row r="520" s="1" customFormat="1" ht="16.5" spans="1:8">
      <c r="A520" s="10" t="s">
        <v>1562</v>
      </c>
      <c r="B520" s="10" t="s">
        <v>1563</v>
      </c>
      <c r="C520" s="11" t="s">
        <v>1564</v>
      </c>
      <c r="D520" s="11">
        <v>0</v>
      </c>
      <c r="E520" s="12">
        <v>135.99</v>
      </c>
      <c r="F520" s="13">
        <f t="shared" si="26"/>
        <v>99.27</v>
      </c>
      <c r="G520" s="13">
        <f t="shared" si="24"/>
        <v>88.39</v>
      </c>
      <c r="H520" s="13">
        <f t="shared" si="25"/>
        <v>77.51</v>
      </c>
    </row>
    <row r="521" s="1" customFormat="1" ht="16.5" spans="1:8">
      <c r="A521" s="10" t="s">
        <v>1565</v>
      </c>
      <c r="B521" s="10" t="s">
        <v>1566</v>
      </c>
      <c r="C521" s="11" t="s">
        <v>1567</v>
      </c>
      <c r="D521" s="11">
        <v>60</v>
      </c>
      <c r="E521" s="12">
        <v>121.99</v>
      </c>
      <c r="F521" s="13">
        <f t="shared" si="26"/>
        <v>89.05</v>
      </c>
      <c r="G521" s="13">
        <f t="shared" si="24"/>
        <v>79.29</v>
      </c>
      <c r="H521" s="13">
        <f t="shared" si="25"/>
        <v>69.53</v>
      </c>
    </row>
    <row r="522" s="1" customFormat="1" ht="16.5" spans="1:8">
      <c r="A522" s="10" t="s">
        <v>1568</v>
      </c>
      <c r="B522" s="10" t="s">
        <v>1569</v>
      </c>
      <c r="C522" s="11" t="s">
        <v>1570</v>
      </c>
      <c r="D522" s="11">
        <v>224</v>
      </c>
      <c r="E522" s="12">
        <v>142.99</v>
      </c>
      <c r="F522" s="13">
        <f t="shared" si="26"/>
        <v>104.38</v>
      </c>
      <c r="G522" s="13">
        <f t="shared" si="24"/>
        <v>92.94</v>
      </c>
      <c r="H522" s="13">
        <f t="shared" si="25"/>
        <v>81.5</v>
      </c>
    </row>
    <row r="523" s="1" customFormat="1" ht="16.5" spans="1:8">
      <c r="A523" s="10" t="s">
        <v>1571</v>
      </c>
      <c r="B523" s="10" t="s">
        <v>1572</v>
      </c>
      <c r="C523" s="11" t="s">
        <v>1573</v>
      </c>
      <c r="D523" s="11">
        <v>0</v>
      </c>
      <c r="E523" s="12">
        <v>135.99</v>
      </c>
      <c r="F523" s="13">
        <f t="shared" si="26"/>
        <v>99.27</v>
      </c>
      <c r="G523" s="13">
        <f t="shared" si="24"/>
        <v>88.39</v>
      </c>
      <c r="H523" s="13">
        <f t="shared" si="25"/>
        <v>77.51</v>
      </c>
    </row>
    <row r="524" s="1" customFormat="1" ht="16.5" spans="1:8">
      <c r="A524" s="10" t="s">
        <v>1574</v>
      </c>
      <c r="B524" s="10" t="s">
        <v>1575</v>
      </c>
      <c r="C524" s="11" t="s">
        <v>1576</v>
      </c>
      <c r="D524" s="11">
        <v>124</v>
      </c>
      <c r="E524" s="12">
        <v>148.99</v>
      </c>
      <c r="F524" s="13">
        <f t="shared" si="26"/>
        <v>108.76</v>
      </c>
      <c r="G524" s="13">
        <f t="shared" si="24"/>
        <v>96.84</v>
      </c>
      <c r="H524" s="13">
        <f t="shared" si="25"/>
        <v>84.92</v>
      </c>
    </row>
    <row r="525" s="1" customFormat="1" ht="16.5" spans="1:8">
      <c r="A525" s="10" t="s">
        <v>1577</v>
      </c>
      <c r="B525" s="10" t="s">
        <v>1578</v>
      </c>
      <c r="C525" s="11" t="s">
        <v>1579</v>
      </c>
      <c r="D525" s="11">
        <v>20</v>
      </c>
      <c r="E525" s="12">
        <v>132.99</v>
      </c>
      <c r="F525" s="13">
        <f t="shared" si="26"/>
        <v>97.08</v>
      </c>
      <c r="G525" s="13">
        <f t="shared" si="24"/>
        <v>86.44</v>
      </c>
      <c r="H525" s="13">
        <f t="shared" si="25"/>
        <v>75.8</v>
      </c>
    </row>
    <row r="526" s="1" customFormat="1" ht="16.5" spans="1:8">
      <c r="A526" s="10" t="s">
        <v>1580</v>
      </c>
      <c r="B526" s="10" t="s">
        <v>1581</v>
      </c>
      <c r="C526" s="11" t="s">
        <v>1582</v>
      </c>
      <c r="D526" s="11">
        <v>0</v>
      </c>
      <c r="E526" s="12">
        <v>135.99</v>
      </c>
      <c r="F526" s="13">
        <f t="shared" si="26"/>
        <v>99.27</v>
      </c>
      <c r="G526" s="13">
        <f t="shared" si="24"/>
        <v>88.39</v>
      </c>
      <c r="H526" s="13">
        <f t="shared" si="25"/>
        <v>77.51</v>
      </c>
    </row>
    <row r="527" s="1" customFormat="1" ht="16.5" spans="1:8">
      <c r="A527" s="10" t="s">
        <v>1583</v>
      </c>
      <c r="B527" s="10" t="s">
        <v>1584</v>
      </c>
      <c r="C527" s="11" t="s">
        <v>1585</v>
      </c>
      <c r="D527" s="11">
        <v>0</v>
      </c>
      <c r="E527" s="12">
        <v>175.99</v>
      </c>
      <c r="F527" s="13">
        <f t="shared" si="26"/>
        <v>128.47</v>
      </c>
      <c r="G527" s="13">
        <f t="shared" si="24"/>
        <v>114.39</v>
      </c>
      <c r="H527" s="13">
        <f t="shared" si="25"/>
        <v>100.31</v>
      </c>
    </row>
    <row r="528" s="1" customFormat="1" ht="16.5" spans="1:8">
      <c r="A528" s="10" t="s">
        <v>1586</v>
      </c>
      <c r="B528" s="10" t="s">
        <v>1587</v>
      </c>
      <c r="C528" s="11" t="s">
        <v>1588</v>
      </c>
      <c r="D528" s="11">
        <v>0</v>
      </c>
      <c r="E528" s="12">
        <v>146.99</v>
      </c>
      <c r="F528" s="13">
        <f t="shared" si="26"/>
        <v>107.3</v>
      </c>
      <c r="G528" s="13">
        <f t="shared" si="24"/>
        <v>95.54</v>
      </c>
      <c r="H528" s="13">
        <f t="shared" si="25"/>
        <v>83.78</v>
      </c>
    </row>
    <row r="529" s="1" customFormat="1" ht="16.5" spans="1:8">
      <c r="A529" s="10" t="s">
        <v>1589</v>
      </c>
      <c r="B529" s="10" t="s">
        <v>1590</v>
      </c>
      <c r="C529" s="11" t="s">
        <v>1591</v>
      </c>
      <c r="D529" s="11">
        <v>113</v>
      </c>
      <c r="E529" s="12">
        <v>162.99</v>
      </c>
      <c r="F529" s="13">
        <f t="shared" si="26"/>
        <v>118.98</v>
      </c>
      <c r="G529" s="13">
        <f t="shared" si="24"/>
        <v>105.94</v>
      </c>
      <c r="H529" s="13">
        <f t="shared" si="25"/>
        <v>92.9</v>
      </c>
    </row>
    <row r="530" s="1" customFormat="1" ht="16.5" spans="1:8">
      <c r="A530" s="10" t="s">
        <v>1592</v>
      </c>
      <c r="B530" s="10" t="s">
        <v>1593</v>
      </c>
      <c r="C530" s="11" t="s">
        <v>1594</v>
      </c>
      <c r="D530" s="11">
        <v>20</v>
      </c>
      <c r="E530" s="12">
        <v>116.99</v>
      </c>
      <c r="F530" s="13">
        <f t="shared" si="26"/>
        <v>85.4</v>
      </c>
      <c r="G530" s="13">
        <f t="shared" si="24"/>
        <v>76.04</v>
      </c>
      <c r="H530" s="13">
        <f t="shared" si="25"/>
        <v>66.68</v>
      </c>
    </row>
    <row r="531" s="1" customFormat="1" ht="16.5" spans="1:8">
      <c r="A531" s="10" t="s">
        <v>1595</v>
      </c>
      <c r="B531" s="10" t="s">
        <v>1596</v>
      </c>
      <c r="C531" s="11" t="s">
        <v>1597</v>
      </c>
      <c r="D531" s="11">
        <v>24</v>
      </c>
      <c r="E531" s="12">
        <v>119.99</v>
      </c>
      <c r="F531" s="13">
        <f t="shared" si="26"/>
        <v>87.59</v>
      </c>
      <c r="G531" s="13">
        <f t="shared" si="24"/>
        <v>77.99</v>
      </c>
      <c r="H531" s="13">
        <f t="shared" si="25"/>
        <v>68.39</v>
      </c>
    </row>
    <row r="532" s="1" customFormat="1" ht="16.5" spans="1:8">
      <c r="A532" s="10" t="s">
        <v>1598</v>
      </c>
      <c r="B532" s="10" t="s">
        <v>1599</v>
      </c>
      <c r="C532" s="11" t="s">
        <v>1600</v>
      </c>
      <c r="D532" s="11">
        <v>211</v>
      </c>
      <c r="E532" s="12">
        <v>126.99</v>
      </c>
      <c r="F532" s="13">
        <f t="shared" si="26"/>
        <v>92.7</v>
      </c>
      <c r="G532" s="13">
        <f t="shared" ref="G532:G595" si="27">ROUND(E532*0.65,2)</f>
        <v>82.54</v>
      </c>
      <c r="H532" s="13">
        <f t="shared" ref="H532:H595" si="28">ROUND(E532*0.57,2)</f>
        <v>72.38</v>
      </c>
    </row>
    <row r="533" s="1" customFormat="1" ht="16.5" spans="1:8">
      <c r="A533" s="10" t="s">
        <v>1601</v>
      </c>
      <c r="B533" s="10" t="s">
        <v>1602</v>
      </c>
      <c r="C533" s="11" t="s">
        <v>1603</v>
      </c>
      <c r="D533" s="11">
        <v>5</v>
      </c>
      <c r="E533" s="12">
        <v>126.99</v>
      </c>
      <c r="F533" s="13">
        <f t="shared" si="26"/>
        <v>92.7</v>
      </c>
      <c r="G533" s="13">
        <f t="shared" si="27"/>
        <v>82.54</v>
      </c>
      <c r="H533" s="13">
        <f t="shared" si="28"/>
        <v>72.38</v>
      </c>
    </row>
    <row r="534" s="1" customFormat="1" ht="16.5" spans="1:8">
      <c r="A534" s="10" t="s">
        <v>1604</v>
      </c>
      <c r="B534" s="10" t="s">
        <v>1605</v>
      </c>
      <c r="C534" s="11" t="s">
        <v>1606</v>
      </c>
      <c r="D534" s="11">
        <v>0</v>
      </c>
      <c r="E534" s="12">
        <v>113.99</v>
      </c>
      <c r="F534" s="13">
        <f t="shared" si="26"/>
        <v>83.21</v>
      </c>
      <c r="G534" s="13">
        <f t="shared" si="27"/>
        <v>74.09</v>
      </c>
      <c r="H534" s="13">
        <f t="shared" si="28"/>
        <v>64.97</v>
      </c>
    </row>
    <row r="535" s="1" customFormat="1" ht="16.5" spans="1:8">
      <c r="A535" s="10" t="s">
        <v>1607</v>
      </c>
      <c r="B535" s="10" t="s">
        <v>1608</v>
      </c>
      <c r="C535" s="11" t="s">
        <v>1609</v>
      </c>
      <c r="D535" s="11">
        <v>100</v>
      </c>
      <c r="E535" s="12">
        <v>121.99</v>
      </c>
      <c r="F535" s="13">
        <f t="shared" si="26"/>
        <v>89.05</v>
      </c>
      <c r="G535" s="13">
        <f t="shared" si="27"/>
        <v>79.29</v>
      </c>
      <c r="H535" s="13">
        <f t="shared" si="28"/>
        <v>69.53</v>
      </c>
    </row>
    <row r="536" s="1" customFormat="1" ht="16.5" spans="1:8">
      <c r="A536" s="10" t="s">
        <v>1610</v>
      </c>
      <c r="B536" s="10" t="s">
        <v>1611</v>
      </c>
      <c r="C536" s="11" t="s">
        <v>1612</v>
      </c>
      <c r="D536" s="11">
        <v>164</v>
      </c>
      <c r="E536" s="12">
        <v>115.99</v>
      </c>
      <c r="F536" s="13">
        <f t="shared" si="26"/>
        <v>84.67</v>
      </c>
      <c r="G536" s="13">
        <f t="shared" si="27"/>
        <v>75.39</v>
      </c>
      <c r="H536" s="13">
        <f t="shared" si="28"/>
        <v>66.11</v>
      </c>
    </row>
    <row r="537" s="1" customFormat="1" ht="16.5" spans="1:8">
      <c r="A537" s="10" t="s">
        <v>1613</v>
      </c>
      <c r="B537" s="10" t="s">
        <v>1614</v>
      </c>
      <c r="C537" s="11" t="s">
        <v>1615</v>
      </c>
      <c r="D537" s="11">
        <v>36</v>
      </c>
      <c r="E537" s="12">
        <v>131.99</v>
      </c>
      <c r="F537" s="13">
        <f t="shared" si="26"/>
        <v>96.35</v>
      </c>
      <c r="G537" s="13">
        <f t="shared" si="27"/>
        <v>85.79</v>
      </c>
      <c r="H537" s="13">
        <f t="shared" si="28"/>
        <v>75.23</v>
      </c>
    </row>
    <row r="538" s="1" customFormat="1" ht="16.5" spans="1:8">
      <c r="A538" s="10" t="s">
        <v>1616</v>
      </c>
      <c r="B538" s="10" t="s">
        <v>1617</v>
      </c>
      <c r="C538" s="11" t="s">
        <v>1618</v>
      </c>
      <c r="D538" s="11">
        <v>2</v>
      </c>
      <c r="E538" s="12">
        <v>128.99</v>
      </c>
      <c r="F538" s="13">
        <f t="shared" si="26"/>
        <v>94.16</v>
      </c>
      <c r="G538" s="13">
        <f t="shared" si="27"/>
        <v>83.84</v>
      </c>
      <c r="H538" s="13">
        <f t="shared" si="28"/>
        <v>73.52</v>
      </c>
    </row>
    <row r="539" s="1" customFormat="1" ht="16.5" spans="1:8">
      <c r="A539" s="10" t="s">
        <v>1619</v>
      </c>
      <c r="B539" s="10" t="s">
        <v>1620</v>
      </c>
      <c r="C539" s="11" t="s">
        <v>1621</v>
      </c>
      <c r="D539" s="11">
        <v>3</v>
      </c>
      <c r="E539" s="12">
        <v>135.99</v>
      </c>
      <c r="F539" s="13">
        <f t="shared" si="26"/>
        <v>99.27</v>
      </c>
      <c r="G539" s="13">
        <f t="shared" si="27"/>
        <v>88.39</v>
      </c>
      <c r="H539" s="13">
        <f t="shared" si="28"/>
        <v>77.51</v>
      </c>
    </row>
    <row r="540" s="1" customFormat="1" ht="16.5" spans="1:8">
      <c r="A540" s="10" t="s">
        <v>1622</v>
      </c>
      <c r="B540" s="10" t="s">
        <v>1623</v>
      </c>
      <c r="C540" s="11" t="s">
        <v>1624</v>
      </c>
      <c r="D540" s="11">
        <v>48</v>
      </c>
      <c r="E540" s="12">
        <v>127.99</v>
      </c>
      <c r="F540" s="13">
        <f t="shared" si="26"/>
        <v>93.43</v>
      </c>
      <c r="G540" s="13">
        <f t="shared" si="27"/>
        <v>83.19</v>
      </c>
      <c r="H540" s="13">
        <f t="shared" si="28"/>
        <v>72.95</v>
      </c>
    </row>
    <row r="541" s="1" customFormat="1" ht="16.5" spans="1:8">
      <c r="A541" s="10" t="s">
        <v>1625</v>
      </c>
      <c r="B541" s="10" t="s">
        <v>1626</v>
      </c>
      <c r="C541" s="11" t="s">
        <v>1627</v>
      </c>
      <c r="D541" s="11">
        <v>166</v>
      </c>
      <c r="E541" s="12">
        <v>148.99</v>
      </c>
      <c r="F541" s="13">
        <f t="shared" si="26"/>
        <v>108.76</v>
      </c>
      <c r="G541" s="13">
        <f t="shared" si="27"/>
        <v>96.84</v>
      </c>
      <c r="H541" s="13">
        <f t="shared" si="28"/>
        <v>84.92</v>
      </c>
    </row>
    <row r="542" s="1" customFormat="1" ht="16.5" spans="1:8">
      <c r="A542" s="10" t="s">
        <v>1628</v>
      </c>
      <c r="B542" s="10" t="s">
        <v>1629</v>
      </c>
      <c r="C542" s="11" t="s">
        <v>1630</v>
      </c>
      <c r="D542" s="11">
        <v>493</v>
      </c>
      <c r="E542" s="12">
        <v>135.99</v>
      </c>
      <c r="F542" s="13">
        <f t="shared" si="26"/>
        <v>99.27</v>
      </c>
      <c r="G542" s="13">
        <f t="shared" si="27"/>
        <v>88.39</v>
      </c>
      <c r="H542" s="13">
        <f t="shared" si="28"/>
        <v>77.51</v>
      </c>
    </row>
    <row r="543" s="1" customFormat="1" ht="16.5" spans="1:8">
      <c r="A543" s="10" t="s">
        <v>1631</v>
      </c>
      <c r="B543" s="10" t="s">
        <v>1632</v>
      </c>
      <c r="C543" s="11" t="s">
        <v>1633</v>
      </c>
      <c r="D543" s="11">
        <v>190</v>
      </c>
      <c r="E543" s="12">
        <v>130.99</v>
      </c>
      <c r="F543" s="13">
        <f t="shared" si="26"/>
        <v>95.62</v>
      </c>
      <c r="G543" s="13">
        <f t="shared" si="27"/>
        <v>85.14</v>
      </c>
      <c r="H543" s="13">
        <f t="shared" si="28"/>
        <v>74.66</v>
      </c>
    </row>
    <row r="544" s="1" customFormat="1" ht="16.5" spans="1:8">
      <c r="A544" s="10" t="s">
        <v>1634</v>
      </c>
      <c r="B544" s="10" t="s">
        <v>1635</v>
      </c>
      <c r="C544" s="11" t="s">
        <v>1636</v>
      </c>
      <c r="D544" s="11">
        <v>0</v>
      </c>
      <c r="E544" s="12">
        <v>135.99</v>
      </c>
      <c r="F544" s="13">
        <f t="shared" si="26"/>
        <v>99.27</v>
      </c>
      <c r="G544" s="13">
        <f t="shared" si="27"/>
        <v>88.39</v>
      </c>
      <c r="H544" s="13">
        <f t="shared" si="28"/>
        <v>77.51</v>
      </c>
    </row>
    <row r="545" s="1" customFormat="1" ht="16.5" spans="1:8">
      <c r="A545" s="10" t="s">
        <v>1637</v>
      </c>
      <c r="B545" s="10" t="s">
        <v>1638</v>
      </c>
      <c r="C545" s="11" t="s">
        <v>1639</v>
      </c>
      <c r="D545" s="11">
        <v>0</v>
      </c>
      <c r="E545" s="12">
        <v>121.99</v>
      </c>
      <c r="F545" s="13">
        <f t="shared" si="26"/>
        <v>89.05</v>
      </c>
      <c r="G545" s="13">
        <f t="shared" si="27"/>
        <v>79.29</v>
      </c>
      <c r="H545" s="13">
        <f t="shared" si="28"/>
        <v>69.53</v>
      </c>
    </row>
    <row r="546" s="1" customFormat="1" ht="16.5" spans="1:8">
      <c r="A546" s="10" t="s">
        <v>1640</v>
      </c>
      <c r="B546" s="10" t="s">
        <v>1641</v>
      </c>
      <c r="C546" s="11" t="s">
        <v>1642</v>
      </c>
      <c r="D546" s="11">
        <v>3</v>
      </c>
      <c r="E546" s="12">
        <v>135.99</v>
      </c>
      <c r="F546" s="13">
        <f t="shared" si="26"/>
        <v>99.27</v>
      </c>
      <c r="G546" s="13">
        <f t="shared" si="27"/>
        <v>88.39</v>
      </c>
      <c r="H546" s="13">
        <f t="shared" si="28"/>
        <v>77.51</v>
      </c>
    </row>
    <row r="547" s="1" customFormat="1" ht="16.5" spans="1:8">
      <c r="A547" s="10" t="s">
        <v>1643</v>
      </c>
      <c r="B547" s="10" t="s">
        <v>1644</v>
      </c>
      <c r="C547" s="11" t="s">
        <v>1645</v>
      </c>
      <c r="D547" s="11">
        <v>100</v>
      </c>
      <c r="E547" s="12">
        <v>128.99</v>
      </c>
      <c r="F547" s="13">
        <f t="shared" si="26"/>
        <v>94.16</v>
      </c>
      <c r="G547" s="13">
        <f t="shared" si="27"/>
        <v>83.84</v>
      </c>
      <c r="H547" s="13">
        <f t="shared" si="28"/>
        <v>73.52</v>
      </c>
    </row>
    <row r="548" s="1" customFormat="1" ht="16.5" spans="1:8">
      <c r="A548" s="10" t="s">
        <v>1646</v>
      </c>
      <c r="B548" s="10" t="s">
        <v>1647</v>
      </c>
      <c r="C548" s="11" t="s">
        <v>1648</v>
      </c>
      <c r="D548" s="11">
        <v>100</v>
      </c>
      <c r="E548" s="12">
        <v>162.99</v>
      </c>
      <c r="F548" s="13">
        <f t="shared" si="26"/>
        <v>118.98</v>
      </c>
      <c r="G548" s="13">
        <f t="shared" si="27"/>
        <v>105.94</v>
      </c>
      <c r="H548" s="13">
        <f t="shared" si="28"/>
        <v>92.9</v>
      </c>
    </row>
    <row r="549" s="1" customFormat="1" ht="16.5" spans="1:8">
      <c r="A549" s="10" t="s">
        <v>1649</v>
      </c>
      <c r="B549" s="10" t="s">
        <v>1650</v>
      </c>
      <c r="C549" s="11" t="s">
        <v>1651</v>
      </c>
      <c r="D549" s="11">
        <v>433</v>
      </c>
      <c r="E549" s="12">
        <v>162.99</v>
      </c>
      <c r="F549" s="13">
        <f t="shared" si="26"/>
        <v>118.98</v>
      </c>
      <c r="G549" s="13">
        <f t="shared" si="27"/>
        <v>105.94</v>
      </c>
      <c r="H549" s="13">
        <f t="shared" si="28"/>
        <v>92.9</v>
      </c>
    </row>
    <row r="550" s="1" customFormat="1" ht="16.5" spans="1:8">
      <c r="A550" s="10" t="s">
        <v>1652</v>
      </c>
      <c r="B550" s="10" t="s">
        <v>1653</v>
      </c>
      <c r="C550" s="11" t="s">
        <v>1654</v>
      </c>
      <c r="D550" s="11">
        <v>1714</v>
      </c>
      <c r="E550" s="12">
        <v>157.99</v>
      </c>
      <c r="F550" s="13">
        <f t="shared" si="26"/>
        <v>115.33</v>
      </c>
      <c r="G550" s="13">
        <f t="shared" si="27"/>
        <v>102.69</v>
      </c>
      <c r="H550" s="13">
        <f t="shared" si="28"/>
        <v>90.05</v>
      </c>
    </row>
    <row r="551" s="1" customFormat="1" ht="16.5" spans="1:8">
      <c r="A551" s="10" t="s">
        <v>1655</v>
      </c>
      <c r="B551" s="10" t="s">
        <v>1656</v>
      </c>
      <c r="C551" s="11" t="s">
        <v>1657</v>
      </c>
      <c r="D551" s="11">
        <v>86</v>
      </c>
      <c r="E551" s="12">
        <v>142.99</v>
      </c>
      <c r="F551" s="13">
        <f t="shared" si="26"/>
        <v>104.38</v>
      </c>
      <c r="G551" s="13">
        <f t="shared" si="27"/>
        <v>92.94</v>
      </c>
      <c r="H551" s="13">
        <f t="shared" si="28"/>
        <v>81.5</v>
      </c>
    </row>
    <row r="552" s="1" customFormat="1" ht="16.5" spans="1:8">
      <c r="A552" s="10" t="s">
        <v>1658</v>
      </c>
      <c r="B552" s="10" t="s">
        <v>1659</v>
      </c>
      <c r="C552" s="11" t="s">
        <v>1660</v>
      </c>
      <c r="D552" s="11">
        <v>0</v>
      </c>
      <c r="E552" s="12">
        <v>148.99</v>
      </c>
      <c r="F552" s="13">
        <f t="shared" si="26"/>
        <v>108.76</v>
      </c>
      <c r="G552" s="13">
        <f t="shared" si="27"/>
        <v>96.84</v>
      </c>
      <c r="H552" s="13">
        <f t="shared" si="28"/>
        <v>84.92</v>
      </c>
    </row>
    <row r="553" s="1" customFormat="1" ht="16.5" spans="1:8">
      <c r="A553" s="10" t="s">
        <v>1661</v>
      </c>
      <c r="B553" s="10" t="s">
        <v>1662</v>
      </c>
      <c r="C553" s="11" t="s">
        <v>1663</v>
      </c>
      <c r="D553" s="11">
        <v>216</v>
      </c>
      <c r="E553" s="12">
        <v>153.99</v>
      </c>
      <c r="F553" s="13">
        <f t="shared" si="26"/>
        <v>112.41</v>
      </c>
      <c r="G553" s="13">
        <f t="shared" si="27"/>
        <v>100.09</v>
      </c>
      <c r="H553" s="13">
        <f t="shared" si="28"/>
        <v>87.77</v>
      </c>
    </row>
    <row r="554" s="1" customFormat="1" ht="16.5" spans="1:8">
      <c r="A554" s="10" t="s">
        <v>1664</v>
      </c>
      <c r="B554" s="10" t="s">
        <v>1665</v>
      </c>
      <c r="C554" s="11" t="s">
        <v>1666</v>
      </c>
      <c r="D554" s="11">
        <v>122</v>
      </c>
      <c r="E554" s="12">
        <v>157.99</v>
      </c>
      <c r="F554" s="13">
        <f t="shared" si="26"/>
        <v>115.33</v>
      </c>
      <c r="G554" s="13">
        <f t="shared" si="27"/>
        <v>102.69</v>
      </c>
      <c r="H554" s="13">
        <f t="shared" si="28"/>
        <v>90.05</v>
      </c>
    </row>
    <row r="555" s="1" customFormat="1" ht="16.5" spans="1:8">
      <c r="A555" s="10" t="s">
        <v>1667</v>
      </c>
      <c r="B555" s="10" t="s">
        <v>1668</v>
      </c>
      <c r="C555" s="11" t="s">
        <v>1669</v>
      </c>
      <c r="D555" s="11">
        <v>4</v>
      </c>
      <c r="E555" s="12">
        <v>148.99</v>
      </c>
      <c r="F555" s="13">
        <f t="shared" si="26"/>
        <v>108.76</v>
      </c>
      <c r="G555" s="13">
        <f t="shared" si="27"/>
        <v>96.84</v>
      </c>
      <c r="H555" s="13">
        <f t="shared" si="28"/>
        <v>84.92</v>
      </c>
    </row>
    <row r="556" s="1" customFormat="1" ht="16.5" spans="1:8">
      <c r="A556" s="10" t="s">
        <v>1670</v>
      </c>
      <c r="B556" s="10" t="s">
        <v>1671</v>
      </c>
      <c r="C556" s="11" t="s">
        <v>1672</v>
      </c>
      <c r="D556" s="11">
        <v>0</v>
      </c>
      <c r="E556" s="12">
        <v>148.99</v>
      </c>
      <c r="F556" s="13">
        <f t="shared" si="26"/>
        <v>108.76</v>
      </c>
      <c r="G556" s="13">
        <f t="shared" si="27"/>
        <v>96.84</v>
      </c>
      <c r="H556" s="13">
        <f t="shared" si="28"/>
        <v>84.92</v>
      </c>
    </row>
    <row r="557" s="1" customFormat="1" ht="16.5" spans="1:8">
      <c r="A557" s="10" t="s">
        <v>1673</v>
      </c>
      <c r="B557" s="10" t="s">
        <v>1674</v>
      </c>
      <c r="C557" s="11" t="s">
        <v>1675</v>
      </c>
      <c r="D557" s="11">
        <v>63</v>
      </c>
      <c r="E557" s="12">
        <v>142.99</v>
      </c>
      <c r="F557" s="13">
        <f t="shared" si="26"/>
        <v>104.38</v>
      </c>
      <c r="G557" s="13">
        <f t="shared" si="27"/>
        <v>92.94</v>
      </c>
      <c r="H557" s="13">
        <f t="shared" si="28"/>
        <v>81.5</v>
      </c>
    </row>
    <row r="558" s="1" customFormat="1" ht="16.5" spans="1:8">
      <c r="A558" s="10" t="s">
        <v>1676</v>
      </c>
      <c r="B558" s="10" t="s">
        <v>1677</v>
      </c>
      <c r="C558" s="11" t="s">
        <v>1678</v>
      </c>
      <c r="D558" s="11">
        <v>60</v>
      </c>
      <c r="E558" s="12">
        <v>175.99</v>
      </c>
      <c r="F558" s="13">
        <f t="shared" si="26"/>
        <v>128.47</v>
      </c>
      <c r="G558" s="13">
        <f t="shared" si="27"/>
        <v>114.39</v>
      </c>
      <c r="H558" s="13">
        <f t="shared" si="28"/>
        <v>100.31</v>
      </c>
    </row>
    <row r="559" s="1" customFormat="1" ht="16.5" spans="1:8">
      <c r="A559" s="10" t="s">
        <v>1679</v>
      </c>
      <c r="B559" s="10" t="s">
        <v>1680</v>
      </c>
      <c r="C559" s="11" t="s">
        <v>1681</v>
      </c>
      <c r="D559" s="11">
        <v>261</v>
      </c>
      <c r="E559" s="12">
        <v>173.99</v>
      </c>
      <c r="F559" s="13">
        <f t="shared" si="26"/>
        <v>127.01</v>
      </c>
      <c r="G559" s="13">
        <f t="shared" si="27"/>
        <v>113.09</v>
      </c>
      <c r="H559" s="13">
        <f t="shared" si="28"/>
        <v>99.17</v>
      </c>
    </row>
    <row r="560" s="1" customFormat="1" ht="16.5" spans="1:8">
      <c r="A560" s="10" t="s">
        <v>1682</v>
      </c>
      <c r="B560" s="10" t="s">
        <v>1683</v>
      </c>
      <c r="C560" s="11" t="s">
        <v>1684</v>
      </c>
      <c r="D560" s="11">
        <v>76</v>
      </c>
      <c r="E560" s="12">
        <v>159.99</v>
      </c>
      <c r="F560" s="13">
        <f t="shared" si="26"/>
        <v>116.79</v>
      </c>
      <c r="G560" s="13">
        <f t="shared" si="27"/>
        <v>103.99</v>
      </c>
      <c r="H560" s="13">
        <f t="shared" si="28"/>
        <v>91.19</v>
      </c>
    </row>
    <row r="561" s="1" customFormat="1" ht="16.5" spans="1:8">
      <c r="A561" s="10" t="s">
        <v>1685</v>
      </c>
      <c r="B561" s="10" t="s">
        <v>1686</v>
      </c>
      <c r="C561" s="11" t="s">
        <v>1687</v>
      </c>
      <c r="D561" s="11">
        <v>0</v>
      </c>
      <c r="E561" s="12">
        <v>189.99</v>
      </c>
      <c r="F561" s="13">
        <f t="shared" si="26"/>
        <v>138.69</v>
      </c>
      <c r="G561" s="13">
        <f t="shared" si="27"/>
        <v>123.49</v>
      </c>
      <c r="H561" s="13">
        <f t="shared" si="28"/>
        <v>108.29</v>
      </c>
    </row>
    <row r="562" s="1" customFormat="1" ht="16.5" spans="1:8">
      <c r="A562" s="10" t="s">
        <v>1688</v>
      </c>
      <c r="B562" s="10" t="s">
        <v>1689</v>
      </c>
      <c r="C562" s="11" t="s">
        <v>1690</v>
      </c>
      <c r="D562" s="11">
        <v>0</v>
      </c>
      <c r="E562" s="12">
        <v>157.99</v>
      </c>
      <c r="F562" s="13">
        <f t="shared" si="26"/>
        <v>115.33</v>
      </c>
      <c r="G562" s="13">
        <f t="shared" si="27"/>
        <v>102.69</v>
      </c>
      <c r="H562" s="13">
        <f t="shared" si="28"/>
        <v>90.05</v>
      </c>
    </row>
    <row r="563" s="1" customFormat="1" ht="16.5" spans="1:8">
      <c r="A563" s="10" t="s">
        <v>1691</v>
      </c>
      <c r="B563" s="10" t="s">
        <v>1692</v>
      </c>
      <c r="C563" s="11" t="s">
        <v>1693</v>
      </c>
      <c r="D563" s="11">
        <v>22</v>
      </c>
      <c r="E563" s="12">
        <v>121.99</v>
      </c>
      <c r="F563" s="13">
        <f t="shared" si="26"/>
        <v>89.05</v>
      </c>
      <c r="G563" s="13">
        <f t="shared" si="27"/>
        <v>79.29</v>
      </c>
      <c r="H563" s="13">
        <f t="shared" si="28"/>
        <v>69.53</v>
      </c>
    </row>
    <row r="564" s="1" customFormat="1" ht="16.5" spans="1:8">
      <c r="A564" s="10" t="s">
        <v>1694</v>
      </c>
      <c r="B564" s="10" t="s">
        <v>1695</v>
      </c>
      <c r="C564" s="11" t="s">
        <v>1696</v>
      </c>
      <c r="D564" s="11">
        <v>3</v>
      </c>
      <c r="E564" s="12">
        <v>135.99</v>
      </c>
      <c r="F564" s="13">
        <f t="shared" si="26"/>
        <v>99.27</v>
      </c>
      <c r="G564" s="13">
        <f t="shared" si="27"/>
        <v>88.39</v>
      </c>
      <c r="H564" s="13">
        <f t="shared" si="28"/>
        <v>77.51</v>
      </c>
    </row>
    <row r="565" s="1" customFormat="1" ht="16.5" spans="1:8">
      <c r="A565" s="10" t="s">
        <v>1697</v>
      </c>
      <c r="B565" s="10" t="s">
        <v>1698</v>
      </c>
      <c r="C565" s="11" t="s">
        <v>1699</v>
      </c>
      <c r="D565" s="11">
        <v>26</v>
      </c>
      <c r="E565" s="12">
        <v>132.99</v>
      </c>
      <c r="F565" s="13">
        <f t="shared" si="26"/>
        <v>97.08</v>
      </c>
      <c r="G565" s="13">
        <f t="shared" si="27"/>
        <v>86.44</v>
      </c>
      <c r="H565" s="13">
        <f t="shared" si="28"/>
        <v>75.8</v>
      </c>
    </row>
    <row r="566" s="1" customFormat="1" ht="16.5" spans="1:8">
      <c r="A566" s="10" t="s">
        <v>1700</v>
      </c>
      <c r="B566" s="10" t="s">
        <v>1701</v>
      </c>
      <c r="C566" s="11" t="s">
        <v>1702</v>
      </c>
      <c r="D566" s="11">
        <v>160</v>
      </c>
      <c r="E566" s="12">
        <v>135.99</v>
      </c>
      <c r="F566" s="13">
        <f t="shared" si="26"/>
        <v>99.27</v>
      </c>
      <c r="G566" s="13">
        <f t="shared" si="27"/>
        <v>88.39</v>
      </c>
      <c r="H566" s="13">
        <f t="shared" si="28"/>
        <v>77.51</v>
      </c>
    </row>
    <row r="567" s="1" customFormat="1" ht="16.5" spans="1:8">
      <c r="A567" s="10" t="s">
        <v>1703</v>
      </c>
      <c r="B567" s="10" t="s">
        <v>1704</v>
      </c>
      <c r="C567" s="11" t="s">
        <v>1705</v>
      </c>
      <c r="D567" s="11">
        <v>63</v>
      </c>
      <c r="E567" s="12">
        <v>148.99</v>
      </c>
      <c r="F567" s="13">
        <f t="shared" si="26"/>
        <v>108.76</v>
      </c>
      <c r="G567" s="13">
        <f t="shared" si="27"/>
        <v>96.84</v>
      </c>
      <c r="H567" s="13">
        <f t="shared" si="28"/>
        <v>84.92</v>
      </c>
    </row>
    <row r="568" s="1" customFormat="1" ht="16.5" spans="1:8">
      <c r="A568" s="10" t="s">
        <v>1706</v>
      </c>
      <c r="B568" s="10" t="s">
        <v>1707</v>
      </c>
      <c r="C568" s="11" t="s">
        <v>1708</v>
      </c>
      <c r="D568" s="11">
        <v>229</v>
      </c>
      <c r="E568" s="12">
        <v>135.99</v>
      </c>
      <c r="F568" s="13">
        <f t="shared" si="26"/>
        <v>99.27</v>
      </c>
      <c r="G568" s="13">
        <f t="shared" si="27"/>
        <v>88.39</v>
      </c>
      <c r="H568" s="13">
        <f t="shared" si="28"/>
        <v>77.51</v>
      </c>
    </row>
    <row r="569" s="1" customFormat="1" ht="16.5" spans="1:8">
      <c r="A569" s="10" t="s">
        <v>1709</v>
      </c>
      <c r="B569" s="10" t="s">
        <v>1710</v>
      </c>
      <c r="C569" s="11" t="s">
        <v>1711</v>
      </c>
      <c r="D569" s="11">
        <v>348</v>
      </c>
      <c r="E569" s="12">
        <v>132.99</v>
      </c>
      <c r="F569" s="13">
        <f t="shared" si="26"/>
        <v>97.08</v>
      </c>
      <c r="G569" s="13">
        <f t="shared" si="27"/>
        <v>86.44</v>
      </c>
      <c r="H569" s="13">
        <f t="shared" si="28"/>
        <v>75.8</v>
      </c>
    </row>
    <row r="570" s="1" customFormat="1" ht="16.5" spans="1:8">
      <c r="A570" s="10" t="s">
        <v>1712</v>
      </c>
      <c r="B570" s="10" t="s">
        <v>1713</v>
      </c>
      <c r="C570" s="11" t="s">
        <v>1714</v>
      </c>
      <c r="D570" s="11">
        <v>0</v>
      </c>
      <c r="E570" s="12">
        <v>135.99</v>
      </c>
      <c r="F570" s="13">
        <f t="shared" si="26"/>
        <v>99.27</v>
      </c>
      <c r="G570" s="13">
        <f t="shared" si="27"/>
        <v>88.39</v>
      </c>
      <c r="H570" s="13">
        <f t="shared" si="28"/>
        <v>77.51</v>
      </c>
    </row>
    <row r="571" s="1" customFormat="1" ht="16.5" spans="1:8">
      <c r="A571" s="10" t="s">
        <v>1715</v>
      </c>
      <c r="B571" s="10" t="s">
        <v>1716</v>
      </c>
      <c r="C571" s="11" t="s">
        <v>1717</v>
      </c>
      <c r="D571" s="11">
        <v>5</v>
      </c>
      <c r="E571" s="12">
        <v>142.99</v>
      </c>
      <c r="F571" s="13">
        <f t="shared" si="26"/>
        <v>104.38</v>
      </c>
      <c r="G571" s="13">
        <f t="shared" si="27"/>
        <v>92.94</v>
      </c>
      <c r="H571" s="13">
        <f t="shared" si="28"/>
        <v>81.5</v>
      </c>
    </row>
    <row r="572" s="1" customFormat="1" ht="16.5" spans="1:8">
      <c r="A572" s="10" t="s">
        <v>1718</v>
      </c>
      <c r="B572" s="10" t="s">
        <v>1719</v>
      </c>
      <c r="C572" s="11" t="s">
        <v>1720</v>
      </c>
      <c r="D572" s="11">
        <v>0</v>
      </c>
      <c r="E572" s="12">
        <v>142.99</v>
      </c>
      <c r="F572" s="13">
        <f t="shared" si="26"/>
        <v>104.38</v>
      </c>
      <c r="G572" s="13">
        <f t="shared" si="27"/>
        <v>92.94</v>
      </c>
      <c r="H572" s="13">
        <f t="shared" si="28"/>
        <v>81.5</v>
      </c>
    </row>
    <row r="573" s="1" customFormat="1" ht="16.5" spans="1:8">
      <c r="A573" s="10" t="s">
        <v>1721</v>
      </c>
      <c r="B573" s="10" t="s">
        <v>1722</v>
      </c>
      <c r="C573" s="11" t="s">
        <v>1723</v>
      </c>
      <c r="D573" s="11">
        <v>253</v>
      </c>
      <c r="E573" s="12">
        <v>127.99</v>
      </c>
      <c r="F573" s="13">
        <f t="shared" si="26"/>
        <v>93.43</v>
      </c>
      <c r="G573" s="13">
        <f t="shared" si="27"/>
        <v>83.19</v>
      </c>
      <c r="H573" s="13">
        <f t="shared" si="28"/>
        <v>72.95</v>
      </c>
    </row>
    <row r="574" s="1" customFormat="1" ht="16.5" spans="1:8">
      <c r="A574" s="10" t="s">
        <v>1724</v>
      </c>
      <c r="B574" s="10" t="s">
        <v>1725</v>
      </c>
      <c r="C574" s="11" t="s">
        <v>1726</v>
      </c>
      <c r="D574" s="11">
        <v>1</v>
      </c>
      <c r="E574" s="12">
        <v>142.99</v>
      </c>
      <c r="F574" s="13">
        <f t="shared" si="26"/>
        <v>104.38</v>
      </c>
      <c r="G574" s="13">
        <f t="shared" si="27"/>
        <v>92.94</v>
      </c>
      <c r="H574" s="13">
        <f t="shared" si="28"/>
        <v>81.5</v>
      </c>
    </row>
    <row r="575" s="1" customFormat="1" ht="16.5" spans="1:8">
      <c r="A575" s="10" t="s">
        <v>1727</v>
      </c>
      <c r="B575" s="10" t="s">
        <v>1728</v>
      </c>
      <c r="C575" s="11" t="s">
        <v>1729</v>
      </c>
      <c r="D575" s="11">
        <v>51</v>
      </c>
      <c r="E575" s="12">
        <v>142.99</v>
      </c>
      <c r="F575" s="13">
        <f t="shared" si="26"/>
        <v>104.38</v>
      </c>
      <c r="G575" s="13">
        <f t="shared" si="27"/>
        <v>92.94</v>
      </c>
      <c r="H575" s="13">
        <f t="shared" si="28"/>
        <v>81.5</v>
      </c>
    </row>
    <row r="576" s="1" customFormat="1" ht="16.5" spans="1:8">
      <c r="A576" s="10" t="s">
        <v>1730</v>
      </c>
      <c r="B576" s="10" t="s">
        <v>1731</v>
      </c>
      <c r="C576" s="11" t="s">
        <v>1732</v>
      </c>
      <c r="D576" s="11">
        <v>100</v>
      </c>
      <c r="E576" s="12">
        <v>130.99</v>
      </c>
      <c r="F576" s="13">
        <f t="shared" si="26"/>
        <v>95.62</v>
      </c>
      <c r="G576" s="13">
        <f t="shared" si="27"/>
        <v>85.14</v>
      </c>
      <c r="H576" s="13">
        <f t="shared" si="28"/>
        <v>74.66</v>
      </c>
    </row>
    <row r="577" s="1" customFormat="1" ht="16.5" spans="1:8">
      <c r="A577" s="10" t="s">
        <v>1733</v>
      </c>
      <c r="B577" s="10" t="s">
        <v>1734</v>
      </c>
      <c r="C577" s="11" t="s">
        <v>1735</v>
      </c>
      <c r="D577" s="11">
        <v>0</v>
      </c>
      <c r="E577" s="12">
        <v>202.99</v>
      </c>
      <c r="F577" s="13">
        <f t="shared" si="26"/>
        <v>148.18</v>
      </c>
      <c r="G577" s="13">
        <f t="shared" si="27"/>
        <v>131.94</v>
      </c>
      <c r="H577" s="13">
        <f t="shared" si="28"/>
        <v>115.7</v>
      </c>
    </row>
    <row r="578" s="1" customFormat="1" ht="16.5" spans="1:8">
      <c r="A578" s="10" t="s">
        <v>1736</v>
      </c>
      <c r="B578" s="10" t="s">
        <v>1737</v>
      </c>
      <c r="C578" s="11" t="s">
        <v>1738</v>
      </c>
      <c r="D578" s="11">
        <v>0</v>
      </c>
      <c r="E578" s="12">
        <v>197.99</v>
      </c>
      <c r="F578" s="13">
        <f t="shared" si="26"/>
        <v>144.53</v>
      </c>
      <c r="G578" s="13">
        <f t="shared" si="27"/>
        <v>128.69</v>
      </c>
      <c r="H578" s="13">
        <f t="shared" si="28"/>
        <v>112.85</v>
      </c>
    </row>
    <row r="579" s="1" customFormat="1" ht="16.5" spans="1:8">
      <c r="A579" s="10" t="s">
        <v>1739</v>
      </c>
      <c r="B579" s="10" t="s">
        <v>1740</v>
      </c>
      <c r="C579" s="11" t="s">
        <v>1741</v>
      </c>
      <c r="D579" s="11">
        <v>0</v>
      </c>
      <c r="E579" s="12">
        <v>197.99</v>
      </c>
      <c r="F579" s="13">
        <f t="shared" ref="F579:F642" si="29">ROUND(E579*0.73,2)</f>
        <v>144.53</v>
      </c>
      <c r="G579" s="13">
        <f t="shared" si="27"/>
        <v>128.69</v>
      </c>
      <c r="H579" s="13">
        <f t="shared" si="28"/>
        <v>112.85</v>
      </c>
    </row>
    <row r="580" s="1" customFormat="1" ht="16.5" spans="1:8">
      <c r="A580" s="10" t="s">
        <v>1742</v>
      </c>
      <c r="B580" s="10" t="s">
        <v>1743</v>
      </c>
      <c r="C580" s="11" t="s">
        <v>1744</v>
      </c>
      <c r="D580" s="11">
        <v>100</v>
      </c>
      <c r="E580" s="12">
        <v>142.99</v>
      </c>
      <c r="F580" s="13">
        <f t="shared" si="29"/>
        <v>104.38</v>
      </c>
      <c r="G580" s="13">
        <f t="shared" si="27"/>
        <v>92.94</v>
      </c>
      <c r="H580" s="13">
        <f t="shared" si="28"/>
        <v>81.5</v>
      </c>
    </row>
    <row r="581" s="1" customFormat="1" ht="16.5" spans="1:8">
      <c r="A581" s="10" t="s">
        <v>1745</v>
      </c>
      <c r="B581" s="10" t="s">
        <v>1746</v>
      </c>
      <c r="C581" s="11" t="s">
        <v>1747</v>
      </c>
      <c r="D581" s="11">
        <v>0</v>
      </c>
      <c r="E581" s="12">
        <v>162.99</v>
      </c>
      <c r="F581" s="13">
        <f t="shared" si="29"/>
        <v>118.98</v>
      </c>
      <c r="G581" s="13">
        <f t="shared" si="27"/>
        <v>105.94</v>
      </c>
      <c r="H581" s="13">
        <f t="shared" si="28"/>
        <v>92.9</v>
      </c>
    </row>
    <row r="582" s="1" customFormat="1" ht="16.5" spans="1:8">
      <c r="A582" s="10" t="s">
        <v>1748</v>
      </c>
      <c r="B582" s="10" t="s">
        <v>1749</v>
      </c>
      <c r="C582" s="11" t="s">
        <v>1750</v>
      </c>
      <c r="D582" s="11">
        <v>256</v>
      </c>
      <c r="E582" s="12">
        <v>131.99</v>
      </c>
      <c r="F582" s="13">
        <f t="shared" si="29"/>
        <v>96.35</v>
      </c>
      <c r="G582" s="13">
        <f t="shared" si="27"/>
        <v>85.79</v>
      </c>
      <c r="H582" s="13">
        <f t="shared" si="28"/>
        <v>75.23</v>
      </c>
    </row>
    <row r="583" s="1" customFormat="1" ht="16.5" spans="1:8">
      <c r="A583" s="10" t="s">
        <v>1751</v>
      </c>
      <c r="B583" s="10" t="s">
        <v>1752</v>
      </c>
      <c r="C583" s="11" t="s">
        <v>1753</v>
      </c>
      <c r="D583" s="11">
        <v>20</v>
      </c>
      <c r="E583" s="12">
        <v>131.99</v>
      </c>
      <c r="F583" s="13">
        <f t="shared" si="29"/>
        <v>96.35</v>
      </c>
      <c r="G583" s="13">
        <f t="shared" si="27"/>
        <v>85.79</v>
      </c>
      <c r="H583" s="13">
        <f t="shared" si="28"/>
        <v>75.23</v>
      </c>
    </row>
    <row r="584" s="1" customFormat="1" ht="16.5" spans="1:8">
      <c r="A584" s="10" t="s">
        <v>1754</v>
      </c>
      <c r="B584" s="10" t="s">
        <v>1755</v>
      </c>
      <c r="C584" s="11" t="s">
        <v>1756</v>
      </c>
      <c r="D584" s="11">
        <v>0</v>
      </c>
      <c r="E584" s="12">
        <v>148.99</v>
      </c>
      <c r="F584" s="13">
        <f t="shared" si="29"/>
        <v>108.76</v>
      </c>
      <c r="G584" s="13">
        <f t="shared" si="27"/>
        <v>96.84</v>
      </c>
      <c r="H584" s="13">
        <f t="shared" si="28"/>
        <v>84.92</v>
      </c>
    </row>
    <row r="585" s="1" customFormat="1" ht="16.5" spans="1:8">
      <c r="A585" s="10" t="s">
        <v>1757</v>
      </c>
      <c r="B585" s="10" t="s">
        <v>1758</v>
      </c>
      <c r="C585" s="11" t="s">
        <v>1759</v>
      </c>
      <c r="D585" s="11">
        <v>112</v>
      </c>
      <c r="E585" s="12">
        <v>148.99</v>
      </c>
      <c r="F585" s="13">
        <f t="shared" si="29"/>
        <v>108.76</v>
      </c>
      <c r="G585" s="13">
        <f t="shared" si="27"/>
        <v>96.84</v>
      </c>
      <c r="H585" s="13">
        <f t="shared" si="28"/>
        <v>84.92</v>
      </c>
    </row>
    <row r="586" s="1" customFormat="1" ht="16.5" spans="1:8">
      <c r="A586" s="10" t="s">
        <v>1760</v>
      </c>
      <c r="B586" s="10" t="s">
        <v>1761</v>
      </c>
      <c r="C586" s="11" t="s">
        <v>1762</v>
      </c>
      <c r="D586" s="11">
        <v>259</v>
      </c>
      <c r="E586" s="12">
        <v>155.99</v>
      </c>
      <c r="F586" s="13">
        <f t="shared" si="29"/>
        <v>113.87</v>
      </c>
      <c r="G586" s="13">
        <f t="shared" si="27"/>
        <v>101.39</v>
      </c>
      <c r="H586" s="13">
        <f t="shared" si="28"/>
        <v>88.91</v>
      </c>
    </row>
    <row r="587" s="1" customFormat="1" ht="16.5" spans="1:8">
      <c r="A587" s="10" t="s">
        <v>1763</v>
      </c>
      <c r="B587" s="10" t="s">
        <v>1764</v>
      </c>
      <c r="C587" s="11" t="s">
        <v>1765</v>
      </c>
      <c r="D587" s="11">
        <v>25</v>
      </c>
      <c r="E587" s="12">
        <v>135.99</v>
      </c>
      <c r="F587" s="13">
        <f t="shared" si="29"/>
        <v>99.27</v>
      </c>
      <c r="G587" s="13">
        <f t="shared" si="27"/>
        <v>88.39</v>
      </c>
      <c r="H587" s="13">
        <f t="shared" si="28"/>
        <v>77.51</v>
      </c>
    </row>
    <row r="588" s="1" customFormat="1" ht="16.5" spans="1:8">
      <c r="A588" s="10" t="s">
        <v>1766</v>
      </c>
      <c r="B588" s="10" t="s">
        <v>1767</v>
      </c>
      <c r="C588" s="11" t="s">
        <v>1768</v>
      </c>
      <c r="D588" s="11">
        <v>32</v>
      </c>
      <c r="E588" s="12">
        <v>132.99</v>
      </c>
      <c r="F588" s="13">
        <f t="shared" si="29"/>
        <v>97.08</v>
      </c>
      <c r="G588" s="13">
        <f t="shared" si="27"/>
        <v>86.44</v>
      </c>
      <c r="H588" s="13">
        <f t="shared" si="28"/>
        <v>75.8</v>
      </c>
    </row>
    <row r="589" s="1" customFormat="1" ht="16.5" spans="1:8">
      <c r="A589" s="10" t="s">
        <v>1769</v>
      </c>
      <c r="B589" s="10" t="s">
        <v>1770</v>
      </c>
      <c r="C589" s="11" t="s">
        <v>1771</v>
      </c>
      <c r="D589" s="11">
        <v>308</v>
      </c>
      <c r="E589" s="12">
        <v>126.99</v>
      </c>
      <c r="F589" s="13">
        <f t="shared" si="29"/>
        <v>92.7</v>
      </c>
      <c r="G589" s="13">
        <f t="shared" si="27"/>
        <v>82.54</v>
      </c>
      <c r="H589" s="13">
        <f t="shared" si="28"/>
        <v>72.38</v>
      </c>
    </row>
    <row r="590" s="1" customFormat="1" ht="16.5" spans="1:8">
      <c r="A590" s="10" t="s">
        <v>1772</v>
      </c>
      <c r="B590" s="10" t="s">
        <v>1773</v>
      </c>
      <c r="C590" s="11" t="s">
        <v>1774</v>
      </c>
      <c r="D590" s="11">
        <v>130</v>
      </c>
      <c r="E590" s="12">
        <v>142.99</v>
      </c>
      <c r="F590" s="13">
        <f t="shared" si="29"/>
        <v>104.38</v>
      </c>
      <c r="G590" s="13">
        <f t="shared" si="27"/>
        <v>92.94</v>
      </c>
      <c r="H590" s="13">
        <f t="shared" si="28"/>
        <v>81.5</v>
      </c>
    </row>
    <row r="591" s="1" customFormat="1" ht="16.5" spans="1:8">
      <c r="A591" s="10" t="s">
        <v>1775</v>
      </c>
      <c r="B591" s="10" t="s">
        <v>1776</v>
      </c>
      <c r="C591" s="11" t="s">
        <v>1777</v>
      </c>
      <c r="D591" s="11">
        <v>613</v>
      </c>
      <c r="E591" s="12">
        <v>121.99</v>
      </c>
      <c r="F591" s="13">
        <f t="shared" si="29"/>
        <v>89.05</v>
      </c>
      <c r="G591" s="13">
        <f t="shared" si="27"/>
        <v>79.29</v>
      </c>
      <c r="H591" s="13">
        <f t="shared" si="28"/>
        <v>69.53</v>
      </c>
    </row>
    <row r="592" s="1" customFormat="1" ht="16.5" spans="1:8">
      <c r="A592" s="10" t="s">
        <v>1778</v>
      </c>
      <c r="B592" s="10" t="s">
        <v>1779</v>
      </c>
      <c r="C592" s="11" t="s">
        <v>1780</v>
      </c>
      <c r="D592" s="11">
        <v>2</v>
      </c>
      <c r="E592" s="12">
        <v>121.99</v>
      </c>
      <c r="F592" s="13">
        <f t="shared" si="29"/>
        <v>89.05</v>
      </c>
      <c r="G592" s="13">
        <f t="shared" si="27"/>
        <v>79.29</v>
      </c>
      <c r="H592" s="13">
        <f t="shared" si="28"/>
        <v>69.53</v>
      </c>
    </row>
    <row r="593" s="1" customFormat="1" ht="16.5" spans="1:8">
      <c r="A593" s="10" t="s">
        <v>1781</v>
      </c>
      <c r="B593" s="10" t="s">
        <v>1782</v>
      </c>
      <c r="C593" s="11" t="s">
        <v>1783</v>
      </c>
      <c r="D593" s="11">
        <v>4</v>
      </c>
      <c r="E593" s="12">
        <v>143.99</v>
      </c>
      <c r="F593" s="13">
        <f t="shared" si="29"/>
        <v>105.11</v>
      </c>
      <c r="G593" s="13">
        <f t="shared" si="27"/>
        <v>93.59</v>
      </c>
      <c r="H593" s="13">
        <f t="shared" si="28"/>
        <v>82.07</v>
      </c>
    </row>
    <row r="594" s="1" customFormat="1" ht="16.5" spans="1:8">
      <c r="A594" s="10" t="s">
        <v>1784</v>
      </c>
      <c r="B594" s="10" t="s">
        <v>1785</v>
      </c>
      <c r="C594" s="11" t="s">
        <v>1786</v>
      </c>
      <c r="D594" s="11">
        <v>16</v>
      </c>
      <c r="E594" s="12">
        <v>143.99</v>
      </c>
      <c r="F594" s="13">
        <f t="shared" si="29"/>
        <v>105.11</v>
      </c>
      <c r="G594" s="13">
        <f t="shared" si="27"/>
        <v>93.59</v>
      </c>
      <c r="H594" s="13">
        <f t="shared" si="28"/>
        <v>82.07</v>
      </c>
    </row>
    <row r="595" s="1" customFormat="1" ht="16.5" spans="1:8">
      <c r="A595" s="10" t="s">
        <v>1787</v>
      </c>
      <c r="B595" s="10" t="s">
        <v>1788</v>
      </c>
      <c r="C595" s="11" t="s">
        <v>1789</v>
      </c>
      <c r="D595" s="11">
        <v>2</v>
      </c>
      <c r="E595" s="12">
        <v>148.99</v>
      </c>
      <c r="F595" s="13">
        <f t="shared" si="29"/>
        <v>108.76</v>
      </c>
      <c r="G595" s="13">
        <f t="shared" si="27"/>
        <v>96.84</v>
      </c>
      <c r="H595" s="13">
        <f t="shared" si="28"/>
        <v>84.92</v>
      </c>
    </row>
    <row r="596" s="1" customFormat="1" ht="16.5" spans="1:8">
      <c r="A596" s="10" t="s">
        <v>1790</v>
      </c>
      <c r="B596" s="10" t="s">
        <v>1791</v>
      </c>
      <c r="C596" s="11" t="s">
        <v>1792</v>
      </c>
      <c r="D596" s="11">
        <v>178</v>
      </c>
      <c r="E596" s="12">
        <v>121.99</v>
      </c>
      <c r="F596" s="13">
        <f t="shared" si="29"/>
        <v>89.05</v>
      </c>
      <c r="G596" s="13">
        <f t="shared" ref="G596:G659" si="30">ROUND(E596*0.65,2)</f>
        <v>79.29</v>
      </c>
      <c r="H596" s="13">
        <f t="shared" ref="H596:H659" si="31">ROUND(E596*0.57,2)</f>
        <v>69.53</v>
      </c>
    </row>
    <row r="597" s="1" customFormat="1" ht="16.5" spans="1:8">
      <c r="A597" s="10" t="s">
        <v>1793</v>
      </c>
      <c r="B597" s="10" t="s">
        <v>1794</v>
      </c>
      <c r="C597" s="11" t="s">
        <v>1795</v>
      </c>
      <c r="D597" s="11">
        <v>100</v>
      </c>
      <c r="E597" s="12">
        <v>116.99</v>
      </c>
      <c r="F597" s="13">
        <f t="shared" si="29"/>
        <v>85.4</v>
      </c>
      <c r="G597" s="13">
        <f t="shared" si="30"/>
        <v>76.04</v>
      </c>
      <c r="H597" s="13">
        <f t="shared" si="31"/>
        <v>66.68</v>
      </c>
    </row>
    <row r="598" s="1" customFormat="1" ht="16.5" spans="1:8">
      <c r="A598" s="10" t="s">
        <v>1796</v>
      </c>
      <c r="B598" s="10" t="s">
        <v>1797</v>
      </c>
      <c r="C598" s="11" t="s">
        <v>1798</v>
      </c>
      <c r="D598" s="11">
        <v>292</v>
      </c>
      <c r="E598" s="12">
        <v>148.99</v>
      </c>
      <c r="F598" s="13">
        <f t="shared" si="29"/>
        <v>108.76</v>
      </c>
      <c r="G598" s="13">
        <f t="shared" si="30"/>
        <v>96.84</v>
      </c>
      <c r="H598" s="13">
        <f t="shared" si="31"/>
        <v>84.92</v>
      </c>
    </row>
    <row r="599" s="1" customFormat="1" ht="16.5" spans="1:8">
      <c r="A599" s="10" t="s">
        <v>1799</v>
      </c>
      <c r="B599" s="10" t="s">
        <v>1800</v>
      </c>
      <c r="C599" s="11" t="s">
        <v>1801</v>
      </c>
      <c r="D599" s="11">
        <v>1</v>
      </c>
      <c r="E599" s="12">
        <v>146.99</v>
      </c>
      <c r="F599" s="13">
        <f t="shared" si="29"/>
        <v>107.3</v>
      </c>
      <c r="G599" s="13">
        <f t="shared" si="30"/>
        <v>95.54</v>
      </c>
      <c r="H599" s="13">
        <f t="shared" si="31"/>
        <v>83.78</v>
      </c>
    </row>
    <row r="600" s="1" customFormat="1" ht="16.5" spans="1:8">
      <c r="A600" s="10" t="s">
        <v>1802</v>
      </c>
      <c r="B600" s="10" t="s">
        <v>1803</v>
      </c>
      <c r="C600" s="11" t="s">
        <v>1804</v>
      </c>
      <c r="D600" s="11">
        <v>4</v>
      </c>
      <c r="E600" s="12">
        <v>148.99</v>
      </c>
      <c r="F600" s="13">
        <f t="shared" si="29"/>
        <v>108.76</v>
      </c>
      <c r="G600" s="13">
        <f t="shared" si="30"/>
        <v>96.84</v>
      </c>
      <c r="H600" s="13">
        <f t="shared" si="31"/>
        <v>84.92</v>
      </c>
    </row>
    <row r="601" s="1" customFormat="1" ht="16.5" spans="1:8">
      <c r="A601" s="10" t="s">
        <v>1805</v>
      </c>
      <c r="B601" s="10" t="s">
        <v>1806</v>
      </c>
      <c r="C601" s="11" t="s">
        <v>1807</v>
      </c>
      <c r="D601" s="11">
        <v>223</v>
      </c>
      <c r="E601" s="12">
        <v>155.99</v>
      </c>
      <c r="F601" s="13">
        <f t="shared" si="29"/>
        <v>113.87</v>
      </c>
      <c r="G601" s="13">
        <f t="shared" si="30"/>
        <v>101.39</v>
      </c>
      <c r="H601" s="13">
        <f t="shared" si="31"/>
        <v>88.91</v>
      </c>
    </row>
    <row r="602" s="1" customFormat="1" ht="16.5" spans="1:8">
      <c r="A602" s="10" t="s">
        <v>1808</v>
      </c>
      <c r="B602" s="10" t="s">
        <v>1809</v>
      </c>
      <c r="C602" s="11" t="s">
        <v>1810</v>
      </c>
      <c r="D602" s="11">
        <v>0</v>
      </c>
      <c r="E602" s="12">
        <v>142.99</v>
      </c>
      <c r="F602" s="13">
        <f t="shared" si="29"/>
        <v>104.38</v>
      </c>
      <c r="G602" s="13">
        <f t="shared" si="30"/>
        <v>92.94</v>
      </c>
      <c r="H602" s="13">
        <f t="shared" si="31"/>
        <v>81.5</v>
      </c>
    </row>
    <row r="603" s="1" customFormat="1" ht="16.5" spans="1:8">
      <c r="A603" s="10" t="s">
        <v>1811</v>
      </c>
      <c r="B603" s="10" t="s">
        <v>1812</v>
      </c>
      <c r="C603" s="11" t="s">
        <v>1813</v>
      </c>
      <c r="D603" s="11">
        <v>0</v>
      </c>
      <c r="E603" s="12">
        <v>162.99</v>
      </c>
      <c r="F603" s="13">
        <f t="shared" si="29"/>
        <v>118.98</v>
      </c>
      <c r="G603" s="13">
        <f t="shared" si="30"/>
        <v>105.94</v>
      </c>
      <c r="H603" s="13">
        <f t="shared" si="31"/>
        <v>92.9</v>
      </c>
    </row>
    <row r="604" s="1" customFormat="1" ht="16.5" spans="1:8">
      <c r="A604" s="10" t="s">
        <v>1814</v>
      </c>
      <c r="B604" s="10" t="s">
        <v>1815</v>
      </c>
      <c r="C604" s="11" t="s">
        <v>1816</v>
      </c>
      <c r="D604" s="11">
        <v>90</v>
      </c>
      <c r="E604" s="12">
        <v>135.99</v>
      </c>
      <c r="F604" s="13">
        <f t="shared" si="29"/>
        <v>99.27</v>
      </c>
      <c r="G604" s="13">
        <f t="shared" si="30"/>
        <v>88.39</v>
      </c>
      <c r="H604" s="13">
        <f t="shared" si="31"/>
        <v>77.51</v>
      </c>
    </row>
    <row r="605" s="1" customFormat="1" ht="16.5" spans="1:8">
      <c r="A605" s="10" t="s">
        <v>1817</v>
      </c>
      <c r="B605" s="10" t="s">
        <v>1818</v>
      </c>
      <c r="C605" s="11" t="s">
        <v>1819</v>
      </c>
      <c r="D605" s="11">
        <v>100</v>
      </c>
      <c r="E605" s="12">
        <v>128.99</v>
      </c>
      <c r="F605" s="13">
        <f t="shared" si="29"/>
        <v>94.16</v>
      </c>
      <c r="G605" s="13">
        <f t="shared" si="30"/>
        <v>83.84</v>
      </c>
      <c r="H605" s="13">
        <f t="shared" si="31"/>
        <v>73.52</v>
      </c>
    </row>
    <row r="606" s="1" customFormat="1" ht="16.5" spans="1:8">
      <c r="A606" s="10" t="s">
        <v>1820</v>
      </c>
      <c r="B606" s="10" t="s">
        <v>1821</v>
      </c>
      <c r="C606" s="11" t="s">
        <v>1822</v>
      </c>
      <c r="D606" s="11">
        <v>94</v>
      </c>
      <c r="E606" s="12">
        <v>124.99</v>
      </c>
      <c r="F606" s="13">
        <f t="shared" si="29"/>
        <v>91.24</v>
      </c>
      <c r="G606" s="13">
        <f t="shared" si="30"/>
        <v>81.24</v>
      </c>
      <c r="H606" s="13">
        <f t="shared" si="31"/>
        <v>71.24</v>
      </c>
    </row>
    <row r="607" s="1" customFormat="1" ht="16.5" spans="1:8">
      <c r="A607" s="10" t="s">
        <v>1823</v>
      </c>
      <c r="B607" s="10" t="s">
        <v>1824</v>
      </c>
      <c r="C607" s="11" t="s">
        <v>1825</v>
      </c>
      <c r="D607" s="11">
        <v>7</v>
      </c>
      <c r="E607" s="12">
        <v>143.99</v>
      </c>
      <c r="F607" s="13">
        <f t="shared" si="29"/>
        <v>105.11</v>
      </c>
      <c r="G607" s="13">
        <f t="shared" si="30"/>
        <v>93.59</v>
      </c>
      <c r="H607" s="13">
        <f t="shared" si="31"/>
        <v>82.07</v>
      </c>
    </row>
    <row r="608" s="1" customFormat="1" ht="16.5" spans="1:8">
      <c r="A608" s="10" t="s">
        <v>1826</v>
      </c>
      <c r="B608" s="10" t="s">
        <v>1827</v>
      </c>
      <c r="C608" s="11" t="s">
        <v>1828</v>
      </c>
      <c r="D608" s="11">
        <v>4</v>
      </c>
      <c r="E608" s="12">
        <v>121.99</v>
      </c>
      <c r="F608" s="13">
        <f t="shared" si="29"/>
        <v>89.05</v>
      </c>
      <c r="G608" s="13">
        <f t="shared" si="30"/>
        <v>79.29</v>
      </c>
      <c r="H608" s="13">
        <f t="shared" si="31"/>
        <v>69.53</v>
      </c>
    </row>
    <row r="609" s="1" customFormat="1" ht="16.5" spans="1:8">
      <c r="A609" s="10" t="s">
        <v>1829</v>
      </c>
      <c r="B609" s="10" t="s">
        <v>1830</v>
      </c>
      <c r="C609" s="11" t="s">
        <v>1831</v>
      </c>
      <c r="D609" s="11">
        <v>0</v>
      </c>
      <c r="E609" s="12">
        <v>127.99</v>
      </c>
      <c r="F609" s="13">
        <f t="shared" si="29"/>
        <v>93.43</v>
      </c>
      <c r="G609" s="13">
        <f t="shared" si="30"/>
        <v>83.19</v>
      </c>
      <c r="H609" s="13">
        <f t="shared" si="31"/>
        <v>72.95</v>
      </c>
    </row>
    <row r="610" s="1" customFormat="1" ht="16.5" spans="1:8">
      <c r="A610" s="10" t="s">
        <v>1832</v>
      </c>
      <c r="B610" s="10" t="s">
        <v>1833</v>
      </c>
      <c r="C610" s="11" t="s">
        <v>1834</v>
      </c>
      <c r="D610" s="11">
        <v>0</v>
      </c>
      <c r="E610" s="12">
        <v>143.99</v>
      </c>
      <c r="F610" s="13">
        <f t="shared" si="29"/>
        <v>105.11</v>
      </c>
      <c r="G610" s="13">
        <f t="shared" si="30"/>
        <v>93.59</v>
      </c>
      <c r="H610" s="13">
        <f t="shared" si="31"/>
        <v>82.07</v>
      </c>
    </row>
    <row r="611" s="1" customFormat="1" ht="16.5" spans="1:8">
      <c r="A611" s="10" t="s">
        <v>1835</v>
      </c>
      <c r="B611" s="10" t="s">
        <v>1836</v>
      </c>
      <c r="C611" s="11" t="s">
        <v>1837</v>
      </c>
      <c r="D611" s="11">
        <v>34</v>
      </c>
      <c r="E611" s="12">
        <v>135.99</v>
      </c>
      <c r="F611" s="13">
        <f t="shared" si="29"/>
        <v>99.27</v>
      </c>
      <c r="G611" s="13">
        <f t="shared" si="30"/>
        <v>88.39</v>
      </c>
      <c r="H611" s="13">
        <f t="shared" si="31"/>
        <v>77.51</v>
      </c>
    </row>
    <row r="612" s="1" customFormat="1" ht="16.5" spans="1:8">
      <c r="A612" s="10" t="s">
        <v>1838</v>
      </c>
      <c r="B612" s="10" t="s">
        <v>1839</v>
      </c>
      <c r="C612" s="11" t="s">
        <v>1840</v>
      </c>
      <c r="D612" s="11">
        <v>58</v>
      </c>
      <c r="E612" s="12">
        <v>135.99</v>
      </c>
      <c r="F612" s="13">
        <f t="shared" si="29"/>
        <v>99.27</v>
      </c>
      <c r="G612" s="13">
        <f t="shared" si="30"/>
        <v>88.39</v>
      </c>
      <c r="H612" s="13">
        <f t="shared" si="31"/>
        <v>77.51</v>
      </c>
    </row>
    <row r="613" s="1" customFormat="1" ht="16.5" spans="1:8">
      <c r="A613" s="10" t="s">
        <v>1841</v>
      </c>
      <c r="B613" s="10" t="s">
        <v>1842</v>
      </c>
      <c r="C613" s="11" t="s">
        <v>1843</v>
      </c>
      <c r="D613" s="11">
        <v>28</v>
      </c>
      <c r="E613" s="12">
        <v>132.99</v>
      </c>
      <c r="F613" s="13">
        <f t="shared" si="29"/>
        <v>97.08</v>
      </c>
      <c r="G613" s="13">
        <f t="shared" si="30"/>
        <v>86.44</v>
      </c>
      <c r="H613" s="13">
        <f t="shared" si="31"/>
        <v>75.8</v>
      </c>
    </row>
    <row r="614" s="1" customFormat="1" ht="16.5" spans="1:8">
      <c r="A614" s="10" t="s">
        <v>1844</v>
      </c>
      <c r="B614" s="10" t="s">
        <v>1845</v>
      </c>
      <c r="C614" s="11" t="s">
        <v>1846</v>
      </c>
      <c r="D614" s="11">
        <v>36</v>
      </c>
      <c r="E614" s="12">
        <v>148.99</v>
      </c>
      <c r="F614" s="13">
        <f t="shared" si="29"/>
        <v>108.76</v>
      </c>
      <c r="G614" s="13">
        <f t="shared" si="30"/>
        <v>96.84</v>
      </c>
      <c r="H614" s="13">
        <f t="shared" si="31"/>
        <v>84.92</v>
      </c>
    </row>
    <row r="615" s="1" customFormat="1" ht="16.5" spans="1:8">
      <c r="A615" s="10" t="s">
        <v>1847</v>
      </c>
      <c r="B615" s="10" t="s">
        <v>1848</v>
      </c>
      <c r="C615" s="11" t="s">
        <v>1849</v>
      </c>
      <c r="D615" s="11">
        <v>4</v>
      </c>
      <c r="E615" s="12">
        <v>229.99</v>
      </c>
      <c r="F615" s="13">
        <f t="shared" si="29"/>
        <v>167.89</v>
      </c>
      <c r="G615" s="13">
        <f t="shared" si="30"/>
        <v>149.49</v>
      </c>
      <c r="H615" s="13">
        <f t="shared" si="31"/>
        <v>131.09</v>
      </c>
    </row>
    <row r="616" s="1" customFormat="1" ht="16.5" spans="1:8">
      <c r="A616" s="10" t="s">
        <v>1850</v>
      </c>
      <c r="B616" s="10" t="s">
        <v>1851</v>
      </c>
      <c r="C616" s="11" t="s">
        <v>1852</v>
      </c>
      <c r="D616" s="11">
        <v>2</v>
      </c>
      <c r="E616" s="12">
        <v>170.99</v>
      </c>
      <c r="F616" s="13">
        <f t="shared" si="29"/>
        <v>124.82</v>
      </c>
      <c r="G616" s="13">
        <f t="shared" si="30"/>
        <v>111.14</v>
      </c>
      <c r="H616" s="13">
        <f t="shared" si="31"/>
        <v>97.46</v>
      </c>
    </row>
    <row r="617" s="1" customFormat="1" ht="16.5" spans="1:8">
      <c r="A617" s="10" t="s">
        <v>1853</v>
      </c>
      <c r="B617" s="10" t="s">
        <v>1854</v>
      </c>
      <c r="C617" s="11" t="s">
        <v>1855</v>
      </c>
      <c r="D617" s="11">
        <v>0</v>
      </c>
      <c r="E617" s="12">
        <v>175.99</v>
      </c>
      <c r="F617" s="13">
        <f t="shared" si="29"/>
        <v>128.47</v>
      </c>
      <c r="G617" s="13">
        <f t="shared" si="30"/>
        <v>114.39</v>
      </c>
      <c r="H617" s="13">
        <f t="shared" si="31"/>
        <v>100.31</v>
      </c>
    </row>
    <row r="618" s="1" customFormat="1" ht="16.5" spans="1:8">
      <c r="A618" s="10" t="s">
        <v>1856</v>
      </c>
      <c r="B618" s="10" t="s">
        <v>1857</v>
      </c>
      <c r="C618" s="11" t="s">
        <v>1858</v>
      </c>
      <c r="D618" s="11">
        <v>1</v>
      </c>
      <c r="E618" s="12">
        <v>175.99</v>
      </c>
      <c r="F618" s="13">
        <f t="shared" si="29"/>
        <v>128.47</v>
      </c>
      <c r="G618" s="13">
        <f t="shared" si="30"/>
        <v>114.39</v>
      </c>
      <c r="H618" s="13">
        <f t="shared" si="31"/>
        <v>100.31</v>
      </c>
    </row>
    <row r="619" s="1" customFormat="1" ht="16.5" spans="1:8">
      <c r="A619" s="10" t="s">
        <v>1859</v>
      </c>
      <c r="B619" s="10" t="s">
        <v>1860</v>
      </c>
      <c r="C619" s="11" t="s">
        <v>1861</v>
      </c>
      <c r="D619" s="11">
        <v>22</v>
      </c>
      <c r="E619" s="12">
        <v>202.99</v>
      </c>
      <c r="F619" s="13">
        <f t="shared" si="29"/>
        <v>148.18</v>
      </c>
      <c r="G619" s="13">
        <f t="shared" si="30"/>
        <v>131.94</v>
      </c>
      <c r="H619" s="13">
        <f t="shared" si="31"/>
        <v>115.7</v>
      </c>
    </row>
    <row r="620" s="1" customFormat="1" ht="16.5" spans="1:8">
      <c r="A620" s="10" t="s">
        <v>1862</v>
      </c>
      <c r="B620" s="10" t="s">
        <v>1863</v>
      </c>
      <c r="C620" s="11" t="s">
        <v>1864</v>
      </c>
      <c r="D620" s="11">
        <v>48</v>
      </c>
      <c r="E620" s="12">
        <v>197.99</v>
      </c>
      <c r="F620" s="13">
        <f t="shared" si="29"/>
        <v>144.53</v>
      </c>
      <c r="G620" s="13">
        <f t="shared" si="30"/>
        <v>128.69</v>
      </c>
      <c r="H620" s="13">
        <f t="shared" si="31"/>
        <v>112.85</v>
      </c>
    </row>
    <row r="621" s="1" customFormat="1" ht="16.5" spans="1:8">
      <c r="A621" s="10" t="s">
        <v>1865</v>
      </c>
      <c r="B621" s="10" t="s">
        <v>1866</v>
      </c>
      <c r="C621" s="11" t="s">
        <v>1867</v>
      </c>
      <c r="D621" s="11">
        <v>40</v>
      </c>
      <c r="E621" s="12">
        <v>256.99</v>
      </c>
      <c r="F621" s="13">
        <f t="shared" si="29"/>
        <v>187.6</v>
      </c>
      <c r="G621" s="13">
        <f t="shared" si="30"/>
        <v>167.04</v>
      </c>
      <c r="H621" s="13">
        <f t="shared" si="31"/>
        <v>146.48</v>
      </c>
    </row>
    <row r="622" s="1" customFormat="1" ht="16.5" spans="1:8">
      <c r="A622" s="10" t="s">
        <v>1868</v>
      </c>
      <c r="B622" s="10" t="s">
        <v>1869</v>
      </c>
      <c r="C622" s="11" t="s">
        <v>1870</v>
      </c>
      <c r="D622" s="11">
        <v>11</v>
      </c>
      <c r="E622" s="12">
        <v>243.99</v>
      </c>
      <c r="F622" s="13">
        <f t="shared" si="29"/>
        <v>178.11</v>
      </c>
      <c r="G622" s="13">
        <f t="shared" si="30"/>
        <v>158.59</v>
      </c>
      <c r="H622" s="13">
        <f t="shared" si="31"/>
        <v>139.07</v>
      </c>
    </row>
    <row r="623" s="1" customFormat="1" ht="16.5" spans="1:8">
      <c r="A623" s="10" t="s">
        <v>1871</v>
      </c>
      <c r="B623" s="10" t="s">
        <v>1872</v>
      </c>
      <c r="C623" s="11" t="s">
        <v>1873</v>
      </c>
      <c r="D623" s="11">
        <v>2</v>
      </c>
      <c r="E623" s="12">
        <v>243.99</v>
      </c>
      <c r="F623" s="13">
        <f t="shared" si="29"/>
        <v>178.11</v>
      </c>
      <c r="G623" s="13">
        <f t="shared" si="30"/>
        <v>158.59</v>
      </c>
      <c r="H623" s="13">
        <f t="shared" si="31"/>
        <v>139.07</v>
      </c>
    </row>
    <row r="624" s="1" customFormat="1" ht="16.5" spans="1:8">
      <c r="A624" s="10" t="s">
        <v>1874</v>
      </c>
      <c r="B624" s="10" t="s">
        <v>1875</v>
      </c>
      <c r="C624" s="11" t="s">
        <v>1876</v>
      </c>
      <c r="D624" s="11">
        <v>31</v>
      </c>
      <c r="E624" s="12">
        <v>189.99</v>
      </c>
      <c r="F624" s="13">
        <f t="shared" si="29"/>
        <v>138.69</v>
      </c>
      <c r="G624" s="13">
        <f t="shared" si="30"/>
        <v>123.49</v>
      </c>
      <c r="H624" s="13">
        <f t="shared" si="31"/>
        <v>108.29</v>
      </c>
    </row>
    <row r="625" s="1" customFormat="1" ht="16.5" spans="1:8">
      <c r="A625" s="10" t="s">
        <v>1877</v>
      </c>
      <c r="B625" s="10" t="s">
        <v>1878</v>
      </c>
      <c r="C625" s="11" t="s">
        <v>1879</v>
      </c>
      <c r="D625" s="11">
        <v>24</v>
      </c>
      <c r="E625" s="12">
        <v>148.99</v>
      </c>
      <c r="F625" s="13">
        <f t="shared" si="29"/>
        <v>108.76</v>
      </c>
      <c r="G625" s="13">
        <f t="shared" si="30"/>
        <v>96.84</v>
      </c>
      <c r="H625" s="13">
        <f t="shared" si="31"/>
        <v>84.92</v>
      </c>
    </row>
    <row r="626" s="1" customFormat="1" ht="16.5" spans="1:8">
      <c r="A626" s="10" t="s">
        <v>1880</v>
      </c>
      <c r="B626" s="10" t="s">
        <v>1881</v>
      </c>
      <c r="C626" s="11" t="s">
        <v>1882</v>
      </c>
      <c r="D626" s="11">
        <v>124</v>
      </c>
      <c r="E626" s="12">
        <v>128.99</v>
      </c>
      <c r="F626" s="13">
        <f t="shared" si="29"/>
        <v>94.16</v>
      </c>
      <c r="G626" s="13">
        <f t="shared" si="30"/>
        <v>83.84</v>
      </c>
      <c r="H626" s="13">
        <f t="shared" si="31"/>
        <v>73.52</v>
      </c>
    </row>
    <row r="627" s="1" customFormat="1" ht="16.5" spans="1:8">
      <c r="A627" s="10" t="s">
        <v>1883</v>
      </c>
      <c r="B627" s="10" t="s">
        <v>1884</v>
      </c>
      <c r="C627" s="11" t="s">
        <v>1885</v>
      </c>
      <c r="D627" s="11">
        <v>100</v>
      </c>
      <c r="E627" s="12">
        <v>121.99</v>
      </c>
      <c r="F627" s="13">
        <f t="shared" si="29"/>
        <v>89.05</v>
      </c>
      <c r="G627" s="13">
        <f t="shared" si="30"/>
        <v>79.29</v>
      </c>
      <c r="H627" s="13">
        <f t="shared" si="31"/>
        <v>69.53</v>
      </c>
    </row>
    <row r="628" s="1" customFormat="1" ht="16.5" spans="1:8">
      <c r="A628" s="10" t="s">
        <v>1886</v>
      </c>
      <c r="B628" s="10" t="s">
        <v>1887</v>
      </c>
      <c r="C628" s="11" t="s">
        <v>1888</v>
      </c>
      <c r="D628" s="11">
        <v>87</v>
      </c>
      <c r="E628" s="12">
        <v>119.99</v>
      </c>
      <c r="F628" s="13">
        <f t="shared" si="29"/>
        <v>87.59</v>
      </c>
      <c r="G628" s="13">
        <f t="shared" si="30"/>
        <v>77.99</v>
      </c>
      <c r="H628" s="13">
        <f t="shared" si="31"/>
        <v>68.39</v>
      </c>
    </row>
    <row r="629" s="1" customFormat="1" ht="16.5" spans="1:8">
      <c r="A629" s="10" t="s">
        <v>1889</v>
      </c>
      <c r="B629" s="10" t="s">
        <v>1890</v>
      </c>
      <c r="C629" s="11" t="s">
        <v>1891</v>
      </c>
      <c r="D629" s="11">
        <v>0</v>
      </c>
      <c r="E629" s="12">
        <v>121.99</v>
      </c>
      <c r="F629" s="13">
        <f t="shared" si="29"/>
        <v>89.05</v>
      </c>
      <c r="G629" s="13">
        <f t="shared" si="30"/>
        <v>79.29</v>
      </c>
      <c r="H629" s="13">
        <f t="shared" si="31"/>
        <v>69.53</v>
      </c>
    </row>
    <row r="630" s="1" customFormat="1" ht="16.5" spans="1:8">
      <c r="A630" s="10" t="s">
        <v>1892</v>
      </c>
      <c r="B630" s="10" t="s">
        <v>1893</v>
      </c>
      <c r="C630" s="11" t="s">
        <v>1894</v>
      </c>
      <c r="D630" s="11">
        <v>22</v>
      </c>
      <c r="E630" s="12">
        <v>135.99</v>
      </c>
      <c r="F630" s="13">
        <f t="shared" si="29"/>
        <v>99.27</v>
      </c>
      <c r="G630" s="13">
        <f t="shared" si="30"/>
        <v>88.39</v>
      </c>
      <c r="H630" s="13">
        <f t="shared" si="31"/>
        <v>77.51</v>
      </c>
    </row>
    <row r="631" s="1" customFormat="1" ht="16.5" spans="1:8">
      <c r="A631" s="10" t="s">
        <v>1895</v>
      </c>
      <c r="B631" s="10" t="s">
        <v>1896</v>
      </c>
      <c r="C631" s="11" t="s">
        <v>1897</v>
      </c>
      <c r="D631" s="11">
        <v>0</v>
      </c>
      <c r="E631" s="12">
        <v>121.99</v>
      </c>
      <c r="F631" s="13">
        <f t="shared" si="29"/>
        <v>89.05</v>
      </c>
      <c r="G631" s="13">
        <f t="shared" si="30"/>
        <v>79.29</v>
      </c>
      <c r="H631" s="13">
        <f t="shared" si="31"/>
        <v>69.53</v>
      </c>
    </row>
    <row r="632" s="1" customFormat="1" ht="16.5" spans="1:8">
      <c r="A632" s="10" t="s">
        <v>1898</v>
      </c>
      <c r="B632" s="10" t="s">
        <v>1899</v>
      </c>
      <c r="C632" s="11" t="s">
        <v>1900</v>
      </c>
      <c r="D632" s="11">
        <v>3</v>
      </c>
      <c r="E632" s="12">
        <v>116.99</v>
      </c>
      <c r="F632" s="13">
        <f t="shared" si="29"/>
        <v>85.4</v>
      </c>
      <c r="G632" s="13">
        <f t="shared" si="30"/>
        <v>76.04</v>
      </c>
      <c r="H632" s="13">
        <f t="shared" si="31"/>
        <v>66.68</v>
      </c>
    </row>
    <row r="633" s="1" customFormat="1" ht="16.5" spans="1:8">
      <c r="A633" s="10" t="s">
        <v>1901</v>
      </c>
      <c r="B633" s="10" t="s">
        <v>1902</v>
      </c>
      <c r="C633" s="11" t="s">
        <v>1903</v>
      </c>
      <c r="D633" s="11">
        <v>100</v>
      </c>
      <c r="E633" s="12">
        <v>135.99</v>
      </c>
      <c r="F633" s="13">
        <f t="shared" si="29"/>
        <v>99.27</v>
      </c>
      <c r="G633" s="13">
        <f t="shared" si="30"/>
        <v>88.39</v>
      </c>
      <c r="H633" s="13">
        <f t="shared" si="31"/>
        <v>77.51</v>
      </c>
    </row>
    <row r="634" s="1" customFormat="1" ht="16.5" spans="1:8">
      <c r="A634" s="10" t="s">
        <v>1904</v>
      </c>
      <c r="B634" s="10" t="s">
        <v>1905</v>
      </c>
      <c r="C634" s="11" t="s">
        <v>1906</v>
      </c>
      <c r="D634" s="11">
        <v>122</v>
      </c>
      <c r="E634" s="12">
        <v>132.99</v>
      </c>
      <c r="F634" s="13">
        <f t="shared" si="29"/>
        <v>97.08</v>
      </c>
      <c r="G634" s="13">
        <f t="shared" si="30"/>
        <v>86.44</v>
      </c>
      <c r="H634" s="13">
        <f t="shared" si="31"/>
        <v>75.8</v>
      </c>
    </row>
    <row r="635" s="1" customFormat="1" ht="16.5" spans="1:8">
      <c r="A635" s="10" t="s">
        <v>1907</v>
      </c>
      <c r="B635" s="10" t="s">
        <v>1908</v>
      </c>
      <c r="C635" s="11" t="s">
        <v>1909</v>
      </c>
      <c r="D635" s="11">
        <v>165</v>
      </c>
      <c r="E635" s="12">
        <v>148.99</v>
      </c>
      <c r="F635" s="13">
        <f t="shared" si="29"/>
        <v>108.76</v>
      </c>
      <c r="G635" s="13">
        <f t="shared" si="30"/>
        <v>96.84</v>
      </c>
      <c r="H635" s="13">
        <f t="shared" si="31"/>
        <v>84.92</v>
      </c>
    </row>
    <row r="636" s="1" customFormat="1" ht="16.5" spans="1:8">
      <c r="A636" s="10" t="s">
        <v>1910</v>
      </c>
      <c r="B636" s="10" t="s">
        <v>1911</v>
      </c>
      <c r="C636" s="11" t="s">
        <v>1912</v>
      </c>
      <c r="D636" s="11">
        <v>84</v>
      </c>
      <c r="E636" s="12">
        <v>162.99</v>
      </c>
      <c r="F636" s="13">
        <f t="shared" si="29"/>
        <v>118.98</v>
      </c>
      <c r="G636" s="13">
        <f t="shared" si="30"/>
        <v>105.94</v>
      </c>
      <c r="H636" s="13">
        <f t="shared" si="31"/>
        <v>92.9</v>
      </c>
    </row>
    <row r="637" s="1" customFormat="1" ht="16.5" spans="1:8">
      <c r="A637" s="10" t="s">
        <v>1913</v>
      </c>
      <c r="B637" s="10" t="s">
        <v>1914</v>
      </c>
      <c r="C637" s="11" t="s">
        <v>1915</v>
      </c>
      <c r="D637" s="11">
        <v>0</v>
      </c>
      <c r="E637" s="12">
        <v>126.99</v>
      </c>
      <c r="F637" s="13">
        <f t="shared" si="29"/>
        <v>92.7</v>
      </c>
      <c r="G637" s="13">
        <f t="shared" si="30"/>
        <v>82.54</v>
      </c>
      <c r="H637" s="13">
        <f t="shared" si="31"/>
        <v>72.38</v>
      </c>
    </row>
    <row r="638" s="1" customFormat="1" ht="16.5" spans="1:8">
      <c r="A638" s="10" t="s">
        <v>1916</v>
      </c>
      <c r="B638" s="10" t="s">
        <v>1917</v>
      </c>
      <c r="C638" s="11" t="s">
        <v>1918</v>
      </c>
      <c r="D638" s="11">
        <v>162</v>
      </c>
      <c r="E638" s="12">
        <v>155.99</v>
      </c>
      <c r="F638" s="13">
        <f t="shared" si="29"/>
        <v>113.87</v>
      </c>
      <c r="G638" s="13">
        <f t="shared" si="30"/>
        <v>101.39</v>
      </c>
      <c r="H638" s="13">
        <f t="shared" si="31"/>
        <v>88.91</v>
      </c>
    </row>
    <row r="639" s="1" customFormat="1" ht="16.5" spans="1:8">
      <c r="A639" s="10" t="s">
        <v>1919</v>
      </c>
      <c r="B639" s="10" t="s">
        <v>1920</v>
      </c>
      <c r="C639" s="11" t="s">
        <v>1921</v>
      </c>
      <c r="D639" s="11">
        <v>80</v>
      </c>
      <c r="E639" s="12">
        <v>143.99</v>
      </c>
      <c r="F639" s="13">
        <f t="shared" si="29"/>
        <v>105.11</v>
      </c>
      <c r="G639" s="13">
        <f t="shared" si="30"/>
        <v>93.59</v>
      </c>
      <c r="H639" s="13">
        <f t="shared" si="31"/>
        <v>82.07</v>
      </c>
    </row>
    <row r="640" s="1" customFormat="1" ht="16.5" spans="1:8">
      <c r="A640" s="10" t="s">
        <v>1922</v>
      </c>
      <c r="B640" s="10" t="s">
        <v>1923</v>
      </c>
      <c r="C640" s="11" t="s">
        <v>1924</v>
      </c>
      <c r="D640" s="11">
        <v>1</v>
      </c>
      <c r="E640" s="12">
        <v>148.99</v>
      </c>
      <c r="F640" s="13">
        <f t="shared" si="29"/>
        <v>108.76</v>
      </c>
      <c r="G640" s="13">
        <f t="shared" si="30"/>
        <v>96.84</v>
      </c>
      <c r="H640" s="13">
        <f t="shared" si="31"/>
        <v>84.92</v>
      </c>
    </row>
    <row r="641" s="1" customFormat="1" ht="16.5" spans="1:8">
      <c r="A641" s="10" t="s">
        <v>1925</v>
      </c>
      <c r="B641" s="10" t="s">
        <v>1926</v>
      </c>
      <c r="C641" s="11" t="s">
        <v>1927</v>
      </c>
      <c r="D641" s="11">
        <v>40</v>
      </c>
      <c r="E641" s="12">
        <v>162.99</v>
      </c>
      <c r="F641" s="13">
        <f t="shared" si="29"/>
        <v>118.98</v>
      </c>
      <c r="G641" s="13">
        <f t="shared" si="30"/>
        <v>105.94</v>
      </c>
      <c r="H641" s="13">
        <f t="shared" si="31"/>
        <v>92.9</v>
      </c>
    </row>
    <row r="642" s="1" customFormat="1" ht="16.5" spans="1:8">
      <c r="A642" s="10" t="s">
        <v>1928</v>
      </c>
      <c r="B642" s="10" t="s">
        <v>1929</v>
      </c>
      <c r="C642" s="11" t="s">
        <v>1930</v>
      </c>
      <c r="D642" s="11">
        <v>108</v>
      </c>
      <c r="E642" s="12">
        <v>121.99</v>
      </c>
      <c r="F642" s="13">
        <f t="shared" si="29"/>
        <v>89.05</v>
      </c>
      <c r="G642" s="13">
        <f t="shared" si="30"/>
        <v>79.29</v>
      </c>
      <c r="H642" s="13">
        <f t="shared" si="31"/>
        <v>69.53</v>
      </c>
    </row>
    <row r="643" s="1" customFormat="1" ht="16.5" spans="1:8">
      <c r="A643" s="10" t="s">
        <v>1931</v>
      </c>
      <c r="B643" s="10" t="s">
        <v>1932</v>
      </c>
      <c r="C643" s="11" t="s">
        <v>1933</v>
      </c>
      <c r="D643" s="11">
        <v>82</v>
      </c>
      <c r="E643" s="12">
        <v>119.99</v>
      </c>
      <c r="F643" s="13">
        <f t="shared" ref="F643:F706" si="32">ROUND(E643*0.73,2)</f>
        <v>87.59</v>
      </c>
      <c r="G643" s="13">
        <f t="shared" si="30"/>
        <v>77.99</v>
      </c>
      <c r="H643" s="13">
        <f t="shared" si="31"/>
        <v>68.39</v>
      </c>
    </row>
    <row r="644" s="1" customFormat="1" ht="16.5" spans="1:8">
      <c r="A644" s="10" t="s">
        <v>1934</v>
      </c>
      <c r="B644" s="10" t="s">
        <v>1935</v>
      </c>
      <c r="C644" s="11" t="s">
        <v>1936</v>
      </c>
      <c r="D644" s="11">
        <v>97</v>
      </c>
      <c r="E644" s="12">
        <v>126.99</v>
      </c>
      <c r="F644" s="13">
        <f t="shared" si="32"/>
        <v>92.7</v>
      </c>
      <c r="G644" s="13">
        <f t="shared" si="30"/>
        <v>82.54</v>
      </c>
      <c r="H644" s="13">
        <f t="shared" si="31"/>
        <v>72.38</v>
      </c>
    </row>
    <row r="645" s="1" customFormat="1" ht="16.5" spans="1:8">
      <c r="A645" s="10" t="s">
        <v>1937</v>
      </c>
      <c r="B645" s="10" t="s">
        <v>1938</v>
      </c>
      <c r="C645" s="11" t="s">
        <v>1939</v>
      </c>
      <c r="D645" s="11">
        <v>100</v>
      </c>
      <c r="E645" s="12">
        <v>121.99</v>
      </c>
      <c r="F645" s="13">
        <f t="shared" si="32"/>
        <v>89.05</v>
      </c>
      <c r="G645" s="13">
        <f t="shared" si="30"/>
        <v>79.29</v>
      </c>
      <c r="H645" s="13">
        <f t="shared" si="31"/>
        <v>69.53</v>
      </c>
    </row>
    <row r="646" s="1" customFormat="1" ht="16.5" spans="1:8">
      <c r="A646" s="10" t="s">
        <v>1940</v>
      </c>
      <c r="B646" s="10" t="s">
        <v>1941</v>
      </c>
      <c r="C646" s="11" t="s">
        <v>1942</v>
      </c>
      <c r="D646" s="11">
        <v>0</v>
      </c>
      <c r="E646" s="12">
        <v>126.99</v>
      </c>
      <c r="F646" s="13">
        <f t="shared" si="32"/>
        <v>92.7</v>
      </c>
      <c r="G646" s="13">
        <f t="shared" si="30"/>
        <v>82.54</v>
      </c>
      <c r="H646" s="13">
        <f t="shared" si="31"/>
        <v>72.38</v>
      </c>
    </row>
    <row r="647" s="1" customFormat="1" ht="16.5" spans="1:8">
      <c r="A647" s="10" t="s">
        <v>1943</v>
      </c>
      <c r="B647" s="10" t="s">
        <v>1944</v>
      </c>
      <c r="C647" s="11" t="s">
        <v>1945</v>
      </c>
      <c r="D647" s="11">
        <v>0</v>
      </c>
      <c r="E647" s="12">
        <v>130.99</v>
      </c>
      <c r="F647" s="13">
        <f t="shared" si="32"/>
        <v>95.62</v>
      </c>
      <c r="G647" s="13">
        <f t="shared" si="30"/>
        <v>85.14</v>
      </c>
      <c r="H647" s="13">
        <f t="shared" si="31"/>
        <v>74.66</v>
      </c>
    </row>
    <row r="648" s="1" customFormat="1" ht="16.5" spans="1:8">
      <c r="A648" s="10" t="s">
        <v>1946</v>
      </c>
      <c r="B648" s="10" t="s">
        <v>1947</v>
      </c>
      <c r="C648" s="11" t="s">
        <v>1948</v>
      </c>
      <c r="D648" s="11">
        <v>36</v>
      </c>
      <c r="E648" s="12">
        <v>135.99</v>
      </c>
      <c r="F648" s="13">
        <f t="shared" si="32"/>
        <v>99.27</v>
      </c>
      <c r="G648" s="13">
        <f t="shared" si="30"/>
        <v>88.39</v>
      </c>
      <c r="H648" s="13">
        <f t="shared" si="31"/>
        <v>77.51</v>
      </c>
    </row>
    <row r="649" s="1" customFormat="1" ht="16.5" spans="1:8">
      <c r="A649" s="10" t="s">
        <v>1949</v>
      </c>
      <c r="B649" s="10" t="s">
        <v>1950</v>
      </c>
      <c r="C649" s="11" t="s">
        <v>1951</v>
      </c>
      <c r="D649" s="11">
        <v>0</v>
      </c>
      <c r="E649" s="12">
        <v>121.99</v>
      </c>
      <c r="F649" s="13">
        <f t="shared" si="32"/>
        <v>89.05</v>
      </c>
      <c r="G649" s="13">
        <f t="shared" si="30"/>
        <v>79.29</v>
      </c>
      <c r="H649" s="13">
        <f t="shared" si="31"/>
        <v>69.53</v>
      </c>
    </row>
    <row r="650" s="1" customFormat="1" ht="16.5" spans="1:8">
      <c r="A650" s="10" t="s">
        <v>1952</v>
      </c>
      <c r="B650" s="10" t="s">
        <v>1953</v>
      </c>
      <c r="C650" s="11" t="s">
        <v>1954</v>
      </c>
      <c r="D650" s="11">
        <v>275</v>
      </c>
      <c r="E650" s="12">
        <v>142.99</v>
      </c>
      <c r="F650" s="13">
        <f t="shared" si="32"/>
        <v>104.38</v>
      </c>
      <c r="G650" s="13">
        <f t="shared" si="30"/>
        <v>92.94</v>
      </c>
      <c r="H650" s="13">
        <f t="shared" si="31"/>
        <v>81.5</v>
      </c>
    </row>
    <row r="651" s="1" customFormat="1" ht="16.5" spans="1:8">
      <c r="A651" s="10" t="s">
        <v>1955</v>
      </c>
      <c r="B651" s="10" t="s">
        <v>1956</v>
      </c>
      <c r="C651" s="11" t="s">
        <v>1957</v>
      </c>
      <c r="D651" s="11">
        <v>234</v>
      </c>
      <c r="E651" s="12">
        <v>132.99</v>
      </c>
      <c r="F651" s="13">
        <f t="shared" si="32"/>
        <v>97.08</v>
      </c>
      <c r="G651" s="13">
        <f t="shared" si="30"/>
        <v>86.44</v>
      </c>
      <c r="H651" s="13">
        <f t="shared" si="31"/>
        <v>75.8</v>
      </c>
    </row>
    <row r="652" s="1" customFormat="1" ht="16.5" spans="1:8">
      <c r="A652" s="10" t="s">
        <v>1958</v>
      </c>
      <c r="B652" s="10" t="s">
        <v>1959</v>
      </c>
      <c r="C652" s="11" t="s">
        <v>1960</v>
      </c>
      <c r="D652" s="11">
        <v>0</v>
      </c>
      <c r="E652" s="12">
        <v>142.99</v>
      </c>
      <c r="F652" s="13">
        <f t="shared" si="32"/>
        <v>104.38</v>
      </c>
      <c r="G652" s="13">
        <f t="shared" si="30"/>
        <v>92.94</v>
      </c>
      <c r="H652" s="13">
        <f t="shared" si="31"/>
        <v>81.5</v>
      </c>
    </row>
    <row r="653" s="1" customFormat="1" ht="16.5" spans="1:8">
      <c r="A653" s="10" t="s">
        <v>1961</v>
      </c>
      <c r="B653" s="10" t="s">
        <v>1962</v>
      </c>
      <c r="C653" s="11" t="s">
        <v>1963</v>
      </c>
      <c r="D653" s="11">
        <v>100</v>
      </c>
      <c r="E653" s="12">
        <v>148.99</v>
      </c>
      <c r="F653" s="13">
        <f t="shared" si="32"/>
        <v>108.76</v>
      </c>
      <c r="G653" s="13">
        <f t="shared" si="30"/>
        <v>96.84</v>
      </c>
      <c r="H653" s="13">
        <f t="shared" si="31"/>
        <v>84.92</v>
      </c>
    </row>
    <row r="654" s="1" customFormat="1" ht="16.5" spans="1:8">
      <c r="A654" s="10" t="s">
        <v>1964</v>
      </c>
      <c r="B654" s="10" t="s">
        <v>1965</v>
      </c>
      <c r="C654" s="11" t="s">
        <v>1966</v>
      </c>
      <c r="D654" s="11">
        <v>0</v>
      </c>
      <c r="E654" s="12">
        <v>135.99</v>
      </c>
      <c r="F654" s="13">
        <f t="shared" si="32"/>
        <v>99.27</v>
      </c>
      <c r="G654" s="13">
        <f t="shared" si="30"/>
        <v>88.39</v>
      </c>
      <c r="H654" s="13">
        <f t="shared" si="31"/>
        <v>77.51</v>
      </c>
    </row>
    <row r="655" s="1" customFormat="1" ht="16.5" spans="1:8">
      <c r="A655" s="10" t="s">
        <v>1967</v>
      </c>
      <c r="B655" s="10" t="s">
        <v>1968</v>
      </c>
      <c r="C655" s="11" t="s">
        <v>1969</v>
      </c>
      <c r="D655" s="11">
        <v>60</v>
      </c>
      <c r="E655" s="12">
        <v>175.99</v>
      </c>
      <c r="F655" s="13">
        <f t="shared" si="32"/>
        <v>128.47</v>
      </c>
      <c r="G655" s="13">
        <f t="shared" si="30"/>
        <v>114.39</v>
      </c>
      <c r="H655" s="13">
        <f t="shared" si="31"/>
        <v>100.31</v>
      </c>
    </row>
    <row r="656" s="1" customFormat="1" ht="16.5" spans="1:8">
      <c r="A656" s="10" t="s">
        <v>1970</v>
      </c>
      <c r="B656" s="10" t="s">
        <v>1971</v>
      </c>
      <c r="C656" s="11" t="s">
        <v>1972</v>
      </c>
      <c r="D656" s="11">
        <v>300</v>
      </c>
      <c r="E656" s="12">
        <v>162.99</v>
      </c>
      <c r="F656" s="13">
        <f t="shared" si="32"/>
        <v>118.98</v>
      </c>
      <c r="G656" s="13">
        <f t="shared" si="30"/>
        <v>105.94</v>
      </c>
      <c r="H656" s="13">
        <f t="shared" si="31"/>
        <v>92.9</v>
      </c>
    </row>
    <row r="657" s="1" customFormat="1" ht="16.5" spans="1:8">
      <c r="A657" s="10" t="s">
        <v>1973</v>
      </c>
      <c r="B657" s="10" t="s">
        <v>1974</v>
      </c>
      <c r="C657" s="11" t="s">
        <v>1975</v>
      </c>
      <c r="D657" s="11">
        <v>98</v>
      </c>
      <c r="E657" s="12">
        <v>155.99</v>
      </c>
      <c r="F657" s="13">
        <f t="shared" si="32"/>
        <v>113.87</v>
      </c>
      <c r="G657" s="13">
        <f t="shared" si="30"/>
        <v>101.39</v>
      </c>
      <c r="H657" s="13">
        <f t="shared" si="31"/>
        <v>88.91</v>
      </c>
    </row>
    <row r="658" s="1" customFormat="1" ht="16.5" spans="1:8">
      <c r="A658" s="10" t="s">
        <v>1976</v>
      </c>
      <c r="B658" s="10" t="s">
        <v>1977</v>
      </c>
      <c r="C658" s="11" t="s">
        <v>1978</v>
      </c>
      <c r="D658" s="11">
        <v>188</v>
      </c>
      <c r="E658" s="12">
        <v>155.99</v>
      </c>
      <c r="F658" s="13">
        <f t="shared" si="32"/>
        <v>113.87</v>
      </c>
      <c r="G658" s="13">
        <f t="shared" si="30"/>
        <v>101.39</v>
      </c>
      <c r="H658" s="13">
        <f t="shared" si="31"/>
        <v>88.91</v>
      </c>
    </row>
    <row r="659" s="1" customFormat="1" ht="16.5" spans="1:8">
      <c r="A659" s="10" t="s">
        <v>1979</v>
      </c>
      <c r="B659" s="10" t="s">
        <v>1980</v>
      </c>
      <c r="C659" s="11" t="s">
        <v>1981</v>
      </c>
      <c r="D659" s="11">
        <v>0</v>
      </c>
      <c r="E659" s="12">
        <v>162.99</v>
      </c>
      <c r="F659" s="13">
        <f t="shared" si="32"/>
        <v>118.98</v>
      </c>
      <c r="G659" s="13">
        <f t="shared" si="30"/>
        <v>105.94</v>
      </c>
      <c r="H659" s="13">
        <f t="shared" si="31"/>
        <v>92.9</v>
      </c>
    </row>
    <row r="660" s="1" customFormat="1" ht="16.5" spans="1:8">
      <c r="A660" s="10" t="s">
        <v>1982</v>
      </c>
      <c r="B660" s="10" t="s">
        <v>1983</v>
      </c>
      <c r="C660" s="11" t="s">
        <v>1984</v>
      </c>
      <c r="D660" s="11">
        <v>1</v>
      </c>
      <c r="E660" s="12">
        <v>162.99</v>
      </c>
      <c r="F660" s="13">
        <f t="shared" si="32"/>
        <v>118.98</v>
      </c>
      <c r="G660" s="13">
        <f t="shared" ref="G660:G723" si="33">ROUND(E660*0.65,2)</f>
        <v>105.94</v>
      </c>
      <c r="H660" s="13">
        <f t="shared" ref="H660:H723" si="34">ROUND(E660*0.57,2)</f>
        <v>92.9</v>
      </c>
    </row>
    <row r="661" s="1" customFormat="1" ht="16.5" spans="1:8">
      <c r="A661" s="10" t="s">
        <v>1985</v>
      </c>
      <c r="B661" s="10" t="s">
        <v>1986</v>
      </c>
      <c r="C661" s="11" t="s">
        <v>1987</v>
      </c>
      <c r="D661" s="11">
        <v>0</v>
      </c>
      <c r="E661" s="12">
        <v>148.99</v>
      </c>
      <c r="F661" s="13">
        <f t="shared" si="32"/>
        <v>108.76</v>
      </c>
      <c r="G661" s="13">
        <f t="shared" si="33"/>
        <v>96.84</v>
      </c>
      <c r="H661" s="13">
        <f t="shared" si="34"/>
        <v>84.92</v>
      </c>
    </row>
    <row r="662" s="1" customFormat="1" ht="16.5" spans="1:8">
      <c r="A662" s="10" t="s">
        <v>1988</v>
      </c>
      <c r="B662" s="10" t="s">
        <v>1989</v>
      </c>
      <c r="C662" s="11" t="s">
        <v>1990</v>
      </c>
      <c r="D662" s="11">
        <v>0</v>
      </c>
      <c r="E662" s="12">
        <v>144.99</v>
      </c>
      <c r="F662" s="13">
        <f t="shared" si="32"/>
        <v>105.84</v>
      </c>
      <c r="G662" s="13">
        <f t="shared" si="33"/>
        <v>94.24</v>
      </c>
      <c r="H662" s="13">
        <f t="shared" si="34"/>
        <v>82.64</v>
      </c>
    </row>
    <row r="663" s="1" customFormat="1" ht="16.5" spans="1:8">
      <c r="A663" s="10" t="s">
        <v>1991</v>
      </c>
      <c r="B663" s="10" t="s">
        <v>1992</v>
      </c>
      <c r="C663" s="11" t="s">
        <v>1993</v>
      </c>
      <c r="D663" s="11">
        <v>140</v>
      </c>
      <c r="E663" s="12">
        <v>135.99</v>
      </c>
      <c r="F663" s="13">
        <f t="shared" si="32"/>
        <v>99.27</v>
      </c>
      <c r="G663" s="13">
        <f t="shared" si="33"/>
        <v>88.39</v>
      </c>
      <c r="H663" s="13">
        <f t="shared" si="34"/>
        <v>77.51</v>
      </c>
    </row>
    <row r="664" s="1" customFormat="1" ht="16.5" spans="1:8">
      <c r="A664" s="10" t="s">
        <v>1994</v>
      </c>
      <c r="B664" s="10" t="s">
        <v>1995</v>
      </c>
      <c r="C664" s="11" t="s">
        <v>1996</v>
      </c>
      <c r="D664" s="11">
        <v>11</v>
      </c>
      <c r="E664" s="12">
        <v>148.99</v>
      </c>
      <c r="F664" s="13">
        <f t="shared" si="32"/>
        <v>108.76</v>
      </c>
      <c r="G664" s="13">
        <f t="shared" si="33"/>
        <v>96.84</v>
      </c>
      <c r="H664" s="13">
        <f t="shared" si="34"/>
        <v>84.92</v>
      </c>
    </row>
    <row r="665" s="1" customFormat="1" ht="16.5" spans="1:8">
      <c r="A665" s="10" t="s">
        <v>1997</v>
      </c>
      <c r="B665" s="10" t="s">
        <v>1998</v>
      </c>
      <c r="C665" s="11" t="s">
        <v>1999</v>
      </c>
      <c r="D665" s="11">
        <v>102</v>
      </c>
      <c r="E665" s="12">
        <v>189.99</v>
      </c>
      <c r="F665" s="13">
        <f t="shared" si="32"/>
        <v>138.69</v>
      </c>
      <c r="G665" s="13">
        <f t="shared" si="33"/>
        <v>123.49</v>
      </c>
      <c r="H665" s="13">
        <f t="shared" si="34"/>
        <v>108.29</v>
      </c>
    </row>
    <row r="666" s="1" customFormat="1" ht="16.5" spans="1:8">
      <c r="A666" s="10" t="s">
        <v>2000</v>
      </c>
      <c r="B666" s="10" t="s">
        <v>2001</v>
      </c>
      <c r="C666" s="11" t="s">
        <v>2002</v>
      </c>
      <c r="D666" s="11">
        <v>0</v>
      </c>
      <c r="E666" s="12">
        <v>202.99</v>
      </c>
      <c r="F666" s="13">
        <f t="shared" si="32"/>
        <v>148.18</v>
      </c>
      <c r="G666" s="13">
        <f t="shared" si="33"/>
        <v>131.94</v>
      </c>
      <c r="H666" s="13">
        <f t="shared" si="34"/>
        <v>115.7</v>
      </c>
    </row>
    <row r="667" s="1" customFormat="1" ht="16.5" spans="1:8">
      <c r="A667" s="10" t="s">
        <v>2003</v>
      </c>
      <c r="B667" s="10" t="s">
        <v>2004</v>
      </c>
      <c r="C667" s="11" t="s">
        <v>2005</v>
      </c>
      <c r="D667" s="11">
        <v>0</v>
      </c>
      <c r="E667" s="12">
        <v>175.99</v>
      </c>
      <c r="F667" s="13">
        <f t="shared" si="32"/>
        <v>128.47</v>
      </c>
      <c r="G667" s="13">
        <f t="shared" si="33"/>
        <v>114.39</v>
      </c>
      <c r="H667" s="13">
        <f t="shared" si="34"/>
        <v>100.31</v>
      </c>
    </row>
    <row r="668" s="1" customFormat="1" ht="16.5" spans="1:8">
      <c r="A668" s="10" t="s">
        <v>2006</v>
      </c>
      <c r="B668" s="10" t="s">
        <v>2007</v>
      </c>
      <c r="C668" s="11" t="s">
        <v>2008</v>
      </c>
      <c r="D668" s="11">
        <v>2</v>
      </c>
      <c r="E668" s="12">
        <v>175.99</v>
      </c>
      <c r="F668" s="13">
        <f t="shared" si="32"/>
        <v>128.47</v>
      </c>
      <c r="G668" s="13">
        <f t="shared" si="33"/>
        <v>114.39</v>
      </c>
      <c r="H668" s="13">
        <f t="shared" si="34"/>
        <v>100.31</v>
      </c>
    </row>
    <row r="669" s="1" customFormat="1" ht="16.5" spans="1:8">
      <c r="A669" s="10" t="s">
        <v>2009</v>
      </c>
      <c r="B669" s="10" t="s">
        <v>2010</v>
      </c>
      <c r="C669" s="11" t="s">
        <v>2011</v>
      </c>
      <c r="D669" s="11">
        <v>21</v>
      </c>
      <c r="E669" s="12">
        <v>175.99</v>
      </c>
      <c r="F669" s="13">
        <f t="shared" si="32"/>
        <v>128.47</v>
      </c>
      <c r="G669" s="13">
        <f t="shared" si="33"/>
        <v>114.39</v>
      </c>
      <c r="H669" s="13">
        <f t="shared" si="34"/>
        <v>100.31</v>
      </c>
    </row>
    <row r="670" s="1" customFormat="1" ht="16.5" spans="1:8">
      <c r="A670" s="10" t="s">
        <v>2012</v>
      </c>
      <c r="B670" s="10" t="s">
        <v>2013</v>
      </c>
      <c r="C670" s="11" t="s">
        <v>2014</v>
      </c>
      <c r="D670" s="11">
        <v>371</v>
      </c>
      <c r="E670" s="12">
        <v>189.99</v>
      </c>
      <c r="F670" s="13">
        <f t="shared" si="32"/>
        <v>138.69</v>
      </c>
      <c r="G670" s="13">
        <f t="shared" si="33"/>
        <v>123.49</v>
      </c>
      <c r="H670" s="13">
        <f t="shared" si="34"/>
        <v>108.29</v>
      </c>
    </row>
    <row r="671" s="1" customFormat="1" ht="16.5" spans="1:8">
      <c r="A671" s="10" t="s">
        <v>2015</v>
      </c>
      <c r="B671" s="10" t="s">
        <v>2016</v>
      </c>
      <c r="C671" s="11" t="s">
        <v>2017</v>
      </c>
      <c r="D671" s="11">
        <v>100</v>
      </c>
      <c r="E671" s="12">
        <v>175.99</v>
      </c>
      <c r="F671" s="13">
        <f t="shared" si="32"/>
        <v>128.47</v>
      </c>
      <c r="G671" s="13">
        <f t="shared" si="33"/>
        <v>114.39</v>
      </c>
      <c r="H671" s="13">
        <f t="shared" si="34"/>
        <v>100.31</v>
      </c>
    </row>
    <row r="672" s="1" customFormat="1" ht="16.5" spans="1:8">
      <c r="A672" s="10" t="s">
        <v>2018</v>
      </c>
      <c r="B672" s="10" t="s">
        <v>2019</v>
      </c>
      <c r="C672" s="11" t="s">
        <v>2020</v>
      </c>
      <c r="D672" s="11">
        <v>0</v>
      </c>
      <c r="E672" s="12">
        <v>170.99</v>
      </c>
      <c r="F672" s="13">
        <f t="shared" si="32"/>
        <v>124.82</v>
      </c>
      <c r="G672" s="13">
        <f t="shared" si="33"/>
        <v>111.14</v>
      </c>
      <c r="H672" s="13">
        <f t="shared" si="34"/>
        <v>97.46</v>
      </c>
    </row>
    <row r="673" s="1" customFormat="1" ht="16.5" spans="1:8">
      <c r="A673" s="10" t="s">
        <v>2021</v>
      </c>
      <c r="B673" s="10" t="s">
        <v>2022</v>
      </c>
      <c r="C673" s="11" t="s">
        <v>2023</v>
      </c>
      <c r="D673" s="11">
        <v>0</v>
      </c>
      <c r="E673" s="12">
        <v>173.99</v>
      </c>
      <c r="F673" s="13">
        <f t="shared" si="32"/>
        <v>127.01</v>
      </c>
      <c r="G673" s="13">
        <f t="shared" si="33"/>
        <v>113.09</v>
      </c>
      <c r="H673" s="13">
        <f t="shared" si="34"/>
        <v>99.17</v>
      </c>
    </row>
    <row r="674" s="1" customFormat="1" ht="16.5" spans="1:8">
      <c r="A674" s="10" t="s">
        <v>2024</v>
      </c>
      <c r="B674" s="10" t="s">
        <v>2025</v>
      </c>
      <c r="C674" s="11" t="s">
        <v>2026</v>
      </c>
      <c r="D674" s="11">
        <v>18</v>
      </c>
      <c r="E674" s="12">
        <v>157.99</v>
      </c>
      <c r="F674" s="13">
        <f t="shared" si="32"/>
        <v>115.33</v>
      </c>
      <c r="G674" s="13">
        <f t="shared" si="33"/>
        <v>102.69</v>
      </c>
      <c r="H674" s="13">
        <f t="shared" si="34"/>
        <v>90.05</v>
      </c>
    </row>
    <row r="675" s="1" customFormat="1" ht="16.5" spans="1:8">
      <c r="A675" s="10" t="s">
        <v>2027</v>
      </c>
      <c r="B675" s="10" t="s">
        <v>2028</v>
      </c>
      <c r="C675" s="11" t="s">
        <v>2029</v>
      </c>
      <c r="D675" s="11">
        <v>80</v>
      </c>
      <c r="E675" s="12">
        <v>148.99</v>
      </c>
      <c r="F675" s="13">
        <f t="shared" si="32"/>
        <v>108.76</v>
      </c>
      <c r="G675" s="13">
        <f t="shared" si="33"/>
        <v>96.84</v>
      </c>
      <c r="H675" s="13">
        <f t="shared" si="34"/>
        <v>84.92</v>
      </c>
    </row>
    <row r="676" s="1" customFormat="1" ht="16.5" spans="1:8">
      <c r="A676" s="10" t="s">
        <v>2030</v>
      </c>
      <c r="B676" s="10" t="s">
        <v>2031</v>
      </c>
      <c r="C676" s="11" t="s">
        <v>2032</v>
      </c>
      <c r="D676" s="11">
        <v>0</v>
      </c>
      <c r="E676" s="12">
        <v>162.99</v>
      </c>
      <c r="F676" s="13">
        <f t="shared" si="32"/>
        <v>118.98</v>
      </c>
      <c r="G676" s="13">
        <f t="shared" si="33"/>
        <v>105.94</v>
      </c>
      <c r="H676" s="13">
        <f t="shared" si="34"/>
        <v>92.9</v>
      </c>
    </row>
    <row r="677" s="1" customFormat="1" ht="16.5" spans="1:8">
      <c r="A677" s="10" t="s">
        <v>2033</v>
      </c>
      <c r="B677" s="10" t="s">
        <v>2034</v>
      </c>
      <c r="C677" s="11" t="s">
        <v>2035</v>
      </c>
      <c r="D677" s="11">
        <v>0</v>
      </c>
      <c r="E677" s="12">
        <v>148.99</v>
      </c>
      <c r="F677" s="13">
        <f t="shared" si="32"/>
        <v>108.76</v>
      </c>
      <c r="G677" s="13">
        <f t="shared" si="33"/>
        <v>96.84</v>
      </c>
      <c r="H677" s="13">
        <f t="shared" si="34"/>
        <v>84.92</v>
      </c>
    </row>
    <row r="678" s="1" customFormat="1" ht="16.5" spans="1:8">
      <c r="A678" s="10" t="s">
        <v>2036</v>
      </c>
      <c r="B678" s="10" t="s">
        <v>2037</v>
      </c>
      <c r="C678" s="11" t="s">
        <v>2038</v>
      </c>
      <c r="D678" s="11">
        <v>76</v>
      </c>
      <c r="E678" s="12">
        <v>162.99</v>
      </c>
      <c r="F678" s="13">
        <f t="shared" si="32"/>
        <v>118.98</v>
      </c>
      <c r="G678" s="13">
        <f t="shared" si="33"/>
        <v>105.94</v>
      </c>
      <c r="H678" s="13">
        <f t="shared" si="34"/>
        <v>92.9</v>
      </c>
    </row>
    <row r="679" s="1" customFormat="1" ht="16.5" spans="1:8">
      <c r="A679" s="10" t="s">
        <v>2039</v>
      </c>
      <c r="B679" s="10" t="s">
        <v>2040</v>
      </c>
      <c r="C679" s="11" t="s">
        <v>2041</v>
      </c>
      <c r="D679" s="11">
        <v>428</v>
      </c>
      <c r="E679" s="12">
        <v>148.99</v>
      </c>
      <c r="F679" s="13">
        <f t="shared" si="32"/>
        <v>108.76</v>
      </c>
      <c r="G679" s="13">
        <f t="shared" si="33"/>
        <v>96.84</v>
      </c>
      <c r="H679" s="13">
        <f t="shared" si="34"/>
        <v>84.92</v>
      </c>
    </row>
    <row r="680" s="1" customFormat="1" ht="16.5" spans="1:8">
      <c r="A680" s="10" t="s">
        <v>2042</v>
      </c>
      <c r="B680" s="10" t="s">
        <v>2043</v>
      </c>
      <c r="C680" s="11" t="s">
        <v>2044</v>
      </c>
      <c r="D680" s="11">
        <v>98</v>
      </c>
      <c r="E680" s="12">
        <v>146.99</v>
      </c>
      <c r="F680" s="13">
        <f t="shared" si="32"/>
        <v>107.3</v>
      </c>
      <c r="G680" s="13">
        <f t="shared" si="33"/>
        <v>95.54</v>
      </c>
      <c r="H680" s="13">
        <f t="shared" si="34"/>
        <v>83.78</v>
      </c>
    </row>
    <row r="681" s="1" customFormat="1" ht="16.5" spans="1:8">
      <c r="A681" s="10" t="s">
        <v>2045</v>
      </c>
      <c r="B681" s="10" t="s">
        <v>2046</v>
      </c>
      <c r="C681" s="11" t="s">
        <v>2047</v>
      </c>
      <c r="D681" s="11">
        <v>101</v>
      </c>
      <c r="E681" s="12">
        <v>148.99</v>
      </c>
      <c r="F681" s="13">
        <f t="shared" si="32"/>
        <v>108.76</v>
      </c>
      <c r="G681" s="13">
        <f t="shared" si="33"/>
        <v>96.84</v>
      </c>
      <c r="H681" s="13">
        <f t="shared" si="34"/>
        <v>84.92</v>
      </c>
    </row>
    <row r="682" s="1" customFormat="1" ht="16.5" spans="1:8">
      <c r="A682" s="10" t="s">
        <v>2048</v>
      </c>
      <c r="B682" s="10" t="s">
        <v>2049</v>
      </c>
      <c r="C682" s="11" t="s">
        <v>2050</v>
      </c>
      <c r="D682" s="11">
        <v>0</v>
      </c>
      <c r="E682" s="12">
        <v>142.99</v>
      </c>
      <c r="F682" s="13">
        <f t="shared" si="32"/>
        <v>104.38</v>
      </c>
      <c r="G682" s="13">
        <f t="shared" si="33"/>
        <v>92.94</v>
      </c>
      <c r="H682" s="13">
        <f t="shared" si="34"/>
        <v>81.5</v>
      </c>
    </row>
    <row r="683" s="1" customFormat="1" ht="16.5" spans="1:8">
      <c r="A683" s="10" t="s">
        <v>2051</v>
      </c>
      <c r="B683" s="10" t="s">
        <v>2052</v>
      </c>
      <c r="C683" s="11" t="s">
        <v>2053</v>
      </c>
      <c r="D683" s="11">
        <v>0</v>
      </c>
      <c r="E683" s="12">
        <v>148.99</v>
      </c>
      <c r="F683" s="13">
        <f t="shared" si="32"/>
        <v>108.76</v>
      </c>
      <c r="G683" s="13">
        <f t="shared" si="33"/>
        <v>96.84</v>
      </c>
      <c r="H683" s="13">
        <f t="shared" si="34"/>
        <v>84.92</v>
      </c>
    </row>
    <row r="684" s="1" customFormat="1" ht="16.5" spans="1:8">
      <c r="A684" s="10" t="s">
        <v>2054</v>
      </c>
      <c r="B684" s="10" t="s">
        <v>2055</v>
      </c>
      <c r="C684" s="11" t="s">
        <v>2056</v>
      </c>
      <c r="D684" s="11">
        <v>60</v>
      </c>
      <c r="E684" s="12">
        <v>146.99</v>
      </c>
      <c r="F684" s="13">
        <f t="shared" si="32"/>
        <v>107.3</v>
      </c>
      <c r="G684" s="13">
        <f t="shared" si="33"/>
        <v>95.54</v>
      </c>
      <c r="H684" s="13">
        <f t="shared" si="34"/>
        <v>83.78</v>
      </c>
    </row>
    <row r="685" s="1" customFormat="1" ht="16.5" spans="1:8">
      <c r="A685" s="10" t="s">
        <v>2057</v>
      </c>
      <c r="B685" s="10" t="s">
        <v>2058</v>
      </c>
      <c r="C685" s="11" t="s">
        <v>2059</v>
      </c>
      <c r="D685" s="11">
        <v>20</v>
      </c>
      <c r="E685" s="12">
        <v>143.99</v>
      </c>
      <c r="F685" s="13">
        <f t="shared" si="32"/>
        <v>105.11</v>
      </c>
      <c r="G685" s="13">
        <f t="shared" si="33"/>
        <v>93.59</v>
      </c>
      <c r="H685" s="13">
        <f t="shared" si="34"/>
        <v>82.07</v>
      </c>
    </row>
    <row r="686" s="1" customFormat="1" ht="16.5" spans="1:8">
      <c r="A686" s="10" t="s">
        <v>2060</v>
      </c>
      <c r="B686" s="10" t="s">
        <v>2061</v>
      </c>
      <c r="C686" s="11" t="s">
        <v>2062</v>
      </c>
      <c r="D686" s="11">
        <v>24</v>
      </c>
      <c r="E686" s="12">
        <v>155.99</v>
      </c>
      <c r="F686" s="13">
        <f t="shared" si="32"/>
        <v>113.87</v>
      </c>
      <c r="G686" s="13">
        <f t="shared" si="33"/>
        <v>101.39</v>
      </c>
      <c r="H686" s="13">
        <f t="shared" si="34"/>
        <v>88.91</v>
      </c>
    </row>
    <row r="687" s="1" customFormat="1" ht="16.5" spans="1:8">
      <c r="A687" s="10" t="s">
        <v>2063</v>
      </c>
      <c r="B687" s="10" t="s">
        <v>2064</v>
      </c>
      <c r="C687" s="11" t="s">
        <v>2065</v>
      </c>
      <c r="D687" s="11">
        <v>18</v>
      </c>
      <c r="E687" s="12">
        <v>143.99</v>
      </c>
      <c r="F687" s="13">
        <f t="shared" si="32"/>
        <v>105.11</v>
      </c>
      <c r="G687" s="13">
        <f t="shared" si="33"/>
        <v>93.59</v>
      </c>
      <c r="H687" s="13">
        <f t="shared" si="34"/>
        <v>82.07</v>
      </c>
    </row>
    <row r="688" s="1" customFormat="1" ht="16.5" spans="1:8">
      <c r="A688" s="10" t="s">
        <v>2066</v>
      </c>
      <c r="B688" s="10" t="s">
        <v>2067</v>
      </c>
      <c r="C688" s="11" t="s">
        <v>2068</v>
      </c>
      <c r="D688" s="11">
        <v>0</v>
      </c>
      <c r="E688" s="12">
        <v>148.99</v>
      </c>
      <c r="F688" s="13">
        <f t="shared" si="32"/>
        <v>108.76</v>
      </c>
      <c r="G688" s="13">
        <f t="shared" si="33"/>
        <v>96.84</v>
      </c>
      <c r="H688" s="13">
        <f t="shared" si="34"/>
        <v>84.92</v>
      </c>
    </row>
    <row r="689" s="1" customFormat="1" ht="16.5" spans="1:8">
      <c r="A689" s="10" t="s">
        <v>2069</v>
      </c>
      <c r="B689" s="10" t="s">
        <v>2070</v>
      </c>
      <c r="C689" s="11" t="s">
        <v>2071</v>
      </c>
      <c r="D689" s="11">
        <v>24</v>
      </c>
      <c r="E689" s="12">
        <v>157.99</v>
      </c>
      <c r="F689" s="13">
        <f t="shared" si="32"/>
        <v>115.33</v>
      </c>
      <c r="G689" s="13">
        <f t="shared" si="33"/>
        <v>102.69</v>
      </c>
      <c r="H689" s="13">
        <f t="shared" si="34"/>
        <v>90.05</v>
      </c>
    </row>
    <row r="690" s="1" customFormat="1" ht="16.5" spans="1:8">
      <c r="A690" s="10" t="s">
        <v>2072</v>
      </c>
      <c r="B690" s="10" t="s">
        <v>2073</v>
      </c>
      <c r="C690" s="11" t="s">
        <v>2074</v>
      </c>
      <c r="D690" s="11">
        <v>12</v>
      </c>
      <c r="E690" s="12">
        <v>162.99</v>
      </c>
      <c r="F690" s="13">
        <f t="shared" si="32"/>
        <v>118.98</v>
      </c>
      <c r="G690" s="13">
        <f t="shared" si="33"/>
        <v>105.94</v>
      </c>
      <c r="H690" s="13">
        <f t="shared" si="34"/>
        <v>92.9</v>
      </c>
    </row>
    <row r="691" s="1" customFormat="1" ht="16.5" spans="1:8">
      <c r="A691" s="10" t="s">
        <v>2075</v>
      </c>
      <c r="B691" s="10" t="s">
        <v>2076</v>
      </c>
      <c r="C691" s="11" t="s">
        <v>2077</v>
      </c>
      <c r="D691" s="11">
        <v>1</v>
      </c>
      <c r="E691" s="12">
        <v>162.99</v>
      </c>
      <c r="F691" s="13">
        <f t="shared" si="32"/>
        <v>118.98</v>
      </c>
      <c r="G691" s="13">
        <f t="shared" si="33"/>
        <v>105.94</v>
      </c>
      <c r="H691" s="13">
        <f t="shared" si="34"/>
        <v>92.9</v>
      </c>
    </row>
    <row r="692" s="1" customFormat="1" ht="16.5" spans="1:8">
      <c r="A692" s="10" t="s">
        <v>2078</v>
      </c>
      <c r="B692" s="10" t="s">
        <v>2079</v>
      </c>
      <c r="C692" s="11" t="s">
        <v>2080</v>
      </c>
      <c r="D692" s="11">
        <v>11</v>
      </c>
      <c r="E692" s="12">
        <v>202.99</v>
      </c>
      <c r="F692" s="13">
        <f t="shared" si="32"/>
        <v>148.18</v>
      </c>
      <c r="G692" s="13">
        <f t="shared" si="33"/>
        <v>131.94</v>
      </c>
      <c r="H692" s="13">
        <f t="shared" si="34"/>
        <v>115.7</v>
      </c>
    </row>
    <row r="693" s="1" customFormat="1" ht="16.5" spans="1:8">
      <c r="A693" s="10" t="s">
        <v>2081</v>
      </c>
      <c r="B693" s="10" t="s">
        <v>2082</v>
      </c>
      <c r="C693" s="11" t="s">
        <v>2083</v>
      </c>
      <c r="D693" s="11">
        <v>0</v>
      </c>
      <c r="E693" s="12">
        <v>189.99</v>
      </c>
      <c r="F693" s="13">
        <f t="shared" si="32"/>
        <v>138.69</v>
      </c>
      <c r="G693" s="13">
        <f t="shared" si="33"/>
        <v>123.49</v>
      </c>
      <c r="H693" s="13">
        <f t="shared" si="34"/>
        <v>108.29</v>
      </c>
    </row>
    <row r="694" s="1" customFormat="1" ht="16.5" spans="1:8">
      <c r="A694" s="10" t="s">
        <v>2084</v>
      </c>
      <c r="B694" s="10" t="s">
        <v>2085</v>
      </c>
      <c r="C694" s="11" t="s">
        <v>2086</v>
      </c>
      <c r="D694" s="11">
        <v>0</v>
      </c>
      <c r="E694" s="12">
        <v>148.99</v>
      </c>
      <c r="F694" s="13">
        <f t="shared" si="32"/>
        <v>108.76</v>
      </c>
      <c r="G694" s="13">
        <f t="shared" si="33"/>
        <v>96.84</v>
      </c>
      <c r="H694" s="13">
        <f t="shared" si="34"/>
        <v>84.92</v>
      </c>
    </row>
    <row r="695" s="1" customFormat="1" ht="16.5" spans="1:8">
      <c r="A695" s="10" t="s">
        <v>2087</v>
      </c>
      <c r="B695" s="10" t="s">
        <v>2088</v>
      </c>
      <c r="C695" s="11" t="s">
        <v>2089</v>
      </c>
      <c r="D695" s="11">
        <v>4</v>
      </c>
      <c r="E695" s="12">
        <v>162.99</v>
      </c>
      <c r="F695" s="13">
        <f t="shared" si="32"/>
        <v>118.98</v>
      </c>
      <c r="G695" s="13">
        <f t="shared" si="33"/>
        <v>105.94</v>
      </c>
      <c r="H695" s="13">
        <f t="shared" si="34"/>
        <v>92.9</v>
      </c>
    </row>
    <row r="696" s="1" customFormat="1" ht="16.5" spans="1:8">
      <c r="A696" s="10" t="s">
        <v>2090</v>
      </c>
      <c r="B696" s="10" t="s">
        <v>2091</v>
      </c>
      <c r="C696" s="11" t="s">
        <v>2092</v>
      </c>
      <c r="D696" s="11">
        <v>831</v>
      </c>
      <c r="E696" s="12">
        <v>189.99</v>
      </c>
      <c r="F696" s="13">
        <f t="shared" si="32"/>
        <v>138.69</v>
      </c>
      <c r="G696" s="13">
        <f t="shared" si="33"/>
        <v>123.49</v>
      </c>
      <c r="H696" s="13">
        <f t="shared" si="34"/>
        <v>108.29</v>
      </c>
    </row>
    <row r="697" s="1" customFormat="1" ht="16.5" spans="1:8">
      <c r="A697" s="10" t="s">
        <v>2093</v>
      </c>
      <c r="B697" s="10" t="s">
        <v>2094</v>
      </c>
      <c r="C697" s="11" t="s">
        <v>2095</v>
      </c>
      <c r="D697" s="11">
        <v>6</v>
      </c>
      <c r="E697" s="12">
        <v>186.99</v>
      </c>
      <c r="F697" s="13">
        <f t="shared" si="32"/>
        <v>136.5</v>
      </c>
      <c r="G697" s="13">
        <f t="shared" si="33"/>
        <v>121.54</v>
      </c>
      <c r="H697" s="13">
        <f t="shared" si="34"/>
        <v>106.58</v>
      </c>
    </row>
    <row r="698" s="1" customFormat="1" ht="16.5" spans="1:8">
      <c r="A698" s="10" t="s">
        <v>2096</v>
      </c>
      <c r="B698" s="10" t="s">
        <v>2097</v>
      </c>
      <c r="C698" s="11" t="s">
        <v>2098</v>
      </c>
      <c r="D698" s="11">
        <v>2</v>
      </c>
      <c r="E698" s="12">
        <v>189.99</v>
      </c>
      <c r="F698" s="13">
        <f t="shared" si="32"/>
        <v>138.69</v>
      </c>
      <c r="G698" s="13">
        <f t="shared" si="33"/>
        <v>123.49</v>
      </c>
      <c r="H698" s="13">
        <f t="shared" si="34"/>
        <v>108.29</v>
      </c>
    </row>
    <row r="699" s="1" customFormat="1" ht="16.5" spans="1:8">
      <c r="A699" s="10" t="s">
        <v>2099</v>
      </c>
      <c r="B699" s="10" t="s">
        <v>2100</v>
      </c>
      <c r="C699" s="11" t="s">
        <v>2101</v>
      </c>
      <c r="D699" s="11">
        <v>0</v>
      </c>
      <c r="E699" s="12">
        <v>189.99</v>
      </c>
      <c r="F699" s="13">
        <f t="shared" si="32"/>
        <v>138.69</v>
      </c>
      <c r="G699" s="13">
        <f t="shared" si="33"/>
        <v>123.49</v>
      </c>
      <c r="H699" s="13">
        <f t="shared" si="34"/>
        <v>108.29</v>
      </c>
    </row>
    <row r="700" s="1" customFormat="1" ht="16.5" spans="1:8">
      <c r="A700" s="10" t="s">
        <v>2102</v>
      </c>
      <c r="B700" s="10" t="s">
        <v>2103</v>
      </c>
      <c r="C700" s="11" t="s">
        <v>2104</v>
      </c>
      <c r="D700" s="11">
        <v>5</v>
      </c>
      <c r="E700" s="12">
        <v>189.99</v>
      </c>
      <c r="F700" s="13">
        <f t="shared" si="32"/>
        <v>138.69</v>
      </c>
      <c r="G700" s="13">
        <f t="shared" si="33"/>
        <v>123.49</v>
      </c>
      <c r="H700" s="13">
        <f t="shared" si="34"/>
        <v>108.29</v>
      </c>
    </row>
    <row r="701" s="1" customFormat="1" ht="16.5" spans="1:8">
      <c r="A701" s="10" t="s">
        <v>2105</v>
      </c>
      <c r="B701" s="10" t="s">
        <v>2106</v>
      </c>
      <c r="C701" s="11" t="s">
        <v>2107</v>
      </c>
      <c r="D701" s="11">
        <v>0</v>
      </c>
      <c r="E701" s="12">
        <v>212.99</v>
      </c>
      <c r="F701" s="13">
        <f t="shared" si="32"/>
        <v>155.48</v>
      </c>
      <c r="G701" s="13">
        <f t="shared" si="33"/>
        <v>138.44</v>
      </c>
      <c r="H701" s="13">
        <f t="shared" si="34"/>
        <v>121.4</v>
      </c>
    </row>
    <row r="702" s="1" customFormat="1" ht="16.5" spans="1:8">
      <c r="A702" s="10" t="s">
        <v>2108</v>
      </c>
      <c r="B702" s="10" t="s">
        <v>2109</v>
      </c>
      <c r="C702" s="11" t="s">
        <v>2110</v>
      </c>
      <c r="D702" s="11">
        <v>9</v>
      </c>
      <c r="E702" s="12">
        <v>162.99</v>
      </c>
      <c r="F702" s="13">
        <f t="shared" si="32"/>
        <v>118.98</v>
      </c>
      <c r="G702" s="13">
        <f t="shared" si="33"/>
        <v>105.94</v>
      </c>
      <c r="H702" s="13">
        <f t="shared" si="34"/>
        <v>92.9</v>
      </c>
    </row>
    <row r="703" s="1" customFormat="1" ht="16.5" spans="1:8">
      <c r="A703" s="10" t="s">
        <v>2111</v>
      </c>
      <c r="B703" s="10" t="s">
        <v>2112</v>
      </c>
      <c r="C703" s="11" t="s">
        <v>2113</v>
      </c>
      <c r="D703" s="11">
        <v>0</v>
      </c>
      <c r="E703" s="12">
        <v>162.99</v>
      </c>
      <c r="F703" s="13">
        <f t="shared" si="32"/>
        <v>118.98</v>
      </c>
      <c r="G703" s="13">
        <f t="shared" si="33"/>
        <v>105.94</v>
      </c>
      <c r="H703" s="13">
        <f t="shared" si="34"/>
        <v>92.9</v>
      </c>
    </row>
    <row r="704" s="1" customFormat="1" ht="16.5" spans="1:8">
      <c r="A704" s="10" t="s">
        <v>2114</v>
      </c>
      <c r="B704" s="10" t="s">
        <v>2115</v>
      </c>
      <c r="C704" s="11" t="s">
        <v>2116</v>
      </c>
      <c r="D704" s="11">
        <v>100</v>
      </c>
      <c r="E704" s="12">
        <v>148.99</v>
      </c>
      <c r="F704" s="13">
        <f t="shared" si="32"/>
        <v>108.76</v>
      </c>
      <c r="G704" s="13">
        <f t="shared" si="33"/>
        <v>96.84</v>
      </c>
      <c r="H704" s="13">
        <f t="shared" si="34"/>
        <v>84.92</v>
      </c>
    </row>
    <row r="705" s="1" customFormat="1" ht="16.5" spans="1:8">
      <c r="A705" s="10" t="s">
        <v>2117</v>
      </c>
      <c r="B705" s="10" t="s">
        <v>2118</v>
      </c>
      <c r="C705" s="11" t="s">
        <v>2119</v>
      </c>
      <c r="D705" s="11">
        <v>101</v>
      </c>
      <c r="E705" s="12">
        <v>162.99</v>
      </c>
      <c r="F705" s="13">
        <f t="shared" si="32"/>
        <v>118.98</v>
      </c>
      <c r="G705" s="13">
        <f t="shared" si="33"/>
        <v>105.94</v>
      </c>
      <c r="H705" s="13">
        <f t="shared" si="34"/>
        <v>92.9</v>
      </c>
    </row>
    <row r="706" s="1" customFormat="1" ht="16.5" spans="1:8">
      <c r="A706" s="10" t="s">
        <v>2120</v>
      </c>
      <c r="B706" s="10" t="s">
        <v>2121</v>
      </c>
      <c r="C706" s="11" t="s">
        <v>2122</v>
      </c>
      <c r="D706" s="11">
        <v>0</v>
      </c>
      <c r="E706" s="12">
        <v>148.99</v>
      </c>
      <c r="F706" s="13">
        <f t="shared" si="32"/>
        <v>108.76</v>
      </c>
      <c r="G706" s="13">
        <f t="shared" si="33"/>
        <v>96.84</v>
      </c>
      <c r="H706" s="13">
        <f t="shared" si="34"/>
        <v>84.92</v>
      </c>
    </row>
    <row r="707" s="1" customFormat="1" ht="16.5" spans="1:8">
      <c r="A707" s="10" t="s">
        <v>2123</v>
      </c>
      <c r="B707" s="10" t="s">
        <v>2124</v>
      </c>
      <c r="C707" s="11" t="s">
        <v>2125</v>
      </c>
      <c r="D707" s="11">
        <v>60</v>
      </c>
      <c r="E707" s="12">
        <v>162.99</v>
      </c>
      <c r="F707" s="13">
        <f t="shared" ref="F707:F770" si="35">ROUND(E707*0.73,2)</f>
        <v>118.98</v>
      </c>
      <c r="G707" s="13">
        <f t="shared" si="33"/>
        <v>105.94</v>
      </c>
      <c r="H707" s="13">
        <f t="shared" si="34"/>
        <v>92.9</v>
      </c>
    </row>
    <row r="708" s="1" customFormat="1" ht="16.5" spans="1:8">
      <c r="A708" s="10" t="s">
        <v>2126</v>
      </c>
      <c r="B708" s="10" t="s">
        <v>2127</v>
      </c>
      <c r="C708" s="11" t="s">
        <v>2128</v>
      </c>
      <c r="D708" s="11">
        <v>116</v>
      </c>
      <c r="E708" s="12">
        <v>199.99</v>
      </c>
      <c r="F708" s="13">
        <f t="shared" si="35"/>
        <v>145.99</v>
      </c>
      <c r="G708" s="13">
        <f t="shared" si="33"/>
        <v>129.99</v>
      </c>
      <c r="H708" s="13">
        <f t="shared" si="34"/>
        <v>113.99</v>
      </c>
    </row>
    <row r="709" s="1" customFormat="1" ht="16.5" spans="1:8">
      <c r="A709" s="10" t="s">
        <v>2129</v>
      </c>
      <c r="B709" s="10" t="s">
        <v>2130</v>
      </c>
      <c r="C709" s="11" t="s">
        <v>2131</v>
      </c>
      <c r="D709" s="11">
        <v>36</v>
      </c>
      <c r="E709" s="12">
        <v>270.99</v>
      </c>
      <c r="F709" s="13">
        <f t="shared" si="35"/>
        <v>197.82</v>
      </c>
      <c r="G709" s="13">
        <f t="shared" si="33"/>
        <v>176.14</v>
      </c>
      <c r="H709" s="13">
        <f t="shared" si="34"/>
        <v>154.46</v>
      </c>
    </row>
    <row r="710" s="1" customFormat="1" ht="16.5" spans="1:8">
      <c r="A710" s="10" t="s">
        <v>2132</v>
      </c>
      <c r="B710" s="10" t="s">
        <v>2133</v>
      </c>
      <c r="C710" s="11" t="s">
        <v>2134</v>
      </c>
      <c r="D710" s="11">
        <v>98</v>
      </c>
      <c r="E710" s="12">
        <v>135.99</v>
      </c>
      <c r="F710" s="13">
        <f t="shared" si="35"/>
        <v>99.27</v>
      </c>
      <c r="G710" s="13">
        <f t="shared" si="33"/>
        <v>88.39</v>
      </c>
      <c r="H710" s="13">
        <f t="shared" si="34"/>
        <v>77.51</v>
      </c>
    </row>
    <row r="711" s="1" customFormat="1" ht="16.5" spans="1:8">
      <c r="A711" s="10" t="s">
        <v>2135</v>
      </c>
      <c r="B711" s="10" t="s">
        <v>2136</v>
      </c>
      <c r="C711" s="11" t="s">
        <v>2137</v>
      </c>
      <c r="D711" s="11">
        <v>11</v>
      </c>
      <c r="E711" s="12">
        <v>142.99</v>
      </c>
      <c r="F711" s="13">
        <f t="shared" si="35"/>
        <v>104.38</v>
      </c>
      <c r="G711" s="13">
        <f t="shared" si="33"/>
        <v>92.94</v>
      </c>
      <c r="H711" s="13">
        <f t="shared" si="34"/>
        <v>81.5</v>
      </c>
    </row>
    <row r="712" s="1" customFormat="1" ht="16.5" spans="1:8">
      <c r="A712" s="10" t="s">
        <v>2138</v>
      </c>
      <c r="B712" s="10" t="s">
        <v>2139</v>
      </c>
      <c r="C712" s="11" t="s">
        <v>2140</v>
      </c>
      <c r="D712" s="11">
        <v>2</v>
      </c>
      <c r="E712" s="12">
        <v>148.99</v>
      </c>
      <c r="F712" s="13">
        <f t="shared" si="35"/>
        <v>108.76</v>
      </c>
      <c r="G712" s="13">
        <f t="shared" si="33"/>
        <v>96.84</v>
      </c>
      <c r="H712" s="13">
        <f t="shared" si="34"/>
        <v>84.92</v>
      </c>
    </row>
    <row r="713" s="1" customFormat="1" ht="16.5" spans="1:8">
      <c r="A713" s="10" t="s">
        <v>2141</v>
      </c>
      <c r="B713" s="10" t="s">
        <v>2142</v>
      </c>
      <c r="C713" s="11" t="s">
        <v>2143</v>
      </c>
      <c r="D713" s="11">
        <v>1</v>
      </c>
      <c r="E713" s="12">
        <v>131.99</v>
      </c>
      <c r="F713" s="13">
        <f t="shared" si="35"/>
        <v>96.35</v>
      </c>
      <c r="G713" s="13">
        <f t="shared" si="33"/>
        <v>85.79</v>
      </c>
      <c r="H713" s="13">
        <f t="shared" si="34"/>
        <v>75.23</v>
      </c>
    </row>
    <row r="714" s="1" customFormat="1" ht="16.5" spans="1:8">
      <c r="A714" s="10" t="s">
        <v>2144</v>
      </c>
      <c r="B714" s="10" t="s">
        <v>2145</v>
      </c>
      <c r="C714" s="11" t="s">
        <v>2146</v>
      </c>
      <c r="D714" s="11">
        <v>0</v>
      </c>
      <c r="E714" s="12">
        <v>148.99</v>
      </c>
      <c r="F714" s="13">
        <f t="shared" si="35"/>
        <v>108.76</v>
      </c>
      <c r="G714" s="13">
        <f t="shared" si="33"/>
        <v>96.84</v>
      </c>
      <c r="H714" s="13">
        <f t="shared" si="34"/>
        <v>84.92</v>
      </c>
    </row>
    <row r="715" s="1" customFormat="1" ht="16.5" spans="1:8">
      <c r="A715" s="10" t="s">
        <v>2147</v>
      </c>
      <c r="B715" s="10" t="s">
        <v>2148</v>
      </c>
      <c r="C715" s="11" t="s">
        <v>2149</v>
      </c>
      <c r="D715" s="11">
        <v>60</v>
      </c>
      <c r="E715" s="12">
        <v>162.99</v>
      </c>
      <c r="F715" s="13">
        <f t="shared" si="35"/>
        <v>118.98</v>
      </c>
      <c r="G715" s="13">
        <f t="shared" si="33"/>
        <v>105.94</v>
      </c>
      <c r="H715" s="13">
        <f t="shared" si="34"/>
        <v>92.9</v>
      </c>
    </row>
    <row r="716" s="1" customFormat="1" ht="16.5" spans="1:8">
      <c r="A716" s="10" t="s">
        <v>2150</v>
      </c>
      <c r="B716" s="10" t="s">
        <v>2151</v>
      </c>
      <c r="C716" s="11" t="s">
        <v>2152</v>
      </c>
      <c r="D716" s="11">
        <v>96</v>
      </c>
      <c r="E716" s="12">
        <v>175.99</v>
      </c>
      <c r="F716" s="13">
        <f t="shared" si="35"/>
        <v>128.47</v>
      </c>
      <c r="G716" s="13">
        <f t="shared" si="33"/>
        <v>114.39</v>
      </c>
      <c r="H716" s="13">
        <f t="shared" si="34"/>
        <v>100.31</v>
      </c>
    </row>
    <row r="717" s="1" customFormat="1" ht="16.5" spans="1:8">
      <c r="A717" s="10" t="s">
        <v>2153</v>
      </c>
      <c r="B717" s="10" t="s">
        <v>2154</v>
      </c>
      <c r="C717" s="11" t="s">
        <v>2155</v>
      </c>
      <c r="D717" s="11">
        <v>1</v>
      </c>
      <c r="E717" s="12">
        <v>148.99</v>
      </c>
      <c r="F717" s="13">
        <f t="shared" si="35"/>
        <v>108.76</v>
      </c>
      <c r="G717" s="13">
        <f t="shared" si="33"/>
        <v>96.84</v>
      </c>
      <c r="H717" s="13">
        <f t="shared" si="34"/>
        <v>84.92</v>
      </c>
    </row>
    <row r="718" s="1" customFormat="1" ht="16.5" spans="1:8">
      <c r="A718" s="10" t="s">
        <v>2156</v>
      </c>
      <c r="B718" s="10" t="s">
        <v>2157</v>
      </c>
      <c r="C718" s="11" t="s">
        <v>2158</v>
      </c>
      <c r="D718" s="11">
        <v>0</v>
      </c>
      <c r="E718" s="12">
        <v>162.99</v>
      </c>
      <c r="F718" s="13">
        <f t="shared" si="35"/>
        <v>118.98</v>
      </c>
      <c r="G718" s="13">
        <f t="shared" si="33"/>
        <v>105.94</v>
      </c>
      <c r="H718" s="13">
        <f t="shared" si="34"/>
        <v>92.9</v>
      </c>
    </row>
    <row r="719" s="1" customFormat="1" ht="16.5" spans="1:8">
      <c r="A719" s="10" t="s">
        <v>2159</v>
      </c>
      <c r="B719" s="10" t="s">
        <v>2160</v>
      </c>
      <c r="C719" s="11" t="s">
        <v>2161</v>
      </c>
      <c r="D719" s="11">
        <v>336</v>
      </c>
      <c r="E719" s="12">
        <v>146.99</v>
      </c>
      <c r="F719" s="13">
        <f t="shared" si="35"/>
        <v>107.3</v>
      </c>
      <c r="G719" s="13">
        <f t="shared" si="33"/>
        <v>95.54</v>
      </c>
      <c r="H719" s="13">
        <f t="shared" si="34"/>
        <v>83.78</v>
      </c>
    </row>
    <row r="720" s="1" customFormat="1" ht="16.5" spans="1:8">
      <c r="A720" s="10" t="s">
        <v>2162</v>
      </c>
      <c r="B720" s="10" t="s">
        <v>2163</v>
      </c>
      <c r="C720" s="11" t="s">
        <v>2164</v>
      </c>
      <c r="D720" s="11">
        <v>0</v>
      </c>
      <c r="E720" s="12">
        <v>243.99</v>
      </c>
      <c r="F720" s="13">
        <f t="shared" si="35"/>
        <v>178.11</v>
      </c>
      <c r="G720" s="13">
        <f t="shared" si="33"/>
        <v>158.59</v>
      </c>
      <c r="H720" s="13">
        <f t="shared" si="34"/>
        <v>139.07</v>
      </c>
    </row>
    <row r="721" s="1" customFormat="1" ht="16.5" spans="1:8">
      <c r="A721" s="10" t="s">
        <v>2165</v>
      </c>
      <c r="B721" s="10" t="s">
        <v>2166</v>
      </c>
      <c r="C721" s="11" t="s">
        <v>2167</v>
      </c>
      <c r="D721" s="11">
        <v>78</v>
      </c>
      <c r="E721" s="12">
        <v>256.99</v>
      </c>
      <c r="F721" s="13">
        <f t="shared" si="35"/>
        <v>187.6</v>
      </c>
      <c r="G721" s="13">
        <f t="shared" si="33"/>
        <v>167.04</v>
      </c>
      <c r="H721" s="13">
        <f t="shared" si="34"/>
        <v>146.48</v>
      </c>
    </row>
    <row r="722" s="1" customFormat="1" ht="16.5" spans="1:8">
      <c r="A722" s="10" t="s">
        <v>2168</v>
      </c>
      <c r="B722" s="10" t="s">
        <v>2169</v>
      </c>
      <c r="C722" s="11" t="s">
        <v>2170</v>
      </c>
      <c r="D722" s="11">
        <v>24</v>
      </c>
      <c r="E722" s="12">
        <v>148.99</v>
      </c>
      <c r="F722" s="13">
        <f t="shared" si="35"/>
        <v>108.76</v>
      </c>
      <c r="G722" s="13">
        <f t="shared" si="33"/>
        <v>96.84</v>
      </c>
      <c r="H722" s="13">
        <f t="shared" si="34"/>
        <v>84.92</v>
      </c>
    </row>
    <row r="723" s="1" customFormat="1" ht="16.5" spans="1:8">
      <c r="A723" s="10" t="s">
        <v>2171</v>
      </c>
      <c r="B723" s="10" t="s">
        <v>2172</v>
      </c>
      <c r="C723" s="11" t="s">
        <v>2173</v>
      </c>
      <c r="D723" s="11">
        <v>992</v>
      </c>
      <c r="E723" s="12">
        <v>175.99</v>
      </c>
      <c r="F723" s="13">
        <f t="shared" si="35"/>
        <v>128.47</v>
      </c>
      <c r="G723" s="13">
        <f t="shared" si="33"/>
        <v>114.39</v>
      </c>
      <c r="H723" s="13">
        <f t="shared" si="34"/>
        <v>100.31</v>
      </c>
    </row>
    <row r="724" s="1" customFormat="1" ht="16.5" spans="1:8">
      <c r="A724" s="10" t="s">
        <v>2174</v>
      </c>
      <c r="B724" s="10" t="s">
        <v>2175</v>
      </c>
      <c r="C724" s="11" t="s">
        <v>2176</v>
      </c>
      <c r="D724" s="11">
        <v>4</v>
      </c>
      <c r="E724" s="12">
        <v>162.99</v>
      </c>
      <c r="F724" s="13">
        <f t="shared" si="35"/>
        <v>118.98</v>
      </c>
      <c r="G724" s="13">
        <f t="shared" ref="G724:G787" si="36">ROUND(E724*0.65,2)</f>
        <v>105.94</v>
      </c>
      <c r="H724" s="13">
        <f t="shared" ref="H724:H787" si="37">ROUND(E724*0.57,2)</f>
        <v>92.9</v>
      </c>
    </row>
    <row r="725" s="1" customFormat="1" ht="16.5" spans="1:8">
      <c r="A725" s="10" t="s">
        <v>2177</v>
      </c>
      <c r="B725" s="10" t="s">
        <v>2178</v>
      </c>
      <c r="C725" s="11" t="s">
        <v>2179</v>
      </c>
      <c r="D725" s="11">
        <v>100</v>
      </c>
      <c r="E725" s="12">
        <v>157.99</v>
      </c>
      <c r="F725" s="13">
        <f t="shared" si="35"/>
        <v>115.33</v>
      </c>
      <c r="G725" s="13">
        <f t="shared" si="36"/>
        <v>102.69</v>
      </c>
      <c r="H725" s="13">
        <f t="shared" si="37"/>
        <v>90.05</v>
      </c>
    </row>
    <row r="726" s="1" customFormat="1" ht="16.5" spans="1:8">
      <c r="A726" s="10" t="s">
        <v>2180</v>
      </c>
      <c r="B726" s="10" t="s">
        <v>2181</v>
      </c>
      <c r="C726" s="11" t="s">
        <v>2182</v>
      </c>
      <c r="D726" s="11">
        <v>120</v>
      </c>
      <c r="E726" s="12">
        <v>148.99</v>
      </c>
      <c r="F726" s="13">
        <f t="shared" si="35"/>
        <v>108.76</v>
      </c>
      <c r="G726" s="13">
        <f t="shared" si="36"/>
        <v>96.84</v>
      </c>
      <c r="H726" s="13">
        <f t="shared" si="37"/>
        <v>84.92</v>
      </c>
    </row>
    <row r="727" s="1" customFormat="1" ht="16.5" spans="1:8">
      <c r="A727" s="10" t="s">
        <v>2183</v>
      </c>
      <c r="B727" s="10" t="s">
        <v>2184</v>
      </c>
      <c r="C727" s="11" t="s">
        <v>2185</v>
      </c>
      <c r="D727" s="11">
        <v>0</v>
      </c>
      <c r="E727" s="12">
        <v>162.99</v>
      </c>
      <c r="F727" s="13">
        <f t="shared" si="35"/>
        <v>118.98</v>
      </c>
      <c r="G727" s="13">
        <f t="shared" si="36"/>
        <v>105.94</v>
      </c>
      <c r="H727" s="13">
        <f t="shared" si="37"/>
        <v>92.9</v>
      </c>
    </row>
    <row r="728" s="1" customFormat="1" ht="16.5" spans="1:8">
      <c r="A728" s="10" t="s">
        <v>2186</v>
      </c>
      <c r="B728" s="10" t="s">
        <v>2187</v>
      </c>
      <c r="C728" s="11" t="s">
        <v>2188</v>
      </c>
      <c r="D728" s="11">
        <v>0</v>
      </c>
      <c r="E728" s="12">
        <v>162.99</v>
      </c>
      <c r="F728" s="13">
        <f t="shared" si="35"/>
        <v>118.98</v>
      </c>
      <c r="G728" s="13">
        <f t="shared" si="36"/>
        <v>105.94</v>
      </c>
      <c r="H728" s="13">
        <f t="shared" si="37"/>
        <v>92.9</v>
      </c>
    </row>
    <row r="729" s="1" customFormat="1" ht="16.5" spans="1:8">
      <c r="A729" s="10" t="s">
        <v>2189</v>
      </c>
      <c r="B729" s="10" t="s">
        <v>2190</v>
      </c>
      <c r="C729" s="11" t="s">
        <v>2191</v>
      </c>
      <c r="D729" s="11">
        <v>200</v>
      </c>
      <c r="E729" s="12">
        <v>175.99</v>
      </c>
      <c r="F729" s="13">
        <f t="shared" si="35"/>
        <v>128.47</v>
      </c>
      <c r="G729" s="13">
        <f t="shared" si="36"/>
        <v>114.39</v>
      </c>
      <c r="H729" s="13">
        <f t="shared" si="37"/>
        <v>100.31</v>
      </c>
    </row>
    <row r="730" s="1" customFormat="1" ht="16.5" spans="1:8">
      <c r="A730" s="10" t="s">
        <v>2192</v>
      </c>
      <c r="B730" s="10" t="s">
        <v>2193</v>
      </c>
      <c r="C730" s="11" t="s">
        <v>2194</v>
      </c>
      <c r="D730" s="11">
        <v>0</v>
      </c>
      <c r="E730" s="12">
        <v>148.99</v>
      </c>
      <c r="F730" s="13">
        <f t="shared" si="35"/>
        <v>108.76</v>
      </c>
      <c r="G730" s="13">
        <f t="shared" si="36"/>
        <v>96.84</v>
      </c>
      <c r="H730" s="13">
        <f t="shared" si="37"/>
        <v>84.92</v>
      </c>
    </row>
    <row r="731" s="1" customFormat="1" ht="16.5" spans="1:8">
      <c r="A731" s="10" t="s">
        <v>2195</v>
      </c>
      <c r="B731" s="10" t="s">
        <v>2196</v>
      </c>
      <c r="C731" s="11" t="s">
        <v>2197</v>
      </c>
      <c r="D731" s="11">
        <v>13</v>
      </c>
      <c r="E731" s="12">
        <v>143.99</v>
      </c>
      <c r="F731" s="13">
        <f t="shared" si="35"/>
        <v>105.11</v>
      </c>
      <c r="G731" s="13">
        <f t="shared" si="36"/>
        <v>93.59</v>
      </c>
      <c r="H731" s="13">
        <f t="shared" si="37"/>
        <v>82.07</v>
      </c>
    </row>
    <row r="732" s="1" customFormat="1" ht="16.5" spans="1:8">
      <c r="A732" s="10" t="s">
        <v>2198</v>
      </c>
      <c r="B732" s="10" t="s">
        <v>2199</v>
      </c>
      <c r="C732" s="11" t="s">
        <v>2200</v>
      </c>
      <c r="D732" s="11">
        <v>456</v>
      </c>
      <c r="E732" s="12">
        <v>175.99</v>
      </c>
      <c r="F732" s="13">
        <f t="shared" si="35"/>
        <v>128.47</v>
      </c>
      <c r="G732" s="13">
        <f t="shared" si="36"/>
        <v>114.39</v>
      </c>
      <c r="H732" s="13">
        <f t="shared" si="37"/>
        <v>100.31</v>
      </c>
    </row>
    <row r="733" s="1" customFormat="1" ht="16.5" spans="1:8">
      <c r="A733" s="10" t="s">
        <v>2201</v>
      </c>
      <c r="B733" s="10" t="s">
        <v>2202</v>
      </c>
      <c r="C733" s="11" t="s">
        <v>2203</v>
      </c>
      <c r="D733" s="11">
        <v>96</v>
      </c>
      <c r="E733" s="12">
        <v>169.99</v>
      </c>
      <c r="F733" s="13">
        <f t="shared" si="35"/>
        <v>124.09</v>
      </c>
      <c r="G733" s="13">
        <f t="shared" si="36"/>
        <v>110.49</v>
      </c>
      <c r="H733" s="13">
        <f t="shared" si="37"/>
        <v>96.89</v>
      </c>
    </row>
    <row r="734" s="1" customFormat="1" ht="16.5" spans="1:8">
      <c r="A734" s="10" t="s">
        <v>2204</v>
      </c>
      <c r="B734" s="10" t="s">
        <v>2205</v>
      </c>
      <c r="C734" s="11" t="s">
        <v>2206</v>
      </c>
      <c r="D734" s="11">
        <v>0</v>
      </c>
      <c r="E734" s="12">
        <v>162.99</v>
      </c>
      <c r="F734" s="13">
        <f t="shared" si="35"/>
        <v>118.98</v>
      </c>
      <c r="G734" s="13">
        <f t="shared" si="36"/>
        <v>105.94</v>
      </c>
      <c r="H734" s="13">
        <f t="shared" si="37"/>
        <v>92.9</v>
      </c>
    </row>
    <row r="735" s="1" customFormat="1" ht="16.5" spans="1:8">
      <c r="A735" s="10" t="s">
        <v>2207</v>
      </c>
      <c r="B735" s="10" t="s">
        <v>2208</v>
      </c>
      <c r="C735" s="11" t="s">
        <v>2209</v>
      </c>
      <c r="D735" s="11">
        <v>20</v>
      </c>
      <c r="E735" s="12">
        <v>162.99</v>
      </c>
      <c r="F735" s="13">
        <f t="shared" si="35"/>
        <v>118.98</v>
      </c>
      <c r="G735" s="13">
        <f t="shared" si="36"/>
        <v>105.94</v>
      </c>
      <c r="H735" s="13">
        <f t="shared" si="37"/>
        <v>92.9</v>
      </c>
    </row>
    <row r="736" s="1" customFormat="1" ht="16.5" spans="1:8">
      <c r="A736" s="10" t="s">
        <v>2210</v>
      </c>
      <c r="B736" s="10" t="s">
        <v>2211</v>
      </c>
      <c r="C736" s="11" t="s">
        <v>2212</v>
      </c>
      <c r="D736" s="11">
        <v>0</v>
      </c>
      <c r="E736" s="12">
        <v>158.99</v>
      </c>
      <c r="F736" s="13">
        <f t="shared" si="35"/>
        <v>116.06</v>
      </c>
      <c r="G736" s="13">
        <f t="shared" si="36"/>
        <v>103.34</v>
      </c>
      <c r="H736" s="13">
        <f t="shared" si="37"/>
        <v>90.62</v>
      </c>
    </row>
    <row r="737" s="1" customFormat="1" ht="16.5" spans="1:8">
      <c r="A737" s="10" t="s">
        <v>2213</v>
      </c>
      <c r="B737" s="10" t="s">
        <v>2214</v>
      </c>
      <c r="C737" s="11" t="s">
        <v>2215</v>
      </c>
      <c r="D737" s="11">
        <v>0</v>
      </c>
      <c r="E737" s="12">
        <v>158.99</v>
      </c>
      <c r="F737" s="13">
        <f t="shared" si="35"/>
        <v>116.06</v>
      </c>
      <c r="G737" s="13">
        <f t="shared" si="36"/>
        <v>103.34</v>
      </c>
      <c r="H737" s="13">
        <f t="shared" si="37"/>
        <v>90.62</v>
      </c>
    </row>
    <row r="738" s="1" customFormat="1" ht="16.5" spans="1:8">
      <c r="A738" s="10" t="s">
        <v>2216</v>
      </c>
      <c r="B738" s="10" t="s">
        <v>2217</v>
      </c>
      <c r="C738" s="11" t="s">
        <v>2218</v>
      </c>
      <c r="D738" s="11">
        <v>60</v>
      </c>
      <c r="E738" s="12">
        <v>270.99</v>
      </c>
      <c r="F738" s="13">
        <f t="shared" si="35"/>
        <v>197.82</v>
      </c>
      <c r="G738" s="13">
        <f t="shared" si="36"/>
        <v>176.14</v>
      </c>
      <c r="H738" s="13">
        <f t="shared" si="37"/>
        <v>154.46</v>
      </c>
    </row>
    <row r="739" s="1" customFormat="1" ht="16.5" spans="1:8">
      <c r="A739" s="10" t="s">
        <v>2219</v>
      </c>
      <c r="B739" s="10" t="s">
        <v>2220</v>
      </c>
      <c r="C739" s="11" t="s">
        <v>2221</v>
      </c>
      <c r="D739" s="11">
        <v>0</v>
      </c>
      <c r="E739" s="12">
        <v>256.99</v>
      </c>
      <c r="F739" s="13">
        <f t="shared" si="35"/>
        <v>187.6</v>
      </c>
      <c r="G739" s="13">
        <f t="shared" si="36"/>
        <v>167.04</v>
      </c>
      <c r="H739" s="13">
        <f t="shared" si="37"/>
        <v>146.48</v>
      </c>
    </row>
    <row r="740" s="1" customFormat="1" ht="16.5" spans="1:8">
      <c r="A740" s="10" t="s">
        <v>2222</v>
      </c>
      <c r="B740" s="10" t="s">
        <v>2223</v>
      </c>
      <c r="C740" s="11" t="s">
        <v>2224</v>
      </c>
      <c r="D740" s="11">
        <v>2</v>
      </c>
      <c r="E740" s="12">
        <v>135.99</v>
      </c>
      <c r="F740" s="13">
        <f t="shared" si="35"/>
        <v>99.27</v>
      </c>
      <c r="G740" s="13">
        <f t="shared" si="36"/>
        <v>88.39</v>
      </c>
      <c r="H740" s="13">
        <f t="shared" si="37"/>
        <v>77.51</v>
      </c>
    </row>
    <row r="741" s="1" customFormat="1" ht="16.5" spans="1:8">
      <c r="A741" s="10" t="s">
        <v>2225</v>
      </c>
      <c r="B741" s="10" t="s">
        <v>2226</v>
      </c>
      <c r="C741" s="11" t="s">
        <v>2227</v>
      </c>
      <c r="D741" s="11">
        <v>344</v>
      </c>
      <c r="E741" s="12">
        <v>148.99</v>
      </c>
      <c r="F741" s="13">
        <f t="shared" si="35"/>
        <v>108.76</v>
      </c>
      <c r="G741" s="13">
        <f t="shared" si="36"/>
        <v>96.84</v>
      </c>
      <c r="H741" s="13">
        <f t="shared" si="37"/>
        <v>84.92</v>
      </c>
    </row>
    <row r="742" s="1" customFormat="1" ht="16.5" spans="1:8">
      <c r="A742" s="10" t="s">
        <v>2228</v>
      </c>
      <c r="B742" s="10" t="s">
        <v>2229</v>
      </c>
      <c r="C742" s="11" t="s">
        <v>2230</v>
      </c>
      <c r="D742" s="11">
        <v>96</v>
      </c>
      <c r="E742" s="12">
        <v>148.99</v>
      </c>
      <c r="F742" s="13">
        <f t="shared" si="35"/>
        <v>108.76</v>
      </c>
      <c r="G742" s="13">
        <f t="shared" si="36"/>
        <v>96.84</v>
      </c>
      <c r="H742" s="13">
        <f t="shared" si="37"/>
        <v>84.92</v>
      </c>
    </row>
    <row r="743" s="1" customFormat="1" ht="16.5" spans="1:8">
      <c r="A743" s="10" t="s">
        <v>2231</v>
      </c>
      <c r="B743" s="10" t="s">
        <v>2232</v>
      </c>
      <c r="C743" s="11" t="s">
        <v>2233</v>
      </c>
      <c r="D743" s="11">
        <v>73</v>
      </c>
      <c r="E743" s="12">
        <v>157.99</v>
      </c>
      <c r="F743" s="13">
        <f t="shared" si="35"/>
        <v>115.33</v>
      </c>
      <c r="G743" s="13">
        <f t="shared" si="36"/>
        <v>102.69</v>
      </c>
      <c r="H743" s="13">
        <f t="shared" si="37"/>
        <v>90.05</v>
      </c>
    </row>
    <row r="744" s="1" customFormat="1" ht="16.5" spans="1:8">
      <c r="A744" s="10" t="s">
        <v>2234</v>
      </c>
      <c r="B744" s="10" t="s">
        <v>2235</v>
      </c>
      <c r="C744" s="11" t="s">
        <v>2236</v>
      </c>
      <c r="D744" s="11">
        <v>60</v>
      </c>
      <c r="E744" s="12">
        <v>142.99</v>
      </c>
      <c r="F744" s="13">
        <f t="shared" si="35"/>
        <v>104.38</v>
      </c>
      <c r="G744" s="13">
        <f t="shared" si="36"/>
        <v>92.94</v>
      </c>
      <c r="H744" s="13">
        <f t="shared" si="37"/>
        <v>81.5</v>
      </c>
    </row>
    <row r="745" s="1" customFormat="1" ht="16.5" spans="1:8">
      <c r="A745" s="10" t="s">
        <v>2237</v>
      </c>
      <c r="B745" s="10" t="s">
        <v>2238</v>
      </c>
      <c r="C745" s="11" t="s">
        <v>2239</v>
      </c>
      <c r="D745" s="11">
        <v>76</v>
      </c>
      <c r="E745" s="12">
        <v>189.99</v>
      </c>
      <c r="F745" s="13">
        <f t="shared" si="35"/>
        <v>138.69</v>
      </c>
      <c r="G745" s="13">
        <f t="shared" si="36"/>
        <v>123.49</v>
      </c>
      <c r="H745" s="13">
        <f t="shared" si="37"/>
        <v>108.29</v>
      </c>
    </row>
    <row r="746" s="1" customFormat="1" ht="16.5" spans="1:8">
      <c r="A746" s="10" t="s">
        <v>2240</v>
      </c>
      <c r="B746" s="10" t="s">
        <v>2241</v>
      </c>
      <c r="C746" s="11" t="s">
        <v>2242</v>
      </c>
      <c r="D746" s="11">
        <v>163</v>
      </c>
      <c r="E746" s="12">
        <v>175.99</v>
      </c>
      <c r="F746" s="13">
        <f t="shared" si="35"/>
        <v>128.47</v>
      </c>
      <c r="G746" s="13">
        <f t="shared" si="36"/>
        <v>114.39</v>
      </c>
      <c r="H746" s="13">
        <f t="shared" si="37"/>
        <v>100.31</v>
      </c>
    </row>
    <row r="747" s="1" customFormat="1" ht="16.5" spans="1:8">
      <c r="A747" s="10" t="s">
        <v>2243</v>
      </c>
      <c r="B747" s="10" t="s">
        <v>2244</v>
      </c>
      <c r="C747" s="11" t="s">
        <v>2245</v>
      </c>
      <c r="D747" s="11">
        <v>56</v>
      </c>
      <c r="E747" s="12">
        <v>173.99</v>
      </c>
      <c r="F747" s="13">
        <f t="shared" si="35"/>
        <v>127.01</v>
      </c>
      <c r="G747" s="13">
        <f t="shared" si="36"/>
        <v>113.09</v>
      </c>
      <c r="H747" s="13">
        <f t="shared" si="37"/>
        <v>99.17</v>
      </c>
    </row>
    <row r="748" s="1" customFormat="1" ht="16.5" spans="1:8">
      <c r="A748" s="10" t="s">
        <v>2246</v>
      </c>
      <c r="B748" s="10" t="s">
        <v>2247</v>
      </c>
      <c r="C748" s="11" t="s">
        <v>2248</v>
      </c>
      <c r="D748" s="11">
        <v>0</v>
      </c>
      <c r="E748" s="12">
        <v>169.99</v>
      </c>
      <c r="F748" s="13">
        <f t="shared" si="35"/>
        <v>124.09</v>
      </c>
      <c r="G748" s="13">
        <f t="shared" si="36"/>
        <v>110.49</v>
      </c>
      <c r="H748" s="13">
        <f t="shared" si="37"/>
        <v>96.89</v>
      </c>
    </row>
    <row r="749" s="1" customFormat="1" ht="16.5" spans="1:8">
      <c r="A749" s="10" t="s">
        <v>2249</v>
      </c>
      <c r="B749" s="10" t="s">
        <v>2250</v>
      </c>
      <c r="C749" s="11" t="s">
        <v>2251</v>
      </c>
      <c r="D749" s="11">
        <v>0</v>
      </c>
      <c r="E749" s="12">
        <v>175.99</v>
      </c>
      <c r="F749" s="13">
        <f t="shared" si="35"/>
        <v>128.47</v>
      </c>
      <c r="G749" s="13">
        <f t="shared" si="36"/>
        <v>114.39</v>
      </c>
      <c r="H749" s="13">
        <f t="shared" si="37"/>
        <v>100.31</v>
      </c>
    </row>
    <row r="750" s="1" customFormat="1" ht="16.5" spans="1:8">
      <c r="A750" s="10" t="s">
        <v>2252</v>
      </c>
      <c r="B750" s="10" t="s">
        <v>2253</v>
      </c>
      <c r="C750" s="11" t="s">
        <v>2254</v>
      </c>
      <c r="D750" s="11">
        <v>0</v>
      </c>
      <c r="E750" s="12">
        <v>175.99</v>
      </c>
      <c r="F750" s="13">
        <f t="shared" si="35"/>
        <v>128.47</v>
      </c>
      <c r="G750" s="13">
        <f t="shared" si="36"/>
        <v>114.39</v>
      </c>
      <c r="H750" s="13">
        <f t="shared" si="37"/>
        <v>100.31</v>
      </c>
    </row>
    <row r="751" s="1" customFormat="1" ht="16.5" spans="1:8">
      <c r="A751" s="10" t="s">
        <v>2255</v>
      </c>
      <c r="B751" s="10" t="s">
        <v>2256</v>
      </c>
      <c r="C751" s="11" t="s">
        <v>2257</v>
      </c>
      <c r="D751" s="11">
        <v>2</v>
      </c>
      <c r="E751" s="12">
        <v>162.99</v>
      </c>
      <c r="F751" s="13">
        <f t="shared" si="35"/>
        <v>118.98</v>
      </c>
      <c r="G751" s="13">
        <f t="shared" si="36"/>
        <v>105.94</v>
      </c>
      <c r="H751" s="13">
        <f t="shared" si="37"/>
        <v>92.9</v>
      </c>
    </row>
    <row r="752" s="1" customFormat="1" ht="16.5" spans="1:8">
      <c r="A752" s="10" t="s">
        <v>2258</v>
      </c>
      <c r="B752" s="10" t="s">
        <v>2259</v>
      </c>
      <c r="C752" s="11" t="s">
        <v>2260</v>
      </c>
      <c r="D752" s="11">
        <v>0</v>
      </c>
      <c r="E752" s="12">
        <v>297.99</v>
      </c>
      <c r="F752" s="13">
        <f t="shared" si="35"/>
        <v>217.53</v>
      </c>
      <c r="G752" s="13">
        <f t="shared" si="36"/>
        <v>193.69</v>
      </c>
      <c r="H752" s="13">
        <f t="shared" si="37"/>
        <v>169.85</v>
      </c>
    </row>
    <row r="753" s="1" customFormat="1" ht="16.5" spans="1:8">
      <c r="A753" s="10" t="s">
        <v>2261</v>
      </c>
      <c r="B753" s="10" t="s">
        <v>2262</v>
      </c>
      <c r="C753" s="11" t="s">
        <v>2263</v>
      </c>
      <c r="D753" s="11">
        <v>220</v>
      </c>
      <c r="E753" s="12">
        <v>155.99</v>
      </c>
      <c r="F753" s="13">
        <f t="shared" si="35"/>
        <v>113.87</v>
      </c>
      <c r="G753" s="13">
        <f t="shared" si="36"/>
        <v>101.39</v>
      </c>
      <c r="H753" s="13">
        <f t="shared" si="37"/>
        <v>88.91</v>
      </c>
    </row>
    <row r="754" s="1" customFormat="1" ht="16.5" spans="1:8">
      <c r="A754" s="10" t="s">
        <v>2264</v>
      </c>
      <c r="B754" s="10" t="s">
        <v>2265</v>
      </c>
      <c r="C754" s="11" t="s">
        <v>2266</v>
      </c>
      <c r="D754" s="11">
        <v>80</v>
      </c>
      <c r="E754" s="12">
        <v>148.99</v>
      </c>
      <c r="F754" s="13">
        <f t="shared" si="35"/>
        <v>108.76</v>
      </c>
      <c r="G754" s="13">
        <f t="shared" si="36"/>
        <v>96.84</v>
      </c>
      <c r="H754" s="13">
        <f t="shared" si="37"/>
        <v>84.92</v>
      </c>
    </row>
    <row r="755" s="1" customFormat="1" ht="16.5" spans="1:8">
      <c r="A755" s="10" t="s">
        <v>2267</v>
      </c>
      <c r="B755" s="10" t="s">
        <v>2268</v>
      </c>
      <c r="C755" s="11" t="s">
        <v>2269</v>
      </c>
      <c r="D755" s="11">
        <v>12</v>
      </c>
      <c r="E755" s="12">
        <v>162.99</v>
      </c>
      <c r="F755" s="13">
        <f t="shared" si="35"/>
        <v>118.98</v>
      </c>
      <c r="G755" s="13">
        <f t="shared" si="36"/>
        <v>105.94</v>
      </c>
      <c r="H755" s="13">
        <f t="shared" si="37"/>
        <v>92.9</v>
      </c>
    </row>
    <row r="756" s="1" customFormat="1" ht="16.5" spans="1:8">
      <c r="A756" s="10" t="s">
        <v>2270</v>
      </c>
      <c r="B756" s="10" t="s">
        <v>2271</v>
      </c>
      <c r="C756" s="11" t="s">
        <v>2272</v>
      </c>
      <c r="D756" s="11">
        <v>0</v>
      </c>
      <c r="E756" s="12">
        <v>162.99</v>
      </c>
      <c r="F756" s="13">
        <f t="shared" si="35"/>
        <v>118.98</v>
      </c>
      <c r="G756" s="13">
        <f t="shared" si="36"/>
        <v>105.94</v>
      </c>
      <c r="H756" s="13">
        <f t="shared" si="37"/>
        <v>92.9</v>
      </c>
    </row>
    <row r="757" s="1" customFormat="1" ht="16.5" spans="1:8">
      <c r="A757" s="10" t="s">
        <v>2273</v>
      </c>
      <c r="B757" s="10" t="s">
        <v>2274</v>
      </c>
      <c r="C757" s="11" t="s">
        <v>2275</v>
      </c>
      <c r="D757" s="11">
        <v>15</v>
      </c>
      <c r="E757" s="12">
        <v>175.99</v>
      </c>
      <c r="F757" s="13">
        <f t="shared" si="35"/>
        <v>128.47</v>
      </c>
      <c r="G757" s="13">
        <f t="shared" si="36"/>
        <v>114.39</v>
      </c>
      <c r="H757" s="13">
        <f t="shared" si="37"/>
        <v>100.31</v>
      </c>
    </row>
    <row r="758" s="1" customFormat="1" ht="16.5" spans="1:8">
      <c r="A758" s="10" t="s">
        <v>2276</v>
      </c>
      <c r="B758" s="10" t="s">
        <v>2277</v>
      </c>
      <c r="C758" s="11" t="s">
        <v>2278</v>
      </c>
      <c r="D758" s="11">
        <v>0</v>
      </c>
      <c r="E758" s="12">
        <v>148.99</v>
      </c>
      <c r="F758" s="13">
        <f t="shared" si="35"/>
        <v>108.76</v>
      </c>
      <c r="G758" s="13">
        <f t="shared" si="36"/>
        <v>96.84</v>
      </c>
      <c r="H758" s="13">
        <f t="shared" si="37"/>
        <v>84.92</v>
      </c>
    </row>
    <row r="759" s="1" customFormat="1" ht="16.5" spans="1:8">
      <c r="A759" s="10" t="s">
        <v>2279</v>
      </c>
      <c r="B759" s="10" t="s">
        <v>2280</v>
      </c>
      <c r="C759" s="11" t="s">
        <v>2281</v>
      </c>
      <c r="D759" s="11">
        <v>0</v>
      </c>
      <c r="E759" s="12">
        <v>142.99</v>
      </c>
      <c r="F759" s="13">
        <f t="shared" si="35"/>
        <v>104.38</v>
      </c>
      <c r="G759" s="13">
        <f t="shared" si="36"/>
        <v>92.94</v>
      </c>
      <c r="H759" s="13">
        <f t="shared" si="37"/>
        <v>81.5</v>
      </c>
    </row>
    <row r="760" s="1" customFormat="1" ht="16.5" spans="1:8">
      <c r="A760" s="10" t="s">
        <v>2282</v>
      </c>
      <c r="B760" s="10" t="s">
        <v>2283</v>
      </c>
      <c r="C760" s="11" t="s">
        <v>2284</v>
      </c>
      <c r="D760" s="11">
        <v>18</v>
      </c>
      <c r="E760" s="12">
        <v>148.99</v>
      </c>
      <c r="F760" s="13">
        <f t="shared" si="35"/>
        <v>108.76</v>
      </c>
      <c r="G760" s="13">
        <f t="shared" si="36"/>
        <v>96.84</v>
      </c>
      <c r="H760" s="13">
        <f t="shared" si="37"/>
        <v>84.92</v>
      </c>
    </row>
    <row r="761" s="1" customFormat="1" ht="16.5" spans="1:8">
      <c r="A761" s="10" t="s">
        <v>2285</v>
      </c>
      <c r="B761" s="10" t="s">
        <v>2286</v>
      </c>
      <c r="C761" s="11" t="s">
        <v>2287</v>
      </c>
      <c r="D761" s="11">
        <v>0</v>
      </c>
      <c r="E761" s="12">
        <v>162.99</v>
      </c>
      <c r="F761" s="13">
        <f t="shared" si="35"/>
        <v>118.98</v>
      </c>
      <c r="G761" s="13">
        <f t="shared" si="36"/>
        <v>105.94</v>
      </c>
      <c r="H761" s="13">
        <f t="shared" si="37"/>
        <v>92.9</v>
      </c>
    </row>
    <row r="762" s="1" customFormat="1" ht="16.5" spans="1:8">
      <c r="A762" s="10" t="s">
        <v>2288</v>
      </c>
      <c r="B762" s="10" t="s">
        <v>2289</v>
      </c>
      <c r="C762" s="11" t="s">
        <v>2290</v>
      </c>
      <c r="D762" s="11">
        <v>56</v>
      </c>
      <c r="E762" s="12">
        <v>157.99</v>
      </c>
      <c r="F762" s="13">
        <f t="shared" si="35"/>
        <v>115.33</v>
      </c>
      <c r="G762" s="13">
        <f t="shared" si="36"/>
        <v>102.69</v>
      </c>
      <c r="H762" s="13">
        <f t="shared" si="37"/>
        <v>90.05</v>
      </c>
    </row>
    <row r="763" s="1" customFormat="1" ht="16.5" spans="1:8">
      <c r="A763" s="10" t="s">
        <v>2291</v>
      </c>
      <c r="B763" s="10" t="s">
        <v>2292</v>
      </c>
      <c r="C763" s="11" t="s">
        <v>2293</v>
      </c>
      <c r="D763" s="11">
        <v>1</v>
      </c>
      <c r="E763" s="12">
        <v>167.99</v>
      </c>
      <c r="F763" s="13">
        <f t="shared" si="35"/>
        <v>122.63</v>
      </c>
      <c r="G763" s="13">
        <f t="shared" si="36"/>
        <v>109.19</v>
      </c>
      <c r="H763" s="13">
        <f t="shared" si="37"/>
        <v>95.75</v>
      </c>
    </row>
    <row r="764" s="1" customFormat="1" ht="16.5" spans="1:8">
      <c r="A764" s="10" t="s">
        <v>2294</v>
      </c>
      <c r="B764" s="10" t="s">
        <v>2295</v>
      </c>
      <c r="C764" s="11" t="s">
        <v>2296</v>
      </c>
      <c r="D764" s="11">
        <v>0</v>
      </c>
      <c r="E764" s="12">
        <v>148.99</v>
      </c>
      <c r="F764" s="13">
        <f t="shared" si="35"/>
        <v>108.76</v>
      </c>
      <c r="G764" s="13">
        <f t="shared" si="36"/>
        <v>96.84</v>
      </c>
      <c r="H764" s="13">
        <f t="shared" si="37"/>
        <v>84.92</v>
      </c>
    </row>
    <row r="765" s="1" customFormat="1" ht="16.5" spans="1:8">
      <c r="A765" s="10" t="s">
        <v>2297</v>
      </c>
      <c r="B765" s="10" t="s">
        <v>2298</v>
      </c>
      <c r="C765" s="11" t="s">
        <v>2299</v>
      </c>
      <c r="D765" s="11">
        <v>2</v>
      </c>
      <c r="E765" s="12">
        <v>135.99</v>
      </c>
      <c r="F765" s="13">
        <f t="shared" si="35"/>
        <v>99.27</v>
      </c>
      <c r="G765" s="13">
        <f t="shared" si="36"/>
        <v>88.39</v>
      </c>
      <c r="H765" s="13">
        <f t="shared" si="37"/>
        <v>77.51</v>
      </c>
    </row>
    <row r="766" s="1" customFormat="1" ht="16.5" spans="1:8">
      <c r="A766" s="10" t="s">
        <v>2300</v>
      </c>
      <c r="B766" s="10" t="s">
        <v>2301</v>
      </c>
      <c r="C766" s="11" t="s">
        <v>2302</v>
      </c>
      <c r="D766" s="11">
        <v>203</v>
      </c>
      <c r="E766" s="12">
        <v>189.99</v>
      </c>
      <c r="F766" s="13">
        <f t="shared" si="35"/>
        <v>138.69</v>
      </c>
      <c r="G766" s="13">
        <f t="shared" si="36"/>
        <v>123.49</v>
      </c>
      <c r="H766" s="13">
        <f t="shared" si="37"/>
        <v>108.29</v>
      </c>
    </row>
    <row r="767" s="1" customFormat="1" ht="16.5" spans="1:8">
      <c r="A767" s="10" t="s">
        <v>2303</v>
      </c>
      <c r="B767" s="10" t="s">
        <v>2304</v>
      </c>
      <c r="C767" s="11" t="s">
        <v>2305</v>
      </c>
      <c r="D767" s="11">
        <v>76</v>
      </c>
      <c r="E767" s="12">
        <v>175.99</v>
      </c>
      <c r="F767" s="13">
        <f t="shared" si="35"/>
        <v>128.47</v>
      </c>
      <c r="G767" s="13">
        <f t="shared" si="36"/>
        <v>114.39</v>
      </c>
      <c r="H767" s="13">
        <f t="shared" si="37"/>
        <v>100.31</v>
      </c>
    </row>
    <row r="768" s="1" customFormat="1" ht="16.5" spans="1:8">
      <c r="A768" s="10" t="s">
        <v>2306</v>
      </c>
      <c r="B768" s="10" t="s">
        <v>2307</v>
      </c>
      <c r="C768" s="11" t="s">
        <v>2308</v>
      </c>
      <c r="D768" s="11">
        <v>0</v>
      </c>
      <c r="E768" s="12">
        <v>173.99</v>
      </c>
      <c r="F768" s="13">
        <f t="shared" si="35"/>
        <v>127.01</v>
      </c>
      <c r="G768" s="13">
        <f t="shared" si="36"/>
        <v>113.09</v>
      </c>
      <c r="H768" s="13">
        <f t="shared" si="37"/>
        <v>99.17</v>
      </c>
    </row>
    <row r="769" s="1" customFormat="1" ht="16.5" spans="1:8">
      <c r="A769" s="10" t="s">
        <v>2309</v>
      </c>
      <c r="B769" s="10" t="s">
        <v>2310</v>
      </c>
      <c r="C769" s="11" t="s">
        <v>2311</v>
      </c>
      <c r="D769" s="11">
        <v>18</v>
      </c>
      <c r="E769" s="12">
        <v>202.99</v>
      </c>
      <c r="F769" s="13">
        <f t="shared" si="35"/>
        <v>148.18</v>
      </c>
      <c r="G769" s="13">
        <f t="shared" si="36"/>
        <v>131.94</v>
      </c>
      <c r="H769" s="13">
        <f t="shared" si="37"/>
        <v>115.7</v>
      </c>
    </row>
    <row r="770" s="1" customFormat="1" ht="16.5" spans="1:8">
      <c r="A770" s="10" t="s">
        <v>2312</v>
      </c>
      <c r="B770" s="10" t="s">
        <v>2313</v>
      </c>
      <c r="C770" s="11" t="s">
        <v>2314</v>
      </c>
      <c r="D770" s="11">
        <v>60</v>
      </c>
      <c r="E770" s="12">
        <v>202.99</v>
      </c>
      <c r="F770" s="13">
        <f t="shared" si="35"/>
        <v>148.18</v>
      </c>
      <c r="G770" s="13">
        <f t="shared" si="36"/>
        <v>131.94</v>
      </c>
      <c r="H770" s="13">
        <f t="shared" si="37"/>
        <v>115.7</v>
      </c>
    </row>
    <row r="771" s="1" customFormat="1" ht="16.5" spans="1:8">
      <c r="A771" s="10" t="s">
        <v>2315</v>
      </c>
      <c r="B771" s="10" t="s">
        <v>2316</v>
      </c>
      <c r="C771" s="11" t="s">
        <v>2317</v>
      </c>
      <c r="D771" s="11">
        <v>0</v>
      </c>
      <c r="E771" s="12">
        <v>197.99</v>
      </c>
      <c r="F771" s="13">
        <f t="shared" ref="F771:F834" si="38">ROUND(E771*0.73,2)</f>
        <v>144.53</v>
      </c>
      <c r="G771" s="13">
        <f t="shared" si="36"/>
        <v>128.69</v>
      </c>
      <c r="H771" s="13">
        <f t="shared" si="37"/>
        <v>112.85</v>
      </c>
    </row>
    <row r="772" s="1" customFormat="1" ht="16.5" spans="1:8">
      <c r="A772" s="10" t="s">
        <v>2318</v>
      </c>
      <c r="B772" s="10" t="s">
        <v>2319</v>
      </c>
      <c r="C772" s="11" t="s">
        <v>2320</v>
      </c>
      <c r="D772" s="11">
        <v>0</v>
      </c>
      <c r="E772" s="12">
        <v>189.99</v>
      </c>
      <c r="F772" s="13">
        <f t="shared" si="38"/>
        <v>138.69</v>
      </c>
      <c r="G772" s="13">
        <f t="shared" si="36"/>
        <v>123.49</v>
      </c>
      <c r="H772" s="13">
        <f t="shared" si="37"/>
        <v>108.29</v>
      </c>
    </row>
    <row r="773" s="1" customFormat="1" ht="16.5" spans="1:8">
      <c r="A773" s="10" t="s">
        <v>2321</v>
      </c>
      <c r="B773" s="10" t="s">
        <v>2322</v>
      </c>
      <c r="C773" s="11" t="s">
        <v>2323</v>
      </c>
      <c r="D773" s="11">
        <v>60</v>
      </c>
      <c r="E773" s="12">
        <v>211.99</v>
      </c>
      <c r="F773" s="13">
        <f t="shared" si="38"/>
        <v>154.75</v>
      </c>
      <c r="G773" s="13">
        <f t="shared" si="36"/>
        <v>137.79</v>
      </c>
      <c r="H773" s="13">
        <f t="shared" si="37"/>
        <v>120.83</v>
      </c>
    </row>
    <row r="774" s="1" customFormat="1" ht="16.5" spans="1:8">
      <c r="A774" s="10" t="s">
        <v>2324</v>
      </c>
      <c r="B774" s="10" t="s">
        <v>2325</v>
      </c>
      <c r="C774" s="11" t="s">
        <v>2326</v>
      </c>
      <c r="D774" s="11">
        <v>30</v>
      </c>
      <c r="E774" s="12">
        <v>184.99</v>
      </c>
      <c r="F774" s="13">
        <f t="shared" si="38"/>
        <v>135.04</v>
      </c>
      <c r="G774" s="13">
        <f t="shared" si="36"/>
        <v>120.24</v>
      </c>
      <c r="H774" s="13">
        <f t="shared" si="37"/>
        <v>105.44</v>
      </c>
    </row>
    <row r="775" s="1" customFormat="1" ht="16.5" spans="1:8">
      <c r="A775" s="10" t="s">
        <v>2327</v>
      </c>
      <c r="B775" s="10" t="s">
        <v>2328</v>
      </c>
      <c r="C775" s="11" t="s">
        <v>2329</v>
      </c>
      <c r="D775" s="11">
        <v>16</v>
      </c>
      <c r="E775" s="12">
        <v>175.99</v>
      </c>
      <c r="F775" s="13">
        <f t="shared" si="38"/>
        <v>128.47</v>
      </c>
      <c r="G775" s="13">
        <f t="shared" si="36"/>
        <v>114.39</v>
      </c>
      <c r="H775" s="13">
        <f t="shared" si="37"/>
        <v>100.31</v>
      </c>
    </row>
    <row r="776" s="1" customFormat="1" ht="16.5" spans="1:8">
      <c r="A776" s="10" t="s">
        <v>2330</v>
      </c>
      <c r="B776" s="10" t="s">
        <v>2331</v>
      </c>
      <c r="C776" s="11" t="s">
        <v>2332</v>
      </c>
      <c r="D776" s="11">
        <v>1</v>
      </c>
      <c r="E776" s="12">
        <v>229.99</v>
      </c>
      <c r="F776" s="13">
        <f t="shared" si="38"/>
        <v>167.89</v>
      </c>
      <c r="G776" s="13">
        <f t="shared" si="36"/>
        <v>149.49</v>
      </c>
      <c r="H776" s="13">
        <f t="shared" si="37"/>
        <v>131.09</v>
      </c>
    </row>
    <row r="777" s="1" customFormat="1" ht="16.5" spans="1:8">
      <c r="A777" s="10" t="s">
        <v>2333</v>
      </c>
      <c r="B777" s="10" t="s">
        <v>2334</v>
      </c>
      <c r="C777" s="11" t="s">
        <v>2335</v>
      </c>
      <c r="D777" s="11">
        <v>60</v>
      </c>
      <c r="E777" s="12">
        <v>270.99</v>
      </c>
      <c r="F777" s="13">
        <f t="shared" si="38"/>
        <v>197.82</v>
      </c>
      <c r="G777" s="13">
        <f t="shared" si="36"/>
        <v>176.14</v>
      </c>
      <c r="H777" s="13">
        <f t="shared" si="37"/>
        <v>154.46</v>
      </c>
    </row>
    <row r="778" s="1" customFormat="1" ht="16.5" spans="1:8">
      <c r="A778" s="10" t="s">
        <v>2336</v>
      </c>
      <c r="B778" s="10" t="s">
        <v>2337</v>
      </c>
      <c r="C778" s="11" t="s">
        <v>2338</v>
      </c>
      <c r="D778" s="11">
        <v>4</v>
      </c>
      <c r="E778" s="12">
        <v>256.99</v>
      </c>
      <c r="F778" s="13">
        <f t="shared" si="38"/>
        <v>187.6</v>
      </c>
      <c r="G778" s="13">
        <f t="shared" si="36"/>
        <v>167.04</v>
      </c>
      <c r="H778" s="13">
        <f t="shared" si="37"/>
        <v>146.48</v>
      </c>
    </row>
    <row r="779" s="1" customFormat="1" ht="16.5" spans="1:8">
      <c r="A779" s="10" t="s">
        <v>2339</v>
      </c>
      <c r="B779" s="10" t="s">
        <v>2340</v>
      </c>
      <c r="C779" s="11" t="s">
        <v>2341</v>
      </c>
      <c r="D779" s="11">
        <v>200</v>
      </c>
      <c r="E779" s="12">
        <v>256.99</v>
      </c>
      <c r="F779" s="13">
        <f t="shared" si="38"/>
        <v>187.6</v>
      </c>
      <c r="G779" s="13">
        <f t="shared" si="36"/>
        <v>167.04</v>
      </c>
      <c r="H779" s="13">
        <f t="shared" si="37"/>
        <v>146.48</v>
      </c>
    </row>
    <row r="780" s="1" customFormat="1" ht="16.5" spans="1:8">
      <c r="A780" s="10" t="s">
        <v>2342</v>
      </c>
      <c r="B780" s="10" t="s">
        <v>2343</v>
      </c>
      <c r="C780" s="11" t="s">
        <v>2344</v>
      </c>
      <c r="D780" s="11">
        <v>0</v>
      </c>
      <c r="E780" s="12">
        <v>270.99</v>
      </c>
      <c r="F780" s="13">
        <f t="shared" si="38"/>
        <v>197.82</v>
      </c>
      <c r="G780" s="13">
        <f t="shared" si="36"/>
        <v>176.14</v>
      </c>
      <c r="H780" s="13">
        <f t="shared" si="37"/>
        <v>154.46</v>
      </c>
    </row>
    <row r="781" s="1" customFormat="1" ht="16.5" spans="1:8">
      <c r="A781" s="10" t="s">
        <v>2345</v>
      </c>
      <c r="B781" s="10" t="s">
        <v>2346</v>
      </c>
      <c r="C781" s="11" t="s">
        <v>2347</v>
      </c>
      <c r="D781" s="11">
        <v>2</v>
      </c>
      <c r="E781" s="12">
        <v>270.99</v>
      </c>
      <c r="F781" s="13">
        <f t="shared" si="38"/>
        <v>197.82</v>
      </c>
      <c r="G781" s="13">
        <f t="shared" si="36"/>
        <v>176.14</v>
      </c>
      <c r="H781" s="13">
        <f t="shared" si="37"/>
        <v>154.46</v>
      </c>
    </row>
    <row r="782" s="1" customFormat="1" ht="16.5" spans="1:8">
      <c r="A782" s="10" t="s">
        <v>2348</v>
      </c>
      <c r="B782" s="10" t="s">
        <v>2349</v>
      </c>
      <c r="C782" s="11" t="s">
        <v>2350</v>
      </c>
      <c r="D782" s="11">
        <v>52</v>
      </c>
      <c r="E782" s="12">
        <v>256.99</v>
      </c>
      <c r="F782" s="13">
        <f t="shared" si="38"/>
        <v>187.6</v>
      </c>
      <c r="G782" s="13">
        <f t="shared" si="36"/>
        <v>167.04</v>
      </c>
      <c r="H782" s="13">
        <f t="shared" si="37"/>
        <v>146.48</v>
      </c>
    </row>
    <row r="783" s="1" customFormat="1" ht="16.5" spans="1:8">
      <c r="A783" s="10" t="s">
        <v>2351</v>
      </c>
      <c r="B783" s="10" t="s">
        <v>2352</v>
      </c>
      <c r="C783" s="11" t="s">
        <v>2353</v>
      </c>
      <c r="D783" s="11">
        <v>0</v>
      </c>
      <c r="E783" s="12">
        <v>197.99</v>
      </c>
      <c r="F783" s="13">
        <f t="shared" si="38"/>
        <v>144.53</v>
      </c>
      <c r="G783" s="13">
        <f t="shared" si="36"/>
        <v>128.69</v>
      </c>
      <c r="H783" s="13">
        <f t="shared" si="37"/>
        <v>112.85</v>
      </c>
    </row>
    <row r="784" s="1" customFormat="1" ht="16.5" spans="1:8">
      <c r="A784" s="10" t="s">
        <v>2354</v>
      </c>
      <c r="B784" s="10" t="s">
        <v>2355</v>
      </c>
      <c r="C784" s="11" t="s">
        <v>2356</v>
      </c>
      <c r="D784" s="11">
        <v>131</v>
      </c>
      <c r="E784" s="12">
        <v>202.99</v>
      </c>
      <c r="F784" s="13">
        <f t="shared" si="38"/>
        <v>148.18</v>
      </c>
      <c r="G784" s="13">
        <f t="shared" si="36"/>
        <v>131.94</v>
      </c>
      <c r="H784" s="13">
        <f t="shared" si="37"/>
        <v>115.7</v>
      </c>
    </row>
    <row r="785" s="1" customFormat="1" ht="16.5" spans="1:8">
      <c r="A785" s="10" t="s">
        <v>2357</v>
      </c>
      <c r="B785" s="10" t="s">
        <v>2358</v>
      </c>
      <c r="C785" s="11" t="s">
        <v>2359</v>
      </c>
      <c r="D785" s="11">
        <v>0</v>
      </c>
      <c r="E785" s="12">
        <v>189.99</v>
      </c>
      <c r="F785" s="13">
        <f t="shared" si="38"/>
        <v>138.69</v>
      </c>
      <c r="G785" s="13">
        <f t="shared" si="36"/>
        <v>123.49</v>
      </c>
      <c r="H785" s="13">
        <f t="shared" si="37"/>
        <v>108.29</v>
      </c>
    </row>
    <row r="786" s="1" customFormat="1" ht="16.5" spans="1:8">
      <c r="A786" s="10" t="s">
        <v>2360</v>
      </c>
      <c r="B786" s="10" t="s">
        <v>2361</v>
      </c>
      <c r="C786" s="11" t="s">
        <v>2362</v>
      </c>
      <c r="D786" s="11">
        <v>38</v>
      </c>
      <c r="E786" s="12">
        <v>197.99</v>
      </c>
      <c r="F786" s="13">
        <f t="shared" si="38"/>
        <v>144.53</v>
      </c>
      <c r="G786" s="13">
        <f t="shared" si="36"/>
        <v>128.69</v>
      </c>
      <c r="H786" s="13">
        <f t="shared" si="37"/>
        <v>112.85</v>
      </c>
    </row>
    <row r="787" s="1" customFormat="1" ht="16.5" spans="1:8">
      <c r="A787" s="10" t="s">
        <v>2363</v>
      </c>
      <c r="B787" s="10" t="s">
        <v>2364</v>
      </c>
      <c r="C787" s="11" t="s">
        <v>2365</v>
      </c>
      <c r="D787" s="11">
        <v>174</v>
      </c>
      <c r="E787" s="12">
        <v>220.99</v>
      </c>
      <c r="F787" s="13">
        <f t="shared" si="38"/>
        <v>161.32</v>
      </c>
      <c r="G787" s="13">
        <f t="shared" si="36"/>
        <v>143.64</v>
      </c>
      <c r="H787" s="13">
        <f t="shared" si="37"/>
        <v>125.96</v>
      </c>
    </row>
    <row r="788" s="1" customFormat="1" ht="16.5" spans="1:8">
      <c r="A788" s="10" t="s">
        <v>2366</v>
      </c>
      <c r="B788" s="10" t="s">
        <v>2367</v>
      </c>
      <c r="C788" s="11" t="s">
        <v>2368</v>
      </c>
      <c r="D788" s="11">
        <v>0</v>
      </c>
      <c r="E788" s="12">
        <v>185.99</v>
      </c>
      <c r="F788" s="13">
        <f t="shared" si="38"/>
        <v>135.77</v>
      </c>
      <c r="G788" s="13">
        <f t="shared" ref="G788:G851" si="39">ROUND(E788*0.65,2)</f>
        <v>120.89</v>
      </c>
      <c r="H788" s="13">
        <f t="shared" ref="H788:H851" si="40">ROUND(E788*0.57,2)</f>
        <v>106.01</v>
      </c>
    </row>
    <row r="789" s="1" customFormat="1" ht="16.5" spans="1:8">
      <c r="A789" s="10" t="s">
        <v>2369</v>
      </c>
      <c r="B789" s="10" t="s">
        <v>2370</v>
      </c>
      <c r="C789" s="11" t="s">
        <v>2371</v>
      </c>
      <c r="D789" s="11">
        <v>0</v>
      </c>
      <c r="E789" s="12">
        <v>202.99</v>
      </c>
      <c r="F789" s="13">
        <f t="shared" si="38"/>
        <v>148.18</v>
      </c>
      <c r="G789" s="13">
        <f t="shared" si="39"/>
        <v>131.94</v>
      </c>
      <c r="H789" s="13">
        <f t="shared" si="40"/>
        <v>115.7</v>
      </c>
    </row>
    <row r="790" s="1" customFormat="1" ht="16.5" spans="1:8">
      <c r="A790" s="10" t="s">
        <v>2372</v>
      </c>
      <c r="B790" s="10" t="s">
        <v>2373</v>
      </c>
      <c r="C790" s="11" t="s">
        <v>2374</v>
      </c>
      <c r="D790" s="11">
        <v>14</v>
      </c>
      <c r="E790" s="12">
        <v>175.99</v>
      </c>
      <c r="F790" s="13">
        <f t="shared" si="38"/>
        <v>128.47</v>
      </c>
      <c r="G790" s="13">
        <f t="shared" si="39"/>
        <v>114.39</v>
      </c>
      <c r="H790" s="13">
        <f t="shared" si="40"/>
        <v>100.31</v>
      </c>
    </row>
    <row r="791" s="1" customFormat="1" ht="16.5" spans="1:8">
      <c r="A791" s="10" t="s">
        <v>2375</v>
      </c>
      <c r="B791" s="10" t="s">
        <v>2376</v>
      </c>
      <c r="C791" s="11" t="s">
        <v>2377</v>
      </c>
      <c r="D791" s="11">
        <v>0</v>
      </c>
      <c r="E791" s="12">
        <v>189.99</v>
      </c>
      <c r="F791" s="13">
        <f t="shared" si="38"/>
        <v>138.69</v>
      </c>
      <c r="G791" s="13">
        <f t="shared" si="39"/>
        <v>123.49</v>
      </c>
      <c r="H791" s="13">
        <f t="shared" si="40"/>
        <v>108.29</v>
      </c>
    </row>
    <row r="792" s="1" customFormat="1" ht="16.5" spans="1:8">
      <c r="A792" s="10" t="s">
        <v>2378</v>
      </c>
      <c r="B792" s="10" t="s">
        <v>2379</v>
      </c>
      <c r="C792" s="11" t="s">
        <v>2380</v>
      </c>
      <c r="D792" s="11">
        <v>0</v>
      </c>
      <c r="E792" s="12">
        <v>180.99</v>
      </c>
      <c r="F792" s="13">
        <f t="shared" si="38"/>
        <v>132.12</v>
      </c>
      <c r="G792" s="13">
        <f t="shared" si="39"/>
        <v>117.64</v>
      </c>
      <c r="H792" s="13">
        <f t="shared" si="40"/>
        <v>103.16</v>
      </c>
    </row>
    <row r="793" s="1" customFormat="1" ht="16.5" spans="1:8">
      <c r="A793" s="10" t="s">
        <v>2381</v>
      </c>
      <c r="B793" s="10" t="s">
        <v>2382</v>
      </c>
      <c r="C793" s="11" t="s">
        <v>2383</v>
      </c>
      <c r="D793" s="11">
        <v>40</v>
      </c>
      <c r="E793" s="12">
        <v>229.99</v>
      </c>
      <c r="F793" s="13">
        <f t="shared" si="38"/>
        <v>167.89</v>
      </c>
      <c r="G793" s="13">
        <f t="shared" si="39"/>
        <v>149.49</v>
      </c>
      <c r="H793" s="13">
        <f t="shared" si="40"/>
        <v>131.09</v>
      </c>
    </row>
    <row r="794" s="1" customFormat="1" ht="16.5" spans="1:8">
      <c r="A794" s="10" t="s">
        <v>2384</v>
      </c>
      <c r="B794" s="10" t="s">
        <v>2385</v>
      </c>
      <c r="C794" s="11" t="s">
        <v>2386</v>
      </c>
      <c r="D794" s="11">
        <v>60</v>
      </c>
      <c r="E794" s="12">
        <v>216.99</v>
      </c>
      <c r="F794" s="13">
        <f t="shared" si="38"/>
        <v>158.4</v>
      </c>
      <c r="G794" s="13">
        <f t="shared" si="39"/>
        <v>141.04</v>
      </c>
      <c r="H794" s="13">
        <f t="shared" si="40"/>
        <v>123.68</v>
      </c>
    </row>
    <row r="795" s="1" customFormat="1" ht="16.5" spans="1:8">
      <c r="A795" s="10" t="s">
        <v>2387</v>
      </c>
      <c r="B795" s="10" t="s">
        <v>2388</v>
      </c>
      <c r="C795" s="11" t="s">
        <v>2389</v>
      </c>
      <c r="D795" s="11">
        <v>1</v>
      </c>
      <c r="E795" s="12">
        <v>148.99</v>
      </c>
      <c r="F795" s="13">
        <f t="shared" si="38"/>
        <v>108.76</v>
      </c>
      <c r="G795" s="13">
        <f t="shared" si="39"/>
        <v>96.84</v>
      </c>
      <c r="H795" s="13">
        <f t="shared" si="40"/>
        <v>84.92</v>
      </c>
    </row>
    <row r="796" s="1" customFormat="1" ht="16.5" spans="1:8">
      <c r="A796" s="10" t="s">
        <v>2390</v>
      </c>
      <c r="B796" s="10" t="s">
        <v>2391</v>
      </c>
      <c r="C796" s="11" t="s">
        <v>2392</v>
      </c>
      <c r="D796" s="11">
        <v>0</v>
      </c>
      <c r="E796" s="12">
        <v>216.99</v>
      </c>
      <c r="F796" s="13">
        <f t="shared" si="38"/>
        <v>158.4</v>
      </c>
      <c r="G796" s="13">
        <f t="shared" si="39"/>
        <v>141.04</v>
      </c>
      <c r="H796" s="13">
        <f t="shared" si="40"/>
        <v>123.68</v>
      </c>
    </row>
    <row r="797" s="1" customFormat="1" ht="16.5" spans="1:8">
      <c r="A797" s="10" t="s">
        <v>2393</v>
      </c>
      <c r="B797" s="10" t="s">
        <v>2394</v>
      </c>
      <c r="C797" s="11" t="s">
        <v>2395</v>
      </c>
      <c r="D797" s="11">
        <v>352</v>
      </c>
      <c r="E797" s="12">
        <v>216.99</v>
      </c>
      <c r="F797" s="13">
        <f t="shared" si="38"/>
        <v>158.4</v>
      </c>
      <c r="G797" s="13">
        <f t="shared" si="39"/>
        <v>141.04</v>
      </c>
      <c r="H797" s="13">
        <f t="shared" si="40"/>
        <v>123.68</v>
      </c>
    </row>
    <row r="798" s="1" customFormat="1" ht="16.5" spans="1:8">
      <c r="A798" s="10" t="s">
        <v>2396</v>
      </c>
      <c r="B798" s="10" t="s">
        <v>2397</v>
      </c>
      <c r="C798" s="11" t="s">
        <v>2398</v>
      </c>
      <c r="D798" s="11">
        <v>0</v>
      </c>
      <c r="E798" s="12">
        <v>202.99</v>
      </c>
      <c r="F798" s="13">
        <f t="shared" si="38"/>
        <v>148.18</v>
      </c>
      <c r="G798" s="13">
        <f t="shared" si="39"/>
        <v>131.94</v>
      </c>
      <c r="H798" s="13">
        <f t="shared" si="40"/>
        <v>115.7</v>
      </c>
    </row>
    <row r="799" s="1" customFormat="1" ht="16.5" spans="1:8">
      <c r="A799" s="10" t="s">
        <v>2399</v>
      </c>
      <c r="B799" s="10" t="s">
        <v>2400</v>
      </c>
      <c r="C799" s="11" t="s">
        <v>2401</v>
      </c>
      <c r="D799" s="11">
        <v>0</v>
      </c>
      <c r="E799" s="12">
        <v>216.99</v>
      </c>
      <c r="F799" s="13">
        <f t="shared" si="38"/>
        <v>158.4</v>
      </c>
      <c r="G799" s="13">
        <f t="shared" si="39"/>
        <v>141.04</v>
      </c>
      <c r="H799" s="13">
        <f t="shared" si="40"/>
        <v>123.68</v>
      </c>
    </row>
    <row r="800" s="1" customFormat="1" ht="16.5" spans="1:8">
      <c r="A800" s="10" t="s">
        <v>2402</v>
      </c>
      <c r="B800" s="10" t="s">
        <v>2403</v>
      </c>
      <c r="C800" s="11" t="s">
        <v>2404</v>
      </c>
      <c r="D800" s="11">
        <v>60</v>
      </c>
      <c r="E800" s="12">
        <v>229.99</v>
      </c>
      <c r="F800" s="13">
        <f t="shared" si="38"/>
        <v>167.89</v>
      </c>
      <c r="G800" s="13">
        <f t="shared" si="39"/>
        <v>149.49</v>
      </c>
      <c r="H800" s="13">
        <f t="shared" si="40"/>
        <v>131.09</v>
      </c>
    </row>
    <row r="801" s="1" customFormat="1" ht="16.5" spans="1:8">
      <c r="A801" s="10" t="s">
        <v>2405</v>
      </c>
      <c r="B801" s="10" t="s">
        <v>2406</v>
      </c>
      <c r="C801" s="11" t="s">
        <v>2407</v>
      </c>
      <c r="D801" s="11">
        <v>8</v>
      </c>
      <c r="E801" s="12">
        <v>216.99</v>
      </c>
      <c r="F801" s="13">
        <f t="shared" si="38"/>
        <v>158.4</v>
      </c>
      <c r="G801" s="13">
        <f t="shared" si="39"/>
        <v>141.04</v>
      </c>
      <c r="H801" s="13">
        <f t="shared" si="40"/>
        <v>123.68</v>
      </c>
    </row>
    <row r="802" s="1" customFormat="1" ht="16.5" spans="1:8">
      <c r="A802" s="10" t="s">
        <v>2408</v>
      </c>
      <c r="B802" s="10" t="s">
        <v>2409</v>
      </c>
      <c r="C802" s="11" t="s">
        <v>2410</v>
      </c>
      <c r="D802" s="11">
        <v>0</v>
      </c>
      <c r="E802" s="12">
        <v>243.99</v>
      </c>
      <c r="F802" s="13">
        <f t="shared" si="38"/>
        <v>178.11</v>
      </c>
      <c r="G802" s="13">
        <f t="shared" si="39"/>
        <v>158.59</v>
      </c>
      <c r="H802" s="13">
        <f t="shared" si="40"/>
        <v>139.07</v>
      </c>
    </row>
    <row r="803" s="1" customFormat="1" ht="16.5" spans="1:8">
      <c r="A803" s="10" t="s">
        <v>2411</v>
      </c>
      <c r="B803" s="10" t="s">
        <v>2412</v>
      </c>
      <c r="C803" s="11" t="s">
        <v>2413</v>
      </c>
      <c r="D803" s="11">
        <v>0</v>
      </c>
      <c r="E803" s="12">
        <v>202.99</v>
      </c>
      <c r="F803" s="13">
        <f t="shared" si="38"/>
        <v>148.18</v>
      </c>
      <c r="G803" s="13">
        <f t="shared" si="39"/>
        <v>131.94</v>
      </c>
      <c r="H803" s="13">
        <f t="shared" si="40"/>
        <v>115.7</v>
      </c>
    </row>
    <row r="804" s="1" customFormat="1" ht="16.5" spans="1:8">
      <c r="A804" s="10" t="s">
        <v>2414</v>
      </c>
      <c r="B804" s="10" t="s">
        <v>2415</v>
      </c>
      <c r="C804" s="11" t="s">
        <v>2416</v>
      </c>
      <c r="D804" s="11">
        <v>0</v>
      </c>
      <c r="E804" s="12">
        <v>256.99</v>
      </c>
      <c r="F804" s="13">
        <f t="shared" si="38"/>
        <v>187.6</v>
      </c>
      <c r="G804" s="13">
        <f t="shared" si="39"/>
        <v>167.04</v>
      </c>
      <c r="H804" s="13">
        <f t="shared" si="40"/>
        <v>146.48</v>
      </c>
    </row>
    <row r="805" s="1" customFormat="1" ht="16.5" spans="1:8">
      <c r="A805" s="10" t="s">
        <v>2417</v>
      </c>
      <c r="B805" s="10" t="s">
        <v>2418</v>
      </c>
      <c r="C805" s="11" t="s">
        <v>2419</v>
      </c>
      <c r="D805" s="11">
        <v>217</v>
      </c>
      <c r="E805" s="12">
        <v>175.99</v>
      </c>
      <c r="F805" s="13">
        <f t="shared" si="38"/>
        <v>128.47</v>
      </c>
      <c r="G805" s="13">
        <f t="shared" si="39"/>
        <v>114.39</v>
      </c>
      <c r="H805" s="13">
        <f t="shared" si="40"/>
        <v>100.31</v>
      </c>
    </row>
    <row r="806" s="1" customFormat="1" ht="16.5" spans="1:8">
      <c r="A806" s="10" t="s">
        <v>2420</v>
      </c>
      <c r="B806" s="10" t="s">
        <v>2421</v>
      </c>
      <c r="C806" s="11" t="s">
        <v>2422</v>
      </c>
      <c r="D806" s="11">
        <v>46</v>
      </c>
      <c r="E806" s="12">
        <v>170.99</v>
      </c>
      <c r="F806" s="13">
        <f t="shared" si="38"/>
        <v>124.82</v>
      </c>
      <c r="G806" s="13">
        <f t="shared" si="39"/>
        <v>111.14</v>
      </c>
      <c r="H806" s="13">
        <f t="shared" si="40"/>
        <v>97.46</v>
      </c>
    </row>
    <row r="807" s="1" customFormat="1" ht="16.5" spans="1:8">
      <c r="A807" s="10" t="s">
        <v>2423</v>
      </c>
      <c r="B807" s="10" t="s">
        <v>2424</v>
      </c>
      <c r="C807" s="11" t="s">
        <v>2425</v>
      </c>
      <c r="D807" s="11">
        <v>0</v>
      </c>
      <c r="E807" s="12">
        <v>162.99</v>
      </c>
      <c r="F807" s="13">
        <f t="shared" si="38"/>
        <v>118.98</v>
      </c>
      <c r="G807" s="13">
        <f t="shared" si="39"/>
        <v>105.94</v>
      </c>
      <c r="H807" s="13">
        <f t="shared" si="40"/>
        <v>92.9</v>
      </c>
    </row>
    <row r="808" s="1" customFormat="1" ht="16.5" spans="1:8">
      <c r="A808" s="10" t="s">
        <v>2426</v>
      </c>
      <c r="B808" s="10" t="s">
        <v>2427</v>
      </c>
      <c r="C808" s="11" t="s">
        <v>2428</v>
      </c>
      <c r="D808" s="11">
        <v>111</v>
      </c>
      <c r="E808" s="12">
        <v>162.99</v>
      </c>
      <c r="F808" s="13">
        <f t="shared" si="38"/>
        <v>118.98</v>
      </c>
      <c r="G808" s="13">
        <f t="shared" si="39"/>
        <v>105.94</v>
      </c>
      <c r="H808" s="13">
        <f t="shared" si="40"/>
        <v>92.9</v>
      </c>
    </row>
    <row r="809" s="1" customFormat="1" ht="16.5" spans="1:8">
      <c r="A809" s="10" t="s">
        <v>2429</v>
      </c>
      <c r="B809" s="10" t="s">
        <v>2430</v>
      </c>
      <c r="C809" s="11" t="s">
        <v>2431</v>
      </c>
      <c r="D809" s="11">
        <v>60</v>
      </c>
      <c r="E809" s="12">
        <v>148.99</v>
      </c>
      <c r="F809" s="13">
        <f t="shared" si="38"/>
        <v>108.76</v>
      </c>
      <c r="G809" s="13">
        <f t="shared" si="39"/>
        <v>96.84</v>
      </c>
      <c r="H809" s="13">
        <f t="shared" si="40"/>
        <v>84.92</v>
      </c>
    </row>
    <row r="810" s="1" customFormat="1" ht="16.5" spans="1:8">
      <c r="A810" s="10" t="s">
        <v>2432</v>
      </c>
      <c r="B810" s="10" t="s">
        <v>2433</v>
      </c>
      <c r="C810" s="11" t="s">
        <v>2434</v>
      </c>
      <c r="D810" s="11">
        <v>1</v>
      </c>
      <c r="E810" s="12">
        <v>146.99</v>
      </c>
      <c r="F810" s="13">
        <f t="shared" si="38"/>
        <v>107.3</v>
      </c>
      <c r="G810" s="13">
        <f t="shared" si="39"/>
        <v>95.54</v>
      </c>
      <c r="H810" s="13">
        <f t="shared" si="40"/>
        <v>83.78</v>
      </c>
    </row>
    <row r="811" s="1" customFormat="1" ht="16.5" spans="1:8">
      <c r="A811" s="10" t="s">
        <v>2435</v>
      </c>
      <c r="B811" s="10" t="s">
        <v>2436</v>
      </c>
      <c r="C811" s="11" t="s">
        <v>2437</v>
      </c>
      <c r="D811" s="11">
        <v>2</v>
      </c>
      <c r="E811" s="12">
        <v>143.99</v>
      </c>
      <c r="F811" s="13">
        <f t="shared" si="38"/>
        <v>105.11</v>
      </c>
      <c r="G811" s="13">
        <f t="shared" si="39"/>
        <v>93.59</v>
      </c>
      <c r="H811" s="13">
        <f t="shared" si="40"/>
        <v>82.07</v>
      </c>
    </row>
    <row r="812" s="1" customFormat="1" ht="16.5" spans="1:8">
      <c r="A812" s="10" t="s">
        <v>2438</v>
      </c>
      <c r="B812" s="10" t="s">
        <v>2439</v>
      </c>
      <c r="C812" s="11" t="s">
        <v>2440</v>
      </c>
      <c r="D812" s="11">
        <v>80</v>
      </c>
      <c r="E812" s="12">
        <v>202.99</v>
      </c>
      <c r="F812" s="13">
        <f t="shared" si="38"/>
        <v>148.18</v>
      </c>
      <c r="G812" s="13">
        <f t="shared" si="39"/>
        <v>131.94</v>
      </c>
      <c r="H812" s="13">
        <f t="shared" si="40"/>
        <v>115.7</v>
      </c>
    </row>
    <row r="813" s="1" customFormat="1" ht="16.5" spans="1:8">
      <c r="A813" s="10" t="s">
        <v>2441</v>
      </c>
      <c r="B813" s="10" t="s">
        <v>2442</v>
      </c>
      <c r="C813" s="11" t="s">
        <v>2443</v>
      </c>
      <c r="D813" s="11">
        <v>3</v>
      </c>
      <c r="E813" s="12">
        <v>243.99</v>
      </c>
      <c r="F813" s="13">
        <f t="shared" si="38"/>
        <v>178.11</v>
      </c>
      <c r="G813" s="13">
        <f t="shared" si="39"/>
        <v>158.59</v>
      </c>
      <c r="H813" s="13">
        <f t="shared" si="40"/>
        <v>139.07</v>
      </c>
    </row>
    <row r="814" s="1" customFormat="1" ht="16.5" spans="1:8">
      <c r="A814" s="10" t="s">
        <v>2444</v>
      </c>
      <c r="B814" s="10" t="s">
        <v>2445</v>
      </c>
      <c r="C814" s="11" t="s">
        <v>2446</v>
      </c>
      <c r="D814" s="11">
        <v>7</v>
      </c>
      <c r="E814" s="12">
        <v>229.99</v>
      </c>
      <c r="F814" s="13">
        <f t="shared" si="38"/>
        <v>167.89</v>
      </c>
      <c r="G814" s="13">
        <f t="shared" si="39"/>
        <v>149.49</v>
      </c>
      <c r="H814" s="13">
        <f t="shared" si="40"/>
        <v>131.09</v>
      </c>
    </row>
    <row r="815" s="1" customFormat="1" ht="16.5" spans="1:8">
      <c r="A815" s="10" t="s">
        <v>2447</v>
      </c>
      <c r="B815" s="10" t="s">
        <v>2448</v>
      </c>
      <c r="C815" s="11" t="s">
        <v>2449</v>
      </c>
      <c r="D815" s="11">
        <v>10</v>
      </c>
      <c r="E815" s="12">
        <v>175.99</v>
      </c>
      <c r="F815" s="13">
        <f t="shared" si="38"/>
        <v>128.47</v>
      </c>
      <c r="G815" s="13">
        <f t="shared" si="39"/>
        <v>114.39</v>
      </c>
      <c r="H815" s="13">
        <f t="shared" si="40"/>
        <v>100.31</v>
      </c>
    </row>
    <row r="816" s="1" customFormat="1" ht="16.5" spans="1:8">
      <c r="A816" s="10" t="s">
        <v>2450</v>
      </c>
      <c r="B816" s="10" t="s">
        <v>2451</v>
      </c>
      <c r="C816" s="11" t="s">
        <v>2452</v>
      </c>
      <c r="D816" s="11">
        <v>32</v>
      </c>
      <c r="E816" s="12">
        <v>216.99</v>
      </c>
      <c r="F816" s="13">
        <f t="shared" si="38"/>
        <v>158.4</v>
      </c>
      <c r="G816" s="13">
        <f t="shared" si="39"/>
        <v>141.04</v>
      </c>
      <c r="H816" s="13">
        <f t="shared" si="40"/>
        <v>123.68</v>
      </c>
    </row>
    <row r="817" s="1" customFormat="1" ht="16.5" spans="1:8">
      <c r="A817" s="10" t="s">
        <v>2453</v>
      </c>
      <c r="B817" s="10" t="s">
        <v>2454</v>
      </c>
      <c r="C817" s="11" t="s">
        <v>2455</v>
      </c>
      <c r="D817" s="11">
        <v>24</v>
      </c>
      <c r="E817" s="12">
        <v>162.99</v>
      </c>
      <c r="F817" s="13">
        <f t="shared" si="38"/>
        <v>118.98</v>
      </c>
      <c r="G817" s="13">
        <f t="shared" si="39"/>
        <v>105.94</v>
      </c>
      <c r="H817" s="13">
        <f t="shared" si="40"/>
        <v>92.9</v>
      </c>
    </row>
    <row r="818" s="1" customFormat="1" ht="16.5" spans="1:8">
      <c r="A818" s="10" t="s">
        <v>2456</v>
      </c>
      <c r="B818" s="10" t="s">
        <v>2457</v>
      </c>
      <c r="C818" s="11" t="s">
        <v>2458</v>
      </c>
      <c r="D818" s="11">
        <v>16</v>
      </c>
      <c r="E818" s="12">
        <v>256.99</v>
      </c>
      <c r="F818" s="13">
        <f t="shared" si="38"/>
        <v>187.6</v>
      </c>
      <c r="G818" s="13">
        <f t="shared" si="39"/>
        <v>167.04</v>
      </c>
      <c r="H818" s="13">
        <f t="shared" si="40"/>
        <v>146.48</v>
      </c>
    </row>
    <row r="819" s="1" customFormat="1" ht="16.5" spans="1:8">
      <c r="A819" s="10" t="s">
        <v>2459</v>
      </c>
      <c r="B819" s="10" t="s">
        <v>2460</v>
      </c>
      <c r="C819" s="11" t="s">
        <v>2461</v>
      </c>
      <c r="D819" s="11">
        <v>79</v>
      </c>
      <c r="E819" s="12">
        <v>175.99</v>
      </c>
      <c r="F819" s="13">
        <f t="shared" si="38"/>
        <v>128.47</v>
      </c>
      <c r="G819" s="13">
        <f t="shared" si="39"/>
        <v>114.39</v>
      </c>
      <c r="H819" s="13">
        <f t="shared" si="40"/>
        <v>100.31</v>
      </c>
    </row>
    <row r="820" s="1" customFormat="1" ht="16.5" spans="1:8">
      <c r="A820" s="10" t="s">
        <v>2462</v>
      </c>
      <c r="B820" s="10" t="s">
        <v>2463</v>
      </c>
      <c r="C820" s="11" t="s">
        <v>2464</v>
      </c>
      <c r="D820" s="11">
        <v>4</v>
      </c>
      <c r="E820" s="12">
        <v>162.99</v>
      </c>
      <c r="F820" s="13">
        <f t="shared" si="38"/>
        <v>118.98</v>
      </c>
      <c r="G820" s="13">
        <f t="shared" si="39"/>
        <v>105.94</v>
      </c>
      <c r="H820" s="13">
        <f t="shared" si="40"/>
        <v>92.9</v>
      </c>
    </row>
    <row r="821" s="1" customFormat="1" ht="16.5" spans="1:8">
      <c r="A821" s="10" t="s">
        <v>2465</v>
      </c>
      <c r="B821" s="10" t="s">
        <v>2466</v>
      </c>
      <c r="C821" s="11" t="s">
        <v>2467</v>
      </c>
      <c r="D821" s="11">
        <v>40</v>
      </c>
      <c r="E821" s="12">
        <v>162.99</v>
      </c>
      <c r="F821" s="13">
        <f t="shared" si="38"/>
        <v>118.98</v>
      </c>
      <c r="G821" s="13">
        <f t="shared" si="39"/>
        <v>105.94</v>
      </c>
      <c r="H821" s="13">
        <f t="shared" si="40"/>
        <v>92.9</v>
      </c>
    </row>
    <row r="822" s="1" customFormat="1" ht="16.5" spans="1:8">
      <c r="A822" s="10" t="s">
        <v>2468</v>
      </c>
      <c r="B822" s="10" t="s">
        <v>2469</v>
      </c>
      <c r="C822" s="11" t="s">
        <v>2470</v>
      </c>
      <c r="D822" s="11">
        <v>24</v>
      </c>
      <c r="E822" s="12">
        <v>158.99</v>
      </c>
      <c r="F822" s="13">
        <f t="shared" si="38"/>
        <v>116.06</v>
      </c>
      <c r="G822" s="13">
        <f t="shared" si="39"/>
        <v>103.34</v>
      </c>
      <c r="H822" s="13">
        <f t="shared" si="40"/>
        <v>90.62</v>
      </c>
    </row>
    <row r="823" s="1" customFormat="1" ht="16.5" spans="1:8">
      <c r="A823" s="10" t="s">
        <v>2471</v>
      </c>
      <c r="B823" s="10" t="s">
        <v>2472</v>
      </c>
      <c r="C823" s="11" t="s">
        <v>2473</v>
      </c>
      <c r="D823" s="11">
        <v>0</v>
      </c>
      <c r="E823" s="12">
        <v>211.99</v>
      </c>
      <c r="F823" s="13">
        <f t="shared" si="38"/>
        <v>154.75</v>
      </c>
      <c r="G823" s="13">
        <f t="shared" si="39"/>
        <v>137.79</v>
      </c>
      <c r="H823" s="13">
        <f t="shared" si="40"/>
        <v>120.83</v>
      </c>
    </row>
    <row r="824" s="1" customFormat="1" ht="16.5" spans="1:8">
      <c r="A824" s="10" t="s">
        <v>2474</v>
      </c>
      <c r="B824" s="10" t="s">
        <v>2475</v>
      </c>
      <c r="C824" s="11" t="s">
        <v>2476</v>
      </c>
      <c r="D824" s="11">
        <v>6</v>
      </c>
      <c r="E824" s="12">
        <v>256.99</v>
      </c>
      <c r="F824" s="13">
        <f t="shared" si="38"/>
        <v>187.6</v>
      </c>
      <c r="G824" s="13">
        <f t="shared" si="39"/>
        <v>167.04</v>
      </c>
      <c r="H824" s="13">
        <f t="shared" si="40"/>
        <v>146.48</v>
      </c>
    </row>
    <row r="825" s="1" customFormat="1" ht="16.5" spans="1:8">
      <c r="A825" s="10" t="s">
        <v>2477</v>
      </c>
      <c r="B825" s="10" t="s">
        <v>2478</v>
      </c>
      <c r="C825" s="11" t="s">
        <v>2479</v>
      </c>
      <c r="D825" s="11">
        <v>20</v>
      </c>
      <c r="E825" s="12">
        <v>243.99</v>
      </c>
      <c r="F825" s="13">
        <f t="shared" si="38"/>
        <v>178.11</v>
      </c>
      <c r="G825" s="13">
        <f t="shared" si="39"/>
        <v>158.59</v>
      </c>
      <c r="H825" s="13">
        <f t="shared" si="40"/>
        <v>139.07</v>
      </c>
    </row>
    <row r="826" s="1" customFormat="1" ht="16.5" spans="1:8">
      <c r="A826" s="10" t="s">
        <v>2480</v>
      </c>
      <c r="B826" s="10" t="s">
        <v>2481</v>
      </c>
      <c r="C826" s="11" t="s">
        <v>2482</v>
      </c>
      <c r="D826" s="11">
        <v>0</v>
      </c>
      <c r="E826" s="12">
        <v>216.99</v>
      </c>
      <c r="F826" s="13">
        <f t="shared" si="38"/>
        <v>158.4</v>
      </c>
      <c r="G826" s="13">
        <f t="shared" si="39"/>
        <v>141.04</v>
      </c>
      <c r="H826" s="13">
        <f t="shared" si="40"/>
        <v>123.68</v>
      </c>
    </row>
    <row r="827" s="1" customFormat="1" ht="16.5" spans="1:8">
      <c r="A827" s="10" t="s">
        <v>2483</v>
      </c>
      <c r="B827" s="10" t="s">
        <v>2484</v>
      </c>
      <c r="C827" s="11" t="s">
        <v>2485</v>
      </c>
      <c r="D827" s="11">
        <v>94</v>
      </c>
      <c r="E827" s="12">
        <v>197.99</v>
      </c>
      <c r="F827" s="13">
        <f t="shared" si="38"/>
        <v>144.53</v>
      </c>
      <c r="G827" s="13">
        <f t="shared" si="39"/>
        <v>128.69</v>
      </c>
      <c r="H827" s="13">
        <f t="shared" si="40"/>
        <v>112.85</v>
      </c>
    </row>
    <row r="828" s="1" customFormat="1" ht="16.5" spans="1:8">
      <c r="A828" s="10" t="s">
        <v>2486</v>
      </c>
      <c r="B828" s="10" t="s">
        <v>2487</v>
      </c>
      <c r="C828" s="11" t="s">
        <v>2488</v>
      </c>
      <c r="D828" s="11">
        <v>1</v>
      </c>
      <c r="E828" s="12">
        <v>270.99</v>
      </c>
      <c r="F828" s="13">
        <f t="shared" si="38"/>
        <v>197.82</v>
      </c>
      <c r="G828" s="13">
        <f t="shared" si="39"/>
        <v>176.14</v>
      </c>
      <c r="H828" s="13">
        <f t="shared" si="40"/>
        <v>154.46</v>
      </c>
    </row>
    <row r="829" s="1" customFormat="1" ht="16.5" spans="1:8">
      <c r="A829" s="10" t="s">
        <v>2489</v>
      </c>
      <c r="B829" s="10" t="s">
        <v>2490</v>
      </c>
      <c r="C829" s="11" t="s">
        <v>2491</v>
      </c>
      <c r="D829" s="11">
        <v>8</v>
      </c>
      <c r="E829" s="12">
        <v>189.99</v>
      </c>
      <c r="F829" s="13">
        <f t="shared" si="38"/>
        <v>138.69</v>
      </c>
      <c r="G829" s="13">
        <f t="shared" si="39"/>
        <v>123.49</v>
      </c>
      <c r="H829" s="13">
        <f t="shared" si="40"/>
        <v>108.29</v>
      </c>
    </row>
    <row r="830" s="1" customFormat="1" ht="16.5" spans="1:8">
      <c r="A830" s="10" t="s">
        <v>2492</v>
      </c>
      <c r="B830" s="10" t="s">
        <v>2493</v>
      </c>
      <c r="C830" s="11" t="s">
        <v>2494</v>
      </c>
      <c r="D830" s="11">
        <v>6</v>
      </c>
      <c r="E830" s="12">
        <v>270.99</v>
      </c>
      <c r="F830" s="13">
        <f t="shared" si="38"/>
        <v>197.82</v>
      </c>
      <c r="G830" s="13">
        <f t="shared" si="39"/>
        <v>176.14</v>
      </c>
      <c r="H830" s="13">
        <f t="shared" si="40"/>
        <v>154.46</v>
      </c>
    </row>
    <row r="831" s="1" customFormat="1" ht="16.5" spans="1:8">
      <c r="A831" s="10" t="s">
        <v>2495</v>
      </c>
      <c r="B831" s="10" t="s">
        <v>2496</v>
      </c>
      <c r="C831" s="11" t="s">
        <v>2497</v>
      </c>
      <c r="D831" s="11">
        <v>1</v>
      </c>
      <c r="E831" s="12">
        <v>135.99</v>
      </c>
      <c r="F831" s="13">
        <f t="shared" si="38"/>
        <v>99.27</v>
      </c>
      <c r="G831" s="13">
        <f t="shared" si="39"/>
        <v>88.39</v>
      </c>
      <c r="H831" s="13">
        <f t="shared" si="40"/>
        <v>77.51</v>
      </c>
    </row>
    <row r="832" s="1" customFormat="1" ht="16.5" spans="1:8">
      <c r="A832" s="10" t="s">
        <v>2498</v>
      </c>
      <c r="B832" s="10" t="s">
        <v>2499</v>
      </c>
      <c r="C832" s="11" t="s">
        <v>2500</v>
      </c>
      <c r="D832" s="11">
        <v>24</v>
      </c>
      <c r="E832" s="12">
        <v>243.99</v>
      </c>
      <c r="F832" s="13">
        <f t="shared" si="38"/>
        <v>178.11</v>
      </c>
      <c r="G832" s="13">
        <f t="shared" si="39"/>
        <v>158.59</v>
      </c>
      <c r="H832" s="13">
        <f t="shared" si="40"/>
        <v>139.07</v>
      </c>
    </row>
    <row r="833" s="1" customFormat="1" ht="16.5" spans="1:8">
      <c r="A833" s="10" t="s">
        <v>2501</v>
      </c>
      <c r="B833" s="10" t="s">
        <v>2502</v>
      </c>
      <c r="C833" s="11" t="s">
        <v>2503</v>
      </c>
      <c r="D833" s="11">
        <v>12</v>
      </c>
      <c r="E833" s="12">
        <v>216.99</v>
      </c>
      <c r="F833" s="13">
        <f t="shared" si="38"/>
        <v>158.4</v>
      </c>
      <c r="G833" s="13">
        <f t="shared" si="39"/>
        <v>141.04</v>
      </c>
      <c r="H833" s="13">
        <f t="shared" si="40"/>
        <v>123.68</v>
      </c>
    </row>
    <row r="834" s="1" customFormat="1" ht="16.5" spans="1:8">
      <c r="A834" s="10" t="s">
        <v>2504</v>
      </c>
      <c r="B834" s="10" t="s">
        <v>2505</v>
      </c>
      <c r="C834" s="11" t="s">
        <v>2506</v>
      </c>
      <c r="D834" s="11">
        <v>2</v>
      </c>
      <c r="E834" s="12">
        <v>270.99</v>
      </c>
      <c r="F834" s="13">
        <f t="shared" si="38"/>
        <v>197.82</v>
      </c>
      <c r="G834" s="13">
        <f t="shared" si="39"/>
        <v>176.14</v>
      </c>
      <c r="H834" s="13">
        <f t="shared" si="40"/>
        <v>154.46</v>
      </c>
    </row>
    <row r="835" s="1" customFormat="1" ht="16.5" spans="1:8">
      <c r="A835" s="10" t="s">
        <v>2507</v>
      </c>
      <c r="B835" s="10" t="s">
        <v>2508</v>
      </c>
      <c r="C835" s="11" t="s">
        <v>2509</v>
      </c>
      <c r="D835" s="11">
        <v>0</v>
      </c>
      <c r="E835" s="12">
        <v>229.99</v>
      </c>
      <c r="F835" s="13">
        <f t="shared" ref="F835:F898" si="41">ROUND(E835*0.73,2)</f>
        <v>167.89</v>
      </c>
      <c r="G835" s="13">
        <f t="shared" si="39"/>
        <v>149.49</v>
      </c>
      <c r="H835" s="13">
        <f t="shared" si="40"/>
        <v>131.09</v>
      </c>
    </row>
    <row r="836" s="1" customFormat="1" ht="16.5" spans="1:8">
      <c r="A836" s="10" t="s">
        <v>2510</v>
      </c>
      <c r="B836" s="10" t="s">
        <v>2511</v>
      </c>
      <c r="C836" s="11" t="s">
        <v>2512</v>
      </c>
      <c r="D836" s="11">
        <v>20</v>
      </c>
      <c r="E836" s="12">
        <v>243.99</v>
      </c>
      <c r="F836" s="13">
        <f t="shared" si="41"/>
        <v>178.11</v>
      </c>
      <c r="G836" s="13">
        <f t="shared" si="39"/>
        <v>158.59</v>
      </c>
      <c r="H836" s="13">
        <f t="shared" si="40"/>
        <v>139.07</v>
      </c>
    </row>
    <row r="837" s="1" customFormat="1" ht="16.5" spans="1:8">
      <c r="A837" s="10" t="s">
        <v>2513</v>
      </c>
      <c r="B837" s="10" t="s">
        <v>2514</v>
      </c>
      <c r="C837" s="11" t="s">
        <v>2515</v>
      </c>
      <c r="D837" s="11">
        <v>24</v>
      </c>
      <c r="E837" s="12">
        <v>189.99</v>
      </c>
      <c r="F837" s="13">
        <f t="shared" si="41"/>
        <v>138.69</v>
      </c>
      <c r="G837" s="13">
        <f t="shared" si="39"/>
        <v>123.49</v>
      </c>
      <c r="H837" s="13">
        <f t="shared" si="40"/>
        <v>108.29</v>
      </c>
    </row>
    <row r="838" s="1" customFormat="1" ht="16.5" spans="1:8">
      <c r="A838" s="10" t="s">
        <v>2516</v>
      </c>
      <c r="B838" s="10" t="s">
        <v>2517</v>
      </c>
      <c r="C838" s="11" t="s">
        <v>2518</v>
      </c>
      <c r="D838" s="11">
        <v>12</v>
      </c>
      <c r="E838" s="12">
        <v>243.99</v>
      </c>
      <c r="F838" s="13">
        <f t="shared" si="41"/>
        <v>178.11</v>
      </c>
      <c r="G838" s="13">
        <f t="shared" si="39"/>
        <v>158.59</v>
      </c>
      <c r="H838" s="13">
        <f t="shared" si="40"/>
        <v>139.07</v>
      </c>
    </row>
    <row r="839" s="1" customFormat="1" ht="16.5" spans="1:8">
      <c r="A839" s="10" t="s">
        <v>2519</v>
      </c>
      <c r="B839" s="10" t="s">
        <v>2520</v>
      </c>
      <c r="C839" s="11" t="s">
        <v>2521</v>
      </c>
      <c r="D839" s="11">
        <v>0</v>
      </c>
      <c r="E839" s="12">
        <v>297.99</v>
      </c>
      <c r="F839" s="13">
        <f t="shared" si="41"/>
        <v>217.53</v>
      </c>
      <c r="G839" s="13">
        <f t="shared" si="39"/>
        <v>193.69</v>
      </c>
      <c r="H839" s="13">
        <f t="shared" si="40"/>
        <v>169.85</v>
      </c>
    </row>
    <row r="840" s="1" customFormat="1" ht="16.5" spans="1:8">
      <c r="A840" s="10" t="s">
        <v>2522</v>
      </c>
      <c r="B840" s="10" t="s">
        <v>2523</v>
      </c>
      <c r="C840" s="11" t="s">
        <v>2524</v>
      </c>
      <c r="D840" s="11">
        <v>0</v>
      </c>
      <c r="E840" s="12">
        <v>209.99</v>
      </c>
      <c r="F840" s="13">
        <f t="shared" si="41"/>
        <v>153.29</v>
      </c>
      <c r="G840" s="13">
        <f t="shared" si="39"/>
        <v>136.49</v>
      </c>
      <c r="H840" s="13">
        <f t="shared" si="40"/>
        <v>119.69</v>
      </c>
    </row>
    <row r="841" s="1" customFormat="1" ht="16.5" spans="1:8">
      <c r="A841" s="10" t="s">
        <v>2525</v>
      </c>
      <c r="B841" s="10" t="s">
        <v>2526</v>
      </c>
      <c r="C841" s="11" t="s">
        <v>2527</v>
      </c>
      <c r="D841" s="11">
        <v>0</v>
      </c>
      <c r="E841" s="12">
        <v>297.99</v>
      </c>
      <c r="F841" s="13">
        <f t="shared" si="41"/>
        <v>217.53</v>
      </c>
      <c r="G841" s="13">
        <f t="shared" si="39"/>
        <v>193.69</v>
      </c>
      <c r="H841" s="13">
        <f t="shared" si="40"/>
        <v>169.85</v>
      </c>
    </row>
    <row r="842" s="1" customFormat="1" ht="16.5" spans="1:8">
      <c r="A842" s="10" t="s">
        <v>2528</v>
      </c>
      <c r="B842" s="10" t="s">
        <v>2529</v>
      </c>
      <c r="C842" s="11" t="s">
        <v>2530</v>
      </c>
      <c r="D842" s="11">
        <v>16</v>
      </c>
      <c r="E842" s="12">
        <v>364.99</v>
      </c>
      <c r="F842" s="13">
        <f t="shared" si="41"/>
        <v>266.44</v>
      </c>
      <c r="G842" s="13">
        <f t="shared" si="39"/>
        <v>237.24</v>
      </c>
      <c r="H842" s="13">
        <f t="shared" si="40"/>
        <v>208.04</v>
      </c>
    </row>
    <row r="843" s="1" customFormat="1" ht="16.5" spans="1:8">
      <c r="A843" s="10" t="s">
        <v>2531</v>
      </c>
      <c r="B843" s="10" t="s">
        <v>2532</v>
      </c>
      <c r="C843" s="11" t="s">
        <v>2533</v>
      </c>
      <c r="D843" s="11">
        <v>4</v>
      </c>
      <c r="E843" s="12">
        <v>175.99</v>
      </c>
      <c r="F843" s="13">
        <f t="shared" si="41"/>
        <v>128.47</v>
      </c>
      <c r="G843" s="13">
        <f t="shared" si="39"/>
        <v>114.39</v>
      </c>
      <c r="H843" s="13">
        <f t="shared" si="40"/>
        <v>100.31</v>
      </c>
    </row>
    <row r="844" s="1" customFormat="1" ht="16.5" spans="1:8">
      <c r="A844" s="10" t="s">
        <v>2534</v>
      </c>
      <c r="B844" s="10" t="s">
        <v>2535</v>
      </c>
      <c r="C844" s="11" t="s">
        <v>2536</v>
      </c>
      <c r="D844" s="11">
        <v>12</v>
      </c>
      <c r="E844" s="12">
        <v>175.99</v>
      </c>
      <c r="F844" s="13">
        <f t="shared" si="41"/>
        <v>128.47</v>
      </c>
      <c r="G844" s="13">
        <f t="shared" si="39"/>
        <v>114.39</v>
      </c>
      <c r="H844" s="13">
        <f t="shared" si="40"/>
        <v>100.31</v>
      </c>
    </row>
    <row r="845" s="1" customFormat="1" ht="16.5" spans="1:8">
      <c r="A845" s="10" t="s">
        <v>2537</v>
      </c>
      <c r="B845" s="10" t="s">
        <v>2538</v>
      </c>
      <c r="C845" s="11" t="s">
        <v>2539</v>
      </c>
      <c r="D845" s="11">
        <v>56</v>
      </c>
      <c r="E845" s="12">
        <v>162.99</v>
      </c>
      <c r="F845" s="13">
        <f t="shared" si="41"/>
        <v>118.98</v>
      </c>
      <c r="G845" s="13">
        <f t="shared" si="39"/>
        <v>105.94</v>
      </c>
      <c r="H845" s="13">
        <f t="shared" si="40"/>
        <v>92.9</v>
      </c>
    </row>
    <row r="846" s="1" customFormat="1" ht="16.5" spans="1:8">
      <c r="A846" s="10" t="s">
        <v>2540</v>
      </c>
      <c r="B846" s="10" t="s">
        <v>2541</v>
      </c>
      <c r="C846" s="11" t="s">
        <v>2542</v>
      </c>
      <c r="D846" s="11">
        <v>133</v>
      </c>
      <c r="E846" s="12">
        <v>175.99</v>
      </c>
      <c r="F846" s="13">
        <f t="shared" si="41"/>
        <v>128.47</v>
      </c>
      <c r="G846" s="13">
        <f t="shared" si="39"/>
        <v>114.39</v>
      </c>
      <c r="H846" s="13">
        <f t="shared" si="40"/>
        <v>100.31</v>
      </c>
    </row>
    <row r="847" s="1" customFormat="1" ht="16.5" spans="1:8">
      <c r="A847" s="10" t="s">
        <v>2543</v>
      </c>
      <c r="B847" s="10" t="s">
        <v>2544</v>
      </c>
      <c r="C847" s="11" t="s">
        <v>2545</v>
      </c>
      <c r="D847" s="11">
        <v>2</v>
      </c>
      <c r="E847" s="12">
        <v>173.99</v>
      </c>
      <c r="F847" s="13">
        <f t="shared" si="41"/>
        <v>127.01</v>
      </c>
      <c r="G847" s="13">
        <f t="shared" si="39"/>
        <v>113.09</v>
      </c>
      <c r="H847" s="13">
        <f t="shared" si="40"/>
        <v>99.17</v>
      </c>
    </row>
    <row r="848" s="1" customFormat="1" ht="16.5" spans="1:8">
      <c r="A848" s="10" t="s">
        <v>2546</v>
      </c>
      <c r="B848" s="10" t="s">
        <v>2547</v>
      </c>
      <c r="C848" s="11" t="s">
        <v>2548</v>
      </c>
      <c r="D848" s="11">
        <v>1</v>
      </c>
      <c r="E848" s="12">
        <v>175.99</v>
      </c>
      <c r="F848" s="13">
        <f t="shared" si="41"/>
        <v>128.47</v>
      </c>
      <c r="G848" s="13">
        <f t="shared" si="39"/>
        <v>114.39</v>
      </c>
      <c r="H848" s="13">
        <f t="shared" si="40"/>
        <v>100.31</v>
      </c>
    </row>
    <row r="849" s="1" customFormat="1" ht="16.5" spans="1:8">
      <c r="A849" s="10" t="s">
        <v>2549</v>
      </c>
      <c r="B849" s="10" t="s">
        <v>2550</v>
      </c>
      <c r="C849" s="11" t="s">
        <v>2551</v>
      </c>
      <c r="D849" s="11">
        <v>80</v>
      </c>
      <c r="E849" s="12">
        <v>189.99</v>
      </c>
      <c r="F849" s="13">
        <f t="shared" si="41"/>
        <v>138.69</v>
      </c>
      <c r="G849" s="13">
        <f t="shared" si="39"/>
        <v>123.49</v>
      </c>
      <c r="H849" s="13">
        <f t="shared" si="40"/>
        <v>108.29</v>
      </c>
    </row>
    <row r="850" s="1" customFormat="1" ht="16.5" spans="1:8">
      <c r="A850" s="10" t="s">
        <v>2552</v>
      </c>
      <c r="B850" s="10" t="s">
        <v>2553</v>
      </c>
      <c r="C850" s="11" t="s">
        <v>2554</v>
      </c>
      <c r="D850" s="11">
        <v>257</v>
      </c>
      <c r="E850" s="12">
        <v>243.99</v>
      </c>
      <c r="F850" s="13">
        <f t="shared" si="41"/>
        <v>178.11</v>
      </c>
      <c r="G850" s="13">
        <f t="shared" si="39"/>
        <v>158.59</v>
      </c>
      <c r="H850" s="13">
        <f t="shared" si="40"/>
        <v>139.07</v>
      </c>
    </row>
    <row r="851" s="1" customFormat="1" ht="16.5" spans="1:8">
      <c r="A851" s="10" t="s">
        <v>2555</v>
      </c>
      <c r="B851" s="10" t="s">
        <v>2556</v>
      </c>
      <c r="C851" s="11" t="s">
        <v>2557</v>
      </c>
      <c r="D851" s="11">
        <v>160</v>
      </c>
      <c r="E851" s="12">
        <v>256.99</v>
      </c>
      <c r="F851" s="13">
        <f t="shared" si="41"/>
        <v>187.6</v>
      </c>
      <c r="G851" s="13">
        <f t="shared" si="39"/>
        <v>167.04</v>
      </c>
      <c r="H851" s="13">
        <f t="shared" si="40"/>
        <v>146.48</v>
      </c>
    </row>
    <row r="852" s="1" customFormat="1" ht="16.5" spans="1:8">
      <c r="A852" s="10" t="s">
        <v>2558</v>
      </c>
      <c r="B852" s="10" t="s">
        <v>2559</v>
      </c>
      <c r="C852" s="11" t="s">
        <v>2560</v>
      </c>
      <c r="D852" s="11">
        <v>17</v>
      </c>
      <c r="E852" s="12">
        <v>243.99</v>
      </c>
      <c r="F852" s="13">
        <f t="shared" si="41"/>
        <v>178.11</v>
      </c>
      <c r="G852" s="13">
        <f t="shared" ref="G852:G915" si="42">ROUND(E852*0.65,2)</f>
        <v>158.59</v>
      </c>
      <c r="H852" s="13">
        <f t="shared" ref="H852:H915" si="43">ROUND(E852*0.57,2)</f>
        <v>139.07</v>
      </c>
    </row>
    <row r="853" s="1" customFormat="1" ht="16.5" spans="1:8">
      <c r="A853" s="10" t="s">
        <v>2561</v>
      </c>
      <c r="B853" s="10" t="s">
        <v>2562</v>
      </c>
      <c r="C853" s="11" t="s">
        <v>2563</v>
      </c>
      <c r="D853" s="11">
        <v>2</v>
      </c>
      <c r="E853" s="12">
        <v>216.99</v>
      </c>
      <c r="F853" s="13">
        <f t="shared" si="41"/>
        <v>158.4</v>
      </c>
      <c r="G853" s="13">
        <f t="shared" si="42"/>
        <v>141.04</v>
      </c>
      <c r="H853" s="13">
        <f t="shared" si="43"/>
        <v>123.68</v>
      </c>
    </row>
    <row r="854" s="1" customFormat="1" ht="16.5" spans="1:8">
      <c r="A854" s="10" t="s">
        <v>2564</v>
      </c>
      <c r="B854" s="10" t="s">
        <v>2565</v>
      </c>
      <c r="C854" s="11" t="s">
        <v>2566</v>
      </c>
      <c r="D854" s="11">
        <v>68</v>
      </c>
      <c r="E854" s="12">
        <v>229.99</v>
      </c>
      <c r="F854" s="13">
        <f t="shared" si="41"/>
        <v>167.89</v>
      </c>
      <c r="G854" s="13">
        <f t="shared" si="42"/>
        <v>149.49</v>
      </c>
      <c r="H854" s="13">
        <f t="shared" si="43"/>
        <v>131.09</v>
      </c>
    </row>
    <row r="855" s="1" customFormat="1" ht="16.5" spans="1:8">
      <c r="A855" s="10" t="s">
        <v>2567</v>
      </c>
      <c r="B855" s="10" t="s">
        <v>2568</v>
      </c>
      <c r="C855" s="11" t="s">
        <v>2569</v>
      </c>
      <c r="D855" s="11">
        <v>12</v>
      </c>
      <c r="E855" s="12">
        <v>135.99</v>
      </c>
      <c r="F855" s="13">
        <f t="shared" si="41"/>
        <v>99.27</v>
      </c>
      <c r="G855" s="13">
        <f t="shared" si="42"/>
        <v>88.39</v>
      </c>
      <c r="H855" s="13">
        <f t="shared" si="43"/>
        <v>77.51</v>
      </c>
    </row>
    <row r="856" s="1" customFormat="1" ht="16.5" spans="1:8">
      <c r="A856" s="10" t="s">
        <v>2570</v>
      </c>
      <c r="B856" s="10" t="s">
        <v>2571</v>
      </c>
      <c r="C856" s="11" t="s">
        <v>2572</v>
      </c>
      <c r="D856" s="11">
        <v>48</v>
      </c>
      <c r="E856" s="12">
        <v>189.99</v>
      </c>
      <c r="F856" s="13">
        <f t="shared" si="41"/>
        <v>138.69</v>
      </c>
      <c r="G856" s="13">
        <f t="shared" si="42"/>
        <v>123.49</v>
      </c>
      <c r="H856" s="13">
        <f t="shared" si="43"/>
        <v>108.29</v>
      </c>
    </row>
    <row r="857" s="1" customFormat="1" ht="16.5" spans="1:8">
      <c r="A857" s="10" t="s">
        <v>2573</v>
      </c>
      <c r="B857" s="10" t="s">
        <v>2574</v>
      </c>
      <c r="C857" s="11" t="s">
        <v>2575</v>
      </c>
      <c r="D857" s="11">
        <v>0</v>
      </c>
      <c r="E857" s="12">
        <v>175.99</v>
      </c>
      <c r="F857" s="13">
        <f t="shared" si="41"/>
        <v>128.47</v>
      </c>
      <c r="G857" s="13">
        <f t="shared" si="42"/>
        <v>114.39</v>
      </c>
      <c r="H857" s="13">
        <f t="shared" si="43"/>
        <v>100.31</v>
      </c>
    </row>
    <row r="858" s="1" customFormat="1" ht="16.5" spans="1:8">
      <c r="A858" s="10" t="s">
        <v>2576</v>
      </c>
      <c r="B858" s="10" t="s">
        <v>2577</v>
      </c>
      <c r="C858" s="11" t="s">
        <v>2578</v>
      </c>
      <c r="D858" s="11">
        <v>80</v>
      </c>
      <c r="E858" s="12">
        <v>162.99</v>
      </c>
      <c r="F858" s="13">
        <f t="shared" si="41"/>
        <v>118.98</v>
      </c>
      <c r="G858" s="13">
        <f t="shared" si="42"/>
        <v>105.94</v>
      </c>
      <c r="H858" s="13">
        <f t="shared" si="43"/>
        <v>92.9</v>
      </c>
    </row>
    <row r="859" s="1" customFormat="1" ht="16.5" spans="1:8">
      <c r="A859" s="10" t="s">
        <v>2579</v>
      </c>
      <c r="B859" s="10" t="s">
        <v>2580</v>
      </c>
      <c r="C859" s="11" t="s">
        <v>2581</v>
      </c>
      <c r="D859" s="11">
        <v>5</v>
      </c>
      <c r="E859" s="12">
        <v>170.99</v>
      </c>
      <c r="F859" s="13">
        <f t="shared" si="41"/>
        <v>124.82</v>
      </c>
      <c r="G859" s="13">
        <f t="shared" si="42"/>
        <v>111.14</v>
      </c>
      <c r="H859" s="13">
        <f t="shared" si="43"/>
        <v>97.46</v>
      </c>
    </row>
    <row r="860" s="1" customFormat="1" ht="16.5" spans="1:8">
      <c r="A860" s="10" t="s">
        <v>2582</v>
      </c>
      <c r="B860" s="10" t="s">
        <v>2583</v>
      </c>
      <c r="C860" s="11" t="s">
        <v>2584</v>
      </c>
      <c r="D860" s="11">
        <v>59</v>
      </c>
      <c r="E860" s="12">
        <v>170.99</v>
      </c>
      <c r="F860" s="13">
        <f t="shared" si="41"/>
        <v>124.82</v>
      </c>
      <c r="G860" s="13">
        <f t="shared" si="42"/>
        <v>111.14</v>
      </c>
      <c r="H860" s="13">
        <f t="shared" si="43"/>
        <v>97.46</v>
      </c>
    </row>
    <row r="861" s="1" customFormat="1" ht="16.5" spans="1:8">
      <c r="A861" s="10" t="s">
        <v>2585</v>
      </c>
      <c r="B861" s="10" t="s">
        <v>2586</v>
      </c>
      <c r="C861" s="11" t="s">
        <v>2587</v>
      </c>
      <c r="D861" s="11">
        <v>70</v>
      </c>
      <c r="E861" s="12">
        <v>173.99</v>
      </c>
      <c r="F861" s="13">
        <f t="shared" si="41"/>
        <v>127.01</v>
      </c>
      <c r="G861" s="13">
        <f t="shared" si="42"/>
        <v>113.09</v>
      </c>
      <c r="H861" s="13">
        <f t="shared" si="43"/>
        <v>99.17</v>
      </c>
    </row>
    <row r="862" s="1" customFormat="1" ht="16.5" spans="1:8">
      <c r="A862" s="10" t="s">
        <v>2588</v>
      </c>
      <c r="B862" s="10" t="s">
        <v>2589</v>
      </c>
      <c r="C862" s="11" t="s">
        <v>2590</v>
      </c>
      <c r="D862" s="11">
        <v>24</v>
      </c>
      <c r="E862" s="12">
        <v>162.99</v>
      </c>
      <c r="F862" s="13">
        <f t="shared" si="41"/>
        <v>118.98</v>
      </c>
      <c r="G862" s="13">
        <f t="shared" si="42"/>
        <v>105.94</v>
      </c>
      <c r="H862" s="13">
        <f t="shared" si="43"/>
        <v>92.9</v>
      </c>
    </row>
    <row r="863" s="1" customFormat="1" ht="16.5" spans="1:8">
      <c r="A863" s="10" t="s">
        <v>2591</v>
      </c>
      <c r="B863" s="10" t="s">
        <v>2592</v>
      </c>
      <c r="C863" s="11" t="s">
        <v>2593</v>
      </c>
      <c r="D863" s="11">
        <v>0</v>
      </c>
      <c r="E863" s="12">
        <v>167.99</v>
      </c>
      <c r="F863" s="13">
        <f t="shared" si="41"/>
        <v>122.63</v>
      </c>
      <c r="G863" s="13">
        <f t="shared" si="42"/>
        <v>109.19</v>
      </c>
      <c r="H863" s="13">
        <f t="shared" si="43"/>
        <v>95.75</v>
      </c>
    </row>
    <row r="864" s="1" customFormat="1" ht="16.5" spans="1:8">
      <c r="A864" s="10" t="s">
        <v>2594</v>
      </c>
      <c r="B864" s="10" t="s">
        <v>2595</v>
      </c>
      <c r="C864" s="11" t="s">
        <v>2596</v>
      </c>
      <c r="D864" s="11">
        <v>2</v>
      </c>
      <c r="E864" s="12">
        <v>135.99</v>
      </c>
      <c r="F864" s="13">
        <f t="shared" si="41"/>
        <v>99.27</v>
      </c>
      <c r="G864" s="13">
        <f t="shared" si="42"/>
        <v>88.39</v>
      </c>
      <c r="H864" s="13">
        <f t="shared" si="43"/>
        <v>77.51</v>
      </c>
    </row>
    <row r="865" s="1" customFormat="1" ht="16.5" spans="1:8">
      <c r="A865" s="10" t="s">
        <v>2597</v>
      </c>
      <c r="B865" s="10" t="s">
        <v>2598</v>
      </c>
      <c r="C865" s="11" t="s">
        <v>2599</v>
      </c>
      <c r="D865" s="11">
        <v>160</v>
      </c>
      <c r="E865" s="12">
        <v>229.99</v>
      </c>
      <c r="F865" s="13">
        <f t="shared" si="41"/>
        <v>167.89</v>
      </c>
      <c r="G865" s="13">
        <f t="shared" si="42"/>
        <v>149.49</v>
      </c>
      <c r="H865" s="13">
        <f t="shared" si="43"/>
        <v>131.09</v>
      </c>
    </row>
    <row r="866" s="1" customFormat="1" ht="16.5" spans="1:8">
      <c r="A866" s="10" t="s">
        <v>2600</v>
      </c>
      <c r="B866" s="10" t="s">
        <v>2601</v>
      </c>
      <c r="C866" s="11" t="s">
        <v>2602</v>
      </c>
      <c r="D866" s="11">
        <v>216</v>
      </c>
      <c r="E866" s="12">
        <v>216.99</v>
      </c>
      <c r="F866" s="13">
        <f t="shared" si="41"/>
        <v>158.4</v>
      </c>
      <c r="G866" s="13">
        <f t="shared" si="42"/>
        <v>141.04</v>
      </c>
      <c r="H866" s="13">
        <f t="shared" si="43"/>
        <v>123.68</v>
      </c>
    </row>
    <row r="867" s="1" customFormat="1" ht="16.5" spans="1:8">
      <c r="A867" s="10" t="s">
        <v>2603</v>
      </c>
      <c r="B867" s="10" t="s">
        <v>2604</v>
      </c>
      <c r="C867" s="11" t="s">
        <v>2605</v>
      </c>
      <c r="D867" s="11">
        <v>60</v>
      </c>
      <c r="E867" s="12">
        <v>202.99</v>
      </c>
      <c r="F867" s="13">
        <f t="shared" si="41"/>
        <v>148.18</v>
      </c>
      <c r="G867" s="13">
        <f t="shared" si="42"/>
        <v>131.94</v>
      </c>
      <c r="H867" s="13">
        <f t="shared" si="43"/>
        <v>115.7</v>
      </c>
    </row>
    <row r="868" s="1" customFormat="1" ht="16.5" spans="1:8">
      <c r="A868" s="10" t="s">
        <v>2606</v>
      </c>
      <c r="B868" s="10" t="s">
        <v>2607</v>
      </c>
      <c r="C868" s="11" t="s">
        <v>2608</v>
      </c>
      <c r="D868" s="11">
        <v>261</v>
      </c>
      <c r="E868" s="12">
        <v>216.99</v>
      </c>
      <c r="F868" s="13">
        <f t="shared" si="41"/>
        <v>158.4</v>
      </c>
      <c r="G868" s="13">
        <f t="shared" si="42"/>
        <v>141.04</v>
      </c>
      <c r="H868" s="13">
        <f t="shared" si="43"/>
        <v>123.68</v>
      </c>
    </row>
    <row r="869" s="1" customFormat="1" ht="16.5" spans="1:8">
      <c r="A869" s="10" t="s">
        <v>2609</v>
      </c>
      <c r="B869" s="10" t="s">
        <v>2610</v>
      </c>
      <c r="C869" s="11" t="s">
        <v>2611</v>
      </c>
      <c r="D869" s="11">
        <v>1</v>
      </c>
      <c r="E869" s="12">
        <v>135.99</v>
      </c>
      <c r="F869" s="13">
        <f t="shared" si="41"/>
        <v>99.27</v>
      </c>
      <c r="G869" s="13">
        <f t="shared" si="42"/>
        <v>88.39</v>
      </c>
      <c r="H869" s="13">
        <f t="shared" si="43"/>
        <v>77.51</v>
      </c>
    </row>
    <row r="870" s="1" customFormat="1" ht="16.5" spans="1:8">
      <c r="A870" s="10" t="s">
        <v>2612</v>
      </c>
      <c r="B870" s="10" t="s">
        <v>2613</v>
      </c>
      <c r="C870" s="11" t="s">
        <v>2614</v>
      </c>
      <c r="D870" s="11">
        <v>20</v>
      </c>
      <c r="E870" s="12">
        <v>180.99</v>
      </c>
      <c r="F870" s="13">
        <f t="shared" si="41"/>
        <v>132.12</v>
      </c>
      <c r="G870" s="13">
        <f t="shared" si="42"/>
        <v>117.64</v>
      </c>
      <c r="H870" s="13">
        <f t="shared" si="43"/>
        <v>103.16</v>
      </c>
    </row>
    <row r="871" s="1" customFormat="1" ht="16.5" spans="1:8">
      <c r="A871" s="10" t="s">
        <v>2615</v>
      </c>
      <c r="B871" s="10" t="s">
        <v>2616</v>
      </c>
      <c r="C871" s="11" t="s">
        <v>2617</v>
      </c>
      <c r="D871" s="11">
        <v>16</v>
      </c>
      <c r="E871" s="12">
        <v>243.99</v>
      </c>
      <c r="F871" s="13">
        <f t="shared" si="41"/>
        <v>178.11</v>
      </c>
      <c r="G871" s="13">
        <f t="shared" si="42"/>
        <v>158.59</v>
      </c>
      <c r="H871" s="13">
        <f t="shared" si="43"/>
        <v>139.07</v>
      </c>
    </row>
    <row r="872" s="1" customFormat="1" ht="16.5" spans="1:8">
      <c r="A872" s="10" t="s">
        <v>2618</v>
      </c>
      <c r="B872" s="10" t="s">
        <v>2619</v>
      </c>
      <c r="C872" s="11" t="s">
        <v>2620</v>
      </c>
      <c r="D872" s="11">
        <v>0</v>
      </c>
      <c r="E872" s="12">
        <v>256.99</v>
      </c>
      <c r="F872" s="13">
        <f t="shared" si="41"/>
        <v>187.6</v>
      </c>
      <c r="G872" s="13">
        <f t="shared" si="42"/>
        <v>167.04</v>
      </c>
      <c r="H872" s="13">
        <f t="shared" si="43"/>
        <v>146.48</v>
      </c>
    </row>
    <row r="873" s="1" customFormat="1" ht="16.5" spans="1:8">
      <c r="A873" s="10" t="s">
        <v>2621</v>
      </c>
      <c r="B873" s="10" t="s">
        <v>2622</v>
      </c>
      <c r="C873" s="11" t="s">
        <v>2623</v>
      </c>
      <c r="D873" s="11">
        <v>24</v>
      </c>
      <c r="E873" s="12">
        <v>270.99</v>
      </c>
      <c r="F873" s="13">
        <f t="shared" si="41"/>
        <v>197.82</v>
      </c>
      <c r="G873" s="13">
        <f t="shared" si="42"/>
        <v>176.14</v>
      </c>
      <c r="H873" s="13">
        <f t="shared" si="43"/>
        <v>154.46</v>
      </c>
    </row>
    <row r="874" s="1" customFormat="1" ht="16.5" spans="1:8">
      <c r="A874" s="10" t="s">
        <v>2624</v>
      </c>
      <c r="B874" s="10" t="s">
        <v>2625</v>
      </c>
      <c r="C874" s="11" t="s">
        <v>2626</v>
      </c>
      <c r="D874" s="11">
        <v>0</v>
      </c>
      <c r="E874" s="12">
        <v>229.99</v>
      </c>
      <c r="F874" s="13">
        <f t="shared" si="41"/>
        <v>167.89</v>
      </c>
      <c r="G874" s="13">
        <f t="shared" si="42"/>
        <v>149.49</v>
      </c>
      <c r="H874" s="13">
        <f t="shared" si="43"/>
        <v>131.09</v>
      </c>
    </row>
    <row r="875" s="1" customFormat="1" ht="16.5" spans="1:8">
      <c r="A875" s="10" t="s">
        <v>2627</v>
      </c>
      <c r="B875" s="10" t="s">
        <v>2628</v>
      </c>
      <c r="C875" s="11" t="s">
        <v>2629</v>
      </c>
      <c r="D875" s="11">
        <v>0</v>
      </c>
      <c r="E875" s="12">
        <v>235.99</v>
      </c>
      <c r="F875" s="13">
        <f t="shared" si="41"/>
        <v>172.27</v>
      </c>
      <c r="G875" s="13">
        <f t="shared" si="42"/>
        <v>153.39</v>
      </c>
      <c r="H875" s="13">
        <f t="shared" si="43"/>
        <v>134.51</v>
      </c>
    </row>
    <row r="876" s="1" customFormat="1" ht="16.5" spans="1:8">
      <c r="A876" s="10" t="s">
        <v>2630</v>
      </c>
      <c r="B876" s="10" t="s">
        <v>2631</v>
      </c>
      <c r="C876" s="11" t="s">
        <v>2632</v>
      </c>
      <c r="D876" s="11">
        <v>200</v>
      </c>
      <c r="E876" s="12">
        <v>202.99</v>
      </c>
      <c r="F876" s="13">
        <f t="shared" si="41"/>
        <v>148.18</v>
      </c>
      <c r="G876" s="13">
        <f t="shared" si="42"/>
        <v>131.94</v>
      </c>
      <c r="H876" s="13">
        <f t="shared" si="43"/>
        <v>115.7</v>
      </c>
    </row>
    <row r="877" s="1" customFormat="1" ht="16.5" spans="1:8">
      <c r="A877" s="10" t="s">
        <v>2633</v>
      </c>
      <c r="B877" s="10" t="s">
        <v>2634</v>
      </c>
      <c r="C877" s="11" t="s">
        <v>2635</v>
      </c>
      <c r="D877" s="11">
        <v>40</v>
      </c>
      <c r="E877" s="12">
        <v>243.99</v>
      </c>
      <c r="F877" s="13">
        <f t="shared" si="41"/>
        <v>178.11</v>
      </c>
      <c r="G877" s="13">
        <f t="shared" si="42"/>
        <v>158.59</v>
      </c>
      <c r="H877" s="13">
        <f t="shared" si="43"/>
        <v>139.07</v>
      </c>
    </row>
    <row r="878" s="1" customFormat="1" ht="16.5" spans="1:8">
      <c r="A878" s="10" t="s">
        <v>2636</v>
      </c>
      <c r="B878" s="10" t="s">
        <v>2637</v>
      </c>
      <c r="C878" s="11" t="s">
        <v>2638</v>
      </c>
      <c r="D878" s="11">
        <v>14</v>
      </c>
      <c r="E878" s="12">
        <v>216.99</v>
      </c>
      <c r="F878" s="13">
        <f t="shared" si="41"/>
        <v>158.4</v>
      </c>
      <c r="G878" s="13">
        <f t="shared" si="42"/>
        <v>141.04</v>
      </c>
      <c r="H878" s="13">
        <f t="shared" si="43"/>
        <v>123.68</v>
      </c>
    </row>
    <row r="879" s="1" customFormat="1" ht="16.5" spans="1:8">
      <c r="A879" s="10" t="s">
        <v>2639</v>
      </c>
      <c r="B879" s="10" t="s">
        <v>2640</v>
      </c>
      <c r="C879" s="11" t="s">
        <v>2641</v>
      </c>
      <c r="D879" s="11">
        <v>186</v>
      </c>
      <c r="E879" s="12">
        <v>181.99</v>
      </c>
      <c r="F879" s="13">
        <f t="shared" si="41"/>
        <v>132.85</v>
      </c>
      <c r="G879" s="13">
        <f t="shared" si="42"/>
        <v>118.29</v>
      </c>
      <c r="H879" s="13">
        <f t="shared" si="43"/>
        <v>103.73</v>
      </c>
    </row>
    <row r="880" s="1" customFormat="1" ht="16.5" spans="1:8">
      <c r="A880" s="10" t="s">
        <v>2642</v>
      </c>
      <c r="B880" s="10" t="s">
        <v>2643</v>
      </c>
      <c r="C880" s="11" t="s">
        <v>2644</v>
      </c>
      <c r="D880" s="11">
        <v>24</v>
      </c>
      <c r="E880" s="12">
        <v>181.99</v>
      </c>
      <c r="F880" s="13">
        <f t="shared" si="41"/>
        <v>132.85</v>
      </c>
      <c r="G880" s="13">
        <f t="shared" si="42"/>
        <v>118.29</v>
      </c>
      <c r="H880" s="13">
        <f t="shared" si="43"/>
        <v>103.73</v>
      </c>
    </row>
    <row r="881" s="1" customFormat="1" ht="16.5" spans="1:8">
      <c r="A881" s="10" t="s">
        <v>2645</v>
      </c>
      <c r="B881" s="10" t="s">
        <v>2646</v>
      </c>
      <c r="C881" s="11" t="s">
        <v>2647</v>
      </c>
      <c r="D881" s="11">
        <v>0</v>
      </c>
      <c r="E881" s="12">
        <v>211.99</v>
      </c>
      <c r="F881" s="13">
        <f t="shared" si="41"/>
        <v>154.75</v>
      </c>
      <c r="G881" s="13">
        <f t="shared" si="42"/>
        <v>137.79</v>
      </c>
      <c r="H881" s="13">
        <f t="shared" si="43"/>
        <v>120.83</v>
      </c>
    </row>
    <row r="882" s="1" customFormat="1" ht="16.5" spans="1:8">
      <c r="A882" s="10" t="s">
        <v>2648</v>
      </c>
      <c r="B882" s="10" t="s">
        <v>2649</v>
      </c>
      <c r="C882" s="11" t="s">
        <v>2650</v>
      </c>
      <c r="D882" s="11">
        <v>11</v>
      </c>
      <c r="E882" s="12">
        <v>283.99</v>
      </c>
      <c r="F882" s="13">
        <f t="shared" si="41"/>
        <v>207.31</v>
      </c>
      <c r="G882" s="13">
        <f t="shared" si="42"/>
        <v>184.59</v>
      </c>
      <c r="H882" s="13">
        <f t="shared" si="43"/>
        <v>161.87</v>
      </c>
    </row>
    <row r="883" s="1" customFormat="1" ht="16.5" spans="1:8">
      <c r="A883" s="10" t="s">
        <v>2651</v>
      </c>
      <c r="B883" s="10" t="s">
        <v>2652</v>
      </c>
      <c r="C883" s="11" t="s">
        <v>2653</v>
      </c>
      <c r="D883" s="11">
        <v>0</v>
      </c>
      <c r="E883" s="12">
        <v>270.99</v>
      </c>
      <c r="F883" s="13">
        <f t="shared" si="41"/>
        <v>197.82</v>
      </c>
      <c r="G883" s="13">
        <f t="shared" si="42"/>
        <v>176.14</v>
      </c>
      <c r="H883" s="13">
        <f t="shared" si="43"/>
        <v>154.46</v>
      </c>
    </row>
    <row r="884" s="1" customFormat="1" ht="16.5" spans="1:8">
      <c r="A884" s="10" t="s">
        <v>2654</v>
      </c>
      <c r="B884" s="10" t="s">
        <v>2655</v>
      </c>
      <c r="C884" s="11" t="s">
        <v>2656</v>
      </c>
      <c r="D884" s="11">
        <v>0</v>
      </c>
      <c r="E884" s="12">
        <v>297.99</v>
      </c>
      <c r="F884" s="13">
        <f t="shared" si="41"/>
        <v>217.53</v>
      </c>
      <c r="G884" s="13">
        <f t="shared" si="42"/>
        <v>193.69</v>
      </c>
      <c r="H884" s="13">
        <f t="shared" si="43"/>
        <v>169.85</v>
      </c>
    </row>
    <row r="885" s="1" customFormat="1" ht="16.5" spans="1:8">
      <c r="A885" s="10" t="s">
        <v>2657</v>
      </c>
      <c r="B885" s="10" t="s">
        <v>2658</v>
      </c>
      <c r="C885" s="11" t="s">
        <v>2659</v>
      </c>
      <c r="D885" s="11">
        <v>327</v>
      </c>
      <c r="E885" s="12">
        <v>216.99</v>
      </c>
      <c r="F885" s="13">
        <f t="shared" si="41"/>
        <v>158.4</v>
      </c>
      <c r="G885" s="13">
        <f t="shared" si="42"/>
        <v>141.04</v>
      </c>
      <c r="H885" s="13">
        <f t="shared" si="43"/>
        <v>123.68</v>
      </c>
    </row>
    <row r="886" s="1" customFormat="1" ht="16.5" spans="1:8">
      <c r="A886" s="10" t="s">
        <v>2660</v>
      </c>
      <c r="B886" s="10" t="s">
        <v>2661</v>
      </c>
      <c r="C886" s="11" t="s">
        <v>2662</v>
      </c>
      <c r="D886" s="11">
        <v>0</v>
      </c>
      <c r="E886" s="12">
        <v>283.99</v>
      </c>
      <c r="F886" s="13">
        <f t="shared" si="41"/>
        <v>207.31</v>
      </c>
      <c r="G886" s="13">
        <f t="shared" si="42"/>
        <v>184.59</v>
      </c>
      <c r="H886" s="13">
        <f t="shared" si="43"/>
        <v>161.87</v>
      </c>
    </row>
    <row r="887" s="1" customFormat="1" ht="16.5" spans="1:8">
      <c r="A887" s="10" t="s">
        <v>2663</v>
      </c>
      <c r="B887" s="10" t="s">
        <v>2664</v>
      </c>
      <c r="C887" s="11" t="s">
        <v>2665</v>
      </c>
      <c r="D887" s="11">
        <v>0</v>
      </c>
      <c r="E887" s="12">
        <v>194.99</v>
      </c>
      <c r="F887" s="13">
        <f t="shared" si="41"/>
        <v>142.34</v>
      </c>
      <c r="G887" s="13">
        <f t="shared" si="42"/>
        <v>126.74</v>
      </c>
      <c r="H887" s="13">
        <f t="shared" si="43"/>
        <v>111.14</v>
      </c>
    </row>
    <row r="888" s="1" customFormat="1" ht="16.5" spans="1:8">
      <c r="A888" s="10" t="s">
        <v>2666</v>
      </c>
      <c r="B888" s="10" t="s">
        <v>2667</v>
      </c>
      <c r="C888" s="11" t="s">
        <v>2668</v>
      </c>
      <c r="D888" s="11">
        <v>60</v>
      </c>
      <c r="E888" s="12">
        <v>197.99</v>
      </c>
      <c r="F888" s="13">
        <f t="shared" si="41"/>
        <v>144.53</v>
      </c>
      <c r="G888" s="13">
        <f t="shared" si="42"/>
        <v>128.69</v>
      </c>
      <c r="H888" s="13">
        <f t="shared" si="43"/>
        <v>112.85</v>
      </c>
    </row>
    <row r="889" s="1" customFormat="1" ht="16.5" spans="1:8">
      <c r="A889" s="10" t="s">
        <v>2669</v>
      </c>
      <c r="B889" s="10" t="s">
        <v>2670</v>
      </c>
      <c r="C889" s="11" t="s">
        <v>2671</v>
      </c>
      <c r="D889" s="11">
        <v>0</v>
      </c>
      <c r="E889" s="12">
        <v>216.99</v>
      </c>
      <c r="F889" s="13">
        <f t="shared" si="41"/>
        <v>158.4</v>
      </c>
      <c r="G889" s="13">
        <f t="shared" si="42"/>
        <v>141.04</v>
      </c>
      <c r="H889" s="13">
        <f t="shared" si="43"/>
        <v>123.68</v>
      </c>
    </row>
    <row r="890" s="1" customFormat="1" ht="16.5" spans="1:8">
      <c r="A890" s="10" t="s">
        <v>2672</v>
      </c>
      <c r="B890" s="10" t="s">
        <v>2673</v>
      </c>
      <c r="C890" s="11" t="s">
        <v>2674</v>
      </c>
      <c r="D890" s="11">
        <v>16</v>
      </c>
      <c r="E890" s="12">
        <v>202.99</v>
      </c>
      <c r="F890" s="13">
        <f t="shared" si="41"/>
        <v>148.18</v>
      </c>
      <c r="G890" s="13">
        <f t="shared" si="42"/>
        <v>131.94</v>
      </c>
      <c r="H890" s="13">
        <f t="shared" si="43"/>
        <v>115.7</v>
      </c>
    </row>
    <row r="891" s="1" customFormat="1" ht="16.5" spans="1:8">
      <c r="A891" s="10" t="s">
        <v>2675</v>
      </c>
      <c r="B891" s="10" t="s">
        <v>2676</v>
      </c>
      <c r="C891" s="11" t="s">
        <v>2677</v>
      </c>
      <c r="D891" s="11">
        <v>0</v>
      </c>
      <c r="E891" s="12">
        <v>297.99</v>
      </c>
      <c r="F891" s="13">
        <f t="shared" si="41"/>
        <v>217.53</v>
      </c>
      <c r="G891" s="13">
        <f t="shared" si="42"/>
        <v>193.69</v>
      </c>
      <c r="H891" s="13">
        <f t="shared" si="43"/>
        <v>169.85</v>
      </c>
    </row>
    <row r="892" s="1" customFormat="1" ht="16.5" spans="1:8">
      <c r="A892" s="10" t="s">
        <v>2678</v>
      </c>
      <c r="B892" s="10" t="s">
        <v>2679</v>
      </c>
      <c r="C892" s="11" t="s">
        <v>2680</v>
      </c>
      <c r="D892" s="11">
        <v>4</v>
      </c>
      <c r="E892" s="12">
        <v>256.99</v>
      </c>
      <c r="F892" s="13">
        <f t="shared" si="41"/>
        <v>187.6</v>
      </c>
      <c r="G892" s="13">
        <f t="shared" si="42"/>
        <v>167.04</v>
      </c>
      <c r="H892" s="13">
        <f t="shared" si="43"/>
        <v>146.48</v>
      </c>
    </row>
    <row r="893" s="1" customFormat="1" ht="16.5" spans="1:8">
      <c r="A893" s="10" t="s">
        <v>2681</v>
      </c>
      <c r="B893" s="10" t="s">
        <v>2682</v>
      </c>
      <c r="C893" s="11" t="s">
        <v>2683</v>
      </c>
      <c r="D893" s="11">
        <v>0</v>
      </c>
      <c r="E893" s="12">
        <v>270.99</v>
      </c>
      <c r="F893" s="13">
        <f t="shared" si="41"/>
        <v>197.82</v>
      </c>
      <c r="G893" s="13">
        <f t="shared" si="42"/>
        <v>176.14</v>
      </c>
      <c r="H893" s="13">
        <f t="shared" si="43"/>
        <v>154.46</v>
      </c>
    </row>
    <row r="894" s="1" customFormat="1" ht="16.5" spans="1:8">
      <c r="A894" s="10" t="s">
        <v>2684</v>
      </c>
      <c r="B894" s="10" t="s">
        <v>2685</v>
      </c>
      <c r="C894" s="11" t="s">
        <v>2686</v>
      </c>
      <c r="D894" s="11">
        <v>1</v>
      </c>
      <c r="E894" s="12">
        <v>310.99</v>
      </c>
      <c r="F894" s="13">
        <f t="shared" si="41"/>
        <v>227.02</v>
      </c>
      <c r="G894" s="13">
        <f t="shared" si="42"/>
        <v>202.14</v>
      </c>
      <c r="H894" s="13">
        <f t="shared" si="43"/>
        <v>177.26</v>
      </c>
    </row>
    <row r="895" s="1" customFormat="1" ht="16.5" spans="1:8">
      <c r="A895" s="10" t="s">
        <v>2687</v>
      </c>
      <c r="B895" s="10" t="s">
        <v>2688</v>
      </c>
      <c r="C895" s="11" t="s">
        <v>2689</v>
      </c>
      <c r="D895" s="11">
        <v>70</v>
      </c>
      <c r="E895" s="12">
        <v>202.99</v>
      </c>
      <c r="F895" s="13">
        <f t="shared" si="41"/>
        <v>148.18</v>
      </c>
      <c r="G895" s="13">
        <f t="shared" si="42"/>
        <v>131.94</v>
      </c>
      <c r="H895" s="13">
        <f t="shared" si="43"/>
        <v>115.7</v>
      </c>
    </row>
    <row r="896" s="1" customFormat="1" ht="16.5" spans="1:8">
      <c r="A896" s="10" t="s">
        <v>2690</v>
      </c>
      <c r="B896" s="10" t="s">
        <v>2691</v>
      </c>
      <c r="C896" s="11" t="s">
        <v>2692</v>
      </c>
      <c r="D896" s="11">
        <v>100</v>
      </c>
      <c r="E896" s="12">
        <v>181.99</v>
      </c>
      <c r="F896" s="13">
        <f t="shared" si="41"/>
        <v>132.85</v>
      </c>
      <c r="G896" s="13">
        <f t="shared" si="42"/>
        <v>118.29</v>
      </c>
      <c r="H896" s="13">
        <f t="shared" si="43"/>
        <v>103.73</v>
      </c>
    </row>
    <row r="897" s="1" customFormat="1" ht="16.5" spans="1:8">
      <c r="A897" s="10" t="s">
        <v>2693</v>
      </c>
      <c r="B897" s="10" t="s">
        <v>2694</v>
      </c>
      <c r="C897" s="11" t="s">
        <v>2695</v>
      </c>
      <c r="D897" s="11">
        <v>2</v>
      </c>
      <c r="E897" s="12">
        <v>229.99</v>
      </c>
      <c r="F897" s="13">
        <f t="shared" si="41"/>
        <v>167.89</v>
      </c>
      <c r="G897" s="13">
        <f t="shared" si="42"/>
        <v>149.49</v>
      </c>
      <c r="H897" s="13">
        <f t="shared" si="43"/>
        <v>131.09</v>
      </c>
    </row>
    <row r="898" s="1" customFormat="1" ht="16.5" spans="1:8">
      <c r="A898" s="10" t="s">
        <v>2696</v>
      </c>
      <c r="B898" s="10" t="s">
        <v>2697</v>
      </c>
      <c r="C898" s="11" t="s">
        <v>2698</v>
      </c>
      <c r="D898" s="11">
        <v>6</v>
      </c>
      <c r="E898" s="12">
        <v>235.99</v>
      </c>
      <c r="F898" s="13">
        <f t="shared" si="41"/>
        <v>172.27</v>
      </c>
      <c r="G898" s="13">
        <f t="shared" si="42"/>
        <v>153.39</v>
      </c>
      <c r="H898" s="13">
        <f t="shared" si="43"/>
        <v>134.51</v>
      </c>
    </row>
    <row r="899" s="1" customFormat="1" ht="16.5" spans="1:8">
      <c r="A899" s="10" t="s">
        <v>2699</v>
      </c>
      <c r="B899" s="10" t="s">
        <v>2700</v>
      </c>
      <c r="C899" s="11" t="s">
        <v>2701</v>
      </c>
      <c r="D899" s="11">
        <v>40</v>
      </c>
      <c r="E899" s="12">
        <v>224.99</v>
      </c>
      <c r="F899" s="13">
        <f t="shared" ref="F899:F962" si="44">ROUND(E899*0.73,2)</f>
        <v>164.24</v>
      </c>
      <c r="G899" s="13">
        <f t="shared" si="42"/>
        <v>146.24</v>
      </c>
      <c r="H899" s="13">
        <f t="shared" si="43"/>
        <v>128.24</v>
      </c>
    </row>
    <row r="900" s="1" customFormat="1" ht="16.5" spans="1:8">
      <c r="A900" s="10" t="s">
        <v>2702</v>
      </c>
      <c r="B900" s="10" t="s">
        <v>2703</v>
      </c>
      <c r="C900" s="11" t="s">
        <v>2704</v>
      </c>
      <c r="D900" s="11">
        <v>20</v>
      </c>
      <c r="E900" s="12">
        <v>224.99</v>
      </c>
      <c r="F900" s="13">
        <f t="shared" si="44"/>
        <v>164.24</v>
      </c>
      <c r="G900" s="13">
        <f t="shared" si="42"/>
        <v>146.24</v>
      </c>
      <c r="H900" s="13">
        <f t="shared" si="43"/>
        <v>128.24</v>
      </c>
    </row>
    <row r="901" s="1" customFormat="1" ht="16.5" spans="1:8">
      <c r="A901" s="10" t="s">
        <v>2705</v>
      </c>
      <c r="B901" s="10" t="s">
        <v>2706</v>
      </c>
      <c r="C901" s="11" t="s">
        <v>2707</v>
      </c>
      <c r="D901" s="11">
        <v>16</v>
      </c>
      <c r="E901" s="12">
        <v>270.99</v>
      </c>
      <c r="F901" s="13">
        <f t="shared" si="44"/>
        <v>197.82</v>
      </c>
      <c r="G901" s="13">
        <f t="shared" si="42"/>
        <v>176.14</v>
      </c>
      <c r="H901" s="13">
        <f t="shared" si="43"/>
        <v>154.46</v>
      </c>
    </row>
    <row r="902" s="1" customFormat="1" ht="16.5" spans="1:8">
      <c r="A902" s="10" t="s">
        <v>2708</v>
      </c>
      <c r="B902" s="10" t="s">
        <v>2709</v>
      </c>
      <c r="C902" s="11" t="s">
        <v>2710</v>
      </c>
      <c r="D902" s="11">
        <v>0</v>
      </c>
      <c r="E902" s="12">
        <v>238.99</v>
      </c>
      <c r="F902" s="13">
        <f t="shared" si="44"/>
        <v>174.46</v>
      </c>
      <c r="G902" s="13">
        <f t="shared" si="42"/>
        <v>155.34</v>
      </c>
      <c r="H902" s="13">
        <f t="shared" si="43"/>
        <v>136.22</v>
      </c>
    </row>
    <row r="903" s="1" customFormat="1" ht="16.5" spans="1:8">
      <c r="A903" s="10" t="s">
        <v>2711</v>
      </c>
      <c r="B903" s="10" t="s">
        <v>2712</v>
      </c>
      <c r="C903" s="11" t="s">
        <v>2713</v>
      </c>
      <c r="D903" s="11">
        <v>59</v>
      </c>
      <c r="E903" s="12">
        <v>297.99</v>
      </c>
      <c r="F903" s="13">
        <f t="shared" si="44"/>
        <v>217.53</v>
      </c>
      <c r="G903" s="13">
        <f t="shared" si="42"/>
        <v>193.69</v>
      </c>
      <c r="H903" s="13">
        <f t="shared" si="43"/>
        <v>169.85</v>
      </c>
    </row>
    <row r="904" s="1" customFormat="1" ht="16.5" spans="1:8">
      <c r="A904" s="10" t="s">
        <v>2714</v>
      </c>
      <c r="B904" s="10" t="s">
        <v>2715</v>
      </c>
      <c r="C904" s="11" t="s">
        <v>2716</v>
      </c>
      <c r="D904" s="11">
        <v>134</v>
      </c>
      <c r="E904" s="12">
        <v>270.99</v>
      </c>
      <c r="F904" s="13">
        <f t="shared" si="44"/>
        <v>197.82</v>
      </c>
      <c r="G904" s="13">
        <f t="shared" si="42"/>
        <v>176.14</v>
      </c>
      <c r="H904" s="13">
        <f t="shared" si="43"/>
        <v>154.46</v>
      </c>
    </row>
    <row r="905" s="1" customFormat="1" ht="16.5" spans="1:8">
      <c r="A905" s="10" t="s">
        <v>2717</v>
      </c>
      <c r="B905" s="10" t="s">
        <v>2718</v>
      </c>
      <c r="C905" s="11" t="s">
        <v>2719</v>
      </c>
      <c r="D905" s="11">
        <v>4</v>
      </c>
      <c r="E905" s="12">
        <v>229.99</v>
      </c>
      <c r="F905" s="13">
        <f t="shared" si="44"/>
        <v>167.89</v>
      </c>
      <c r="G905" s="13">
        <f t="shared" si="42"/>
        <v>149.49</v>
      </c>
      <c r="H905" s="13">
        <f t="shared" si="43"/>
        <v>131.09</v>
      </c>
    </row>
    <row r="906" s="1" customFormat="1" ht="16.5" spans="1:8">
      <c r="A906" s="10" t="s">
        <v>2720</v>
      </c>
      <c r="B906" s="10" t="s">
        <v>2721</v>
      </c>
      <c r="C906" s="11" t="s">
        <v>2722</v>
      </c>
      <c r="D906" s="11">
        <v>0</v>
      </c>
      <c r="E906" s="12">
        <v>236.99</v>
      </c>
      <c r="F906" s="13">
        <f t="shared" si="44"/>
        <v>173</v>
      </c>
      <c r="G906" s="13">
        <f t="shared" si="42"/>
        <v>154.04</v>
      </c>
      <c r="H906" s="13">
        <f t="shared" si="43"/>
        <v>135.08</v>
      </c>
    </row>
    <row r="907" s="1" customFormat="1" ht="16.5" spans="1:8">
      <c r="A907" s="10" t="s">
        <v>2723</v>
      </c>
      <c r="B907" s="10" t="s">
        <v>2724</v>
      </c>
      <c r="C907" s="11" t="s">
        <v>2725</v>
      </c>
      <c r="D907" s="11">
        <v>0</v>
      </c>
      <c r="E907" s="12">
        <v>224.99</v>
      </c>
      <c r="F907" s="13">
        <f t="shared" si="44"/>
        <v>164.24</v>
      </c>
      <c r="G907" s="13">
        <f t="shared" si="42"/>
        <v>146.24</v>
      </c>
      <c r="H907" s="13">
        <f t="shared" si="43"/>
        <v>128.24</v>
      </c>
    </row>
    <row r="908" s="1" customFormat="1" ht="16.5" spans="1:8">
      <c r="A908" s="10" t="s">
        <v>2726</v>
      </c>
      <c r="B908" s="10" t="s">
        <v>2727</v>
      </c>
      <c r="C908" s="11" t="s">
        <v>2728</v>
      </c>
      <c r="D908" s="11">
        <v>0</v>
      </c>
      <c r="E908" s="12">
        <v>243.99</v>
      </c>
      <c r="F908" s="13">
        <f t="shared" si="44"/>
        <v>178.11</v>
      </c>
      <c r="G908" s="13">
        <f t="shared" si="42"/>
        <v>158.59</v>
      </c>
      <c r="H908" s="13">
        <f t="shared" si="43"/>
        <v>139.07</v>
      </c>
    </row>
    <row r="909" s="1" customFormat="1" ht="16.5" spans="1:8">
      <c r="A909" s="10" t="s">
        <v>2729</v>
      </c>
      <c r="B909" s="10" t="s">
        <v>2730</v>
      </c>
      <c r="C909" s="11" t="s">
        <v>2731</v>
      </c>
      <c r="D909" s="11">
        <v>0</v>
      </c>
      <c r="E909" s="12">
        <v>283.99</v>
      </c>
      <c r="F909" s="13">
        <f t="shared" si="44"/>
        <v>207.31</v>
      </c>
      <c r="G909" s="13">
        <f t="shared" si="42"/>
        <v>184.59</v>
      </c>
      <c r="H909" s="13">
        <f t="shared" si="43"/>
        <v>161.87</v>
      </c>
    </row>
    <row r="910" s="1" customFormat="1" ht="16.5" spans="1:8">
      <c r="A910" s="10" t="s">
        <v>2732</v>
      </c>
      <c r="B910" s="10" t="s">
        <v>2733</v>
      </c>
      <c r="C910" s="11" t="s">
        <v>2734</v>
      </c>
      <c r="D910" s="11">
        <v>24</v>
      </c>
      <c r="E910" s="12">
        <v>270.99</v>
      </c>
      <c r="F910" s="13">
        <f t="shared" si="44"/>
        <v>197.82</v>
      </c>
      <c r="G910" s="13">
        <f t="shared" si="42"/>
        <v>176.14</v>
      </c>
      <c r="H910" s="13">
        <f t="shared" si="43"/>
        <v>154.46</v>
      </c>
    </row>
    <row r="911" s="1" customFormat="1" ht="16.5" spans="1:8">
      <c r="A911" s="10" t="s">
        <v>2735</v>
      </c>
      <c r="B911" s="10" t="s">
        <v>2736</v>
      </c>
      <c r="C911" s="11" t="s">
        <v>2737</v>
      </c>
      <c r="D911" s="11">
        <v>8</v>
      </c>
      <c r="E911" s="12">
        <v>310.99</v>
      </c>
      <c r="F911" s="13">
        <f t="shared" si="44"/>
        <v>227.02</v>
      </c>
      <c r="G911" s="13">
        <f t="shared" si="42"/>
        <v>202.14</v>
      </c>
      <c r="H911" s="13">
        <f t="shared" si="43"/>
        <v>177.26</v>
      </c>
    </row>
    <row r="912" s="1" customFormat="1" ht="16.5" spans="1:8">
      <c r="A912" s="10" t="s">
        <v>2738</v>
      </c>
      <c r="B912" s="10" t="s">
        <v>2739</v>
      </c>
      <c r="C912" s="11" t="s">
        <v>2740</v>
      </c>
      <c r="D912" s="11">
        <v>12</v>
      </c>
      <c r="E912" s="12">
        <v>310.99</v>
      </c>
      <c r="F912" s="13">
        <f t="shared" si="44"/>
        <v>227.02</v>
      </c>
      <c r="G912" s="13">
        <f t="shared" si="42"/>
        <v>202.14</v>
      </c>
      <c r="H912" s="13">
        <f t="shared" si="43"/>
        <v>177.26</v>
      </c>
    </row>
    <row r="913" s="1" customFormat="1" ht="16.5" spans="1:8">
      <c r="A913" s="10" t="s">
        <v>2741</v>
      </c>
      <c r="B913" s="10" t="s">
        <v>2742</v>
      </c>
      <c r="C913" s="11" t="s">
        <v>2743</v>
      </c>
      <c r="D913" s="11">
        <v>0</v>
      </c>
      <c r="E913" s="12">
        <v>270.99</v>
      </c>
      <c r="F913" s="13">
        <f t="shared" si="44"/>
        <v>197.82</v>
      </c>
      <c r="G913" s="13">
        <f t="shared" si="42"/>
        <v>176.14</v>
      </c>
      <c r="H913" s="13">
        <f t="shared" si="43"/>
        <v>154.46</v>
      </c>
    </row>
    <row r="914" s="1" customFormat="1" ht="16.5" spans="1:8">
      <c r="A914" s="10" t="s">
        <v>2744</v>
      </c>
      <c r="B914" s="10" t="s">
        <v>2745</v>
      </c>
      <c r="C914" s="11" t="s">
        <v>2746</v>
      </c>
      <c r="D914" s="11">
        <v>40</v>
      </c>
      <c r="E914" s="12">
        <v>324.99</v>
      </c>
      <c r="F914" s="13">
        <f t="shared" si="44"/>
        <v>237.24</v>
      </c>
      <c r="G914" s="13">
        <f t="shared" si="42"/>
        <v>211.24</v>
      </c>
      <c r="H914" s="13">
        <f t="shared" si="43"/>
        <v>185.24</v>
      </c>
    </row>
    <row r="915" s="1" customFormat="1" ht="16.5" spans="1:8">
      <c r="A915" s="10" t="s">
        <v>2747</v>
      </c>
      <c r="B915" s="10" t="s">
        <v>2748</v>
      </c>
      <c r="C915" s="11" t="s">
        <v>2749</v>
      </c>
      <c r="D915" s="11">
        <v>31</v>
      </c>
      <c r="E915" s="12">
        <v>405.99</v>
      </c>
      <c r="F915" s="13">
        <f t="shared" si="44"/>
        <v>296.37</v>
      </c>
      <c r="G915" s="13">
        <f t="shared" si="42"/>
        <v>263.89</v>
      </c>
      <c r="H915" s="13">
        <f t="shared" si="43"/>
        <v>231.41</v>
      </c>
    </row>
    <row r="916" s="1" customFormat="1" ht="16.5" spans="1:8">
      <c r="A916" s="10" t="s">
        <v>2750</v>
      </c>
      <c r="B916" s="10" t="s">
        <v>2751</v>
      </c>
      <c r="C916" s="11" t="s">
        <v>2752</v>
      </c>
      <c r="D916" s="11">
        <v>4</v>
      </c>
      <c r="E916" s="12">
        <v>256.99</v>
      </c>
      <c r="F916" s="13">
        <f t="shared" si="44"/>
        <v>187.6</v>
      </c>
      <c r="G916" s="13">
        <f t="shared" ref="G916:G979" si="45">ROUND(E916*0.65,2)</f>
        <v>167.04</v>
      </c>
      <c r="H916" s="13">
        <f t="shared" ref="H916:H979" si="46">ROUND(E916*0.57,2)</f>
        <v>146.48</v>
      </c>
    </row>
    <row r="917" s="1" customFormat="1" ht="16.5" spans="1:8">
      <c r="A917" s="10" t="s">
        <v>2753</v>
      </c>
      <c r="B917" s="10" t="s">
        <v>2754</v>
      </c>
      <c r="C917" s="11" t="s">
        <v>2755</v>
      </c>
      <c r="D917" s="11">
        <v>168</v>
      </c>
      <c r="E917" s="12">
        <v>270.99</v>
      </c>
      <c r="F917" s="13">
        <f t="shared" si="44"/>
        <v>197.82</v>
      </c>
      <c r="G917" s="13">
        <f t="shared" si="45"/>
        <v>176.14</v>
      </c>
      <c r="H917" s="13">
        <f t="shared" si="46"/>
        <v>154.46</v>
      </c>
    </row>
    <row r="918" s="1" customFormat="1" ht="16.5" spans="1:8">
      <c r="A918" s="10" t="s">
        <v>2756</v>
      </c>
      <c r="B918" s="10" t="s">
        <v>2757</v>
      </c>
      <c r="C918" s="11" t="s">
        <v>2758</v>
      </c>
      <c r="D918" s="11">
        <v>0</v>
      </c>
      <c r="E918" s="12">
        <v>256.99</v>
      </c>
      <c r="F918" s="13">
        <f t="shared" si="44"/>
        <v>187.6</v>
      </c>
      <c r="G918" s="13">
        <f t="shared" si="45"/>
        <v>167.04</v>
      </c>
      <c r="H918" s="13">
        <f t="shared" si="46"/>
        <v>146.48</v>
      </c>
    </row>
    <row r="919" s="1" customFormat="1" ht="16.5" spans="1:8">
      <c r="A919" s="10" t="s">
        <v>2759</v>
      </c>
      <c r="B919" s="10" t="s">
        <v>2760</v>
      </c>
      <c r="C919" s="11" t="s">
        <v>2761</v>
      </c>
      <c r="D919" s="11">
        <v>0</v>
      </c>
      <c r="E919" s="12">
        <v>270.99</v>
      </c>
      <c r="F919" s="13">
        <f t="shared" si="44"/>
        <v>197.82</v>
      </c>
      <c r="G919" s="13">
        <f t="shared" si="45"/>
        <v>176.14</v>
      </c>
      <c r="H919" s="13">
        <f t="shared" si="46"/>
        <v>154.46</v>
      </c>
    </row>
    <row r="920" s="1" customFormat="1" ht="16.5" spans="1:8">
      <c r="A920" s="10" t="s">
        <v>2762</v>
      </c>
      <c r="B920" s="10" t="s">
        <v>2763</v>
      </c>
      <c r="C920" s="11" t="s">
        <v>2764</v>
      </c>
      <c r="D920" s="11">
        <v>60</v>
      </c>
      <c r="E920" s="12">
        <v>297.99</v>
      </c>
      <c r="F920" s="13">
        <f t="shared" si="44"/>
        <v>217.53</v>
      </c>
      <c r="G920" s="13">
        <f t="shared" si="45"/>
        <v>193.69</v>
      </c>
      <c r="H920" s="13">
        <f t="shared" si="46"/>
        <v>169.85</v>
      </c>
    </row>
    <row r="921" s="1" customFormat="1" ht="16.5" spans="1:8">
      <c r="A921" s="10" t="s">
        <v>2765</v>
      </c>
      <c r="B921" s="10" t="s">
        <v>2766</v>
      </c>
      <c r="C921" s="11" t="s">
        <v>2767</v>
      </c>
      <c r="D921" s="11">
        <v>76</v>
      </c>
      <c r="E921" s="12">
        <v>405.99</v>
      </c>
      <c r="F921" s="13">
        <f t="shared" si="44"/>
        <v>296.37</v>
      </c>
      <c r="G921" s="13">
        <f t="shared" si="45"/>
        <v>263.89</v>
      </c>
      <c r="H921" s="13">
        <f t="shared" si="46"/>
        <v>231.41</v>
      </c>
    </row>
    <row r="922" s="1" customFormat="1" ht="16.5" spans="1:8">
      <c r="A922" s="10" t="s">
        <v>2768</v>
      </c>
      <c r="B922" s="10" t="s">
        <v>2769</v>
      </c>
      <c r="C922" s="11" t="s">
        <v>2770</v>
      </c>
      <c r="D922" s="11">
        <v>18</v>
      </c>
      <c r="E922" s="12">
        <v>162.99</v>
      </c>
      <c r="F922" s="13">
        <f t="shared" si="44"/>
        <v>118.98</v>
      </c>
      <c r="G922" s="13">
        <f t="shared" si="45"/>
        <v>105.94</v>
      </c>
      <c r="H922" s="13">
        <f t="shared" si="46"/>
        <v>92.9</v>
      </c>
    </row>
    <row r="923" s="1" customFormat="1" ht="16.5" spans="1:8">
      <c r="A923" s="10" t="s">
        <v>2771</v>
      </c>
      <c r="B923" s="10" t="s">
        <v>2772</v>
      </c>
      <c r="C923" s="11" t="s">
        <v>2773</v>
      </c>
      <c r="D923" s="11">
        <v>130</v>
      </c>
      <c r="E923" s="12">
        <v>256.99</v>
      </c>
      <c r="F923" s="13">
        <f t="shared" si="44"/>
        <v>187.6</v>
      </c>
      <c r="G923" s="13">
        <f t="shared" si="45"/>
        <v>167.04</v>
      </c>
      <c r="H923" s="13">
        <f t="shared" si="46"/>
        <v>146.48</v>
      </c>
    </row>
    <row r="924" s="1" customFormat="1" ht="16.5" spans="1:8">
      <c r="A924" s="10" t="s">
        <v>2774</v>
      </c>
      <c r="B924" s="10" t="s">
        <v>2775</v>
      </c>
      <c r="C924" s="11" t="s">
        <v>2776</v>
      </c>
      <c r="D924" s="11">
        <v>0</v>
      </c>
      <c r="E924" s="12">
        <v>256.99</v>
      </c>
      <c r="F924" s="13">
        <f t="shared" si="44"/>
        <v>187.6</v>
      </c>
      <c r="G924" s="13">
        <f t="shared" si="45"/>
        <v>167.04</v>
      </c>
      <c r="H924" s="13">
        <f t="shared" si="46"/>
        <v>146.48</v>
      </c>
    </row>
    <row r="925" s="1" customFormat="1" ht="16.5" spans="1:8">
      <c r="A925" s="10" t="s">
        <v>2777</v>
      </c>
      <c r="B925" s="10" t="s">
        <v>2778</v>
      </c>
      <c r="C925" s="11" t="s">
        <v>2779</v>
      </c>
      <c r="D925" s="11">
        <v>88</v>
      </c>
      <c r="E925" s="12">
        <v>270.99</v>
      </c>
      <c r="F925" s="13">
        <f t="shared" si="44"/>
        <v>197.82</v>
      </c>
      <c r="G925" s="13">
        <f t="shared" si="45"/>
        <v>176.14</v>
      </c>
      <c r="H925" s="13">
        <f t="shared" si="46"/>
        <v>154.46</v>
      </c>
    </row>
    <row r="926" s="1" customFormat="1" ht="16.5" spans="1:8">
      <c r="A926" s="10" t="s">
        <v>2780</v>
      </c>
      <c r="B926" s="10" t="s">
        <v>2781</v>
      </c>
      <c r="C926" s="11" t="s">
        <v>2782</v>
      </c>
      <c r="D926" s="11">
        <v>25</v>
      </c>
      <c r="E926" s="12">
        <v>270.99</v>
      </c>
      <c r="F926" s="13">
        <f t="shared" si="44"/>
        <v>197.82</v>
      </c>
      <c r="G926" s="13">
        <f t="shared" si="45"/>
        <v>176.14</v>
      </c>
      <c r="H926" s="13">
        <f t="shared" si="46"/>
        <v>154.46</v>
      </c>
    </row>
    <row r="927" s="1" customFormat="1" ht="16.5" spans="1:8">
      <c r="A927" s="10" t="s">
        <v>2783</v>
      </c>
      <c r="B927" s="10" t="s">
        <v>2784</v>
      </c>
      <c r="C927" s="11" t="s">
        <v>2785</v>
      </c>
      <c r="D927" s="11">
        <v>12</v>
      </c>
      <c r="E927" s="12">
        <v>256.99</v>
      </c>
      <c r="F927" s="13">
        <f t="shared" si="44"/>
        <v>187.6</v>
      </c>
      <c r="G927" s="13">
        <f t="shared" si="45"/>
        <v>167.04</v>
      </c>
      <c r="H927" s="13">
        <f t="shared" si="46"/>
        <v>146.48</v>
      </c>
    </row>
    <row r="928" s="1" customFormat="1" ht="16.5" spans="1:8">
      <c r="A928" s="10" t="s">
        <v>2786</v>
      </c>
      <c r="B928" s="10" t="s">
        <v>2787</v>
      </c>
      <c r="C928" s="11" t="s">
        <v>2788</v>
      </c>
      <c r="D928" s="11">
        <v>0</v>
      </c>
      <c r="E928" s="12">
        <v>248.99</v>
      </c>
      <c r="F928" s="13">
        <f t="shared" si="44"/>
        <v>181.76</v>
      </c>
      <c r="G928" s="13">
        <f t="shared" si="45"/>
        <v>161.84</v>
      </c>
      <c r="H928" s="13">
        <f t="shared" si="46"/>
        <v>141.92</v>
      </c>
    </row>
    <row r="929" s="1" customFormat="1" ht="16.5" spans="1:8">
      <c r="A929" s="10" t="s">
        <v>2789</v>
      </c>
      <c r="B929" s="10" t="s">
        <v>2790</v>
      </c>
      <c r="C929" s="11" t="s">
        <v>2791</v>
      </c>
      <c r="D929" s="11">
        <v>100</v>
      </c>
      <c r="E929" s="12">
        <v>310.99</v>
      </c>
      <c r="F929" s="13">
        <f t="shared" si="44"/>
        <v>227.02</v>
      </c>
      <c r="G929" s="13">
        <f t="shared" si="45"/>
        <v>202.14</v>
      </c>
      <c r="H929" s="13">
        <f t="shared" si="46"/>
        <v>177.26</v>
      </c>
    </row>
    <row r="930" s="1" customFormat="1" ht="16.5" spans="1:8">
      <c r="A930" s="10" t="s">
        <v>2792</v>
      </c>
      <c r="B930" s="10" t="s">
        <v>2793</v>
      </c>
      <c r="C930" s="11" t="s">
        <v>2794</v>
      </c>
      <c r="D930" s="11">
        <v>79</v>
      </c>
      <c r="E930" s="12">
        <v>243.99</v>
      </c>
      <c r="F930" s="13">
        <f t="shared" si="44"/>
        <v>178.11</v>
      </c>
      <c r="G930" s="13">
        <f t="shared" si="45"/>
        <v>158.59</v>
      </c>
      <c r="H930" s="13">
        <f t="shared" si="46"/>
        <v>139.07</v>
      </c>
    </row>
    <row r="931" s="1" customFormat="1" ht="16.5" spans="1:8">
      <c r="A931" s="10" t="s">
        <v>2795</v>
      </c>
      <c r="B931" s="10" t="s">
        <v>2796</v>
      </c>
      <c r="C931" s="11" t="s">
        <v>2797</v>
      </c>
      <c r="D931" s="11">
        <v>24</v>
      </c>
      <c r="E931" s="12">
        <v>297.99</v>
      </c>
      <c r="F931" s="13">
        <f t="shared" si="44"/>
        <v>217.53</v>
      </c>
      <c r="G931" s="13">
        <f t="shared" si="45"/>
        <v>193.69</v>
      </c>
      <c r="H931" s="13">
        <f t="shared" si="46"/>
        <v>169.85</v>
      </c>
    </row>
    <row r="932" s="1" customFormat="1" ht="16.5" spans="1:8">
      <c r="A932" s="10" t="s">
        <v>2798</v>
      </c>
      <c r="B932" s="10" t="s">
        <v>2799</v>
      </c>
      <c r="C932" s="11" t="s">
        <v>2800</v>
      </c>
      <c r="D932" s="11">
        <v>12</v>
      </c>
      <c r="E932" s="12">
        <v>216.99</v>
      </c>
      <c r="F932" s="13">
        <f t="shared" si="44"/>
        <v>158.4</v>
      </c>
      <c r="G932" s="13">
        <f t="shared" si="45"/>
        <v>141.04</v>
      </c>
      <c r="H932" s="13">
        <f t="shared" si="46"/>
        <v>123.68</v>
      </c>
    </row>
    <row r="933" s="1" customFormat="1" ht="16.5" spans="1:8">
      <c r="A933" s="10" t="s">
        <v>2801</v>
      </c>
      <c r="B933" s="10" t="s">
        <v>2802</v>
      </c>
      <c r="C933" s="11" t="s">
        <v>2803</v>
      </c>
      <c r="D933" s="11">
        <v>15</v>
      </c>
      <c r="E933" s="12">
        <v>324.99</v>
      </c>
      <c r="F933" s="13">
        <f t="shared" si="44"/>
        <v>237.24</v>
      </c>
      <c r="G933" s="13">
        <f t="shared" si="45"/>
        <v>211.24</v>
      </c>
      <c r="H933" s="13">
        <f t="shared" si="46"/>
        <v>185.24</v>
      </c>
    </row>
    <row r="934" s="1" customFormat="1" ht="16.5" spans="1:8">
      <c r="A934" s="10" t="s">
        <v>2804</v>
      </c>
      <c r="B934" s="10" t="s">
        <v>2805</v>
      </c>
      <c r="C934" s="11" t="s">
        <v>2806</v>
      </c>
      <c r="D934" s="11">
        <v>48</v>
      </c>
      <c r="E934" s="12">
        <v>310.99</v>
      </c>
      <c r="F934" s="13">
        <f t="shared" si="44"/>
        <v>227.02</v>
      </c>
      <c r="G934" s="13">
        <f t="shared" si="45"/>
        <v>202.14</v>
      </c>
      <c r="H934" s="13">
        <f t="shared" si="46"/>
        <v>177.26</v>
      </c>
    </row>
    <row r="935" s="1" customFormat="1" ht="16.5" spans="1:8">
      <c r="A935" s="10" t="s">
        <v>2807</v>
      </c>
      <c r="B935" s="10" t="s">
        <v>2808</v>
      </c>
      <c r="C935" s="11" t="s">
        <v>2809</v>
      </c>
      <c r="D935" s="11">
        <v>4</v>
      </c>
      <c r="E935" s="12">
        <v>310.99</v>
      </c>
      <c r="F935" s="13">
        <f t="shared" si="44"/>
        <v>227.02</v>
      </c>
      <c r="G935" s="13">
        <f t="shared" si="45"/>
        <v>202.14</v>
      </c>
      <c r="H935" s="13">
        <f t="shared" si="46"/>
        <v>177.26</v>
      </c>
    </row>
    <row r="936" s="1" customFormat="1" ht="16.5" spans="1:8">
      <c r="A936" s="10" t="s">
        <v>2810</v>
      </c>
      <c r="B936" s="10" t="s">
        <v>2811</v>
      </c>
      <c r="C936" s="11" t="s">
        <v>2812</v>
      </c>
      <c r="D936" s="11">
        <v>8</v>
      </c>
      <c r="E936" s="12">
        <v>297.99</v>
      </c>
      <c r="F936" s="13">
        <f t="shared" si="44"/>
        <v>217.53</v>
      </c>
      <c r="G936" s="13">
        <f t="shared" si="45"/>
        <v>193.69</v>
      </c>
      <c r="H936" s="13">
        <f t="shared" si="46"/>
        <v>169.85</v>
      </c>
    </row>
    <row r="937" s="1" customFormat="1" ht="16.5" spans="1:8">
      <c r="A937" s="10" t="s">
        <v>2813</v>
      </c>
      <c r="B937" s="10" t="s">
        <v>2814</v>
      </c>
      <c r="C937" s="11" t="s">
        <v>2815</v>
      </c>
      <c r="D937" s="11">
        <v>1</v>
      </c>
      <c r="E937" s="12">
        <v>283.99</v>
      </c>
      <c r="F937" s="13">
        <f t="shared" si="44"/>
        <v>207.31</v>
      </c>
      <c r="G937" s="13">
        <f t="shared" si="45"/>
        <v>184.59</v>
      </c>
      <c r="H937" s="13">
        <f t="shared" si="46"/>
        <v>161.87</v>
      </c>
    </row>
    <row r="938" s="1" customFormat="1" ht="16.5" spans="1:8">
      <c r="A938" s="10" t="s">
        <v>2816</v>
      </c>
      <c r="B938" s="10" t="s">
        <v>2817</v>
      </c>
      <c r="C938" s="11" t="s">
        <v>2818</v>
      </c>
      <c r="D938" s="11">
        <v>39</v>
      </c>
      <c r="E938" s="12">
        <v>270.99</v>
      </c>
      <c r="F938" s="13">
        <f t="shared" si="44"/>
        <v>197.82</v>
      </c>
      <c r="G938" s="13">
        <f t="shared" si="45"/>
        <v>176.14</v>
      </c>
      <c r="H938" s="13">
        <f t="shared" si="46"/>
        <v>154.46</v>
      </c>
    </row>
    <row r="939" s="1" customFormat="1" ht="16.5" spans="1:8">
      <c r="A939" s="10" t="s">
        <v>2819</v>
      </c>
      <c r="B939" s="10" t="s">
        <v>2820</v>
      </c>
      <c r="C939" s="11" t="s">
        <v>2821</v>
      </c>
      <c r="D939" s="11">
        <v>4</v>
      </c>
      <c r="E939" s="12">
        <v>297.99</v>
      </c>
      <c r="F939" s="13">
        <f t="shared" si="44"/>
        <v>217.53</v>
      </c>
      <c r="G939" s="13">
        <f t="shared" si="45"/>
        <v>193.69</v>
      </c>
      <c r="H939" s="13">
        <f t="shared" si="46"/>
        <v>169.85</v>
      </c>
    </row>
    <row r="940" s="1" customFormat="1" ht="16.5" spans="1:8">
      <c r="A940" s="10" t="s">
        <v>2822</v>
      </c>
      <c r="B940" s="10" t="s">
        <v>2823</v>
      </c>
      <c r="C940" s="11" t="s">
        <v>2824</v>
      </c>
      <c r="D940" s="11">
        <v>1</v>
      </c>
      <c r="E940" s="12">
        <v>310.99</v>
      </c>
      <c r="F940" s="13">
        <f t="shared" si="44"/>
        <v>227.02</v>
      </c>
      <c r="G940" s="13">
        <f t="shared" si="45"/>
        <v>202.14</v>
      </c>
      <c r="H940" s="13">
        <f t="shared" si="46"/>
        <v>177.26</v>
      </c>
    </row>
    <row r="941" s="1" customFormat="1" ht="16.5" spans="1:8">
      <c r="A941" s="10" t="s">
        <v>2825</v>
      </c>
      <c r="B941" s="10" t="s">
        <v>2826</v>
      </c>
      <c r="C941" s="11" t="s">
        <v>2827</v>
      </c>
      <c r="D941" s="11">
        <v>40</v>
      </c>
      <c r="E941" s="12">
        <v>256.99</v>
      </c>
      <c r="F941" s="13">
        <f t="shared" si="44"/>
        <v>187.6</v>
      </c>
      <c r="G941" s="13">
        <f t="shared" si="45"/>
        <v>167.04</v>
      </c>
      <c r="H941" s="13">
        <f t="shared" si="46"/>
        <v>146.48</v>
      </c>
    </row>
    <row r="942" s="1" customFormat="1" ht="16.5" spans="1:8">
      <c r="A942" s="10" t="s">
        <v>2828</v>
      </c>
      <c r="B942" s="10" t="s">
        <v>2829</v>
      </c>
      <c r="C942" s="11" t="s">
        <v>2830</v>
      </c>
      <c r="D942" s="11">
        <v>0</v>
      </c>
      <c r="E942" s="12">
        <v>270.99</v>
      </c>
      <c r="F942" s="13">
        <f t="shared" si="44"/>
        <v>197.82</v>
      </c>
      <c r="G942" s="13">
        <f t="shared" si="45"/>
        <v>176.14</v>
      </c>
      <c r="H942" s="13">
        <f t="shared" si="46"/>
        <v>154.46</v>
      </c>
    </row>
    <row r="943" s="1" customFormat="1" ht="16.5" spans="1:8">
      <c r="A943" s="10" t="s">
        <v>2831</v>
      </c>
      <c r="B943" s="10" t="s">
        <v>2832</v>
      </c>
      <c r="C943" s="11" t="s">
        <v>2833</v>
      </c>
      <c r="D943" s="11">
        <v>3</v>
      </c>
      <c r="E943" s="12">
        <v>270.99</v>
      </c>
      <c r="F943" s="13">
        <f t="shared" si="44"/>
        <v>197.82</v>
      </c>
      <c r="G943" s="13">
        <f t="shared" si="45"/>
        <v>176.14</v>
      </c>
      <c r="H943" s="13">
        <f t="shared" si="46"/>
        <v>154.46</v>
      </c>
    </row>
    <row r="944" s="1" customFormat="1" ht="16.5" spans="1:8">
      <c r="A944" s="10" t="s">
        <v>2834</v>
      </c>
      <c r="B944" s="10" t="s">
        <v>2835</v>
      </c>
      <c r="C944" s="11" t="s">
        <v>2836</v>
      </c>
      <c r="D944" s="11">
        <v>5</v>
      </c>
      <c r="E944" s="12">
        <v>189.99</v>
      </c>
      <c r="F944" s="13">
        <f t="shared" si="44"/>
        <v>138.69</v>
      </c>
      <c r="G944" s="13">
        <f t="shared" si="45"/>
        <v>123.49</v>
      </c>
      <c r="H944" s="13">
        <f t="shared" si="46"/>
        <v>108.29</v>
      </c>
    </row>
    <row r="945" s="1" customFormat="1" ht="16.5" spans="1:8">
      <c r="A945" s="10" t="s">
        <v>2837</v>
      </c>
      <c r="B945" s="10" t="s">
        <v>2838</v>
      </c>
      <c r="C945" s="11" t="s">
        <v>2839</v>
      </c>
      <c r="D945" s="11">
        <v>22</v>
      </c>
      <c r="E945" s="12">
        <v>229.99</v>
      </c>
      <c r="F945" s="13">
        <f t="shared" si="44"/>
        <v>167.89</v>
      </c>
      <c r="G945" s="13">
        <f t="shared" si="45"/>
        <v>149.49</v>
      </c>
      <c r="H945" s="13">
        <f t="shared" si="46"/>
        <v>131.09</v>
      </c>
    </row>
    <row r="946" s="1" customFormat="1" ht="16.5" spans="1:8">
      <c r="A946" s="10" t="s">
        <v>2840</v>
      </c>
      <c r="B946" s="10" t="s">
        <v>2841</v>
      </c>
      <c r="C946" s="11" t="s">
        <v>2842</v>
      </c>
      <c r="D946" s="11">
        <v>1</v>
      </c>
      <c r="E946" s="12">
        <v>216.99</v>
      </c>
      <c r="F946" s="13">
        <f t="shared" si="44"/>
        <v>158.4</v>
      </c>
      <c r="G946" s="13">
        <f t="shared" si="45"/>
        <v>141.04</v>
      </c>
      <c r="H946" s="13">
        <f t="shared" si="46"/>
        <v>123.68</v>
      </c>
    </row>
    <row r="947" s="1" customFormat="1" ht="16.5" spans="1:8">
      <c r="A947" s="10" t="s">
        <v>2843</v>
      </c>
      <c r="B947" s="10" t="s">
        <v>2844</v>
      </c>
      <c r="C947" s="11" t="s">
        <v>2845</v>
      </c>
      <c r="D947" s="11">
        <v>6</v>
      </c>
      <c r="E947" s="12">
        <v>229.99</v>
      </c>
      <c r="F947" s="13">
        <f t="shared" si="44"/>
        <v>167.89</v>
      </c>
      <c r="G947" s="13">
        <f t="shared" si="45"/>
        <v>149.49</v>
      </c>
      <c r="H947" s="13">
        <f t="shared" si="46"/>
        <v>131.09</v>
      </c>
    </row>
    <row r="948" s="1" customFormat="1" ht="16.5" spans="1:8">
      <c r="A948" s="10" t="s">
        <v>2846</v>
      </c>
      <c r="B948" s="10" t="s">
        <v>2847</v>
      </c>
      <c r="C948" s="11" t="s">
        <v>2848</v>
      </c>
      <c r="D948" s="11">
        <v>60</v>
      </c>
      <c r="E948" s="12">
        <v>261.99</v>
      </c>
      <c r="F948" s="13">
        <f t="shared" si="44"/>
        <v>191.25</v>
      </c>
      <c r="G948" s="13">
        <f t="shared" si="45"/>
        <v>170.29</v>
      </c>
      <c r="H948" s="13">
        <f t="shared" si="46"/>
        <v>149.33</v>
      </c>
    </row>
    <row r="949" s="1" customFormat="1" ht="16.5" spans="1:8">
      <c r="A949" s="10" t="s">
        <v>2849</v>
      </c>
      <c r="B949" s="10" t="s">
        <v>2850</v>
      </c>
      <c r="C949" s="11" t="s">
        <v>2851</v>
      </c>
      <c r="D949" s="11">
        <v>12</v>
      </c>
      <c r="E949" s="12">
        <v>256.99</v>
      </c>
      <c r="F949" s="13">
        <f t="shared" si="44"/>
        <v>187.6</v>
      </c>
      <c r="G949" s="13">
        <f t="shared" si="45"/>
        <v>167.04</v>
      </c>
      <c r="H949" s="13">
        <f t="shared" si="46"/>
        <v>146.48</v>
      </c>
    </row>
    <row r="950" s="1" customFormat="1" ht="16.5" spans="1:8">
      <c r="A950" s="10" t="s">
        <v>2852</v>
      </c>
      <c r="B950" s="10" t="s">
        <v>2853</v>
      </c>
      <c r="C950" s="11" t="s">
        <v>2854</v>
      </c>
      <c r="D950" s="11">
        <v>0</v>
      </c>
      <c r="E950" s="12">
        <v>310.99</v>
      </c>
      <c r="F950" s="13">
        <f t="shared" si="44"/>
        <v>227.02</v>
      </c>
      <c r="G950" s="13">
        <f t="shared" si="45"/>
        <v>202.14</v>
      </c>
      <c r="H950" s="13">
        <f t="shared" si="46"/>
        <v>177.26</v>
      </c>
    </row>
    <row r="951" s="1" customFormat="1" ht="16.5" spans="1:8">
      <c r="A951" s="10" t="s">
        <v>2855</v>
      </c>
      <c r="B951" s="10" t="s">
        <v>2856</v>
      </c>
      <c r="C951" s="11" t="s">
        <v>2857</v>
      </c>
      <c r="D951" s="11">
        <v>19</v>
      </c>
      <c r="E951" s="12">
        <v>310.99</v>
      </c>
      <c r="F951" s="13">
        <f t="shared" si="44"/>
        <v>227.02</v>
      </c>
      <c r="G951" s="13">
        <f t="shared" si="45"/>
        <v>202.14</v>
      </c>
      <c r="H951" s="13">
        <f t="shared" si="46"/>
        <v>177.26</v>
      </c>
    </row>
    <row r="952" s="1" customFormat="1" ht="16.5" spans="1:8">
      <c r="A952" s="10" t="s">
        <v>2858</v>
      </c>
      <c r="B952" s="10" t="s">
        <v>2859</v>
      </c>
      <c r="C952" s="11" t="s">
        <v>2860</v>
      </c>
      <c r="D952" s="11">
        <v>0</v>
      </c>
      <c r="E952" s="12">
        <v>310.99</v>
      </c>
      <c r="F952" s="13">
        <f t="shared" si="44"/>
        <v>227.02</v>
      </c>
      <c r="G952" s="13">
        <f t="shared" si="45"/>
        <v>202.14</v>
      </c>
      <c r="H952" s="13">
        <f t="shared" si="46"/>
        <v>177.26</v>
      </c>
    </row>
    <row r="953" s="1" customFormat="1" ht="16.5" spans="1:8">
      <c r="A953" s="10" t="s">
        <v>2861</v>
      </c>
      <c r="B953" s="10" t="s">
        <v>2862</v>
      </c>
      <c r="C953" s="11" t="s">
        <v>2863</v>
      </c>
      <c r="D953" s="11">
        <v>16</v>
      </c>
      <c r="E953" s="12">
        <v>270.99</v>
      </c>
      <c r="F953" s="13">
        <f t="shared" si="44"/>
        <v>197.82</v>
      </c>
      <c r="G953" s="13">
        <f t="shared" si="45"/>
        <v>176.14</v>
      </c>
      <c r="H953" s="13">
        <f t="shared" si="46"/>
        <v>154.46</v>
      </c>
    </row>
    <row r="954" s="1" customFormat="1" ht="16.5" spans="1:8">
      <c r="A954" s="10" t="s">
        <v>2864</v>
      </c>
      <c r="B954" s="10" t="s">
        <v>2865</v>
      </c>
      <c r="C954" s="11" t="s">
        <v>2866</v>
      </c>
      <c r="D954" s="11">
        <v>4</v>
      </c>
      <c r="E954" s="12">
        <v>337.99</v>
      </c>
      <c r="F954" s="13">
        <f t="shared" si="44"/>
        <v>246.73</v>
      </c>
      <c r="G954" s="13">
        <f t="shared" si="45"/>
        <v>219.69</v>
      </c>
      <c r="H954" s="13">
        <f t="shared" si="46"/>
        <v>192.65</v>
      </c>
    </row>
    <row r="955" s="1" customFormat="1" ht="16.5" spans="1:8">
      <c r="A955" s="10" t="s">
        <v>2867</v>
      </c>
      <c r="B955" s="10" t="s">
        <v>2868</v>
      </c>
      <c r="C955" s="11" t="s">
        <v>2869</v>
      </c>
      <c r="D955" s="11">
        <v>4</v>
      </c>
      <c r="E955" s="12">
        <v>337.99</v>
      </c>
      <c r="F955" s="13">
        <f t="shared" si="44"/>
        <v>246.73</v>
      </c>
      <c r="G955" s="13">
        <f t="shared" si="45"/>
        <v>219.69</v>
      </c>
      <c r="H955" s="13">
        <f t="shared" si="46"/>
        <v>192.65</v>
      </c>
    </row>
    <row r="956" s="1" customFormat="1" ht="16.5" spans="1:8">
      <c r="A956" s="10" t="s">
        <v>2870</v>
      </c>
      <c r="B956" s="10" t="s">
        <v>2871</v>
      </c>
      <c r="C956" s="11" t="s">
        <v>2872</v>
      </c>
      <c r="D956" s="11">
        <v>0</v>
      </c>
      <c r="E956" s="12">
        <v>351.99</v>
      </c>
      <c r="F956" s="13">
        <f t="shared" si="44"/>
        <v>256.95</v>
      </c>
      <c r="G956" s="13">
        <f t="shared" si="45"/>
        <v>228.79</v>
      </c>
      <c r="H956" s="13">
        <f t="shared" si="46"/>
        <v>200.63</v>
      </c>
    </row>
    <row r="957" s="1" customFormat="1" ht="16.5" spans="1:8">
      <c r="A957" s="10" t="s">
        <v>2873</v>
      </c>
      <c r="B957" s="10" t="s">
        <v>2874</v>
      </c>
      <c r="C957" s="11" t="s">
        <v>2875</v>
      </c>
      <c r="D957" s="11">
        <v>0</v>
      </c>
      <c r="E957" s="12">
        <v>324.99</v>
      </c>
      <c r="F957" s="13">
        <f t="shared" si="44"/>
        <v>237.24</v>
      </c>
      <c r="G957" s="13">
        <f t="shared" si="45"/>
        <v>211.24</v>
      </c>
      <c r="H957" s="13">
        <f t="shared" si="46"/>
        <v>185.24</v>
      </c>
    </row>
    <row r="958" s="1" customFormat="1" ht="16.5" spans="1:8">
      <c r="A958" s="10" t="s">
        <v>2876</v>
      </c>
      <c r="B958" s="10" t="s">
        <v>2877</v>
      </c>
      <c r="C958" s="11" t="s">
        <v>2878</v>
      </c>
      <c r="D958" s="11">
        <v>26</v>
      </c>
      <c r="E958" s="12">
        <v>351.99</v>
      </c>
      <c r="F958" s="13">
        <f t="shared" si="44"/>
        <v>256.95</v>
      </c>
      <c r="G958" s="13">
        <f t="shared" si="45"/>
        <v>228.79</v>
      </c>
      <c r="H958" s="13">
        <f t="shared" si="46"/>
        <v>200.63</v>
      </c>
    </row>
    <row r="959" s="1" customFormat="1" ht="16.5" spans="1:8">
      <c r="A959" s="10" t="s">
        <v>2879</v>
      </c>
      <c r="B959" s="10" t="s">
        <v>2880</v>
      </c>
      <c r="C959" s="11" t="s">
        <v>2881</v>
      </c>
      <c r="D959" s="11">
        <v>12</v>
      </c>
      <c r="E959" s="12">
        <v>405.99</v>
      </c>
      <c r="F959" s="13">
        <f t="shared" si="44"/>
        <v>296.37</v>
      </c>
      <c r="G959" s="13">
        <f t="shared" si="45"/>
        <v>263.89</v>
      </c>
      <c r="H959" s="13">
        <f t="shared" si="46"/>
        <v>231.41</v>
      </c>
    </row>
    <row r="960" s="1" customFormat="1" ht="16.5" spans="1:8">
      <c r="A960" s="10" t="s">
        <v>2882</v>
      </c>
      <c r="B960" s="10" t="s">
        <v>2883</v>
      </c>
      <c r="C960" s="11" t="s">
        <v>2884</v>
      </c>
      <c r="D960" s="11">
        <v>27</v>
      </c>
      <c r="E960" s="12">
        <v>216.99</v>
      </c>
      <c r="F960" s="13">
        <f t="shared" si="44"/>
        <v>158.4</v>
      </c>
      <c r="G960" s="13">
        <f t="shared" si="45"/>
        <v>141.04</v>
      </c>
      <c r="H960" s="13">
        <f t="shared" si="46"/>
        <v>123.68</v>
      </c>
    </row>
    <row r="961" s="1" customFormat="1" ht="16.5" spans="1:8">
      <c r="A961" s="10" t="s">
        <v>2885</v>
      </c>
      <c r="B961" s="10" t="s">
        <v>2886</v>
      </c>
      <c r="C961" s="11" t="s">
        <v>2887</v>
      </c>
      <c r="D961" s="11">
        <v>2</v>
      </c>
      <c r="E961" s="12">
        <v>175.99</v>
      </c>
      <c r="F961" s="13">
        <f t="shared" si="44"/>
        <v>128.47</v>
      </c>
      <c r="G961" s="13">
        <f t="shared" si="45"/>
        <v>114.39</v>
      </c>
      <c r="H961" s="13">
        <f t="shared" si="46"/>
        <v>100.31</v>
      </c>
    </row>
    <row r="962" s="1" customFormat="1" ht="16.5" spans="1:8">
      <c r="A962" s="10" t="s">
        <v>2888</v>
      </c>
      <c r="B962" s="10" t="s">
        <v>2889</v>
      </c>
      <c r="C962" s="11" t="s">
        <v>2890</v>
      </c>
      <c r="D962" s="11">
        <v>40</v>
      </c>
      <c r="E962" s="12">
        <v>221.99</v>
      </c>
      <c r="F962" s="13">
        <f t="shared" si="44"/>
        <v>162.05</v>
      </c>
      <c r="G962" s="13">
        <f t="shared" si="45"/>
        <v>144.29</v>
      </c>
      <c r="H962" s="13">
        <f t="shared" si="46"/>
        <v>126.53</v>
      </c>
    </row>
    <row r="963" s="1" customFormat="1" ht="16.5" spans="1:8">
      <c r="A963" s="10" t="s">
        <v>2891</v>
      </c>
      <c r="B963" s="10" t="s">
        <v>2892</v>
      </c>
      <c r="C963" s="11" t="s">
        <v>2893</v>
      </c>
      <c r="D963" s="11">
        <v>12</v>
      </c>
      <c r="E963" s="12">
        <v>175.99</v>
      </c>
      <c r="F963" s="13">
        <f t="shared" ref="F963:F1001" si="47">ROUND(E963*0.73,2)</f>
        <v>128.47</v>
      </c>
      <c r="G963" s="13">
        <f t="shared" si="45"/>
        <v>114.39</v>
      </c>
      <c r="H963" s="13">
        <f t="shared" si="46"/>
        <v>100.31</v>
      </c>
    </row>
    <row r="964" s="1" customFormat="1" ht="16.5" spans="1:8">
      <c r="A964" s="10" t="s">
        <v>2894</v>
      </c>
      <c r="B964" s="10" t="s">
        <v>2895</v>
      </c>
      <c r="C964" s="11" t="s">
        <v>2896</v>
      </c>
      <c r="D964" s="11">
        <v>39</v>
      </c>
      <c r="E964" s="12">
        <v>270.99</v>
      </c>
      <c r="F964" s="13">
        <f t="shared" si="47"/>
        <v>197.82</v>
      </c>
      <c r="G964" s="13">
        <f t="shared" si="45"/>
        <v>176.14</v>
      </c>
      <c r="H964" s="13">
        <f t="shared" si="46"/>
        <v>154.46</v>
      </c>
    </row>
    <row r="965" s="1" customFormat="1" ht="16.5" spans="1:8">
      <c r="A965" s="10" t="s">
        <v>2897</v>
      </c>
      <c r="B965" s="10" t="s">
        <v>2898</v>
      </c>
      <c r="C965" s="11" t="s">
        <v>2899</v>
      </c>
      <c r="D965" s="11">
        <v>68</v>
      </c>
      <c r="E965" s="12">
        <v>310.99</v>
      </c>
      <c r="F965" s="13">
        <f t="shared" si="47"/>
        <v>227.02</v>
      </c>
      <c r="G965" s="13">
        <f t="shared" si="45"/>
        <v>202.14</v>
      </c>
      <c r="H965" s="13">
        <f t="shared" si="46"/>
        <v>177.26</v>
      </c>
    </row>
    <row r="966" s="1" customFormat="1" ht="16.5" spans="1:8">
      <c r="A966" s="10" t="s">
        <v>2900</v>
      </c>
      <c r="B966" s="10" t="s">
        <v>2901</v>
      </c>
      <c r="C966" s="11" t="s">
        <v>2902</v>
      </c>
      <c r="D966" s="11">
        <v>0</v>
      </c>
      <c r="E966" s="12">
        <v>310.99</v>
      </c>
      <c r="F966" s="13">
        <f t="shared" si="47"/>
        <v>227.02</v>
      </c>
      <c r="G966" s="13">
        <f t="shared" si="45"/>
        <v>202.14</v>
      </c>
      <c r="H966" s="13">
        <f t="shared" si="46"/>
        <v>177.26</v>
      </c>
    </row>
    <row r="967" s="1" customFormat="1" ht="16.5" spans="1:8">
      <c r="A967" s="10" t="s">
        <v>2903</v>
      </c>
      <c r="B967" s="10" t="s">
        <v>2904</v>
      </c>
      <c r="C967" s="11" t="s">
        <v>2905</v>
      </c>
      <c r="D967" s="11">
        <v>32</v>
      </c>
      <c r="E967" s="12">
        <v>229.99</v>
      </c>
      <c r="F967" s="13">
        <f t="shared" si="47"/>
        <v>167.89</v>
      </c>
      <c r="G967" s="13">
        <f t="shared" si="45"/>
        <v>149.49</v>
      </c>
      <c r="H967" s="13">
        <f t="shared" si="46"/>
        <v>131.09</v>
      </c>
    </row>
    <row r="968" s="1" customFormat="1" ht="16.5" spans="1:8">
      <c r="A968" s="10" t="s">
        <v>2906</v>
      </c>
      <c r="B968" s="10" t="s">
        <v>2907</v>
      </c>
      <c r="C968" s="11" t="s">
        <v>2908</v>
      </c>
      <c r="D968" s="11">
        <v>41</v>
      </c>
      <c r="E968" s="12">
        <v>270.99</v>
      </c>
      <c r="F968" s="13">
        <f t="shared" si="47"/>
        <v>197.82</v>
      </c>
      <c r="G968" s="13">
        <f t="shared" si="45"/>
        <v>176.14</v>
      </c>
      <c r="H968" s="13">
        <f t="shared" si="46"/>
        <v>154.46</v>
      </c>
    </row>
    <row r="969" s="1" customFormat="1" ht="16.5" spans="1:8">
      <c r="A969" s="10" t="s">
        <v>2909</v>
      </c>
      <c r="B969" s="10" t="s">
        <v>2910</v>
      </c>
      <c r="C969" s="11" t="s">
        <v>2911</v>
      </c>
      <c r="D969" s="11">
        <v>76</v>
      </c>
      <c r="E969" s="12">
        <v>310.99</v>
      </c>
      <c r="F969" s="13">
        <f t="shared" si="47"/>
        <v>227.02</v>
      </c>
      <c r="G969" s="13">
        <f t="shared" si="45"/>
        <v>202.14</v>
      </c>
      <c r="H969" s="13">
        <f t="shared" si="46"/>
        <v>177.26</v>
      </c>
    </row>
    <row r="970" s="1" customFormat="1" ht="16.5" spans="1:8">
      <c r="A970" s="10" t="s">
        <v>2912</v>
      </c>
      <c r="B970" s="10" t="s">
        <v>2913</v>
      </c>
      <c r="C970" s="11" t="s">
        <v>2914</v>
      </c>
      <c r="D970" s="11">
        <v>4</v>
      </c>
      <c r="E970" s="12">
        <v>229.99</v>
      </c>
      <c r="F970" s="13">
        <f t="shared" si="47"/>
        <v>167.89</v>
      </c>
      <c r="G970" s="13">
        <f t="shared" si="45"/>
        <v>149.49</v>
      </c>
      <c r="H970" s="13">
        <f t="shared" si="46"/>
        <v>131.09</v>
      </c>
    </row>
    <row r="971" s="1" customFormat="1" ht="16.5" spans="1:8">
      <c r="A971" s="10" t="s">
        <v>2915</v>
      </c>
      <c r="B971" s="10" t="s">
        <v>2916</v>
      </c>
      <c r="C971" s="11" t="s">
        <v>2917</v>
      </c>
      <c r="D971" s="11">
        <v>4</v>
      </c>
      <c r="E971" s="12">
        <v>229.99</v>
      </c>
      <c r="F971" s="13">
        <f t="shared" si="47"/>
        <v>167.89</v>
      </c>
      <c r="G971" s="13">
        <f t="shared" si="45"/>
        <v>149.49</v>
      </c>
      <c r="H971" s="13">
        <f t="shared" si="46"/>
        <v>131.09</v>
      </c>
    </row>
    <row r="972" s="1" customFormat="1" ht="16.5" spans="1:8">
      <c r="A972" s="10" t="s">
        <v>2918</v>
      </c>
      <c r="B972" s="10" t="s">
        <v>2919</v>
      </c>
      <c r="C972" s="11" t="s">
        <v>2920</v>
      </c>
      <c r="D972" s="11">
        <v>6</v>
      </c>
      <c r="E972" s="12">
        <v>364.99</v>
      </c>
      <c r="F972" s="13">
        <f t="shared" si="47"/>
        <v>266.44</v>
      </c>
      <c r="G972" s="13">
        <f t="shared" si="45"/>
        <v>237.24</v>
      </c>
      <c r="H972" s="13">
        <f t="shared" si="46"/>
        <v>208.04</v>
      </c>
    </row>
    <row r="973" s="1" customFormat="1" ht="16.5" spans="1:8">
      <c r="A973" s="10" t="s">
        <v>2921</v>
      </c>
      <c r="B973" s="10" t="s">
        <v>2922</v>
      </c>
      <c r="C973" s="11" t="s">
        <v>2923</v>
      </c>
      <c r="D973" s="11">
        <v>12</v>
      </c>
      <c r="E973" s="12">
        <v>405.99</v>
      </c>
      <c r="F973" s="13">
        <f t="shared" si="47"/>
        <v>296.37</v>
      </c>
      <c r="G973" s="13">
        <f t="shared" si="45"/>
        <v>263.89</v>
      </c>
      <c r="H973" s="13">
        <f t="shared" si="46"/>
        <v>231.41</v>
      </c>
    </row>
    <row r="974" s="1" customFormat="1" ht="16.5" spans="1:8">
      <c r="A974" s="10" t="s">
        <v>2924</v>
      </c>
      <c r="B974" s="10" t="s">
        <v>2925</v>
      </c>
      <c r="C974" s="11" t="s">
        <v>2926</v>
      </c>
      <c r="D974" s="11">
        <v>0</v>
      </c>
      <c r="E974" s="12">
        <v>351.99</v>
      </c>
      <c r="F974" s="13">
        <f t="shared" si="47"/>
        <v>256.95</v>
      </c>
      <c r="G974" s="13">
        <f t="shared" si="45"/>
        <v>228.79</v>
      </c>
      <c r="H974" s="13">
        <f t="shared" si="46"/>
        <v>200.63</v>
      </c>
    </row>
    <row r="975" s="1" customFormat="1" ht="16.5" spans="1:8">
      <c r="A975" s="10" t="s">
        <v>2927</v>
      </c>
      <c r="B975" s="10" t="s">
        <v>2928</v>
      </c>
      <c r="C975" s="11" t="s">
        <v>2929</v>
      </c>
      <c r="D975" s="11">
        <v>12</v>
      </c>
      <c r="E975" s="12">
        <v>391.99</v>
      </c>
      <c r="F975" s="13">
        <f t="shared" si="47"/>
        <v>286.15</v>
      </c>
      <c r="G975" s="13">
        <f t="shared" si="45"/>
        <v>254.79</v>
      </c>
      <c r="H975" s="13">
        <f t="shared" si="46"/>
        <v>223.43</v>
      </c>
    </row>
    <row r="976" s="1" customFormat="1" ht="16.5" spans="1:8">
      <c r="A976" s="10" t="s">
        <v>2930</v>
      </c>
      <c r="B976" s="10" t="s">
        <v>2931</v>
      </c>
      <c r="C976" s="11" t="s">
        <v>2932</v>
      </c>
      <c r="D976" s="11">
        <v>18</v>
      </c>
      <c r="E976" s="12">
        <v>432.99</v>
      </c>
      <c r="F976" s="13">
        <f t="shared" si="47"/>
        <v>316.08</v>
      </c>
      <c r="G976" s="13">
        <f t="shared" si="45"/>
        <v>281.44</v>
      </c>
      <c r="H976" s="13">
        <f t="shared" si="46"/>
        <v>246.8</v>
      </c>
    </row>
    <row r="977" s="1" customFormat="1" ht="16.5" spans="1:8">
      <c r="A977" s="10" t="s">
        <v>2933</v>
      </c>
      <c r="B977" s="10" t="s">
        <v>2934</v>
      </c>
      <c r="C977" s="11" t="s">
        <v>2935</v>
      </c>
      <c r="D977" s="11">
        <v>24</v>
      </c>
      <c r="E977" s="12">
        <v>378.99</v>
      </c>
      <c r="F977" s="13">
        <f t="shared" si="47"/>
        <v>276.66</v>
      </c>
      <c r="G977" s="13">
        <f t="shared" si="45"/>
        <v>246.34</v>
      </c>
      <c r="H977" s="13">
        <f t="shared" si="46"/>
        <v>216.02</v>
      </c>
    </row>
    <row r="978" s="1" customFormat="1" ht="16.5" spans="1:8">
      <c r="A978" s="10" t="s">
        <v>2936</v>
      </c>
      <c r="B978" s="10" t="s">
        <v>2937</v>
      </c>
      <c r="C978" s="11" t="s">
        <v>2938</v>
      </c>
      <c r="D978" s="11">
        <v>0</v>
      </c>
      <c r="E978" s="12">
        <v>324.99</v>
      </c>
      <c r="F978" s="13">
        <f t="shared" si="47"/>
        <v>237.24</v>
      </c>
      <c r="G978" s="13">
        <f t="shared" si="45"/>
        <v>211.24</v>
      </c>
      <c r="H978" s="13">
        <f t="shared" si="46"/>
        <v>185.24</v>
      </c>
    </row>
    <row r="979" s="1" customFormat="1" ht="16.5" spans="1:8">
      <c r="A979" s="10" t="s">
        <v>2939</v>
      </c>
      <c r="B979" s="10" t="s">
        <v>2940</v>
      </c>
      <c r="C979" s="11" t="s">
        <v>2941</v>
      </c>
      <c r="D979" s="11">
        <v>12</v>
      </c>
      <c r="E979" s="12">
        <v>310.99</v>
      </c>
      <c r="F979" s="13">
        <f t="shared" si="47"/>
        <v>227.02</v>
      </c>
      <c r="G979" s="13">
        <f t="shared" si="45"/>
        <v>202.14</v>
      </c>
      <c r="H979" s="13">
        <f t="shared" si="46"/>
        <v>177.26</v>
      </c>
    </row>
    <row r="980" s="1" customFormat="1" ht="16.5" spans="1:8">
      <c r="A980" s="10" t="s">
        <v>2942</v>
      </c>
      <c r="B980" s="10" t="s">
        <v>2943</v>
      </c>
      <c r="C980" s="11" t="s">
        <v>2944</v>
      </c>
      <c r="D980" s="11">
        <v>28</v>
      </c>
      <c r="E980" s="12">
        <v>324.99</v>
      </c>
      <c r="F980" s="13">
        <f t="shared" si="47"/>
        <v>237.24</v>
      </c>
      <c r="G980" s="13">
        <f t="shared" ref="G980:G1001" si="48">ROUND(E980*0.65,2)</f>
        <v>211.24</v>
      </c>
      <c r="H980" s="13">
        <f t="shared" ref="H980:H1001" si="49">ROUND(E980*0.57,2)</f>
        <v>185.24</v>
      </c>
    </row>
    <row r="981" s="1" customFormat="1" ht="16.5" spans="1:8">
      <c r="A981" s="10" t="s">
        <v>2945</v>
      </c>
      <c r="B981" s="10" t="s">
        <v>2946</v>
      </c>
      <c r="C981" s="11" t="s">
        <v>2947</v>
      </c>
      <c r="D981" s="11">
        <v>4</v>
      </c>
      <c r="E981" s="12">
        <v>229.99</v>
      </c>
      <c r="F981" s="13">
        <f t="shared" si="47"/>
        <v>167.89</v>
      </c>
      <c r="G981" s="13">
        <f t="shared" si="48"/>
        <v>149.49</v>
      </c>
      <c r="H981" s="13">
        <f t="shared" si="49"/>
        <v>131.09</v>
      </c>
    </row>
    <row r="982" s="1" customFormat="1" ht="16.5" spans="1:8">
      <c r="A982" s="10" t="s">
        <v>2948</v>
      </c>
      <c r="B982" s="10" t="s">
        <v>2949</v>
      </c>
      <c r="C982" s="11" t="s">
        <v>2950</v>
      </c>
      <c r="D982" s="11">
        <v>0</v>
      </c>
      <c r="E982" s="12">
        <v>351.99</v>
      </c>
      <c r="F982" s="13">
        <f t="shared" si="47"/>
        <v>256.95</v>
      </c>
      <c r="G982" s="13">
        <f t="shared" si="48"/>
        <v>228.79</v>
      </c>
      <c r="H982" s="13">
        <f t="shared" si="49"/>
        <v>200.63</v>
      </c>
    </row>
    <row r="983" s="1" customFormat="1" ht="16.5" spans="1:8">
      <c r="A983" s="10" t="s">
        <v>2951</v>
      </c>
      <c r="B983" s="10" t="s">
        <v>2952</v>
      </c>
      <c r="C983" s="11" t="s">
        <v>2953</v>
      </c>
      <c r="D983" s="11">
        <v>1</v>
      </c>
      <c r="E983" s="12">
        <v>337.99</v>
      </c>
      <c r="F983" s="13">
        <f t="shared" si="47"/>
        <v>246.73</v>
      </c>
      <c r="G983" s="13">
        <f t="shared" si="48"/>
        <v>219.69</v>
      </c>
      <c r="H983" s="13">
        <f t="shared" si="49"/>
        <v>192.65</v>
      </c>
    </row>
    <row r="984" s="1" customFormat="1" ht="16.5" spans="1:8">
      <c r="A984" s="10" t="s">
        <v>2954</v>
      </c>
      <c r="B984" s="10" t="s">
        <v>2955</v>
      </c>
      <c r="C984" s="11" t="s">
        <v>2956</v>
      </c>
      <c r="D984" s="11">
        <v>283</v>
      </c>
      <c r="E984" s="12">
        <v>337.99</v>
      </c>
      <c r="F984" s="13">
        <f t="shared" si="47"/>
        <v>246.73</v>
      </c>
      <c r="G984" s="13">
        <f t="shared" si="48"/>
        <v>219.69</v>
      </c>
      <c r="H984" s="13">
        <f t="shared" si="49"/>
        <v>192.65</v>
      </c>
    </row>
    <row r="985" s="1" customFormat="1" ht="16.5" spans="1:8">
      <c r="A985" s="10" t="s">
        <v>2957</v>
      </c>
      <c r="B985" s="10" t="s">
        <v>2958</v>
      </c>
      <c r="C985" s="11" t="s">
        <v>2959</v>
      </c>
      <c r="D985" s="11">
        <v>16</v>
      </c>
      <c r="E985" s="12">
        <v>364.99</v>
      </c>
      <c r="F985" s="13">
        <f t="shared" si="47"/>
        <v>266.44</v>
      </c>
      <c r="G985" s="13">
        <f t="shared" si="48"/>
        <v>237.24</v>
      </c>
      <c r="H985" s="13">
        <f t="shared" si="49"/>
        <v>208.04</v>
      </c>
    </row>
    <row r="986" s="1" customFormat="1" ht="16.5" spans="1:8">
      <c r="A986" s="10" t="s">
        <v>2960</v>
      </c>
      <c r="B986" s="10" t="s">
        <v>2961</v>
      </c>
      <c r="C986" s="11" t="s">
        <v>2962</v>
      </c>
      <c r="D986" s="11">
        <v>38</v>
      </c>
      <c r="E986" s="12">
        <v>351.99</v>
      </c>
      <c r="F986" s="13">
        <f t="shared" si="47"/>
        <v>256.95</v>
      </c>
      <c r="G986" s="13">
        <f t="shared" si="48"/>
        <v>228.79</v>
      </c>
      <c r="H986" s="13">
        <f t="shared" si="49"/>
        <v>200.63</v>
      </c>
    </row>
    <row r="987" s="1" customFormat="1" ht="16.5" spans="1:8">
      <c r="A987" s="10" t="s">
        <v>2963</v>
      </c>
      <c r="B987" s="10" t="s">
        <v>2964</v>
      </c>
      <c r="C987" s="11" t="s">
        <v>2965</v>
      </c>
      <c r="D987" s="11">
        <v>0</v>
      </c>
      <c r="E987" s="12">
        <v>405.99</v>
      </c>
      <c r="F987" s="13">
        <f t="shared" si="47"/>
        <v>296.37</v>
      </c>
      <c r="G987" s="13">
        <f t="shared" si="48"/>
        <v>263.89</v>
      </c>
      <c r="H987" s="13">
        <f t="shared" si="49"/>
        <v>231.41</v>
      </c>
    </row>
    <row r="988" s="1" customFormat="1" ht="16.5" spans="1:8">
      <c r="A988" s="10" t="s">
        <v>2966</v>
      </c>
      <c r="B988" s="10" t="s">
        <v>2967</v>
      </c>
      <c r="C988" s="11" t="s">
        <v>2968</v>
      </c>
      <c r="D988" s="11">
        <v>9</v>
      </c>
      <c r="E988" s="12">
        <v>310.99</v>
      </c>
      <c r="F988" s="13">
        <f t="shared" si="47"/>
        <v>227.02</v>
      </c>
      <c r="G988" s="13">
        <f t="shared" si="48"/>
        <v>202.14</v>
      </c>
      <c r="H988" s="13">
        <f t="shared" si="49"/>
        <v>177.26</v>
      </c>
    </row>
    <row r="989" s="1" customFormat="1" ht="16.5" spans="1:8">
      <c r="A989" s="10" t="s">
        <v>2969</v>
      </c>
      <c r="B989" s="10" t="s">
        <v>2970</v>
      </c>
      <c r="C989" s="11" t="s">
        <v>2971</v>
      </c>
      <c r="D989" s="11">
        <v>24</v>
      </c>
      <c r="E989" s="12">
        <v>337.99</v>
      </c>
      <c r="F989" s="13">
        <f t="shared" si="47"/>
        <v>246.73</v>
      </c>
      <c r="G989" s="13">
        <f t="shared" si="48"/>
        <v>219.69</v>
      </c>
      <c r="H989" s="13">
        <f t="shared" si="49"/>
        <v>192.65</v>
      </c>
    </row>
    <row r="990" s="1" customFormat="1" ht="16.5" spans="1:8">
      <c r="A990" s="10" t="s">
        <v>2972</v>
      </c>
      <c r="B990" s="10" t="s">
        <v>2973</v>
      </c>
      <c r="C990" s="11" t="s">
        <v>2974</v>
      </c>
      <c r="D990" s="11">
        <v>20</v>
      </c>
      <c r="E990" s="12">
        <v>324.99</v>
      </c>
      <c r="F990" s="13">
        <f t="shared" si="47"/>
        <v>237.24</v>
      </c>
      <c r="G990" s="13">
        <f t="shared" si="48"/>
        <v>211.24</v>
      </c>
      <c r="H990" s="13">
        <f t="shared" si="49"/>
        <v>185.24</v>
      </c>
    </row>
    <row r="991" s="1" customFormat="1" ht="16.5" spans="1:8">
      <c r="A991" s="10" t="s">
        <v>2975</v>
      </c>
      <c r="B991" s="10" t="s">
        <v>2976</v>
      </c>
      <c r="C991" s="11" t="s">
        <v>2977</v>
      </c>
      <c r="D991" s="11">
        <v>0</v>
      </c>
      <c r="E991" s="12">
        <v>351.99</v>
      </c>
      <c r="F991" s="13">
        <f t="shared" si="47"/>
        <v>256.95</v>
      </c>
      <c r="G991" s="13">
        <f t="shared" si="48"/>
        <v>228.79</v>
      </c>
      <c r="H991" s="13">
        <f t="shared" si="49"/>
        <v>200.63</v>
      </c>
    </row>
    <row r="992" s="1" customFormat="1" ht="16.5" spans="1:8">
      <c r="A992" s="10" t="s">
        <v>2978</v>
      </c>
      <c r="B992" s="10" t="s">
        <v>2979</v>
      </c>
      <c r="C992" s="11" t="s">
        <v>2980</v>
      </c>
      <c r="D992" s="11">
        <v>2</v>
      </c>
      <c r="E992" s="12">
        <v>378.99</v>
      </c>
      <c r="F992" s="13">
        <f t="shared" si="47"/>
        <v>276.66</v>
      </c>
      <c r="G992" s="13">
        <f t="shared" si="48"/>
        <v>246.34</v>
      </c>
      <c r="H992" s="13">
        <f t="shared" si="49"/>
        <v>216.02</v>
      </c>
    </row>
    <row r="993" s="1" customFormat="1" ht="16.5" spans="1:8">
      <c r="A993" s="10" t="s">
        <v>2981</v>
      </c>
      <c r="B993" s="10" t="s">
        <v>2982</v>
      </c>
      <c r="C993" s="11" t="s">
        <v>2983</v>
      </c>
      <c r="D993" s="11">
        <v>62</v>
      </c>
      <c r="E993" s="12">
        <v>364.99</v>
      </c>
      <c r="F993" s="13">
        <f t="shared" si="47"/>
        <v>266.44</v>
      </c>
      <c r="G993" s="13">
        <f t="shared" si="48"/>
        <v>237.24</v>
      </c>
      <c r="H993" s="13">
        <f t="shared" si="49"/>
        <v>208.04</v>
      </c>
    </row>
    <row r="994" s="1" customFormat="1" ht="16.5" spans="1:8">
      <c r="A994" s="10" t="s">
        <v>2984</v>
      </c>
      <c r="B994" s="10" t="s">
        <v>2985</v>
      </c>
      <c r="C994" s="11" t="s">
        <v>2986</v>
      </c>
      <c r="D994" s="11">
        <v>72</v>
      </c>
      <c r="E994" s="12">
        <v>351.99</v>
      </c>
      <c r="F994" s="13">
        <f t="shared" si="47"/>
        <v>256.95</v>
      </c>
      <c r="G994" s="13">
        <f t="shared" si="48"/>
        <v>228.79</v>
      </c>
      <c r="H994" s="13">
        <f t="shared" si="49"/>
        <v>200.63</v>
      </c>
    </row>
    <row r="995" s="1" customFormat="1" ht="16.5" spans="1:8">
      <c r="A995" s="10" t="s">
        <v>2987</v>
      </c>
      <c r="B995" s="10" t="s">
        <v>2988</v>
      </c>
      <c r="C995" s="11" t="s">
        <v>2989</v>
      </c>
      <c r="D995" s="11">
        <v>2</v>
      </c>
      <c r="E995" s="12">
        <v>405.99</v>
      </c>
      <c r="F995" s="13">
        <f t="shared" si="47"/>
        <v>296.37</v>
      </c>
      <c r="G995" s="13">
        <f t="shared" si="48"/>
        <v>263.89</v>
      </c>
      <c r="H995" s="13">
        <f t="shared" si="49"/>
        <v>231.41</v>
      </c>
    </row>
    <row r="996" s="1" customFormat="1" ht="16.5" spans="1:8">
      <c r="A996" s="10" t="s">
        <v>2990</v>
      </c>
      <c r="B996" s="10" t="s">
        <v>2991</v>
      </c>
      <c r="C996" s="11" t="s">
        <v>2992</v>
      </c>
      <c r="D996" s="11">
        <v>12</v>
      </c>
      <c r="E996" s="12">
        <v>391.99</v>
      </c>
      <c r="F996" s="13">
        <f t="shared" si="47"/>
        <v>286.15</v>
      </c>
      <c r="G996" s="13">
        <f t="shared" si="48"/>
        <v>254.79</v>
      </c>
      <c r="H996" s="13">
        <f t="shared" si="49"/>
        <v>223.43</v>
      </c>
    </row>
    <row r="997" s="1" customFormat="1" ht="16.5" spans="1:8">
      <c r="A997" s="10" t="s">
        <v>2993</v>
      </c>
      <c r="B997" s="10" t="s">
        <v>2994</v>
      </c>
      <c r="C997" s="11" t="s">
        <v>2995</v>
      </c>
      <c r="D997" s="11">
        <v>32</v>
      </c>
      <c r="E997" s="12">
        <v>405.99</v>
      </c>
      <c r="F997" s="13">
        <f t="shared" si="47"/>
        <v>296.37</v>
      </c>
      <c r="G997" s="13">
        <f t="shared" si="48"/>
        <v>263.89</v>
      </c>
      <c r="H997" s="13">
        <f t="shared" si="49"/>
        <v>231.41</v>
      </c>
    </row>
    <row r="998" s="1" customFormat="1" ht="16.5" spans="1:8">
      <c r="A998" s="10" t="s">
        <v>2996</v>
      </c>
      <c r="B998" s="10" t="s">
        <v>2997</v>
      </c>
      <c r="C998" s="11" t="s">
        <v>2998</v>
      </c>
      <c r="D998" s="11">
        <v>4</v>
      </c>
      <c r="E998" s="12">
        <v>432.99</v>
      </c>
      <c r="F998" s="13">
        <f t="shared" si="47"/>
        <v>316.08</v>
      </c>
      <c r="G998" s="13">
        <f t="shared" si="48"/>
        <v>281.44</v>
      </c>
      <c r="H998" s="13">
        <f t="shared" si="49"/>
        <v>246.8</v>
      </c>
    </row>
    <row r="999" s="1" customFormat="1" ht="16.5" spans="1:8">
      <c r="A999" s="10" t="s">
        <v>2999</v>
      </c>
      <c r="B999" s="10" t="s">
        <v>3000</v>
      </c>
      <c r="C999" s="11" t="s">
        <v>3001</v>
      </c>
      <c r="D999" s="11">
        <v>20</v>
      </c>
      <c r="E999" s="12">
        <v>378.99</v>
      </c>
      <c r="F999" s="13">
        <f t="shared" si="47"/>
        <v>276.66</v>
      </c>
      <c r="G999" s="13">
        <f t="shared" si="48"/>
        <v>246.34</v>
      </c>
      <c r="H999" s="13">
        <f t="shared" si="49"/>
        <v>216.02</v>
      </c>
    </row>
    <row r="1000" s="1" customFormat="1" ht="16.5" spans="1:8">
      <c r="A1000" s="10" t="s">
        <v>3002</v>
      </c>
      <c r="B1000" s="10" t="s">
        <v>3003</v>
      </c>
      <c r="C1000" s="11" t="s">
        <v>3004</v>
      </c>
      <c r="D1000" s="11">
        <v>16</v>
      </c>
      <c r="E1000" s="12">
        <v>445.99</v>
      </c>
      <c r="F1000" s="13">
        <f t="shared" si="47"/>
        <v>325.57</v>
      </c>
      <c r="G1000" s="13">
        <f t="shared" si="48"/>
        <v>289.89</v>
      </c>
      <c r="H1000" s="13">
        <f t="shared" si="49"/>
        <v>254.21</v>
      </c>
    </row>
    <row r="1001" s="1" customFormat="1" ht="16.5" spans="1:8">
      <c r="A1001" s="10"/>
      <c r="B1001" s="10" t="s">
        <v>3005</v>
      </c>
      <c r="C1001" s="11" t="s">
        <v>3006</v>
      </c>
      <c r="D1001" s="11"/>
      <c r="E1001" s="12">
        <v>128.99</v>
      </c>
      <c r="F1001" s="13">
        <f t="shared" si="47"/>
        <v>94.16</v>
      </c>
      <c r="G1001" s="13">
        <f t="shared" si="48"/>
        <v>83.84</v>
      </c>
      <c r="H1001" s="13">
        <f t="shared" si="49"/>
        <v>73.52</v>
      </c>
    </row>
    <row r="1002" ht="15.75" spans="1:8">
      <c r="A1002" s="14" t="s">
        <v>3017</v>
      </c>
      <c r="B1002" s="14" t="s">
        <v>3018</v>
      </c>
      <c r="C1002" s="14" t="s">
        <v>3019</v>
      </c>
      <c r="D1002" s="14">
        <v>12</v>
      </c>
      <c r="E1002" s="15">
        <v>219.99</v>
      </c>
      <c r="F1002" s="16">
        <v>175.99</v>
      </c>
      <c r="G1002" s="16">
        <v>171.59</v>
      </c>
      <c r="H1002" s="16">
        <v>164.99</v>
      </c>
    </row>
    <row r="1003" ht="15.75" spans="1:8">
      <c r="A1003" s="14" t="s">
        <v>3020</v>
      </c>
      <c r="B1003" s="14" t="s">
        <v>3021</v>
      </c>
      <c r="C1003" s="14" t="s">
        <v>3022</v>
      </c>
      <c r="D1003" s="14">
        <v>48</v>
      </c>
      <c r="E1003" s="15">
        <v>84.99</v>
      </c>
      <c r="F1003" s="16">
        <v>67.99</v>
      </c>
      <c r="G1003" s="16">
        <v>66.29</v>
      </c>
      <c r="H1003" s="16">
        <v>63.74</v>
      </c>
    </row>
    <row r="1004" ht="15.75" spans="1:8">
      <c r="A1004" s="14" t="s">
        <v>3023</v>
      </c>
      <c r="B1004" s="14" t="s">
        <v>3024</v>
      </c>
      <c r="C1004" s="14" t="s">
        <v>3025</v>
      </c>
      <c r="D1004" s="14">
        <v>1</v>
      </c>
      <c r="E1004" s="15">
        <v>69.99</v>
      </c>
      <c r="F1004" s="16">
        <v>55.99</v>
      </c>
      <c r="G1004" s="16">
        <v>54.59</v>
      </c>
      <c r="H1004" s="16">
        <v>52.49</v>
      </c>
    </row>
    <row r="1005" ht="15.75" spans="1:8">
      <c r="A1005" s="14" t="s">
        <v>3026</v>
      </c>
      <c r="B1005" s="14" t="s">
        <v>3027</v>
      </c>
      <c r="C1005" s="14" t="s">
        <v>3028</v>
      </c>
      <c r="D1005" s="14">
        <v>48</v>
      </c>
      <c r="E1005" s="15">
        <v>85.99</v>
      </c>
      <c r="F1005" s="16">
        <v>68.79</v>
      </c>
      <c r="G1005" s="16">
        <v>67.07</v>
      </c>
      <c r="H1005" s="16">
        <v>64.49</v>
      </c>
    </row>
    <row r="1006" ht="15.75" spans="1:8">
      <c r="A1006" s="14" t="s">
        <v>3029</v>
      </c>
      <c r="B1006" s="14" t="s">
        <v>3030</v>
      </c>
      <c r="C1006" s="14" t="s">
        <v>3031</v>
      </c>
      <c r="D1006" s="14">
        <v>100</v>
      </c>
      <c r="E1006" s="15">
        <v>108.99</v>
      </c>
      <c r="F1006" s="16">
        <v>87.19</v>
      </c>
      <c r="G1006" s="16">
        <v>85.01</v>
      </c>
      <c r="H1006" s="16">
        <v>81.74</v>
      </c>
    </row>
    <row r="1007" ht="15.75" spans="1:8">
      <c r="A1007" s="14" t="s">
        <v>3032</v>
      </c>
      <c r="B1007" s="14" t="s">
        <v>3033</v>
      </c>
      <c r="C1007" s="14" t="s">
        <v>3034</v>
      </c>
      <c r="D1007" s="14">
        <v>60</v>
      </c>
      <c r="E1007" s="15">
        <v>99.99</v>
      </c>
      <c r="F1007" s="16">
        <v>79.99</v>
      </c>
      <c r="G1007" s="16">
        <v>77.99</v>
      </c>
      <c r="H1007" s="16">
        <v>74.99</v>
      </c>
    </row>
    <row r="1008" ht="15.75" spans="1:8">
      <c r="A1008" s="14" t="s">
        <v>3035</v>
      </c>
      <c r="B1008" s="14" t="s">
        <v>3036</v>
      </c>
      <c r="C1008" s="14" t="s">
        <v>3037</v>
      </c>
      <c r="D1008" s="14">
        <v>16</v>
      </c>
      <c r="E1008" s="15">
        <v>121.99</v>
      </c>
      <c r="F1008" s="16">
        <v>97.59</v>
      </c>
      <c r="G1008" s="16">
        <v>95.15</v>
      </c>
      <c r="H1008" s="16">
        <v>91.49</v>
      </c>
    </row>
    <row r="1009" ht="15.75" spans="1:8">
      <c r="A1009" s="14" t="s">
        <v>3038</v>
      </c>
      <c r="B1009" s="14" t="s">
        <v>3039</v>
      </c>
      <c r="C1009" s="14" t="s">
        <v>3040</v>
      </c>
      <c r="D1009" s="14">
        <v>40</v>
      </c>
      <c r="E1009" s="15">
        <v>112.99</v>
      </c>
      <c r="F1009" s="16">
        <v>90.39</v>
      </c>
      <c r="G1009" s="16">
        <v>88.13</v>
      </c>
      <c r="H1009" s="16">
        <v>84.74</v>
      </c>
    </row>
    <row r="1010" ht="15.75" spans="1:8">
      <c r="A1010" s="14" t="s">
        <v>3041</v>
      </c>
      <c r="B1010" s="14" t="s">
        <v>3042</v>
      </c>
      <c r="C1010" s="14" t="s">
        <v>3043</v>
      </c>
      <c r="D1010" s="14">
        <v>16</v>
      </c>
      <c r="E1010" s="16">
        <v>236</v>
      </c>
      <c r="F1010" s="16">
        <v>188.8</v>
      </c>
      <c r="G1010" s="16">
        <v>184.08</v>
      </c>
      <c r="H1010" s="16">
        <v>177</v>
      </c>
    </row>
    <row r="1011" ht="15.75" spans="1:8">
      <c r="A1011" s="14" t="s">
        <v>3044</v>
      </c>
      <c r="B1011" s="14" t="s">
        <v>3045</v>
      </c>
      <c r="C1011" s="14" t="s">
        <v>3046</v>
      </c>
      <c r="D1011" s="14">
        <v>16</v>
      </c>
      <c r="E1011" s="15">
        <v>148.99</v>
      </c>
      <c r="F1011" s="16">
        <v>119.19</v>
      </c>
      <c r="G1011" s="16">
        <v>116.21</v>
      </c>
      <c r="H1011" s="16">
        <v>111.74</v>
      </c>
    </row>
    <row r="1012" ht="15.75" spans="1:8">
      <c r="A1012" s="14" t="s">
        <v>3047</v>
      </c>
      <c r="B1012" s="14" t="s">
        <v>3048</v>
      </c>
      <c r="C1012" s="14" t="s">
        <v>3049</v>
      </c>
      <c r="D1012" s="14">
        <v>16</v>
      </c>
      <c r="E1012" s="16">
        <v>201</v>
      </c>
      <c r="F1012" s="16">
        <v>160.8</v>
      </c>
      <c r="G1012" s="16">
        <v>156.78</v>
      </c>
      <c r="H1012" s="16">
        <v>150.75</v>
      </c>
    </row>
    <row r="1013" ht="15.75" spans="1:8">
      <c r="A1013" s="14" t="s">
        <v>3050</v>
      </c>
      <c r="B1013" s="14" t="s">
        <v>3051</v>
      </c>
      <c r="C1013" s="14" t="s">
        <v>3052</v>
      </c>
      <c r="D1013" s="14">
        <v>4</v>
      </c>
      <c r="E1013" s="15">
        <v>159.99</v>
      </c>
      <c r="F1013" s="16">
        <v>127.99</v>
      </c>
      <c r="G1013" s="16">
        <v>124.79</v>
      </c>
      <c r="H1013" s="16">
        <v>119.99</v>
      </c>
    </row>
    <row r="1014" ht="15.75" spans="1:8">
      <c r="A1014" s="14" t="s">
        <v>3053</v>
      </c>
      <c r="B1014" s="14" t="s">
        <v>3054</v>
      </c>
      <c r="C1014" s="14" t="s">
        <v>3055</v>
      </c>
      <c r="D1014" s="14">
        <v>40</v>
      </c>
      <c r="E1014" s="15">
        <v>124.99</v>
      </c>
      <c r="F1014" s="16">
        <v>99.99</v>
      </c>
      <c r="G1014" s="16">
        <v>97.49</v>
      </c>
      <c r="H1014" s="16">
        <v>93.74</v>
      </c>
    </row>
    <row r="1015" ht="15.75" spans="1:8">
      <c r="A1015" s="14" t="s">
        <v>3056</v>
      </c>
      <c r="B1015" s="14" t="s">
        <v>3057</v>
      </c>
      <c r="C1015" s="14" t="s">
        <v>3058</v>
      </c>
      <c r="D1015" s="14">
        <v>8</v>
      </c>
      <c r="E1015" s="16">
        <v>248</v>
      </c>
      <c r="F1015" s="16">
        <v>198.4</v>
      </c>
      <c r="G1015" s="16">
        <v>193.44</v>
      </c>
      <c r="H1015" s="16">
        <v>186</v>
      </c>
    </row>
    <row r="1016" ht="15.75" spans="1:8">
      <c r="A1016" s="14" t="s">
        <v>3059</v>
      </c>
      <c r="B1016" s="14" t="s">
        <v>3060</v>
      </c>
      <c r="C1016" s="14" t="s">
        <v>3061</v>
      </c>
      <c r="D1016" s="14">
        <v>48</v>
      </c>
      <c r="E1016" s="15">
        <v>161.99</v>
      </c>
      <c r="F1016" s="16">
        <v>129.59</v>
      </c>
      <c r="G1016" s="16">
        <v>126.35</v>
      </c>
      <c r="H1016" s="16">
        <v>121.49</v>
      </c>
    </row>
    <row r="1017" ht="15.75" spans="1:8">
      <c r="A1017" s="14" t="s">
        <v>3062</v>
      </c>
      <c r="B1017" s="14" t="s">
        <v>3063</v>
      </c>
      <c r="C1017" s="14" t="s">
        <v>3064</v>
      </c>
      <c r="D1017" s="14">
        <v>12</v>
      </c>
      <c r="E1017" s="15">
        <v>186.99</v>
      </c>
      <c r="F1017" s="16">
        <v>149.59</v>
      </c>
      <c r="G1017" s="16">
        <v>145.85</v>
      </c>
      <c r="H1017" s="16">
        <v>140.24</v>
      </c>
    </row>
    <row r="1018" ht="15.75" spans="1:8">
      <c r="A1018" s="14" t="s">
        <v>3065</v>
      </c>
      <c r="B1018" s="14" t="s">
        <v>3066</v>
      </c>
      <c r="C1018" s="14" t="s">
        <v>3067</v>
      </c>
      <c r="D1018" s="14">
        <v>20</v>
      </c>
      <c r="E1018" s="16">
        <v>238</v>
      </c>
      <c r="F1018" s="16">
        <v>190.4</v>
      </c>
      <c r="G1018" s="16">
        <v>185.64</v>
      </c>
      <c r="H1018" s="16">
        <v>178.5</v>
      </c>
    </row>
    <row r="1019" ht="15.75" spans="1:8">
      <c r="A1019" s="14" t="s">
        <v>3068</v>
      </c>
      <c r="B1019" s="14" t="s">
        <v>3069</v>
      </c>
      <c r="C1019" s="14" t="s">
        <v>3070</v>
      </c>
      <c r="D1019" s="14">
        <v>100</v>
      </c>
      <c r="E1019" s="15">
        <v>149.99</v>
      </c>
      <c r="F1019" s="16">
        <v>119.99</v>
      </c>
      <c r="G1019" s="16">
        <v>116.99</v>
      </c>
      <c r="H1019" s="16">
        <v>112.49</v>
      </c>
    </row>
    <row r="1020" ht="15.75" spans="1:8">
      <c r="A1020" s="14" t="s">
        <v>3071</v>
      </c>
      <c r="B1020" s="14" t="s">
        <v>3072</v>
      </c>
      <c r="C1020" s="14" t="s">
        <v>3073</v>
      </c>
      <c r="D1020" s="14">
        <v>734</v>
      </c>
      <c r="E1020" s="15">
        <v>136.99</v>
      </c>
      <c r="F1020" s="16">
        <v>109.59</v>
      </c>
      <c r="G1020" s="16">
        <v>106.85</v>
      </c>
      <c r="H1020" s="16">
        <v>102.74</v>
      </c>
    </row>
    <row r="1021" ht="15.75" spans="1:8">
      <c r="A1021" s="14" t="s">
        <v>3074</v>
      </c>
      <c r="B1021" s="14" t="s">
        <v>3075</v>
      </c>
      <c r="C1021" s="14" t="s">
        <v>3076</v>
      </c>
      <c r="D1021" s="14">
        <v>8</v>
      </c>
      <c r="E1021" s="16">
        <v>273</v>
      </c>
      <c r="F1021" s="16">
        <v>218.4</v>
      </c>
      <c r="G1021" s="16">
        <v>212.94</v>
      </c>
      <c r="H1021" s="16">
        <v>204.75</v>
      </c>
    </row>
    <row r="1022" ht="15.75" spans="1:8">
      <c r="A1022" s="14" t="s">
        <v>3077</v>
      </c>
      <c r="B1022" s="14" t="s">
        <v>3078</v>
      </c>
      <c r="C1022" s="14" t="s">
        <v>3079</v>
      </c>
      <c r="D1022" s="14">
        <v>48</v>
      </c>
      <c r="E1022" s="15">
        <v>162.99</v>
      </c>
      <c r="F1022" s="16">
        <v>130.39</v>
      </c>
      <c r="G1022" s="16">
        <v>127.13</v>
      </c>
      <c r="H1022" s="16">
        <v>122.24</v>
      </c>
    </row>
    <row r="1023" ht="15.75" spans="1:8">
      <c r="A1023" s="14" t="s">
        <v>3080</v>
      </c>
      <c r="B1023" s="14" t="s">
        <v>3081</v>
      </c>
      <c r="C1023" s="14" t="s">
        <v>3082</v>
      </c>
      <c r="D1023" s="14">
        <v>24</v>
      </c>
      <c r="E1023" s="15">
        <v>174.99</v>
      </c>
      <c r="F1023" s="16">
        <v>139.99</v>
      </c>
      <c r="G1023" s="16">
        <v>136.49</v>
      </c>
      <c r="H1023" s="16">
        <v>131.24</v>
      </c>
    </row>
    <row r="1024" ht="15.75" spans="1:8">
      <c r="A1024" s="14" t="s">
        <v>3083</v>
      </c>
      <c r="B1024" s="14" t="s">
        <v>3084</v>
      </c>
      <c r="C1024" s="14" t="s">
        <v>3085</v>
      </c>
      <c r="D1024" s="14">
        <v>8</v>
      </c>
      <c r="E1024" s="16">
        <v>213</v>
      </c>
      <c r="F1024" s="16">
        <v>170.4</v>
      </c>
      <c r="G1024" s="16">
        <v>166.14</v>
      </c>
      <c r="H1024" s="16">
        <v>159.75</v>
      </c>
    </row>
    <row r="1025" ht="15.75" spans="1:8">
      <c r="A1025" s="14" t="s">
        <v>3086</v>
      </c>
      <c r="B1025" s="14" t="s">
        <v>3087</v>
      </c>
      <c r="C1025" s="14" t="s">
        <v>3088</v>
      </c>
      <c r="D1025" s="14">
        <v>24</v>
      </c>
      <c r="E1025" s="15">
        <v>143.99</v>
      </c>
      <c r="F1025" s="16">
        <v>115.19</v>
      </c>
      <c r="G1025" s="16">
        <v>112.31</v>
      </c>
      <c r="H1025" s="16">
        <v>107.99</v>
      </c>
    </row>
    <row r="1026" ht="15.75" spans="1:8">
      <c r="A1026" s="14" t="s">
        <v>3089</v>
      </c>
      <c r="B1026" s="14" t="s">
        <v>3090</v>
      </c>
      <c r="C1026" s="14" t="s">
        <v>3091</v>
      </c>
      <c r="D1026" s="14">
        <v>1</v>
      </c>
      <c r="E1026" s="15">
        <v>99.99</v>
      </c>
      <c r="F1026" s="16">
        <v>79.99</v>
      </c>
      <c r="G1026" s="16">
        <v>77.99</v>
      </c>
      <c r="H1026" s="16">
        <v>74.99</v>
      </c>
    </row>
    <row r="1027" ht="15.75" spans="1:8">
      <c r="A1027" s="14" t="s">
        <v>3092</v>
      </c>
      <c r="B1027" s="14" t="s">
        <v>3093</v>
      </c>
      <c r="C1027" s="14" t="s">
        <v>3094</v>
      </c>
      <c r="D1027" s="14">
        <v>16</v>
      </c>
      <c r="E1027" s="15">
        <v>205.99</v>
      </c>
      <c r="F1027" s="16">
        <v>164.79</v>
      </c>
      <c r="G1027" s="16">
        <v>160.67</v>
      </c>
      <c r="H1027" s="16">
        <v>154.49</v>
      </c>
    </row>
    <row r="1028" ht="15.75" spans="1:8">
      <c r="A1028" s="14" t="s">
        <v>3095</v>
      </c>
      <c r="B1028" s="14" t="s">
        <v>3096</v>
      </c>
      <c r="C1028" s="14" t="s">
        <v>3097</v>
      </c>
      <c r="D1028" s="14">
        <v>4</v>
      </c>
      <c r="E1028" s="16">
        <v>295</v>
      </c>
      <c r="F1028" s="16">
        <v>236</v>
      </c>
      <c r="G1028" s="16">
        <v>230.1</v>
      </c>
      <c r="H1028" s="16">
        <v>221.25</v>
      </c>
    </row>
    <row r="1029" ht="15.75" spans="1:8">
      <c r="A1029" s="14" t="s">
        <v>3098</v>
      </c>
      <c r="B1029" s="14" t="s">
        <v>3099</v>
      </c>
      <c r="C1029" s="14" t="s">
        <v>3100</v>
      </c>
      <c r="D1029" s="14">
        <v>44</v>
      </c>
      <c r="E1029" s="15">
        <v>162.99</v>
      </c>
      <c r="F1029" s="16">
        <v>130.39</v>
      </c>
      <c r="G1029" s="16">
        <v>127.13</v>
      </c>
      <c r="H1029" s="16">
        <v>122.24</v>
      </c>
    </row>
    <row r="1030" ht="15.75" spans="1:8">
      <c r="A1030" s="14" t="s">
        <v>3101</v>
      </c>
      <c r="B1030" s="14" t="s">
        <v>3102</v>
      </c>
      <c r="C1030" s="14" t="s">
        <v>3103</v>
      </c>
      <c r="D1030" s="14">
        <v>20</v>
      </c>
      <c r="E1030" s="15">
        <v>199.99</v>
      </c>
      <c r="F1030" s="16">
        <v>159.99</v>
      </c>
      <c r="G1030" s="16">
        <v>155.99</v>
      </c>
      <c r="H1030" s="16">
        <v>149.99</v>
      </c>
    </row>
    <row r="1031" ht="15.75" spans="1:8">
      <c r="A1031" s="14" t="s">
        <v>3104</v>
      </c>
      <c r="B1031" s="14" t="s">
        <v>3105</v>
      </c>
      <c r="C1031" s="14" t="s">
        <v>3106</v>
      </c>
      <c r="D1031" s="14">
        <v>8</v>
      </c>
      <c r="E1031" s="16">
        <v>255</v>
      </c>
      <c r="F1031" s="16">
        <v>204</v>
      </c>
      <c r="G1031" s="16">
        <v>198.9</v>
      </c>
      <c r="H1031" s="16">
        <v>191.25</v>
      </c>
    </row>
    <row r="1032" ht="15.75" spans="1:8">
      <c r="A1032" s="14" t="s">
        <v>3107</v>
      </c>
      <c r="B1032" s="14" t="s">
        <v>3108</v>
      </c>
      <c r="C1032" s="14" t="s">
        <v>3109</v>
      </c>
      <c r="D1032" s="14">
        <v>40</v>
      </c>
      <c r="E1032" s="15">
        <v>174.99</v>
      </c>
      <c r="F1032" s="16">
        <v>139.99</v>
      </c>
      <c r="G1032" s="16">
        <v>136.49</v>
      </c>
      <c r="H1032" s="16">
        <v>131.24</v>
      </c>
    </row>
    <row r="1033" ht="15.75" spans="1:8">
      <c r="A1033" s="14" t="s">
        <v>3110</v>
      </c>
      <c r="B1033" s="14" t="s">
        <v>3111</v>
      </c>
      <c r="C1033" s="14" t="s">
        <v>3112</v>
      </c>
      <c r="D1033" s="14">
        <v>24</v>
      </c>
      <c r="E1033" s="15">
        <v>223.99</v>
      </c>
      <c r="F1033" s="16">
        <v>179.19</v>
      </c>
      <c r="G1033" s="16">
        <v>174.71</v>
      </c>
      <c r="H1033" s="16">
        <v>167.99</v>
      </c>
    </row>
    <row r="1034" ht="15.75" spans="1:8">
      <c r="A1034" s="14" t="s">
        <v>3113</v>
      </c>
      <c r="B1034" s="14" t="s">
        <v>3114</v>
      </c>
      <c r="C1034" s="14" t="s">
        <v>3115</v>
      </c>
      <c r="D1034" s="14">
        <v>8</v>
      </c>
      <c r="E1034" s="16">
        <v>254</v>
      </c>
      <c r="F1034" s="16">
        <v>203.2</v>
      </c>
      <c r="G1034" s="16">
        <v>198.12</v>
      </c>
      <c r="H1034" s="16">
        <v>190.5</v>
      </c>
    </row>
    <row r="1035" ht="15.75" spans="1:8">
      <c r="A1035" s="14" t="s">
        <v>3116</v>
      </c>
      <c r="B1035" s="14" t="s">
        <v>3117</v>
      </c>
      <c r="C1035" s="14" t="s">
        <v>3118</v>
      </c>
      <c r="D1035" s="14">
        <v>50</v>
      </c>
      <c r="E1035" s="16">
        <v>101.99</v>
      </c>
      <c r="F1035" s="16">
        <v>81.59</v>
      </c>
      <c r="G1035" s="16">
        <v>79.55</v>
      </c>
      <c r="H1035" s="16">
        <v>79.19</v>
      </c>
    </row>
    <row r="1036" ht="15.75" spans="1:8">
      <c r="A1036" s="14" t="s">
        <v>3119</v>
      </c>
      <c r="B1036" s="14" t="s">
        <v>3120</v>
      </c>
      <c r="C1036" s="14" t="s">
        <v>3121</v>
      </c>
      <c r="D1036" s="14">
        <v>80</v>
      </c>
      <c r="E1036" s="15">
        <v>159.99</v>
      </c>
      <c r="F1036" s="16">
        <v>127.99</v>
      </c>
      <c r="G1036" s="16">
        <v>124.79</v>
      </c>
      <c r="H1036" s="16">
        <v>119.99</v>
      </c>
    </row>
    <row r="1037" ht="15.75" spans="1:8">
      <c r="A1037" s="14" t="s">
        <v>3122</v>
      </c>
      <c r="B1037" s="14" t="s">
        <v>3123</v>
      </c>
      <c r="C1037" s="14" t="s">
        <v>3124</v>
      </c>
      <c r="D1037" s="14">
        <v>68</v>
      </c>
      <c r="E1037" s="15">
        <v>185.99</v>
      </c>
      <c r="F1037" s="16">
        <v>148.79</v>
      </c>
      <c r="G1037" s="16">
        <v>145.07</v>
      </c>
      <c r="H1037" s="16">
        <v>139.49</v>
      </c>
    </row>
    <row r="1038" ht="15.75" spans="1:8">
      <c r="A1038" s="14" t="s">
        <v>3125</v>
      </c>
      <c r="B1038" s="14" t="s">
        <v>3126</v>
      </c>
      <c r="C1038" s="14" t="s">
        <v>3127</v>
      </c>
      <c r="D1038" s="14">
        <v>60</v>
      </c>
      <c r="E1038" s="15">
        <v>198.99</v>
      </c>
      <c r="F1038" s="16">
        <v>159.19</v>
      </c>
      <c r="G1038" s="16">
        <v>155.21</v>
      </c>
      <c r="H1038" s="16">
        <v>149.24</v>
      </c>
    </row>
    <row r="1039" ht="15.75" spans="1:8">
      <c r="A1039" s="14" t="s">
        <v>3128</v>
      </c>
      <c r="B1039" s="14" t="s">
        <v>3129</v>
      </c>
      <c r="C1039" s="14" t="s">
        <v>3130</v>
      </c>
      <c r="D1039" s="14">
        <v>0</v>
      </c>
      <c r="E1039" s="15">
        <v>242.99</v>
      </c>
      <c r="F1039" s="16">
        <v>194.39</v>
      </c>
      <c r="G1039" s="16">
        <v>189.53</v>
      </c>
      <c r="H1039" s="16">
        <v>182.24</v>
      </c>
    </row>
    <row r="1040" ht="15.75" spans="1:8">
      <c r="A1040" s="14" t="s">
        <v>3131</v>
      </c>
      <c r="B1040" s="14" t="s">
        <v>3132</v>
      </c>
      <c r="C1040" s="14" t="s">
        <v>3133</v>
      </c>
      <c r="D1040" s="14">
        <v>8</v>
      </c>
      <c r="E1040" s="16">
        <v>235</v>
      </c>
      <c r="F1040" s="16">
        <v>188</v>
      </c>
      <c r="G1040" s="16">
        <v>183.3</v>
      </c>
      <c r="H1040" s="16">
        <v>176.25</v>
      </c>
    </row>
    <row r="1041" ht="15.75" spans="1:8">
      <c r="A1041" s="14" t="s">
        <v>3134</v>
      </c>
      <c r="B1041" s="14" t="s">
        <v>3135</v>
      </c>
      <c r="C1041" s="14" t="s">
        <v>3136</v>
      </c>
      <c r="D1041" s="14">
        <v>16</v>
      </c>
      <c r="E1041" s="15">
        <v>157.99</v>
      </c>
      <c r="F1041" s="16">
        <v>126.39</v>
      </c>
      <c r="G1041" s="16">
        <v>123.23</v>
      </c>
      <c r="H1041" s="16">
        <v>118.49</v>
      </c>
    </row>
    <row r="1042" ht="15.75" spans="1:8">
      <c r="A1042" s="14" t="s">
        <v>3137</v>
      </c>
      <c r="B1042" s="14" t="s">
        <v>3138</v>
      </c>
      <c r="C1042" s="14" t="s">
        <v>3139</v>
      </c>
      <c r="D1042" s="14">
        <v>20</v>
      </c>
      <c r="E1042" s="15">
        <v>136.99</v>
      </c>
      <c r="F1042" s="16">
        <v>109.59</v>
      </c>
      <c r="G1042" s="16">
        <v>106.85</v>
      </c>
      <c r="H1042" s="16">
        <v>102.74</v>
      </c>
    </row>
    <row r="1043" ht="15.75" spans="1:8">
      <c r="A1043" s="14" t="s">
        <v>3140</v>
      </c>
      <c r="B1043" s="14" t="s">
        <v>3141</v>
      </c>
      <c r="C1043" s="14" t="s">
        <v>3142</v>
      </c>
      <c r="D1043" s="14">
        <v>8</v>
      </c>
      <c r="E1043" s="16">
        <v>258</v>
      </c>
      <c r="F1043" s="16">
        <v>206.4</v>
      </c>
      <c r="G1043" s="16">
        <v>201.24</v>
      </c>
      <c r="H1043" s="16">
        <v>193.5</v>
      </c>
    </row>
    <row r="1044" ht="15.75" spans="1:8">
      <c r="A1044" s="14" t="s">
        <v>3143</v>
      </c>
      <c r="B1044" s="14" t="s">
        <v>3144</v>
      </c>
      <c r="C1044" s="14" t="s">
        <v>3145</v>
      </c>
      <c r="D1044" s="14">
        <v>20</v>
      </c>
      <c r="E1044" s="15">
        <v>194.99</v>
      </c>
      <c r="F1044" s="16">
        <v>155.99</v>
      </c>
      <c r="G1044" s="16">
        <v>152.09</v>
      </c>
      <c r="H1044" s="16">
        <v>146.24</v>
      </c>
    </row>
    <row r="1045" ht="15.75" spans="1:8">
      <c r="A1045" s="14" t="s">
        <v>3146</v>
      </c>
      <c r="B1045" s="14" t="s">
        <v>3147</v>
      </c>
      <c r="C1045" s="14" t="s">
        <v>3148</v>
      </c>
      <c r="D1045" s="14">
        <v>4</v>
      </c>
      <c r="E1045" s="16">
        <v>255</v>
      </c>
      <c r="F1045" s="16">
        <v>204</v>
      </c>
      <c r="G1045" s="16">
        <v>198.9</v>
      </c>
      <c r="H1045" s="16">
        <v>191.25</v>
      </c>
    </row>
    <row r="1046" ht="15.75" spans="1:8">
      <c r="A1046" s="14" t="s">
        <v>3149</v>
      </c>
      <c r="B1046" s="14" t="s">
        <v>3150</v>
      </c>
      <c r="C1046" s="14" t="s">
        <v>3151</v>
      </c>
      <c r="D1046" s="14">
        <v>12</v>
      </c>
      <c r="E1046" s="15">
        <v>192.99</v>
      </c>
      <c r="F1046" s="16">
        <v>154.39</v>
      </c>
      <c r="G1046" s="16">
        <v>150.53</v>
      </c>
      <c r="H1046" s="16">
        <v>144.74</v>
      </c>
    </row>
    <row r="1047" ht="15.75" spans="1:8">
      <c r="A1047" s="14" t="s">
        <v>3152</v>
      </c>
      <c r="B1047" s="14" t="s">
        <v>3153</v>
      </c>
      <c r="C1047" s="14" t="s">
        <v>3154</v>
      </c>
      <c r="D1047" s="14">
        <v>4</v>
      </c>
      <c r="E1047" s="16">
        <v>258</v>
      </c>
      <c r="F1047" s="16">
        <v>206.4</v>
      </c>
      <c r="G1047" s="16">
        <v>201.24</v>
      </c>
      <c r="H1047" s="16">
        <v>193.5</v>
      </c>
    </row>
    <row r="1048" ht="15.75" spans="1:8">
      <c r="A1048" s="14" t="s">
        <v>3155</v>
      </c>
      <c r="B1048" s="14" t="s">
        <v>3156</v>
      </c>
      <c r="C1048" s="14" t="s">
        <v>3157</v>
      </c>
      <c r="D1048" s="14">
        <v>58</v>
      </c>
      <c r="E1048" s="15">
        <v>147.99</v>
      </c>
      <c r="F1048" s="16">
        <v>118.39</v>
      </c>
      <c r="G1048" s="16">
        <v>115.43</v>
      </c>
      <c r="H1048" s="16">
        <v>110.99</v>
      </c>
    </row>
    <row r="1049" ht="15.75" spans="1:8">
      <c r="A1049" s="14" t="s">
        <v>3158</v>
      </c>
      <c r="B1049" s="14" t="s">
        <v>3159</v>
      </c>
      <c r="C1049" s="14" t="s">
        <v>3160</v>
      </c>
      <c r="D1049" s="14">
        <v>12</v>
      </c>
      <c r="E1049" s="16">
        <v>352</v>
      </c>
      <c r="F1049" s="16">
        <v>281.6</v>
      </c>
      <c r="G1049" s="16">
        <v>274.56</v>
      </c>
      <c r="H1049" s="16">
        <v>264</v>
      </c>
    </row>
    <row r="1050" ht="15.75" spans="1:8">
      <c r="A1050" s="14" t="s">
        <v>3161</v>
      </c>
      <c r="B1050" s="14" t="s">
        <v>3162</v>
      </c>
      <c r="C1050" s="14" t="s">
        <v>3163</v>
      </c>
      <c r="D1050" s="14">
        <v>10</v>
      </c>
      <c r="E1050" s="16">
        <v>417</v>
      </c>
      <c r="F1050" s="16">
        <v>333.6</v>
      </c>
      <c r="G1050" s="16">
        <v>325.26</v>
      </c>
      <c r="H1050" s="16">
        <v>312.75</v>
      </c>
    </row>
    <row r="1051" ht="15.75" spans="1:8">
      <c r="A1051" s="14" t="s">
        <v>3164</v>
      </c>
      <c r="B1051" s="14" t="s">
        <v>3165</v>
      </c>
      <c r="C1051" s="14" t="s">
        <v>3166</v>
      </c>
      <c r="D1051" s="14">
        <v>0</v>
      </c>
      <c r="E1051" s="15">
        <v>309.99</v>
      </c>
      <c r="F1051" s="16">
        <v>247.99</v>
      </c>
      <c r="G1051" s="16">
        <v>241.79</v>
      </c>
      <c r="H1051" s="16">
        <v>232.49</v>
      </c>
    </row>
    <row r="1052" ht="15.75" spans="1:8">
      <c r="A1052" s="14" t="s">
        <v>3167</v>
      </c>
      <c r="B1052" s="14" t="s">
        <v>3168</v>
      </c>
      <c r="C1052" s="14" t="s">
        <v>3169</v>
      </c>
      <c r="D1052" s="14">
        <v>24</v>
      </c>
      <c r="E1052" s="15">
        <v>259.99</v>
      </c>
      <c r="F1052" s="16">
        <v>207.99</v>
      </c>
      <c r="G1052" s="16">
        <v>202.79</v>
      </c>
      <c r="H1052" s="16">
        <v>194.99</v>
      </c>
    </row>
    <row r="1053" ht="15.75" spans="1:8">
      <c r="A1053" s="14" t="s">
        <v>3170</v>
      </c>
      <c r="B1053" s="14" t="s">
        <v>3171</v>
      </c>
      <c r="C1053" s="14" t="s">
        <v>3172</v>
      </c>
      <c r="D1053" s="14">
        <v>8</v>
      </c>
      <c r="E1053" s="16">
        <v>308</v>
      </c>
      <c r="F1053" s="16">
        <v>246.4</v>
      </c>
      <c r="G1053" s="16">
        <v>240.24</v>
      </c>
      <c r="H1053" s="16">
        <v>231</v>
      </c>
    </row>
    <row r="1054" ht="15.75" spans="1:8">
      <c r="A1054" s="14" t="s">
        <v>3173</v>
      </c>
      <c r="B1054" s="14" t="s">
        <v>3174</v>
      </c>
      <c r="C1054" s="14" t="s">
        <v>3175</v>
      </c>
      <c r="D1054" s="14">
        <v>8</v>
      </c>
      <c r="E1054" s="16">
        <v>320</v>
      </c>
      <c r="F1054" s="16">
        <v>256</v>
      </c>
      <c r="G1054" s="16">
        <v>249.6</v>
      </c>
      <c r="H1054" s="16">
        <v>240</v>
      </c>
    </row>
    <row r="1055" ht="15.75" spans="1:8">
      <c r="A1055" s="14" t="s">
        <v>3176</v>
      </c>
      <c r="B1055" s="14" t="s">
        <v>3177</v>
      </c>
      <c r="C1055" s="14" t="s">
        <v>3178</v>
      </c>
      <c r="D1055" s="14">
        <v>100</v>
      </c>
      <c r="E1055" s="15">
        <v>189.99</v>
      </c>
      <c r="F1055" s="16">
        <v>151.99</v>
      </c>
      <c r="G1055" s="16">
        <v>148.19</v>
      </c>
      <c r="H1055" s="16">
        <v>142.49</v>
      </c>
    </row>
    <row r="1056" ht="15.75" spans="1:8">
      <c r="A1056" s="14" t="s">
        <v>3179</v>
      </c>
      <c r="B1056" s="14" t="s">
        <v>3180</v>
      </c>
      <c r="C1056" s="14" t="s">
        <v>3181</v>
      </c>
      <c r="D1056" s="14">
        <v>40</v>
      </c>
      <c r="E1056" s="15">
        <v>249.99</v>
      </c>
      <c r="F1056" s="16">
        <v>199.99</v>
      </c>
      <c r="G1056" s="16">
        <v>194.99</v>
      </c>
      <c r="H1056" s="16">
        <v>187.49</v>
      </c>
    </row>
    <row r="1057" ht="15.75" spans="1:8">
      <c r="A1057" s="14" t="s">
        <v>3182</v>
      </c>
      <c r="B1057" s="14" t="s">
        <v>3183</v>
      </c>
      <c r="C1057" s="14" t="s">
        <v>3184</v>
      </c>
      <c r="D1057" s="14">
        <v>40</v>
      </c>
      <c r="E1057" s="15">
        <v>243.99</v>
      </c>
      <c r="F1057" s="16">
        <v>195.19</v>
      </c>
      <c r="G1057" s="16">
        <v>190.31</v>
      </c>
      <c r="H1057" s="16">
        <v>182.99</v>
      </c>
    </row>
    <row r="1058" ht="15.75" spans="1:8">
      <c r="A1058" s="14" t="s">
        <v>3185</v>
      </c>
      <c r="B1058" s="14" t="s">
        <v>3186</v>
      </c>
      <c r="C1058" s="14" t="s">
        <v>3187</v>
      </c>
      <c r="D1058" s="14">
        <v>4</v>
      </c>
      <c r="E1058" s="16">
        <v>309</v>
      </c>
      <c r="F1058" s="16">
        <v>247.2</v>
      </c>
      <c r="G1058" s="16">
        <v>241.02</v>
      </c>
      <c r="H1058" s="16">
        <v>231.75</v>
      </c>
    </row>
    <row r="1059" ht="15.75" spans="1:8">
      <c r="A1059" s="14" t="s">
        <v>3188</v>
      </c>
      <c r="B1059" s="14" t="s">
        <v>3189</v>
      </c>
      <c r="C1059" s="14" t="s">
        <v>3190</v>
      </c>
      <c r="D1059" s="14">
        <v>20</v>
      </c>
      <c r="E1059" s="15">
        <v>211.99</v>
      </c>
      <c r="F1059" s="16">
        <v>169.59</v>
      </c>
      <c r="G1059" s="16">
        <v>165.35</v>
      </c>
      <c r="H1059" s="16">
        <v>158.99</v>
      </c>
    </row>
    <row r="1060" ht="15.75" spans="1:8">
      <c r="A1060" s="14" t="s">
        <v>3191</v>
      </c>
      <c r="B1060" s="14" t="s">
        <v>3192</v>
      </c>
      <c r="C1060" s="14" t="s">
        <v>3193</v>
      </c>
      <c r="D1060" s="14">
        <v>12</v>
      </c>
      <c r="E1060" s="16">
        <v>339</v>
      </c>
      <c r="F1060" s="16">
        <v>271.2</v>
      </c>
      <c r="G1060" s="16">
        <v>264.42</v>
      </c>
      <c r="H1060" s="16">
        <v>254.25</v>
      </c>
    </row>
    <row r="1061" ht="15.75" spans="1:8">
      <c r="A1061" s="14" t="s">
        <v>3194</v>
      </c>
      <c r="B1061" s="14" t="s">
        <v>3195</v>
      </c>
      <c r="C1061" s="14" t="s">
        <v>3196</v>
      </c>
      <c r="D1061" s="14">
        <v>8</v>
      </c>
      <c r="E1061" s="16">
        <v>273</v>
      </c>
      <c r="F1061" s="16">
        <v>218.4</v>
      </c>
      <c r="G1061" s="16">
        <v>212.94</v>
      </c>
      <c r="H1061" s="16">
        <v>204.75</v>
      </c>
    </row>
    <row r="1062" ht="15.75" spans="1:8">
      <c r="A1062" s="14" t="s">
        <v>3197</v>
      </c>
      <c r="B1062" s="14" t="s">
        <v>3198</v>
      </c>
      <c r="C1062" s="14" t="s">
        <v>3199</v>
      </c>
      <c r="D1062" s="14">
        <v>4</v>
      </c>
      <c r="E1062" s="15">
        <v>224.99</v>
      </c>
      <c r="F1062" s="16">
        <v>179.99</v>
      </c>
      <c r="G1062" s="16">
        <v>175.49</v>
      </c>
      <c r="H1062" s="16">
        <v>168.74</v>
      </c>
    </row>
    <row r="1063" ht="15.75" spans="1:8">
      <c r="A1063" s="14" t="s">
        <v>3200</v>
      </c>
      <c r="B1063" s="14" t="s">
        <v>3201</v>
      </c>
      <c r="C1063" s="14" t="s">
        <v>3202</v>
      </c>
      <c r="D1063" s="14">
        <v>1</v>
      </c>
      <c r="E1063" s="15">
        <v>124.99</v>
      </c>
      <c r="F1063" s="16">
        <v>99.99</v>
      </c>
      <c r="G1063" s="16">
        <v>97.49</v>
      </c>
      <c r="H1063" s="16">
        <v>93.74</v>
      </c>
    </row>
    <row r="1064" ht="15.75" spans="1:8">
      <c r="A1064" s="14" t="s">
        <v>3203</v>
      </c>
      <c r="B1064" s="14" t="s">
        <v>3204</v>
      </c>
      <c r="C1064" s="14" t="s">
        <v>3205</v>
      </c>
      <c r="D1064" s="14">
        <v>16</v>
      </c>
      <c r="E1064" s="15">
        <v>198.99</v>
      </c>
      <c r="F1064" s="16">
        <v>159.19</v>
      </c>
      <c r="G1064" s="16">
        <v>155.21</v>
      </c>
      <c r="H1064" s="16">
        <v>149.24</v>
      </c>
    </row>
    <row r="1065" ht="15.75" spans="1:8">
      <c r="A1065" s="14" t="s">
        <v>3206</v>
      </c>
      <c r="B1065" s="14" t="s">
        <v>3207</v>
      </c>
      <c r="C1065" s="14" t="s">
        <v>3208</v>
      </c>
      <c r="D1065" s="14">
        <v>16</v>
      </c>
      <c r="E1065" s="15">
        <v>257.99</v>
      </c>
      <c r="F1065" s="16">
        <v>206.39</v>
      </c>
      <c r="G1065" s="16">
        <v>201.23</v>
      </c>
      <c r="H1065" s="16">
        <v>193.49</v>
      </c>
    </row>
    <row r="1066" ht="15.75" spans="1:8">
      <c r="A1066" s="14" t="s">
        <v>3209</v>
      </c>
      <c r="B1066" s="14" t="s">
        <v>3210</v>
      </c>
      <c r="C1066" s="14" t="s">
        <v>3211</v>
      </c>
      <c r="D1066" s="14">
        <v>8</v>
      </c>
      <c r="E1066" s="16">
        <v>301</v>
      </c>
      <c r="F1066" s="16">
        <v>240.8</v>
      </c>
      <c r="G1066" s="16">
        <v>234.78</v>
      </c>
      <c r="H1066" s="16">
        <v>225.75</v>
      </c>
    </row>
    <row r="1067" ht="15.75" spans="1:8">
      <c r="A1067" s="14" t="s">
        <v>3212</v>
      </c>
      <c r="B1067" s="14" t="s">
        <v>3213</v>
      </c>
      <c r="C1067" s="14" t="s">
        <v>3214</v>
      </c>
      <c r="D1067" s="14">
        <v>60</v>
      </c>
      <c r="E1067" s="15">
        <v>202.99</v>
      </c>
      <c r="F1067" s="16">
        <v>162.39</v>
      </c>
      <c r="G1067" s="16">
        <v>158.33</v>
      </c>
      <c r="H1067" s="16">
        <v>152.24</v>
      </c>
    </row>
    <row r="1068" ht="15.75" spans="1:8">
      <c r="A1068" s="14" t="s">
        <v>3215</v>
      </c>
      <c r="B1068" s="14" t="s">
        <v>3216</v>
      </c>
      <c r="C1068" s="14" t="s">
        <v>3217</v>
      </c>
      <c r="D1068" s="14">
        <v>16</v>
      </c>
      <c r="E1068" s="15">
        <v>254.99</v>
      </c>
      <c r="F1068" s="16">
        <v>203.99</v>
      </c>
      <c r="G1068" s="16">
        <v>198.89</v>
      </c>
      <c r="H1068" s="16">
        <v>191.24</v>
      </c>
    </row>
    <row r="1069" ht="15.75" spans="1:8">
      <c r="A1069" s="14" t="s">
        <v>3218</v>
      </c>
      <c r="B1069" s="14" t="s">
        <v>3219</v>
      </c>
      <c r="C1069" s="14" t="s">
        <v>3220</v>
      </c>
      <c r="D1069" s="14">
        <v>24</v>
      </c>
      <c r="E1069" s="15">
        <v>286.99</v>
      </c>
      <c r="F1069" s="16">
        <v>229.59</v>
      </c>
      <c r="G1069" s="16">
        <v>223.85</v>
      </c>
      <c r="H1069" s="16">
        <v>215.24</v>
      </c>
    </row>
    <row r="1070" ht="15.75" spans="1:8">
      <c r="A1070" s="14" t="s">
        <v>3221</v>
      </c>
      <c r="B1070" s="14" t="s">
        <v>3222</v>
      </c>
      <c r="C1070" s="14" t="s">
        <v>3223</v>
      </c>
      <c r="D1070" s="14">
        <v>8</v>
      </c>
      <c r="E1070" s="16">
        <v>342</v>
      </c>
      <c r="F1070" s="16">
        <v>273.6</v>
      </c>
      <c r="G1070" s="16">
        <v>266.76</v>
      </c>
      <c r="H1070" s="16">
        <v>256.5</v>
      </c>
    </row>
    <row r="1071" ht="15.75" spans="1:8">
      <c r="A1071" s="14" t="s">
        <v>3224</v>
      </c>
      <c r="B1071" s="14" t="s">
        <v>3225</v>
      </c>
      <c r="C1071" s="14" t="s">
        <v>3226</v>
      </c>
      <c r="D1071" s="14">
        <v>68</v>
      </c>
      <c r="E1071" s="15">
        <v>224.99</v>
      </c>
      <c r="F1071" s="16">
        <v>179.99</v>
      </c>
      <c r="G1071" s="16">
        <v>175.49</v>
      </c>
      <c r="H1071" s="16">
        <v>168.74</v>
      </c>
    </row>
    <row r="1072" ht="15.75" spans="1:8">
      <c r="A1072" s="14" t="s">
        <v>3227</v>
      </c>
      <c r="B1072" s="14" t="s">
        <v>3228</v>
      </c>
      <c r="C1072" s="14" t="s">
        <v>3229</v>
      </c>
      <c r="D1072" s="14">
        <v>24</v>
      </c>
      <c r="E1072" s="15">
        <v>224.99</v>
      </c>
      <c r="F1072" s="16">
        <v>179.99</v>
      </c>
      <c r="G1072" s="16">
        <v>175.49</v>
      </c>
      <c r="H1072" s="16">
        <v>168.74</v>
      </c>
    </row>
    <row r="1073" ht="15.75" spans="1:8">
      <c r="A1073" s="14" t="s">
        <v>3230</v>
      </c>
      <c r="B1073" s="14" t="s">
        <v>3231</v>
      </c>
      <c r="C1073" s="14" t="s">
        <v>3232</v>
      </c>
      <c r="D1073" s="14">
        <v>8</v>
      </c>
      <c r="E1073" s="16">
        <v>276</v>
      </c>
      <c r="F1073" s="16">
        <v>220.8</v>
      </c>
      <c r="G1073" s="16">
        <v>215.28</v>
      </c>
      <c r="H1073" s="16">
        <v>207</v>
      </c>
    </row>
    <row r="1074" ht="15.75" spans="1:8">
      <c r="A1074" s="14" t="s">
        <v>3233</v>
      </c>
      <c r="B1074" s="14" t="s">
        <v>3234</v>
      </c>
      <c r="C1074" s="14" t="s">
        <v>3235</v>
      </c>
      <c r="D1074" s="14">
        <v>12</v>
      </c>
      <c r="E1074" s="15">
        <v>199.99</v>
      </c>
      <c r="F1074" s="16">
        <v>159.99</v>
      </c>
      <c r="G1074" s="16">
        <v>155.99</v>
      </c>
      <c r="H1074" s="16">
        <v>149.99</v>
      </c>
    </row>
    <row r="1075" ht="15.75" spans="1:8">
      <c r="A1075" s="14" t="s">
        <v>3236</v>
      </c>
      <c r="B1075" s="14" t="s">
        <v>3237</v>
      </c>
      <c r="C1075" s="14" t="s">
        <v>3238</v>
      </c>
      <c r="D1075" s="14">
        <v>8</v>
      </c>
      <c r="E1075" s="16">
        <v>293</v>
      </c>
      <c r="F1075" s="16">
        <v>234.4</v>
      </c>
      <c r="G1075" s="16">
        <v>228.54</v>
      </c>
      <c r="H1075" s="16">
        <v>219.75</v>
      </c>
    </row>
    <row r="1076" ht="15.75" spans="1:8">
      <c r="A1076" s="14" t="s">
        <v>3239</v>
      </c>
      <c r="B1076" s="14" t="s">
        <v>3240</v>
      </c>
      <c r="C1076" s="14" t="s">
        <v>3241</v>
      </c>
      <c r="D1076" s="14">
        <v>60</v>
      </c>
      <c r="E1076" s="15">
        <v>189.99</v>
      </c>
      <c r="F1076" s="16">
        <v>151.99</v>
      </c>
      <c r="G1076" s="16">
        <v>148.19</v>
      </c>
      <c r="H1076" s="16">
        <v>142.49</v>
      </c>
    </row>
    <row r="1077" ht="15.75" spans="1:8">
      <c r="A1077" s="14" t="s">
        <v>3242</v>
      </c>
      <c r="B1077" s="14" t="s">
        <v>3243</v>
      </c>
      <c r="C1077" s="14" t="s">
        <v>3244</v>
      </c>
      <c r="D1077" s="14">
        <v>16</v>
      </c>
      <c r="E1077" s="15">
        <v>229.99</v>
      </c>
      <c r="F1077" s="16">
        <v>183.99</v>
      </c>
      <c r="G1077" s="16">
        <v>179.39</v>
      </c>
      <c r="H1077" s="16">
        <v>172.49</v>
      </c>
    </row>
    <row r="1078" ht="15.75" spans="1:8">
      <c r="A1078" s="14" t="s">
        <v>3245</v>
      </c>
      <c r="B1078" s="14" t="s">
        <v>3246</v>
      </c>
      <c r="C1078" s="14" t="s">
        <v>3247</v>
      </c>
      <c r="D1078" s="14">
        <v>12</v>
      </c>
      <c r="E1078" s="15">
        <v>199.99</v>
      </c>
      <c r="F1078" s="16">
        <v>159.99</v>
      </c>
      <c r="G1078" s="16">
        <v>155.99</v>
      </c>
      <c r="H1078" s="16">
        <v>149.99</v>
      </c>
    </row>
    <row r="1079" ht="15.75" spans="1:8">
      <c r="A1079" s="14" t="s">
        <v>3248</v>
      </c>
      <c r="B1079" s="14" t="s">
        <v>3249</v>
      </c>
      <c r="C1079" s="14" t="s">
        <v>3250</v>
      </c>
      <c r="D1079" s="14">
        <v>24</v>
      </c>
      <c r="E1079" s="16">
        <v>256</v>
      </c>
      <c r="F1079" s="16">
        <v>204.8</v>
      </c>
      <c r="G1079" s="16">
        <v>199.68</v>
      </c>
      <c r="H1079" s="16">
        <v>192</v>
      </c>
    </row>
    <row r="1080" ht="15.75" spans="1:8">
      <c r="A1080" s="14" t="s">
        <v>3251</v>
      </c>
      <c r="B1080" s="14" t="s">
        <v>3252</v>
      </c>
      <c r="C1080" s="14" t="s">
        <v>3253</v>
      </c>
      <c r="D1080" s="14">
        <v>100</v>
      </c>
      <c r="E1080" s="15">
        <v>193.99</v>
      </c>
      <c r="F1080" s="16">
        <v>155.19</v>
      </c>
      <c r="G1080" s="16">
        <v>151.31</v>
      </c>
      <c r="H1080" s="16">
        <v>145.49</v>
      </c>
    </row>
    <row r="1081" ht="15.75" spans="1:8">
      <c r="A1081" s="14" t="s">
        <v>3254</v>
      </c>
      <c r="B1081" s="14" t="s">
        <v>3255</v>
      </c>
      <c r="C1081" s="14" t="s">
        <v>3256</v>
      </c>
      <c r="D1081" s="14">
        <v>16</v>
      </c>
      <c r="E1081" s="16">
        <v>379</v>
      </c>
      <c r="F1081" s="16">
        <v>303.2</v>
      </c>
      <c r="G1081" s="16">
        <v>295.62</v>
      </c>
      <c r="H1081" s="16">
        <v>284.25</v>
      </c>
    </row>
    <row r="1082" ht="15.75" spans="1:8">
      <c r="A1082" s="14" t="s">
        <v>3257</v>
      </c>
      <c r="B1082" s="14" t="s">
        <v>3258</v>
      </c>
      <c r="C1082" s="14" t="s">
        <v>3259</v>
      </c>
      <c r="D1082" s="14">
        <v>4</v>
      </c>
      <c r="E1082" s="16">
        <v>418</v>
      </c>
      <c r="F1082" s="16">
        <v>334.4</v>
      </c>
      <c r="G1082" s="16">
        <v>326.04</v>
      </c>
      <c r="H1082" s="16">
        <v>313.5</v>
      </c>
    </row>
    <row r="1083" ht="15.75" spans="1:8">
      <c r="A1083" s="14" t="s">
        <v>3260</v>
      </c>
      <c r="B1083" s="14" t="s">
        <v>3261</v>
      </c>
      <c r="C1083" s="14" t="s">
        <v>3262</v>
      </c>
      <c r="D1083" s="14">
        <v>4</v>
      </c>
      <c r="E1083" s="17">
        <v>336.99</v>
      </c>
      <c r="F1083" s="16">
        <v>269.59</v>
      </c>
      <c r="G1083" s="16">
        <v>262.85</v>
      </c>
      <c r="H1083" s="16">
        <v>252.74</v>
      </c>
    </row>
    <row r="1084" ht="15.75" spans="1:8">
      <c r="A1084" s="14" t="s">
        <v>3263</v>
      </c>
      <c r="B1084" s="14" t="s">
        <v>3264</v>
      </c>
      <c r="C1084" s="14" t="s">
        <v>3265</v>
      </c>
      <c r="D1084" s="14">
        <v>12</v>
      </c>
      <c r="E1084" s="16">
        <v>330</v>
      </c>
      <c r="F1084" s="16">
        <v>264</v>
      </c>
      <c r="G1084" s="16">
        <v>257.4</v>
      </c>
      <c r="H1084" s="16">
        <v>247.5</v>
      </c>
    </row>
    <row r="1085" ht="15.75" spans="1:8">
      <c r="A1085" s="14" t="s">
        <v>3266</v>
      </c>
      <c r="B1085" s="14" t="s">
        <v>3267</v>
      </c>
      <c r="C1085" s="14" t="s">
        <v>3268</v>
      </c>
      <c r="D1085" s="14">
        <v>60</v>
      </c>
      <c r="E1085" s="15">
        <v>202.99</v>
      </c>
      <c r="F1085" s="16">
        <v>162.39</v>
      </c>
      <c r="G1085" s="16">
        <v>158.33</v>
      </c>
      <c r="H1085" s="16">
        <v>152.24</v>
      </c>
    </row>
    <row r="1086" ht="15.75" spans="1:8">
      <c r="A1086" s="14" t="s">
        <v>3269</v>
      </c>
      <c r="B1086" s="14" t="s">
        <v>3270</v>
      </c>
      <c r="C1086" s="14" t="s">
        <v>3271</v>
      </c>
      <c r="D1086" s="14">
        <v>8</v>
      </c>
      <c r="E1086" s="16">
        <v>383</v>
      </c>
      <c r="F1086" s="16">
        <v>306.4</v>
      </c>
      <c r="G1086" s="16">
        <v>298.74</v>
      </c>
      <c r="H1086" s="16">
        <v>287.25</v>
      </c>
    </row>
    <row r="1087" ht="15.75" spans="1:8">
      <c r="A1087" s="14" t="s">
        <v>3272</v>
      </c>
      <c r="B1087" s="14" t="s">
        <v>3273</v>
      </c>
      <c r="C1087" s="14" t="s">
        <v>3274</v>
      </c>
      <c r="D1087" s="14">
        <v>12</v>
      </c>
      <c r="E1087" s="15">
        <v>311.99</v>
      </c>
      <c r="F1087" s="16">
        <v>249.59</v>
      </c>
      <c r="G1087" s="16">
        <v>243.35</v>
      </c>
      <c r="H1087" s="16">
        <v>233.99</v>
      </c>
    </row>
    <row r="1088" ht="15.75" spans="1:8">
      <c r="A1088" s="14" t="s">
        <v>3275</v>
      </c>
      <c r="B1088" s="14" t="s">
        <v>3276</v>
      </c>
      <c r="C1088" s="14" t="s">
        <v>3277</v>
      </c>
      <c r="D1088" s="14">
        <v>20</v>
      </c>
      <c r="E1088" s="15">
        <v>279.99</v>
      </c>
      <c r="F1088" s="16">
        <v>223.99</v>
      </c>
      <c r="G1088" s="16">
        <v>218.39</v>
      </c>
      <c r="H1088" s="16">
        <v>209.99</v>
      </c>
    </row>
    <row r="1089" ht="15.75" spans="1:8">
      <c r="A1089" s="14" t="s">
        <v>3278</v>
      </c>
      <c r="B1089" s="14" t="s">
        <v>3279</v>
      </c>
      <c r="C1089" s="14" t="s">
        <v>3280</v>
      </c>
      <c r="D1089" s="14">
        <v>16</v>
      </c>
      <c r="E1089" s="15">
        <v>329.99</v>
      </c>
      <c r="F1089" s="16">
        <v>263.99</v>
      </c>
      <c r="G1089" s="16">
        <v>257.39</v>
      </c>
      <c r="H1089" s="16">
        <v>247.49</v>
      </c>
    </row>
    <row r="1090" ht="15.75" spans="1:8">
      <c r="A1090" s="14" t="s">
        <v>3281</v>
      </c>
      <c r="B1090" s="14" t="s">
        <v>3282</v>
      </c>
      <c r="C1090" s="14" t="s">
        <v>3283</v>
      </c>
      <c r="D1090" s="14">
        <v>68</v>
      </c>
      <c r="E1090" s="15">
        <v>236.99</v>
      </c>
      <c r="F1090" s="16">
        <v>189.59</v>
      </c>
      <c r="G1090" s="16">
        <v>184.85</v>
      </c>
      <c r="H1090" s="16">
        <v>177.74</v>
      </c>
    </row>
    <row r="1091" ht="15.75" spans="1:8">
      <c r="A1091" s="14" t="s">
        <v>3284</v>
      </c>
      <c r="B1091" s="14" t="s">
        <v>3285</v>
      </c>
      <c r="C1091" s="14" t="s">
        <v>3286</v>
      </c>
      <c r="D1091" s="14">
        <v>8</v>
      </c>
      <c r="E1091" s="16">
        <v>478</v>
      </c>
      <c r="F1091" s="16">
        <v>382.4</v>
      </c>
      <c r="G1091" s="16">
        <v>372.84</v>
      </c>
      <c r="H1091" s="16">
        <v>358.5</v>
      </c>
    </row>
    <row r="1092" ht="15.75" spans="1:8">
      <c r="A1092" s="14" t="s">
        <v>3287</v>
      </c>
      <c r="B1092" s="14" t="s">
        <v>3288</v>
      </c>
      <c r="C1092" s="14" t="s">
        <v>3289</v>
      </c>
      <c r="D1092" s="14">
        <v>48</v>
      </c>
      <c r="E1092" s="15">
        <v>299.99</v>
      </c>
      <c r="F1092" s="16">
        <v>239.99</v>
      </c>
      <c r="G1092" s="16">
        <v>233.99</v>
      </c>
      <c r="H1092" s="16">
        <v>224.99</v>
      </c>
    </row>
    <row r="1093" ht="15.75" spans="1:8">
      <c r="A1093" s="14" t="s">
        <v>3290</v>
      </c>
      <c r="B1093" s="14" t="s">
        <v>3291</v>
      </c>
      <c r="C1093" s="14" t="s">
        <v>3292</v>
      </c>
      <c r="D1093" s="14">
        <v>20</v>
      </c>
      <c r="E1093" s="15">
        <v>294.99</v>
      </c>
      <c r="F1093" s="16">
        <v>235.99</v>
      </c>
      <c r="G1093" s="16">
        <v>230.09</v>
      </c>
      <c r="H1093" s="16">
        <v>221.24</v>
      </c>
    </row>
    <row r="1094" ht="15.75" spans="1:8">
      <c r="A1094" s="14" t="s">
        <v>3293</v>
      </c>
      <c r="B1094" s="14" t="s">
        <v>3294</v>
      </c>
      <c r="C1094" s="14" t="s">
        <v>3295</v>
      </c>
      <c r="D1094" s="14">
        <v>0</v>
      </c>
      <c r="E1094" s="15">
        <v>423.99</v>
      </c>
      <c r="F1094" s="16">
        <v>339.19</v>
      </c>
      <c r="G1094" s="16">
        <v>330.71</v>
      </c>
      <c r="H1094" s="16">
        <v>317.99</v>
      </c>
    </row>
    <row r="1095" ht="15.75" spans="1:8">
      <c r="A1095" s="14" t="s">
        <v>3296</v>
      </c>
      <c r="B1095" s="14" t="s">
        <v>3297</v>
      </c>
      <c r="C1095" s="14" t="s">
        <v>3298</v>
      </c>
      <c r="D1095" s="14">
        <v>16</v>
      </c>
      <c r="E1095" s="16">
        <v>565</v>
      </c>
      <c r="F1095" s="16">
        <v>452</v>
      </c>
      <c r="G1095" s="16">
        <v>440.7</v>
      </c>
      <c r="H1095" s="16">
        <v>423.75</v>
      </c>
    </row>
    <row r="1096" ht="15.75" spans="1:8">
      <c r="A1096" s="14" t="s">
        <v>3299</v>
      </c>
      <c r="B1096" s="14" t="s">
        <v>3300</v>
      </c>
      <c r="C1096" s="14" t="s">
        <v>3301</v>
      </c>
      <c r="D1096" s="14">
        <v>8</v>
      </c>
      <c r="E1096" s="16">
        <v>308</v>
      </c>
      <c r="F1096" s="16">
        <v>246.4</v>
      </c>
      <c r="G1096" s="16">
        <v>240.24</v>
      </c>
      <c r="H1096" s="16">
        <v>231</v>
      </c>
    </row>
    <row r="1097" ht="15.75" spans="1:8">
      <c r="A1097" s="14" t="s">
        <v>3302</v>
      </c>
      <c r="B1097" s="14" t="s">
        <v>3303</v>
      </c>
      <c r="C1097" s="14" t="s">
        <v>3304</v>
      </c>
      <c r="D1097" s="14">
        <v>12</v>
      </c>
      <c r="E1097" s="15">
        <v>253.99</v>
      </c>
      <c r="F1097" s="16">
        <v>203.19</v>
      </c>
      <c r="G1097" s="16">
        <v>198.11</v>
      </c>
      <c r="H1097" s="16">
        <v>190.49</v>
      </c>
    </row>
    <row r="1098" ht="15.75" spans="1:8">
      <c r="A1098" s="14" t="s">
        <v>3305</v>
      </c>
      <c r="B1098" s="14" t="s">
        <v>3306</v>
      </c>
      <c r="C1098" s="14" t="s">
        <v>3307</v>
      </c>
      <c r="D1098" s="14">
        <v>16</v>
      </c>
      <c r="E1098" s="16">
        <v>334</v>
      </c>
      <c r="F1098" s="16">
        <v>267.2</v>
      </c>
      <c r="G1098" s="16">
        <v>260.52</v>
      </c>
      <c r="H1098" s="16">
        <v>250.5</v>
      </c>
    </row>
    <row r="1099" ht="15.75" spans="1:8">
      <c r="A1099" s="14" t="s">
        <v>3308</v>
      </c>
      <c r="B1099" s="14" t="s">
        <v>3309</v>
      </c>
      <c r="C1099" s="14" t="s">
        <v>3310</v>
      </c>
      <c r="D1099" s="14">
        <v>48</v>
      </c>
      <c r="E1099" s="15">
        <v>259.99</v>
      </c>
      <c r="F1099" s="16">
        <v>207.99</v>
      </c>
      <c r="G1099" s="16">
        <v>202.79</v>
      </c>
      <c r="H1099" s="16">
        <v>194.99</v>
      </c>
    </row>
    <row r="1100" ht="15.75" spans="1:8">
      <c r="A1100" s="14" t="s">
        <v>3311</v>
      </c>
      <c r="B1100" s="14" t="s">
        <v>3312</v>
      </c>
      <c r="C1100" s="14" t="s">
        <v>3313</v>
      </c>
      <c r="D1100" s="14">
        <v>8</v>
      </c>
      <c r="E1100" s="16">
        <v>364</v>
      </c>
      <c r="F1100" s="16">
        <v>291.2</v>
      </c>
      <c r="G1100" s="16">
        <v>283.92</v>
      </c>
      <c r="H1100" s="16">
        <v>273</v>
      </c>
    </row>
    <row r="1101" ht="15.75" spans="1:8">
      <c r="A1101" s="14" t="s">
        <v>3314</v>
      </c>
      <c r="B1101" s="14" t="s">
        <v>3315</v>
      </c>
      <c r="C1101" s="14" t="s">
        <v>3316</v>
      </c>
      <c r="D1101" s="14">
        <v>48</v>
      </c>
      <c r="E1101" s="15">
        <v>227.99</v>
      </c>
      <c r="F1101" s="16">
        <v>182.39</v>
      </c>
      <c r="G1101" s="16">
        <v>177.83</v>
      </c>
      <c r="H1101" s="16">
        <v>170.99</v>
      </c>
    </row>
    <row r="1102" ht="15.75" spans="1:8">
      <c r="A1102" s="14" t="s">
        <v>3317</v>
      </c>
      <c r="B1102" s="14" t="s">
        <v>3318</v>
      </c>
      <c r="C1102" s="14" t="s">
        <v>3319</v>
      </c>
      <c r="D1102" s="14">
        <v>24</v>
      </c>
      <c r="E1102" s="16">
        <v>325</v>
      </c>
      <c r="F1102" s="16">
        <v>260</v>
      </c>
      <c r="G1102" s="16">
        <v>253.5</v>
      </c>
      <c r="H1102" s="16">
        <v>243.75</v>
      </c>
    </row>
    <row r="1103" ht="15.75" spans="1:8">
      <c r="A1103" s="14" t="s">
        <v>3320</v>
      </c>
      <c r="B1103" s="14" t="s">
        <v>3321</v>
      </c>
      <c r="C1103" s="14" t="s">
        <v>3322</v>
      </c>
      <c r="D1103" s="14">
        <v>60</v>
      </c>
      <c r="E1103" s="15">
        <v>247.99</v>
      </c>
      <c r="F1103" s="16">
        <v>198.39</v>
      </c>
      <c r="G1103" s="16">
        <v>193.43</v>
      </c>
      <c r="H1103" s="16">
        <v>185.99</v>
      </c>
    </row>
    <row r="1104" ht="15.75" spans="1:8">
      <c r="A1104" s="14" t="s">
        <v>3323</v>
      </c>
      <c r="B1104" s="14" t="s">
        <v>3324</v>
      </c>
      <c r="C1104" s="14" t="s">
        <v>3325</v>
      </c>
      <c r="D1104" s="14">
        <v>0</v>
      </c>
      <c r="E1104" s="15">
        <v>319.99</v>
      </c>
      <c r="F1104" s="16">
        <v>255.99</v>
      </c>
      <c r="G1104" s="16">
        <v>249.59</v>
      </c>
      <c r="H1104" s="16">
        <v>239.99</v>
      </c>
    </row>
    <row r="1105" ht="15.75" spans="1:8">
      <c r="A1105" s="14" t="s">
        <v>3326</v>
      </c>
      <c r="B1105" s="14" t="s">
        <v>3327</v>
      </c>
      <c r="C1105" s="14" t="s">
        <v>3328</v>
      </c>
      <c r="D1105" s="14">
        <v>8</v>
      </c>
      <c r="E1105" s="16">
        <v>369</v>
      </c>
      <c r="F1105" s="16">
        <v>295.2</v>
      </c>
      <c r="G1105" s="16">
        <v>287.82</v>
      </c>
      <c r="H1105" s="16">
        <v>276.75</v>
      </c>
    </row>
    <row r="1106" ht="15.75" spans="1:8">
      <c r="A1106" s="14" t="s">
        <v>3329</v>
      </c>
      <c r="B1106" s="14" t="s">
        <v>3330</v>
      </c>
      <c r="C1106" s="14" t="s">
        <v>3331</v>
      </c>
      <c r="D1106" s="14">
        <v>8</v>
      </c>
      <c r="E1106" s="16">
        <v>350</v>
      </c>
      <c r="F1106" s="16">
        <v>280</v>
      </c>
      <c r="G1106" s="16">
        <v>273</v>
      </c>
      <c r="H1106" s="16">
        <v>262.5</v>
      </c>
    </row>
    <row r="1107" ht="15.75" spans="1:8">
      <c r="A1107" s="14" t="s">
        <v>3332</v>
      </c>
      <c r="B1107" s="14" t="s">
        <v>3333</v>
      </c>
      <c r="C1107" s="14" t="s">
        <v>3334</v>
      </c>
      <c r="D1107" s="14">
        <v>46</v>
      </c>
      <c r="E1107" s="15">
        <v>224.99</v>
      </c>
      <c r="F1107" s="16">
        <v>179.99</v>
      </c>
      <c r="G1107" s="16">
        <v>175.49</v>
      </c>
      <c r="H1107" s="16">
        <v>168.74</v>
      </c>
    </row>
    <row r="1108" ht="15.75" spans="1:8">
      <c r="A1108" s="14" t="s">
        <v>3335</v>
      </c>
      <c r="B1108" s="14" t="s">
        <v>3336</v>
      </c>
      <c r="C1108" s="14" t="s">
        <v>3337</v>
      </c>
      <c r="D1108" s="14">
        <v>20</v>
      </c>
      <c r="E1108" s="16">
        <v>288</v>
      </c>
      <c r="F1108" s="16">
        <v>230.4</v>
      </c>
      <c r="G1108" s="16">
        <v>224.64</v>
      </c>
      <c r="H1108" s="16">
        <v>216</v>
      </c>
    </row>
    <row r="1109" ht="15.75" spans="1:8">
      <c r="A1109" s="14" t="s">
        <v>3338</v>
      </c>
      <c r="B1109" s="14" t="s">
        <v>3339</v>
      </c>
      <c r="C1109" s="14" t="s">
        <v>3340</v>
      </c>
      <c r="D1109" s="14">
        <v>40</v>
      </c>
      <c r="E1109" s="15">
        <v>209.99</v>
      </c>
      <c r="F1109" s="16">
        <v>167.99</v>
      </c>
      <c r="G1109" s="16">
        <v>163.79</v>
      </c>
      <c r="H1109" s="16">
        <v>157.49</v>
      </c>
    </row>
    <row r="1110" ht="15.75" spans="1:8">
      <c r="A1110" s="14" t="s">
        <v>3341</v>
      </c>
      <c r="B1110" s="14" t="s">
        <v>3342</v>
      </c>
      <c r="C1110" s="14" t="s">
        <v>3343</v>
      </c>
      <c r="D1110" s="14">
        <v>16</v>
      </c>
      <c r="E1110" s="16">
        <v>323</v>
      </c>
      <c r="F1110" s="16">
        <v>258.4</v>
      </c>
      <c r="G1110" s="16">
        <v>251.94</v>
      </c>
      <c r="H1110" s="16">
        <v>242.25</v>
      </c>
    </row>
    <row r="1111" ht="15.75" spans="1:8">
      <c r="A1111" s="14" t="s">
        <v>3344</v>
      </c>
      <c r="B1111" s="14" t="s">
        <v>3345</v>
      </c>
      <c r="C1111" s="14" t="s">
        <v>3346</v>
      </c>
      <c r="D1111" s="14">
        <v>20</v>
      </c>
      <c r="E1111" s="15">
        <v>322.99</v>
      </c>
      <c r="F1111" s="16">
        <v>258.39</v>
      </c>
      <c r="G1111" s="16">
        <v>251.93</v>
      </c>
      <c r="H1111" s="16">
        <v>242.24</v>
      </c>
    </row>
    <row r="1112" ht="15.75" spans="1:8">
      <c r="A1112" s="14" t="s">
        <v>3347</v>
      </c>
      <c r="B1112" s="14" t="s">
        <v>3348</v>
      </c>
      <c r="C1112" s="14" t="s">
        <v>3349</v>
      </c>
      <c r="D1112" s="14">
        <v>8</v>
      </c>
      <c r="E1112" s="16">
        <v>408</v>
      </c>
      <c r="F1112" s="16">
        <v>326.4</v>
      </c>
      <c r="G1112" s="16">
        <v>318.24</v>
      </c>
      <c r="H1112" s="16">
        <v>306</v>
      </c>
    </row>
    <row r="1113" ht="15.75" spans="1:8">
      <c r="A1113" s="14" t="s">
        <v>3350</v>
      </c>
      <c r="B1113" s="14" t="s">
        <v>3351</v>
      </c>
      <c r="C1113" s="14" t="s">
        <v>3352</v>
      </c>
      <c r="D1113" s="14">
        <v>22</v>
      </c>
      <c r="E1113" s="15">
        <v>211.99</v>
      </c>
      <c r="F1113" s="16">
        <v>169.59</v>
      </c>
      <c r="G1113" s="16">
        <v>165.35</v>
      </c>
      <c r="H1113" s="16">
        <v>158.99</v>
      </c>
    </row>
    <row r="1114" ht="15.75" spans="1:8">
      <c r="A1114" s="14" t="s">
        <v>3353</v>
      </c>
      <c r="B1114" s="14" t="s">
        <v>3354</v>
      </c>
      <c r="C1114" s="14" t="s">
        <v>3355</v>
      </c>
      <c r="D1114" s="14">
        <v>24</v>
      </c>
      <c r="E1114" s="15">
        <v>209.99</v>
      </c>
      <c r="F1114" s="16">
        <v>167.99</v>
      </c>
      <c r="G1114" s="16">
        <v>163.79</v>
      </c>
      <c r="H1114" s="16">
        <v>157.49</v>
      </c>
    </row>
    <row r="1115" ht="15.75" spans="1:8">
      <c r="A1115" s="14" t="s">
        <v>3356</v>
      </c>
      <c r="B1115" s="14" t="s">
        <v>3357</v>
      </c>
      <c r="C1115" s="14" t="s">
        <v>3358</v>
      </c>
      <c r="D1115" s="14">
        <v>4</v>
      </c>
      <c r="E1115" s="16">
        <v>392</v>
      </c>
      <c r="F1115" s="16">
        <v>313.6</v>
      </c>
      <c r="G1115" s="16">
        <v>305.76</v>
      </c>
      <c r="H1115" s="16">
        <v>294</v>
      </c>
    </row>
    <row r="1116" ht="15.75" spans="1:8">
      <c r="A1116" s="14" t="s">
        <v>3359</v>
      </c>
      <c r="B1116" s="14" t="s">
        <v>3360</v>
      </c>
      <c r="C1116" s="14" t="s">
        <v>3361</v>
      </c>
      <c r="D1116" s="14">
        <v>4</v>
      </c>
      <c r="E1116" s="16">
        <v>516</v>
      </c>
      <c r="F1116" s="16">
        <v>412.8</v>
      </c>
      <c r="G1116" s="16">
        <v>402.48</v>
      </c>
      <c r="H1116" s="16">
        <v>387</v>
      </c>
    </row>
    <row r="1117" ht="15.75" spans="1:8">
      <c r="A1117" s="14" t="s">
        <v>3362</v>
      </c>
      <c r="B1117" s="14" t="s">
        <v>3363</v>
      </c>
      <c r="C1117" s="14" t="s">
        <v>3364</v>
      </c>
      <c r="D1117" s="14">
        <v>48</v>
      </c>
      <c r="E1117" s="15">
        <v>273.99</v>
      </c>
      <c r="F1117" s="16">
        <v>219.19</v>
      </c>
      <c r="G1117" s="16">
        <v>213.71</v>
      </c>
      <c r="H1117" s="16">
        <v>205.49</v>
      </c>
    </row>
    <row r="1118" ht="15.75" spans="1:8">
      <c r="A1118" s="14" t="s">
        <v>3365</v>
      </c>
      <c r="B1118" s="14" t="s">
        <v>3366</v>
      </c>
      <c r="C1118" s="14" t="s">
        <v>3367</v>
      </c>
      <c r="D1118" s="14">
        <v>8</v>
      </c>
      <c r="E1118" s="16">
        <v>356</v>
      </c>
      <c r="F1118" s="16">
        <v>284.8</v>
      </c>
      <c r="G1118" s="16">
        <v>277.68</v>
      </c>
      <c r="H1118" s="16">
        <v>267</v>
      </c>
    </row>
    <row r="1119" ht="15.75" spans="1:8">
      <c r="A1119" s="14" t="s">
        <v>3368</v>
      </c>
      <c r="B1119" s="14" t="s">
        <v>3369</v>
      </c>
      <c r="C1119" s="14" t="s">
        <v>3370</v>
      </c>
      <c r="D1119" s="14">
        <v>40</v>
      </c>
      <c r="E1119" s="15">
        <v>209.99</v>
      </c>
      <c r="F1119" s="16">
        <v>167.99</v>
      </c>
      <c r="G1119" s="16">
        <v>163.79</v>
      </c>
      <c r="H1119" s="16">
        <v>157.49</v>
      </c>
    </row>
    <row r="1120" ht="15.75" spans="1:8">
      <c r="A1120" s="14" t="s">
        <v>3371</v>
      </c>
      <c r="B1120" s="14" t="s">
        <v>3372</v>
      </c>
      <c r="C1120" s="14" t="s">
        <v>3373</v>
      </c>
      <c r="D1120" s="14">
        <v>4</v>
      </c>
      <c r="E1120" s="16">
        <v>498</v>
      </c>
      <c r="F1120" s="16">
        <v>398.4</v>
      </c>
      <c r="G1120" s="16">
        <v>388.44</v>
      </c>
      <c r="H1120" s="16">
        <v>373.5</v>
      </c>
    </row>
    <row r="1121" ht="15.75" spans="1:8">
      <c r="A1121" s="14" t="s">
        <v>3374</v>
      </c>
      <c r="B1121" s="14" t="s">
        <v>3375</v>
      </c>
      <c r="C1121" s="14" t="s">
        <v>3376</v>
      </c>
      <c r="D1121" s="14">
        <v>40</v>
      </c>
      <c r="E1121" s="15">
        <v>234.99</v>
      </c>
      <c r="F1121" s="16">
        <v>187.99</v>
      </c>
      <c r="G1121" s="16">
        <v>183.29</v>
      </c>
      <c r="H1121" s="16">
        <v>176.24</v>
      </c>
    </row>
    <row r="1122" ht="15.75" spans="1:8">
      <c r="A1122" s="14" t="s">
        <v>3377</v>
      </c>
      <c r="B1122" s="14" t="s">
        <v>3378</v>
      </c>
      <c r="C1122" s="14" t="s">
        <v>3379</v>
      </c>
      <c r="D1122" s="14">
        <v>8</v>
      </c>
      <c r="E1122" s="16">
        <v>375</v>
      </c>
      <c r="F1122" s="16">
        <v>300</v>
      </c>
      <c r="G1122" s="16">
        <v>292.5</v>
      </c>
      <c r="H1122" s="16">
        <v>281.25</v>
      </c>
    </row>
    <row r="1123" ht="15.75" spans="1:8">
      <c r="A1123" s="14" t="s">
        <v>3380</v>
      </c>
      <c r="B1123" s="14" t="s">
        <v>3381</v>
      </c>
      <c r="C1123" s="14" t="s">
        <v>3382</v>
      </c>
      <c r="D1123" s="14">
        <v>66</v>
      </c>
      <c r="E1123" s="15">
        <v>249.99</v>
      </c>
      <c r="F1123" s="16">
        <v>199.99</v>
      </c>
      <c r="G1123" s="16">
        <v>194.99</v>
      </c>
      <c r="H1123" s="16">
        <v>187.49</v>
      </c>
    </row>
    <row r="1124" ht="15.75" spans="1:8">
      <c r="A1124" s="14" t="s">
        <v>3383</v>
      </c>
      <c r="B1124" s="14" t="s">
        <v>3384</v>
      </c>
      <c r="C1124" s="14" t="s">
        <v>3385</v>
      </c>
      <c r="D1124" s="14">
        <v>8</v>
      </c>
      <c r="E1124" s="16">
        <v>370</v>
      </c>
      <c r="F1124" s="16">
        <v>296</v>
      </c>
      <c r="G1124" s="16">
        <v>288.6</v>
      </c>
      <c r="H1124" s="16">
        <v>277.5</v>
      </c>
    </row>
    <row r="1125" ht="15.75" spans="1:8">
      <c r="A1125" s="14" t="s">
        <v>3386</v>
      </c>
      <c r="B1125" s="14" t="s">
        <v>3387</v>
      </c>
      <c r="C1125" s="14" t="s">
        <v>3388</v>
      </c>
      <c r="D1125" s="14">
        <v>40</v>
      </c>
      <c r="E1125" s="15">
        <v>236.99</v>
      </c>
      <c r="F1125" s="16">
        <v>189.59</v>
      </c>
      <c r="G1125" s="16">
        <v>184.85</v>
      </c>
      <c r="H1125" s="16">
        <v>177.74</v>
      </c>
    </row>
    <row r="1126" ht="15.75" spans="1:8">
      <c r="A1126" s="14" t="s">
        <v>3389</v>
      </c>
      <c r="B1126" s="14" t="s">
        <v>3390</v>
      </c>
      <c r="C1126" s="14" t="s">
        <v>3391</v>
      </c>
      <c r="D1126" s="14">
        <v>0</v>
      </c>
      <c r="E1126" s="15">
        <v>295.99</v>
      </c>
      <c r="F1126" s="16">
        <v>236.79</v>
      </c>
      <c r="G1126" s="16">
        <v>230.87</v>
      </c>
      <c r="H1126" s="16">
        <v>221.99</v>
      </c>
    </row>
    <row r="1127" ht="15.75" spans="1:8">
      <c r="A1127" s="14" t="s">
        <v>3392</v>
      </c>
      <c r="B1127" s="14" t="s">
        <v>3393</v>
      </c>
      <c r="C1127" s="14" t="s">
        <v>3394</v>
      </c>
      <c r="D1127" s="14">
        <v>8</v>
      </c>
      <c r="E1127" s="16">
        <v>332</v>
      </c>
      <c r="F1127" s="16">
        <v>265.6</v>
      </c>
      <c r="G1127" s="16">
        <v>258.96</v>
      </c>
      <c r="H1127" s="16">
        <v>249</v>
      </c>
    </row>
    <row r="1128" ht="15.75" spans="1:8">
      <c r="A1128" s="14" t="s">
        <v>3395</v>
      </c>
      <c r="B1128" s="14" t="s">
        <v>3396</v>
      </c>
      <c r="C1128" s="14" t="s">
        <v>3397</v>
      </c>
      <c r="D1128" s="14">
        <v>24</v>
      </c>
      <c r="E1128" s="15">
        <v>269.99</v>
      </c>
      <c r="F1128" s="16">
        <v>215.99</v>
      </c>
      <c r="G1128" s="16">
        <v>210.59</v>
      </c>
      <c r="H1128" s="16">
        <v>202.49</v>
      </c>
    </row>
    <row r="1129" ht="15.75" spans="1:8">
      <c r="A1129" s="14" t="s">
        <v>3398</v>
      </c>
      <c r="B1129" s="14" t="s">
        <v>3399</v>
      </c>
      <c r="C1129" s="14" t="s">
        <v>3400</v>
      </c>
      <c r="D1129" s="14">
        <v>4</v>
      </c>
      <c r="E1129" s="16">
        <v>375</v>
      </c>
      <c r="F1129" s="16">
        <v>300</v>
      </c>
      <c r="G1129" s="16">
        <v>292.5</v>
      </c>
      <c r="H1129" s="16">
        <v>281.25</v>
      </c>
    </row>
    <row r="1130" ht="15.75" spans="1:8">
      <c r="A1130" s="14" t="s">
        <v>3401</v>
      </c>
      <c r="B1130" s="14" t="s">
        <v>3402</v>
      </c>
      <c r="C1130" s="14" t="s">
        <v>3403</v>
      </c>
      <c r="D1130" s="14">
        <v>6</v>
      </c>
      <c r="E1130" s="16">
        <v>485</v>
      </c>
      <c r="F1130" s="16">
        <v>388</v>
      </c>
      <c r="G1130" s="16">
        <v>378.3</v>
      </c>
      <c r="H1130" s="16">
        <v>363.75</v>
      </c>
    </row>
    <row r="1131" ht="15.75" spans="1:8">
      <c r="A1131" s="14" t="s">
        <v>3404</v>
      </c>
      <c r="B1131" s="14" t="s">
        <v>3405</v>
      </c>
      <c r="C1131" s="14" t="s">
        <v>3406</v>
      </c>
      <c r="D1131" s="14">
        <v>12</v>
      </c>
      <c r="E1131" s="15">
        <v>243.99</v>
      </c>
      <c r="F1131" s="16">
        <v>195.19</v>
      </c>
      <c r="G1131" s="16">
        <v>190.31</v>
      </c>
      <c r="H1131" s="16">
        <v>182.99</v>
      </c>
    </row>
    <row r="1132" ht="15.75" spans="1:8">
      <c r="A1132" s="14" t="s">
        <v>3407</v>
      </c>
      <c r="B1132" s="14" t="s">
        <v>3408</v>
      </c>
      <c r="C1132" s="14" t="s">
        <v>3409</v>
      </c>
      <c r="D1132" s="14">
        <v>0</v>
      </c>
      <c r="E1132" s="15">
        <v>324.99</v>
      </c>
      <c r="F1132" s="16">
        <v>259.99</v>
      </c>
      <c r="G1132" s="16">
        <v>253.49</v>
      </c>
      <c r="H1132" s="16">
        <v>243.74</v>
      </c>
    </row>
    <row r="1133" ht="15.75" spans="1:8">
      <c r="A1133" s="14" t="s">
        <v>3410</v>
      </c>
      <c r="B1133" s="14" t="s">
        <v>3411</v>
      </c>
      <c r="C1133" s="14" t="s">
        <v>3412</v>
      </c>
      <c r="D1133" s="14">
        <v>8</v>
      </c>
      <c r="E1133" s="16">
        <v>608</v>
      </c>
      <c r="F1133" s="16">
        <v>486.4</v>
      </c>
      <c r="G1133" s="16">
        <v>474.24</v>
      </c>
      <c r="H1133" s="16">
        <v>456</v>
      </c>
    </row>
    <row r="1134" ht="15.75" spans="1:8">
      <c r="A1134" s="14" t="s">
        <v>3413</v>
      </c>
      <c r="B1134" s="14" t="s">
        <v>3414</v>
      </c>
      <c r="C1134" s="14" t="s">
        <v>3415</v>
      </c>
      <c r="D1134" s="14">
        <v>8</v>
      </c>
      <c r="E1134" s="16">
        <v>555</v>
      </c>
      <c r="F1134" s="16">
        <v>444</v>
      </c>
      <c r="G1134" s="16">
        <v>432.9</v>
      </c>
      <c r="H1134" s="16">
        <v>416.25</v>
      </c>
    </row>
    <row r="1135" ht="15.75" spans="1:8">
      <c r="A1135" s="14" t="s">
        <v>3416</v>
      </c>
      <c r="B1135" s="14" t="s">
        <v>3417</v>
      </c>
      <c r="C1135" s="14" t="s">
        <v>3418</v>
      </c>
      <c r="D1135" s="14">
        <v>60</v>
      </c>
      <c r="E1135" s="16">
        <v>404</v>
      </c>
      <c r="F1135" s="16">
        <v>323.2</v>
      </c>
      <c r="G1135" s="16">
        <v>315.12</v>
      </c>
      <c r="H1135" s="16">
        <v>303</v>
      </c>
    </row>
    <row r="1136" ht="15.75" spans="1:8">
      <c r="A1136" s="14" t="s">
        <v>3419</v>
      </c>
      <c r="B1136" s="14" t="s">
        <v>3420</v>
      </c>
      <c r="C1136" s="14" t="s">
        <v>3421</v>
      </c>
      <c r="D1136" s="14">
        <v>30</v>
      </c>
      <c r="E1136" s="17">
        <v>149.99</v>
      </c>
      <c r="F1136" s="16">
        <v>119.99</v>
      </c>
      <c r="G1136" s="16">
        <v>116.99</v>
      </c>
      <c r="H1136" s="16">
        <v>112.49</v>
      </c>
    </row>
    <row r="1137" ht="15.75" spans="1:8">
      <c r="A1137" s="14" t="s">
        <v>3422</v>
      </c>
      <c r="B1137" s="14" t="s">
        <v>3423</v>
      </c>
      <c r="C1137" s="14" t="s">
        <v>3424</v>
      </c>
      <c r="D1137" s="14">
        <v>8</v>
      </c>
      <c r="E1137" s="16">
        <v>463</v>
      </c>
      <c r="F1137" s="16">
        <v>370.4</v>
      </c>
      <c r="G1137" s="16">
        <v>361.14</v>
      </c>
      <c r="H1137" s="16">
        <v>347.25</v>
      </c>
    </row>
    <row r="1138" ht="15.75" spans="1:8">
      <c r="A1138" s="14" t="s">
        <v>3425</v>
      </c>
      <c r="B1138" s="14" t="s">
        <v>3426</v>
      </c>
      <c r="C1138" s="14" t="s">
        <v>3427</v>
      </c>
      <c r="D1138" s="14">
        <v>68</v>
      </c>
      <c r="E1138" s="15">
        <v>262.99</v>
      </c>
      <c r="F1138" s="16">
        <v>210.39</v>
      </c>
      <c r="G1138" s="16">
        <v>205.13</v>
      </c>
      <c r="H1138" s="16">
        <v>197.24</v>
      </c>
    </row>
    <row r="1139" ht="15.75" spans="1:8">
      <c r="A1139" s="14" t="s">
        <v>3428</v>
      </c>
      <c r="B1139" s="14" t="s">
        <v>3429</v>
      </c>
      <c r="C1139" s="14" t="s">
        <v>3430</v>
      </c>
      <c r="D1139" s="14">
        <v>4</v>
      </c>
      <c r="E1139" s="16">
        <v>556</v>
      </c>
      <c r="F1139" s="16">
        <v>444.8</v>
      </c>
      <c r="G1139" s="16">
        <v>433.68</v>
      </c>
      <c r="H1139" s="16">
        <v>417</v>
      </c>
    </row>
    <row r="1140" ht="15.75" spans="1:8">
      <c r="A1140" s="14" t="s">
        <v>3431</v>
      </c>
      <c r="B1140" s="14" t="s">
        <v>3432</v>
      </c>
      <c r="C1140" s="14" t="s">
        <v>3433</v>
      </c>
      <c r="D1140" s="14">
        <v>8</v>
      </c>
      <c r="E1140" s="16">
        <v>369</v>
      </c>
      <c r="F1140" s="16">
        <v>295.2</v>
      </c>
      <c r="G1140" s="16">
        <v>287.82</v>
      </c>
      <c r="H1140" s="16">
        <v>276.75</v>
      </c>
    </row>
    <row r="1141" ht="15.75" spans="1:8">
      <c r="A1141" s="14" t="s">
        <v>3434</v>
      </c>
      <c r="B1141" s="14" t="s">
        <v>3435</v>
      </c>
      <c r="C1141" s="14" t="s">
        <v>3436</v>
      </c>
      <c r="D1141" s="14">
        <v>0</v>
      </c>
      <c r="E1141" s="15">
        <v>324.99</v>
      </c>
      <c r="F1141" s="16">
        <v>259.99</v>
      </c>
      <c r="G1141" s="16">
        <v>253.49</v>
      </c>
      <c r="H1141" s="16">
        <v>243.74</v>
      </c>
    </row>
    <row r="1142" ht="15.75" spans="1:8">
      <c r="A1142" s="14" t="s">
        <v>3437</v>
      </c>
      <c r="B1142" s="14" t="s">
        <v>3438</v>
      </c>
      <c r="C1142" s="14" t="s">
        <v>3439</v>
      </c>
      <c r="D1142" s="14">
        <v>40</v>
      </c>
      <c r="E1142" s="17">
        <v>249.99</v>
      </c>
      <c r="F1142" s="16">
        <v>199.99</v>
      </c>
      <c r="G1142" s="16">
        <v>194.99</v>
      </c>
      <c r="H1142" s="16">
        <v>187.49</v>
      </c>
    </row>
    <row r="1143" ht="15.75" spans="1:8">
      <c r="A1143" s="14" t="s">
        <v>3440</v>
      </c>
      <c r="B1143" s="14" t="s">
        <v>3441</v>
      </c>
      <c r="C1143" s="14" t="s">
        <v>3442</v>
      </c>
      <c r="D1143" s="14">
        <v>4</v>
      </c>
      <c r="E1143" s="16">
        <v>554</v>
      </c>
      <c r="F1143" s="16">
        <v>443.2</v>
      </c>
      <c r="G1143" s="16">
        <v>432.12</v>
      </c>
      <c r="H1143" s="16">
        <v>415.5</v>
      </c>
    </row>
    <row r="1144" ht="15.75" spans="1:8">
      <c r="A1144" s="14" t="s">
        <v>3443</v>
      </c>
      <c r="B1144" s="14" t="s">
        <v>3444</v>
      </c>
      <c r="C1144" s="14" t="s">
        <v>3445</v>
      </c>
      <c r="D1144" s="14">
        <v>4</v>
      </c>
      <c r="E1144" s="16">
        <v>350</v>
      </c>
      <c r="F1144" s="16">
        <v>280</v>
      </c>
      <c r="G1144" s="16">
        <v>273</v>
      </c>
      <c r="H1144" s="16">
        <v>262.5</v>
      </c>
    </row>
    <row r="1145" ht="15.75" spans="1:8">
      <c r="A1145" s="14" t="s">
        <v>3446</v>
      </c>
      <c r="B1145" s="14" t="s">
        <v>3447</v>
      </c>
      <c r="C1145" s="14" t="s">
        <v>3448</v>
      </c>
      <c r="D1145" s="14">
        <v>0</v>
      </c>
      <c r="E1145" s="15">
        <v>289.99</v>
      </c>
      <c r="F1145" s="16">
        <v>231.99</v>
      </c>
      <c r="G1145" s="16">
        <v>226.19</v>
      </c>
      <c r="H1145" s="16">
        <v>217.49</v>
      </c>
    </row>
    <row r="1146" ht="15.75" spans="1:8">
      <c r="A1146" s="14" t="s">
        <v>3449</v>
      </c>
      <c r="B1146" s="14" t="s">
        <v>3450</v>
      </c>
      <c r="C1146" s="14" t="s">
        <v>3451</v>
      </c>
      <c r="D1146" s="14">
        <v>24</v>
      </c>
      <c r="E1146" s="15">
        <v>224.39</v>
      </c>
      <c r="F1146" s="16">
        <v>179.51</v>
      </c>
      <c r="G1146" s="16">
        <v>175.02</v>
      </c>
      <c r="H1146" s="16">
        <v>168.29</v>
      </c>
    </row>
    <row r="1147" ht="15.75" spans="1:8">
      <c r="A1147" s="14" t="s">
        <v>3452</v>
      </c>
      <c r="B1147" s="14" t="s">
        <v>3453</v>
      </c>
      <c r="C1147" s="14" t="s">
        <v>3454</v>
      </c>
      <c r="D1147" s="14">
        <v>4</v>
      </c>
      <c r="E1147" s="16">
        <v>404</v>
      </c>
      <c r="F1147" s="16">
        <v>323.2</v>
      </c>
      <c r="G1147" s="16">
        <v>315.12</v>
      </c>
      <c r="H1147" s="16">
        <v>303</v>
      </c>
    </row>
    <row r="1148" ht="15.75" spans="1:8">
      <c r="A1148" s="14" t="s">
        <v>3455</v>
      </c>
      <c r="B1148" s="14" t="s">
        <v>3456</v>
      </c>
      <c r="C1148" s="14" t="s">
        <v>3457</v>
      </c>
      <c r="D1148" s="14">
        <v>0</v>
      </c>
      <c r="E1148" s="15">
        <v>311.99</v>
      </c>
      <c r="F1148" s="16">
        <v>249.59</v>
      </c>
      <c r="G1148" s="16">
        <v>243.35</v>
      </c>
      <c r="H1148" s="16">
        <v>233.99</v>
      </c>
    </row>
    <row r="1149" ht="15.75" spans="1:8">
      <c r="A1149" s="14" t="s">
        <v>3458</v>
      </c>
      <c r="B1149" s="14" t="s">
        <v>3459</v>
      </c>
      <c r="C1149" s="14" t="s">
        <v>3460</v>
      </c>
      <c r="D1149" s="14">
        <v>4</v>
      </c>
      <c r="E1149" s="16">
        <v>380</v>
      </c>
      <c r="F1149" s="16">
        <v>304</v>
      </c>
      <c r="G1149" s="16">
        <v>296.4</v>
      </c>
      <c r="H1149" s="16">
        <v>285</v>
      </c>
    </row>
    <row r="1150" ht="15.75" spans="1:8">
      <c r="A1150" s="14" t="s">
        <v>3461</v>
      </c>
      <c r="B1150" s="14" t="s">
        <v>3462</v>
      </c>
      <c r="C1150" s="14" t="s">
        <v>3463</v>
      </c>
      <c r="D1150" s="14">
        <v>4</v>
      </c>
      <c r="E1150" s="16">
        <v>565</v>
      </c>
      <c r="F1150" s="16">
        <v>452</v>
      </c>
      <c r="G1150" s="16">
        <v>440.7</v>
      </c>
      <c r="H1150" s="16">
        <v>423.75</v>
      </c>
    </row>
    <row r="1151" ht="15.75" spans="1:8">
      <c r="A1151" s="14" t="s">
        <v>3464</v>
      </c>
      <c r="B1151" s="14" t="s">
        <v>3465</v>
      </c>
      <c r="C1151" s="14" t="s">
        <v>3466</v>
      </c>
      <c r="D1151" s="14">
        <v>4</v>
      </c>
      <c r="E1151" s="16">
        <v>575</v>
      </c>
      <c r="F1151" s="16">
        <v>460</v>
      </c>
      <c r="G1151" s="16">
        <v>448.5</v>
      </c>
      <c r="H1151" s="16">
        <v>431.25</v>
      </c>
    </row>
    <row r="1152" ht="15.75" spans="1:8">
      <c r="A1152" s="14" t="s">
        <v>3467</v>
      </c>
      <c r="B1152" s="14" t="s">
        <v>3468</v>
      </c>
      <c r="C1152" s="14" t="s">
        <v>3469</v>
      </c>
      <c r="D1152" s="14">
        <v>8</v>
      </c>
      <c r="E1152" s="16">
        <v>427</v>
      </c>
      <c r="F1152" s="16">
        <v>341.6</v>
      </c>
      <c r="G1152" s="16">
        <v>333.06</v>
      </c>
      <c r="H1152" s="16">
        <v>320.25</v>
      </c>
    </row>
    <row r="1153" ht="15.75" spans="1:8">
      <c r="A1153" s="14" t="s">
        <v>3470</v>
      </c>
      <c r="B1153" s="14" t="s">
        <v>3471</v>
      </c>
      <c r="C1153" s="14" t="s">
        <v>3472</v>
      </c>
      <c r="D1153" s="14">
        <v>8</v>
      </c>
      <c r="E1153" s="16">
        <v>402</v>
      </c>
      <c r="F1153" s="16">
        <v>321.6</v>
      </c>
      <c r="G1153" s="16">
        <v>313.56</v>
      </c>
      <c r="H1153" s="16">
        <v>301.5</v>
      </c>
    </row>
    <row r="1154" ht="15.75" spans="1:8">
      <c r="A1154" s="14" t="s">
        <v>3473</v>
      </c>
      <c r="B1154" s="14" t="s">
        <v>3474</v>
      </c>
      <c r="C1154" s="14" t="s">
        <v>3475</v>
      </c>
      <c r="D1154" s="14">
        <v>24</v>
      </c>
      <c r="E1154" s="15">
        <v>336.99</v>
      </c>
      <c r="F1154" s="16">
        <v>269.59</v>
      </c>
      <c r="G1154" s="16">
        <v>262.85</v>
      </c>
      <c r="H1154" s="16">
        <v>252.74</v>
      </c>
    </row>
    <row r="1155" ht="15.75" spans="1:8">
      <c r="A1155" s="14" t="s">
        <v>3476</v>
      </c>
      <c r="B1155" s="14" t="s">
        <v>3477</v>
      </c>
      <c r="C1155" s="14" t="s">
        <v>3478</v>
      </c>
      <c r="D1155" s="14">
        <v>4</v>
      </c>
      <c r="E1155" s="16">
        <v>415</v>
      </c>
      <c r="F1155" s="16">
        <v>332</v>
      </c>
      <c r="G1155" s="16">
        <v>323.7</v>
      </c>
      <c r="H1155" s="16">
        <v>311.25</v>
      </c>
    </row>
    <row r="1156" ht="15.75" spans="1:8">
      <c r="A1156" s="14" t="s">
        <v>3479</v>
      </c>
      <c r="B1156" s="14" t="s">
        <v>3480</v>
      </c>
      <c r="C1156" s="14" t="s">
        <v>3481</v>
      </c>
      <c r="D1156" s="14">
        <v>24</v>
      </c>
      <c r="E1156" s="15">
        <v>223.99</v>
      </c>
      <c r="F1156" s="16">
        <v>179.19</v>
      </c>
      <c r="G1156" s="16">
        <v>174.71</v>
      </c>
      <c r="H1156" s="16">
        <v>167.99</v>
      </c>
    </row>
    <row r="1157" ht="15.75" spans="1:8">
      <c r="A1157" s="14" t="s">
        <v>3482</v>
      </c>
      <c r="B1157" s="14" t="s">
        <v>3483</v>
      </c>
      <c r="C1157" s="14" t="s">
        <v>3484</v>
      </c>
      <c r="D1157" s="14">
        <v>8</v>
      </c>
      <c r="E1157" s="16">
        <v>355</v>
      </c>
      <c r="F1157" s="16">
        <v>284</v>
      </c>
      <c r="G1157" s="16">
        <v>276.9</v>
      </c>
      <c r="H1157" s="16">
        <v>266.25</v>
      </c>
    </row>
    <row r="1158" ht="15.75" spans="1:8">
      <c r="A1158" s="14" t="s">
        <v>3485</v>
      </c>
      <c r="B1158" s="14" t="s">
        <v>3486</v>
      </c>
      <c r="C1158" s="14" t="s">
        <v>3487</v>
      </c>
      <c r="D1158" s="14">
        <v>24</v>
      </c>
      <c r="E1158" s="15">
        <v>224.99</v>
      </c>
      <c r="F1158" s="16">
        <v>179.99</v>
      </c>
      <c r="G1158" s="16">
        <v>175.49</v>
      </c>
      <c r="H1158" s="16">
        <v>168.74</v>
      </c>
    </row>
    <row r="1159" ht="15.75" spans="1:8">
      <c r="A1159" s="14" t="s">
        <v>3488</v>
      </c>
      <c r="B1159" s="14" t="s">
        <v>3489</v>
      </c>
      <c r="C1159" s="14" t="s">
        <v>3490</v>
      </c>
      <c r="D1159" s="14">
        <v>4</v>
      </c>
      <c r="E1159" s="16">
        <v>447</v>
      </c>
      <c r="F1159" s="16">
        <v>357.6</v>
      </c>
      <c r="G1159" s="16">
        <v>348.66</v>
      </c>
      <c r="H1159" s="16">
        <v>335.25</v>
      </c>
    </row>
    <row r="1160" ht="15.75" spans="1:8">
      <c r="A1160" s="14" t="s">
        <v>3491</v>
      </c>
      <c r="B1160" s="14" t="s">
        <v>3492</v>
      </c>
      <c r="C1160" s="14" t="s">
        <v>3493</v>
      </c>
      <c r="D1160" s="14">
        <v>4</v>
      </c>
      <c r="E1160" s="16">
        <v>588</v>
      </c>
      <c r="F1160" s="16">
        <v>470.4</v>
      </c>
      <c r="G1160" s="16">
        <v>458.64</v>
      </c>
      <c r="H1160" s="16">
        <v>441</v>
      </c>
    </row>
    <row r="1161" ht="15.75" spans="1:8">
      <c r="A1161" s="14" t="s">
        <v>3494</v>
      </c>
      <c r="B1161" s="14" t="s">
        <v>3495</v>
      </c>
      <c r="C1161" s="14" t="s">
        <v>3496</v>
      </c>
      <c r="D1161" s="14">
        <v>8</v>
      </c>
      <c r="E1161" s="16">
        <v>593</v>
      </c>
      <c r="F1161" s="16">
        <v>474.4</v>
      </c>
      <c r="G1161" s="16">
        <v>462.54</v>
      </c>
      <c r="H1161" s="16">
        <v>444.75</v>
      </c>
    </row>
    <row r="1162" ht="15.75" spans="1:8">
      <c r="A1162" s="14" t="s">
        <v>3497</v>
      </c>
      <c r="B1162" s="14" t="s">
        <v>3498</v>
      </c>
      <c r="C1162" s="14" t="s">
        <v>3499</v>
      </c>
      <c r="D1162" s="14">
        <v>0</v>
      </c>
      <c r="E1162" s="15">
        <v>374.99</v>
      </c>
      <c r="F1162" s="16">
        <v>299.99</v>
      </c>
      <c r="G1162" s="16">
        <v>292.49</v>
      </c>
      <c r="H1162" s="16">
        <v>281.24</v>
      </c>
    </row>
    <row r="1163" ht="15.75" spans="1:8">
      <c r="A1163" s="14" t="s">
        <v>3500</v>
      </c>
      <c r="B1163" s="14" t="s">
        <v>3501</v>
      </c>
      <c r="C1163" s="14" t="s">
        <v>3502</v>
      </c>
      <c r="D1163" s="14">
        <v>12</v>
      </c>
      <c r="E1163" s="16">
        <v>442</v>
      </c>
      <c r="F1163" s="16">
        <v>353.6</v>
      </c>
      <c r="G1163" s="16">
        <v>344.76</v>
      </c>
      <c r="H1163" s="16">
        <v>331.5</v>
      </c>
    </row>
    <row r="1164" ht="15.75" spans="1:8">
      <c r="A1164" s="14" t="s">
        <v>3503</v>
      </c>
      <c r="B1164" s="14" t="s">
        <v>3504</v>
      </c>
      <c r="C1164" s="14" t="s">
        <v>3505</v>
      </c>
      <c r="D1164" s="14">
        <v>0</v>
      </c>
      <c r="E1164" s="15">
        <v>399.99</v>
      </c>
      <c r="F1164" s="16">
        <v>319.99</v>
      </c>
      <c r="G1164" s="16">
        <v>311.99</v>
      </c>
      <c r="H1164" s="16">
        <v>299.99</v>
      </c>
    </row>
    <row r="1165" ht="15.75" spans="1:8">
      <c r="A1165" s="14" t="s">
        <v>3506</v>
      </c>
      <c r="B1165" s="14" t="s">
        <v>3507</v>
      </c>
      <c r="C1165" s="14" t="s">
        <v>3508</v>
      </c>
      <c r="D1165" s="14">
        <v>4</v>
      </c>
      <c r="E1165" s="16">
        <v>435</v>
      </c>
      <c r="F1165" s="16">
        <v>348</v>
      </c>
      <c r="G1165" s="16">
        <v>339.3</v>
      </c>
      <c r="H1165" s="16">
        <v>326.25</v>
      </c>
    </row>
    <row r="1166" ht="15.75" spans="1:8">
      <c r="A1166" s="14" t="s">
        <v>3509</v>
      </c>
      <c r="B1166" s="14" t="s">
        <v>3510</v>
      </c>
      <c r="C1166" s="14" t="s">
        <v>3511</v>
      </c>
      <c r="D1166" s="14">
        <v>0</v>
      </c>
      <c r="E1166" s="15">
        <v>336.99</v>
      </c>
      <c r="F1166" s="16">
        <v>269.59</v>
      </c>
      <c r="G1166" s="16">
        <v>262.85</v>
      </c>
      <c r="H1166" s="16">
        <v>252.74</v>
      </c>
    </row>
    <row r="1167" ht="15.75" spans="1:8">
      <c r="A1167" s="14" t="s">
        <v>3512</v>
      </c>
      <c r="B1167" s="14" t="s">
        <v>3513</v>
      </c>
      <c r="C1167" s="14" t="s">
        <v>3514</v>
      </c>
      <c r="D1167" s="14">
        <v>1</v>
      </c>
      <c r="E1167" s="15">
        <v>223.99</v>
      </c>
      <c r="F1167" s="16">
        <v>179.19</v>
      </c>
      <c r="G1167" s="16">
        <v>174.71</v>
      </c>
      <c r="H1167" s="16">
        <v>167.99</v>
      </c>
    </row>
    <row r="1168" ht="15.75" spans="1:8">
      <c r="A1168" s="14" t="s">
        <v>3515</v>
      </c>
      <c r="B1168" s="14" t="s">
        <v>3516</v>
      </c>
      <c r="C1168" s="14" t="s">
        <v>3517</v>
      </c>
      <c r="D1168" s="14">
        <v>6</v>
      </c>
      <c r="E1168" s="15">
        <v>369.99</v>
      </c>
      <c r="F1168" s="16">
        <v>295.99</v>
      </c>
      <c r="G1168" s="16">
        <v>288.59</v>
      </c>
      <c r="H1168" s="16">
        <v>277.49</v>
      </c>
    </row>
    <row r="1169" ht="15.75" spans="1:8">
      <c r="A1169" s="14" t="s">
        <v>3518</v>
      </c>
      <c r="B1169" s="14" t="s">
        <v>3519</v>
      </c>
      <c r="C1169" s="14" t="s">
        <v>3520</v>
      </c>
      <c r="D1169" s="14">
        <v>0</v>
      </c>
      <c r="E1169" s="15">
        <v>436.99</v>
      </c>
      <c r="F1169" s="16">
        <v>349.59</v>
      </c>
      <c r="G1169" s="16">
        <v>340.85</v>
      </c>
      <c r="H1169" s="16">
        <v>327.74</v>
      </c>
    </row>
    <row r="1170" ht="15.75" spans="1:8">
      <c r="A1170" s="14" t="s">
        <v>3521</v>
      </c>
      <c r="B1170" s="14" t="s">
        <v>3522</v>
      </c>
      <c r="C1170" s="14" t="s">
        <v>3523</v>
      </c>
      <c r="D1170" s="14">
        <v>4</v>
      </c>
      <c r="E1170" s="16">
        <v>458</v>
      </c>
      <c r="F1170" s="16">
        <v>366.4</v>
      </c>
      <c r="G1170" s="16">
        <v>357.24</v>
      </c>
      <c r="H1170" s="16">
        <v>343.5</v>
      </c>
    </row>
    <row r="1171" ht="15.75" spans="1:8">
      <c r="A1171" s="14" t="s">
        <v>3524</v>
      </c>
      <c r="B1171" s="14" t="s">
        <v>3525</v>
      </c>
      <c r="C1171" s="14" t="s">
        <v>3526</v>
      </c>
      <c r="D1171" s="14">
        <v>8</v>
      </c>
      <c r="E1171" s="16">
        <v>541</v>
      </c>
      <c r="F1171" s="16">
        <v>432.8</v>
      </c>
      <c r="G1171" s="16">
        <v>421.98</v>
      </c>
      <c r="H1171" s="16">
        <v>405.75</v>
      </c>
    </row>
    <row r="1172" ht="15.75" spans="1:8">
      <c r="A1172" s="14" t="s">
        <v>3527</v>
      </c>
      <c r="B1172" s="14" t="s">
        <v>3528</v>
      </c>
      <c r="C1172" s="14" t="s">
        <v>3529</v>
      </c>
      <c r="D1172" s="14">
        <v>4</v>
      </c>
      <c r="E1172" s="16">
        <v>610</v>
      </c>
      <c r="F1172" s="16">
        <v>488</v>
      </c>
      <c r="G1172" s="16">
        <v>475.8</v>
      </c>
      <c r="H1172" s="16">
        <v>457.5</v>
      </c>
    </row>
    <row r="1173" ht="15.75" spans="1:8">
      <c r="A1173" s="14" t="s">
        <v>3530</v>
      </c>
      <c r="B1173" s="14" t="s">
        <v>3531</v>
      </c>
      <c r="C1173" s="14" t="s">
        <v>3532</v>
      </c>
      <c r="D1173" s="14">
        <v>4</v>
      </c>
      <c r="E1173" s="15">
        <v>547.99</v>
      </c>
      <c r="F1173" s="16">
        <v>438.39</v>
      </c>
      <c r="G1173" s="16">
        <v>427.43</v>
      </c>
      <c r="H1173" s="16">
        <v>410.99</v>
      </c>
    </row>
    <row r="1174" ht="33" spans="1:8">
      <c r="A1174" s="18" t="s">
        <v>3540</v>
      </c>
      <c r="B1174" s="18" t="s">
        <v>3541</v>
      </c>
      <c r="C1174" s="19" t="s">
        <v>3542</v>
      </c>
      <c r="D1174" s="18">
        <v>99</v>
      </c>
      <c r="E1174" s="18">
        <v>67.99</v>
      </c>
      <c r="F1174" s="18">
        <v>49.63</v>
      </c>
      <c r="G1174" s="18">
        <v>42.83</v>
      </c>
      <c r="H1174" s="18">
        <v>37.39</v>
      </c>
    </row>
    <row r="1175" ht="16.5" spans="1:8">
      <c r="A1175" s="18" t="s">
        <v>3543</v>
      </c>
      <c r="B1175" s="18" t="s">
        <v>3544</v>
      </c>
      <c r="C1175" s="19" t="s">
        <v>3545</v>
      </c>
      <c r="D1175" s="18">
        <v>36</v>
      </c>
      <c r="E1175" s="18">
        <v>65.99</v>
      </c>
      <c r="F1175" s="18">
        <v>48.17</v>
      </c>
      <c r="G1175" s="18">
        <v>41.57</v>
      </c>
      <c r="H1175" s="18">
        <v>36.29</v>
      </c>
    </row>
    <row r="1176" ht="16.5" spans="1:8">
      <c r="A1176" s="18" t="s">
        <v>3546</v>
      </c>
      <c r="B1176" s="18" t="s">
        <v>3547</v>
      </c>
      <c r="C1176" s="19" t="s">
        <v>3548</v>
      </c>
      <c r="D1176" s="18">
        <v>58</v>
      </c>
      <c r="E1176" s="18">
        <v>65.99</v>
      </c>
      <c r="F1176" s="18">
        <v>48.17</v>
      </c>
      <c r="G1176" s="18">
        <v>41.57</v>
      </c>
      <c r="H1176" s="18">
        <v>36.29</v>
      </c>
    </row>
    <row r="1177" ht="16.5" spans="1:8">
      <c r="A1177" s="18"/>
      <c r="B1177" s="18"/>
      <c r="C1177" s="19"/>
      <c r="D1177" s="18"/>
      <c r="E1177" s="18"/>
      <c r="F1177" s="18"/>
      <c r="G1177" s="18"/>
      <c r="H1177" s="18"/>
    </row>
    <row r="1178" ht="16.5" spans="1:8">
      <c r="A1178" s="18" t="s">
        <v>3549</v>
      </c>
      <c r="B1178" s="18" t="s">
        <v>3550</v>
      </c>
      <c r="C1178" s="19" t="s">
        <v>3551</v>
      </c>
      <c r="D1178" s="18">
        <v>27</v>
      </c>
      <c r="E1178" s="18">
        <v>67.99</v>
      </c>
      <c r="F1178" s="18">
        <v>49.63</v>
      </c>
      <c r="G1178" s="18">
        <v>42.83</v>
      </c>
      <c r="H1178" s="18">
        <v>37.39</v>
      </c>
    </row>
    <row r="1179" ht="16.5" spans="1:8">
      <c r="A1179" s="18" t="s">
        <v>3552</v>
      </c>
      <c r="B1179" s="18" t="s">
        <v>3553</v>
      </c>
      <c r="C1179" s="19" t="s">
        <v>3554</v>
      </c>
      <c r="D1179" s="18">
        <v>81</v>
      </c>
      <c r="E1179" s="18">
        <v>67.99</v>
      </c>
      <c r="F1179" s="18">
        <v>49.63</v>
      </c>
      <c r="G1179" s="18">
        <v>42.83</v>
      </c>
      <c r="H1179" s="18">
        <v>37.39</v>
      </c>
    </row>
    <row r="1180" ht="16.5" spans="1:8">
      <c r="A1180" s="18" t="s">
        <v>3555</v>
      </c>
      <c r="B1180" s="18" t="s">
        <v>3556</v>
      </c>
      <c r="C1180" s="19" t="s">
        <v>3557</v>
      </c>
      <c r="D1180" s="18">
        <v>82</v>
      </c>
      <c r="E1180" s="18">
        <v>67.99</v>
      </c>
      <c r="F1180" s="18">
        <v>49.63</v>
      </c>
      <c r="G1180" s="18">
        <v>42.83</v>
      </c>
      <c r="H1180" s="18">
        <v>37.39</v>
      </c>
    </row>
    <row r="1181" ht="16.5" spans="1:8">
      <c r="A1181" s="18" t="s">
        <v>3558</v>
      </c>
      <c r="B1181" s="18" t="s">
        <v>3559</v>
      </c>
      <c r="C1181" s="19" t="s">
        <v>3560</v>
      </c>
      <c r="D1181" s="18">
        <v>36</v>
      </c>
      <c r="E1181" s="18">
        <v>72.99</v>
      </c>
      <c r="F1181" s="18">
        <v>53.28</v>
      </c>
      <c r="G1181" s="18">
        <v>45.98</v>
      </c>
      <c r="H1181" s="18">
        <v>40.14</v>
      </c>
    </row>
    <row r="1182" ht="16.5" spans="1:8">
      <c r="A1182" s="18" t="s">
        <v>3561</v>
      </c>
      <c r="B1182" s="18" t="s">
        <v>3562</v>
      </c>
      <c r="C1182" s="19" t="s">
        <v>3563</v>
      </c>
      <c r="D1182" s="18">
        <v>54</v>
      </c>
      <c r="E1182" s="18">
        <v>72.99</v>
      </c>
      <c r="F1182" s="18">
        <v>53.28</v>
      </c>
      <c r="G1182" s="18">
        <v>45.98</v>
      </c>
      <c r="H1182" s="18">
        <v>40.14</v>
      </c>
    </row>
    <row r="1183" ht="33" spans="1:8">
      <c r="A1183" s="18" t="s">
        <v>3564</v>
      </c>
      <c r="B1183" s="18" t="s">
        <v>3565</v>
      </c>
      <c r="C1183" s="19" t="s">
        <v>3566</v>
      </c>
      <c r="D1183" s="18">
        <v>336</v>
      </c>
      <c r="E1183" s="18">
        <v>67.99</v>
      </c>
      <c r="F1183" s="18">
        <v>49.63</v>
      </c>
      <c r="G1183" s="18">
        <v>42.83</v>
      </c>
      <c r="H1183" s="18">
        <v>37.39</v>
      </c>
    </row>
    <row r="1184" ht="33" spans="1:8">
      <c r="A1184" s="18" t="s">
        <v>3567</v>
      </c>
      <c r="B1184" s="18" t="s">
        <v>3568</v>
      </c>
      <c r="C1184" s="19" t="s">
        <v>3569</v>
      </c>
      <c r="D1184" s="18">
        <v>12</v>
      </c>
      <c r="E1184" s="18">
        <v>67.99</v>
      </c>
      <c r="F1184" s="18">
        <v>49.63</v>
      </c>
      <c r="G1184" s="18">
        <v>42.83</v>
      </c>
      <c r="H1184" s="18">
        <v>37.39</v>
      </c>
    </row>
    <row r="1185" ht="33" spans="1:8">
      <c r="A1185" s="18" t="s">
        <v>3570</v>
      </c>
      <c r="B1185" s="18" t="s">
        <v>3571</v>
      </c>
      <c r="C1185" s="19" t="s">
        <v>3572</v>
      </c>
      <c r="D1185" s="18">
        <v>99</v>
      </c>
      <c r="E1185" s="18">
        <v>67.99</v>
      </c>
      <c r="F1185" s="18">
        <v>49.63</v>
      </c>
      <c r="G1185" s="18">
        <v>42.83</v>
      </c>
      <c r="H1185" s="18">
        <v>37.39</v>
      </c>
    </row>
    <row r="1186" ht="16.5" spans="1:8">
      <c r="A1186" s="18" t="s">
        <v>3573</v>
      </c>
      <c r="B1186" s="18" t="s">
        <v>3574</v>
      </c>
      <c r="C1186" s="19" t="s">
        <v>3575</v>
      </c>
      <c r="D1186" s="18">
        <v>83</v>
      </c>
      <c r="E1186" s="18">
        <v>67.99</v>
      </c>
      <c r="F1186" s="18">
        <v>49.63</v>
      </c>
      <c r="G1186" s="18">
        <v>42.83</v>
      </c>
      <c r="H1186" s="18">
        <v>37.39</v>
      </c>
    </row>
    <row r="1187" ht="16.5" spans="1:8">
      <c r="A1187" s="18" t="s">
        <v>3576</v>
      </c>
      <c r="B1187" s="18" t="s">
        <v>3577</v>
      </c>
      <c r="C1187" s="19" t="s">
        <v>3578</v>
      </c>
      <c r="D1187" s="18">
        <v>8</v>
      </c>
      <c r="E1187" s="18">
        <v>72.99</v>
      </c>
      <c r="F1187" s="18">
        <v>53.28</v>
      </c>
      <c r="G1187" s="18">
        <v>45.98</v>
      </c>
      <c r="H1187" s="18">
        <v>40.14</v>
      </c>
    </row>
    <row r="1188" ht="33" spans="1:8">
      <c r="A1188" s="18" t="s">
        <v>3579</v>
      </c>
      <c r="B1188" s="18" t="s">
        <v>3580</v>
      </c>
      <c r="C1188" s="19" t="s">
        <v>3581</v>
      </c>
      <c r="D1188" s="18">
        <v>46</v>
      </c>
      <c r="E1188" s="18">
        <v>72.99</v>
      </c>
      <c r="F1188" s="18">
        <v>53.28</v>
      </c>
      <c r="G1188" s="18">
        <v>45.98</v>
      </c>
      <c r="H1188" s="18">
        <v>40.14</v>
      </c>
    </row>
    <row r="1189" ht="33" spans="1:8">
      <c r="A1189" s="18" t="s">
        <v>3582</v>
      </c>
      <c r="B1189" s="18" t="s">
        <v>3583</v>
      </c>
      <c r="C1189" s="19" t="s">
        <v>3584</v>
      </c>
      <c r="D1189" s="18">
        <v>47</v>
      </c>
      <c r="E1189" s="18">
        <v>67.99</v>
      </c>
      <c r="F1189" s="18">
        <v>49.63</v>
      </c>
      <c r="G1189" s="18">
        <v>42.83</v>
      </c>
      <c r="H1189" s="18">
        <v>37.39</v>
      </c>
    </row>
    <row r="1190" ht="33" spans="1:8">
      <c r="A1190" s="18" t="s">
        <v>3585</v>
      </c>
      <c r="B1190" s="18" t="s">
        <v>3586</v>
      </c>
      <c r="C1190" s="19" t="s">
        <v>3587</v>
      </c>
      <c r="D1190" s="18">
        <v>85</v>
      </c>
      <c r="E1190" s="18">
        <v>67.99</v>
      </c>
      <c r="F1190" s="18">
        <v>49.63</v>
      </c>
      <c r="G1190" s="18">
        <v>42.83</v>
      </c>
      <c r="H1190" s="18">
        <v>37.39</v>
      </c>
    </row>
    <row r="1191" ht="33" spans="1:8">
      <c r="A1191" s="18" t="s">
        <v>3588</v>
      </c>
      <c r="B1191" s="18" t="s">
        <v>3589</v>
      </c>
      <c r="C1191" s="19" t="s">
        <v>3590</v>
      </c>
      <c r="D1191" s="18">
        <v>100</v>
      </c>
      <c r="E1191" s="18">
        <v>65.99</v>
      </c>
      <c r="F1191" s="18">
        <v>48.17</v>
      </c>
      <c r="G1191" s="18">
        <v>41.57</v>
      </c>
      <c r="H1191" s="18">
        <v>36.29</v>
      </c>
    </row>
    <row r="1192" ht="16.5" spans="1:8">
      <c r="A1192" s="18" t="s">
        <v>3591</v>
      </c>
      <c r="B1192" s="18" t="s">
        <v>3592</v>
      </c>
      <c r="C1192" s="19" t="s">
        <v>3593</v>
      </c>
      <c r="D1192" s="18">
        <v>14</v>
      </c>
      <c r="E1192" s="18">
        <v>65.99</v>
      </c>
      <c r="F1192" s="18">
        <v>48.17</v>
      </c>
      <c r="G1192" s="18">
        <v>41.57</v>
      </c>
      <c r="H1192" s="18">
        <v>36.29</v>
      </c>
    </row>
    <row r="1193" ht="16.5" spans="1:8">
      <c r="A1193" s="18" t="s">
        <v>3594</v>
      </c>
      <c r="B1193" s="18" t="s">
        <v>3595</v>
      </c>
      <c r="C1193" s="19" t="s">
        <v>3596</v>
      </c>
      <c r="D1193" s="18">
        <v>39</v>
      </c>
      <c r="E1193" s="18">
        <v>65.99</v>
      </c>
      <c r="F1193" s="18">
        <v>48.17</v>
      </c>
      <c r="G1193" s="18">
        <v>41.57</v>
      </c>
      <c r="H1193" s="18">
        <v>36.29</v>
      </c>
    </row>
    <row r="1194" ht="16.5" spans="1:8">
      <c r="A1194" s="18" t="s">
        <v>3597</v>
      </c>
      <c r="B1194" s="18" t="s">
        <v>3598</v>
      </c>
      <c r="C1194" s="19" t="s">
        <v>3599</v>
      </c>
      <c r="D1194" s="18">
        <v>0</v>
      </c>
      <c r="E1194" s="18">
        <v>67.99</v>
      </c>
      <c r="F1194" s="18">
        <v>49.63</v>
      </c>
      <c r="G1194" s="18">
        <v>42.83</v>
      </c>
      <c r="H1194" s="18">
        <v>37.39</v>
      </c>
    </row>
    <row r="1195" ht="16.5" spans="1:8">
      <c r="A1195" s="18" t="s">
        <v>3600</v>
      </c>
      <c r="B1195" s="18" t="s">
        <v>3601</v>
      </c>
      <c r="C1195" s="19" t="s">
        <v>3602</v>
      </c>
      <c r="D1195" s="18">
        <v>0</v>
      </c>
      <c r="E1195" s="18">
        <v>67.99</v>
      </c>
      <c r="F1195" s="18">
        <v>49.63</v>
      </c>
      <c r="G1195" s="18">
        <v>42.83</v>
      </c>
      <c r="H1195" s="18">
        <v>37.39</v>
      </c>
    </row>
    <row r="1196" ht="16.5" spans="1:8">
      <c r="A1196" s="18" t="s">
        <v>3603</v>
      </c>
      <c r="B1196" s="18" t="s">
        <v>3604</v>
      </c>
      <c r="C1196" s="19" t="s">
        <v>3605</v>
      </c>
      <c r="D1196" s="18">
        <v>1</v>
      </c>
      <c r="E1196" s="18">
        <v>94.99</v>
      </c>
      <c r="F1196" s="18">
        <v>69.34</v>
      </c>
      <c r="G1196" s="18">
        <v>59.84</v>
      </c>
      <c r="H1196" s="18">
        <v>52.24</v>
      </c>
    </row>
    <row r="1197" ht="16.5" spans="1:8">
      <c r="A1197" s="18"/>
      <c r="B1197" s="18"/>
      <c r="C1197" s="19"/>
      <c r="D1197" s="18"/>
      <c r="E1197" s="18"/>
      <c r="F1197" s="18"/>
      <c r="G1197" s="18"/>
      <c r="H1197" s="18"/>
    </row>
    <row r="1198" ht="16.5" spans="1:8">
      <c r="A1198" s="18" t="s">
        <v>3606</v>
      </c>
      <c r="B1198" s="18" t="s">
        <v>3607</v>
      </c>
      <c r="C1198" s="19" t="s">
        <v>3608</v>
      </c>
      <c r="D1198" s="18">
        <v>1</v>
      </c>
      <c r="E1198" s="18">
        <v>77.99</v>
      </c>
      <c r="F1198" s="18">
        <v>56.93</v>
      </c>
      <c r="G1198" s="18">
        <v>49.13</v>
      </c>
      <c r="H1198" s="18">
        <v>42.89</v>
      </c>
    </row>
    <row r="1199" ht="33" spans="1:8">
      <c r="A1199" s="18" t="s">
        <v>3609</v>
      </c>
      <c r="B1199" s="18" t="s">
        <v>3610</v>
      </c>
      <c r="C1199" s="19" t="s">
        <v>3611</v>
      </c>
      <c r="D1199" s="18">
        <v>98</v>
      </c>
      <c r="E1199" s="18">
        <v>77.99</v>
      </c>
      <c r="F1199" s="18">
        <v>56.93</v>
      </c>
      <c r="G1199" s="18">
        <v>49.13</v>
      </c>
      <c r="H1199" s="18">
        <v>42.89</v>
      </c>
    </row>
    <row r="1200" ht="16.5" spans="1:8">
      <c r="A1200" s="18" t="s">
        <v>3612</v>
      </c>
      <c r="B1200" s="18" t="s">
        <v>3613</v>
      </c>
      <c r="C1200" s="19" t="s">
        <v>3614</v>
      </c>
      <c r="D1200" s="18">
        <v>4</v>
      </c>
      <c r="E1200" s="18">
        <v>77.99</v>
      </c>
      <c r="F1200" s="18">
        <v>56.93</v>
      </c>
      <c r="G1200" s="18">
        <v>49.13</v>
      </c>
      <c r="H1200" s="18">
        <v>42.89</v>
      </c>
    </row>
    <row r="1201" ht="33" spans="1:8">
      <c r="A1201" s="18" t="s">
        <v>3615</v>
      </c>
      <c r="B1201" s="18" t="s">
        <v>3616</v>
      </c>
      <c r="C1201" s="19" t="s">
        <v>3617</v>
      </c>
      <c r="D1201" s="18">
        <v>194</v>
      </c>
      <c r="E1201" s="18">
        <v>77.99</v>
      </c>
      <c r="F1201" s="18">
        <v>56.93</v>
      </c>
      <c r="G1201" s="18">
        <v>49.13</v>
      </c>
      <c r="H1201" s="18">
        <v>42.89</v>
      </c>
    </row>
    <row r="1202" ht="16.5" spans="1:8">
      <c r="A1202" s="18" t="s">
        <v>3618</v>
      </c>
      <c r="B1202" s="18" t="s">
        <v>3619</v>
      </c>
      <c r="C1202" s="19" t="s">
        <v>3620</v>
      </c>
      <c r="D1202" s="18">
        <v>1</v>
      </c>
      <c r="E1202" s="18">
        <v>77.99</v>
      </c>
      <c r="F1202" s="18">
        <v>56.93</v>
      </c>
      <c r="G1202" s="18">
        <v>49.13</v>
      </c>
      <c r="H1202" s="18">
        <v>42.89</v>
      </c>
    </row>
    <row r="1203" ht="16.5" spans="1:8">
      <c r="A1203" s="18" t="s">
        <v>3621</v>
      </c>
      <c r="B1203" s="18" t="s">
        <v>3622</v>
      </c>
      <c r="C1203" s="19" t="s">
        <v>3623</v>
      </c>
      <c r="D1203" s="18">
        <v>59</v>
      </c>
      <c r="E1203" s="18">
        <v>77.99</v>
      </c>
      <c r="F1203" s="18">
        <v>56.93</v>
      </c>
      <c r="G1203" s="18">
        <v>49.13</v>
      </c>
      <c r="H1203" s="18">
        <v>42.89</v>
      </c>
    </row>
    <row r="1204" ht="16.5" spans="1:8">
      <c r="A1204" s="18" t="s">
        <v>3624</v>
      </c>
      <c r="B1204" s="18" t="s">
        <v>3625</v>
      </c>
      <c r="C1204" s="19" t="s">
        <v>3626</v>
      </c>
      <c r="D1204" s="18">
        <v>0</v>
      </c>
      <c r="E1204" s="18">
        <v>77.99</v>
      </c>
      <c r="F1204" s="18">
        <v>56.93</v>
      </c>
      <c r="G1204" s="18">
        <v>49.13</v>
      </c>
      <c r="H1204" s="18">
        <v>42.89</v>
      </c>
    </row>
    <row r="1205" ht="16.5" spans="1:8">
      <c r="A1205" s="18" t="s">
        <v>3627</v>
      </c>
      <c r="B1205" s="18" t="s">
        <v>3628</v>
      </c>
      <c r="C1205" s="19" t="s">
        <v>3629</v>
      </c>
      <c r="D1205" s="18">
        <v>6</v>
      </c>
      <c r="E1205" s="18">
        <v>77.99</v>
      </c>
      <c r="F1205" s="18">
        <v>56.93</v>
      </c>
      <c r="G1205" s="18">
        <v>49.13</v>
      </c>
      <c r="H1205" s="18">
        <v>42.89</v>
      </c>
    </row>
    <row r="1206" ht="33" spans="1:8">
      <c r="A1206" s="18" t="s">
        <v>3630</v>
      </c>
      <c r="B1206" s="18" t="s">
        <v>3631</v>
      </c>
      <c r="C1206" s="19" t="s">
        <v>3632</v>
      </c>
      <c r="D1206" s="18">
        <v>216</v>
      </c>
      <c r="E1206" s="18">
        <v>77.99</v>
      </c>
      <c r="F1206" s="18">
        <v>56.93</v>
      </c>
      <c r="G1206" s="18">
        <v>49.13</v>
      </c>
      <c r="H1206" s="18">
        <v>42.89</v>
      </c>
    </row>
    <row r="1207" ht="16.5" spans="1:8">
      <c r="A1207" s="18" t="s">
        <v>3633</v>
      </c>
      <c r="B1207" s="18" t="s">
        <v>3634</v>
      </c>
      <c r="C1207" s="19" t="s">
        <v>3635</v>
      </c>
      <c r="D1207" s="18">
        <v>0</v>
      </c>
      <c r="E1207" s="18">
        <v>77.99</v>
      </c>
      <c r="F1207" s="18">
        <v>56.93</v>
      </c>
      <c r="G1207" s="18">
        <v>49.13</v>
      </c>
      <c r="H1207" s="18">
        <v>42.89</v>
      </c>
    </row>
    <row r="1208" ht="16.5" spans="1:8">
      <c r="A1208" s="18" t="s">
        <v>3636</v>
      </c>
      <c r="B1208" s="18" t="s">
        <v>3637</v>
      </c>
      <c r="C1208" s="19" t="s">
        <v>3638</v>
      </c>
      <c r="D1208" s="18">
        <v>1</v>
      </c>
      <c r="E1208" s="18">
        <v>77.99</v>
      </c>
      <c r="F1208" s="18">
        <v>56.93</v>
      </c>
      <c r="G1208" s="18">
        <v>49.13</v>
      </c>
      <c r="H1208" s="18">
        <v>42.89</v>
      </c>
    </row>
    <row r="1209" ht="16.5" spans="1:8">
      <c r="A1209" s="18" t="s">
        <v>3639</v>
      </c>
      <c r="B1209" s="18" t="s">
        <v>3640</v>
      </c>
      <c r="C1209" s="19" t="s">
        <v>3641</v>
      </c>
      <c r="D1209" s="18">
        <v>0</v>
      </c>
      <c r="E1209" s="18">
        <v>77.99</v>
      </c>
      <c r="F1209" s="18">
        <v>56.93</v>
      </c>
      <c r="G1209" s="18">
        <v>49.13</v>
      </c>
      <c r="H1209" s="18">
        <v>42.89</v>
      </c>
    </row>
    <row r="1210" ht="16.5" spans="1:8">
      <c r="A1210" s="18" t="s">
        <v>3642</v>
      </c>
      <c r="B1210" s="18" t="s">
        <v>3643</v>
      </c>
      <c r="C1210" s="19" t="s">
        <v>3644</v>
      </c>
      <c r="D1210" s="18">
        <v>19</v>
      </c>
      <c r="E1210" s="18">
        <v>77.99</v>
      </c>
      <c r="F1210" s="18">
        <v>56.93</v>
      </c>
      <c r="G1210" s="18">
        <v>49.13</v>
      </c>
      <c r="H1210" s="18">
        <v>42.89</v>
      </c>
    </row>
    <row r="1211" ht="33" spans="1:8">
      <c r="A1211" s="18" t="s">
        <v>3645</v>
      </c>
      <c r="B1211" s="18" t="s">
        <v>3646</v>
      </c>
      <c r="C1211" s="19" t="s">
        <v>3647</v>
      </c>
      <c r="D1211" s="18">
        <v>187</v>
      </c>
      <c r="E1211" s="18">
        <v>77.99</v>
      </c>
      <c r="F1211" s="18">
        <v>56.93</v>
      </c>
      <c r="G1211" s="18">
        <v>49.13</v>
      </c>
      <c r="H1211" s="18">
        <v>42.89</v>
      </c>
    </row>
    <row r="1212" ht="16.5" spans="1:8">
      <c r="A1212" s="18" t="s">
        <v>3648</v>
      </c>
      <c r="B1212" s="18" t="s">
        <v>3649</v>
      </c>
      <c r="C1212" s="19" t="s">
        <v>3650</v>
      </c>
      <c r="D1212" s="18">
        <v>0</v>
      </c>
      <c r="E1212" s="18">
        <v>77.99</v>
      </c>
      <c r="F1212" s="18">
        <v>56.93</v>
      </c>
      <c r="G1212" s="18">
        <v>49.13</v>
      </c>
      <c r="H1212" s="18">
        <v>42.89</v>
      </c>
    </row>
    <row r="1213" ht="16.5" spans="1:8">
      <c r="A1213" s="18" t="s">
        <v>3651</v>
      </c>
      <c r="B1213" s="18" t="s">
        <v>3652</v>
      </c>
      <c r="C1213" s="19" t="s">
        <v>3653</v>
      </c>
      <c r="D1213" s="18">
        <v>21</v>
      </c>
      <c r="E1213" s="18">
        <v>77.99</v>
      </c>
      <c r="F1213" s="18">
        <v>56.93</v>
      </c>
      <c r="G1213" s="18">
        <v>49.13</v>
      </c>
      <c r="H1213" s="18">
        <v>42.89</v>
      </c>
    </row>
    <row r="1214" ht="16.5" spans="1:8">
      <c r="A1214" s="18" t="s">
        <v>3654</v>
      </c>
      <c r="B1214" s="18" t="s">
        <v>3655</v>
      </c>
      <c r="C1214" s="19" t="s">
        <v>3656</v>
      </c>
      <c r="D1214" s="18">
        <v>0</v>
      </c>
      <c r="E1214" s="18">
        <v>77.99</v>
      </c>
      <c r="F1214" s="18">
        <v>56.93</v>
      </c>
      <c r="G1214" s="18">
        <v>49.13</v>
      </c>
      <c r="H1214" s="18">
        <v>42.89</v>
      </c>
    </row>
    <row r="1215" ht="16.5" spans="1:8">
      <c r="A1215" s="18" t="s">
        <v>3657</v>
      </c>
      <c r="B1215" s="18" t="s">
        <v>3658</v>
      </c>
      <c r="C1215" s="19" t="s">
        <v>3659</v>
      </c>
      <c r="D1215" s="18">
        <v>29</v>
      </c>
      <c r="E1215" s="18">
        <v>77.99</v>
      </c>
      <c r="F1215" s="18">
        <v>56.93</v>
      </c>
      <c r="G1215" s="18">
        <v>49.13</v>
      </c>
      <c r="H1215" s="18">
        <v>42.89</v>
      </c>
    </row>
    <row r="1216" ht="49.5" spans="1:8">
      <c r="A1216" s="18" t="s">
        <v>3660</v>
      </c>
      <c r="B1216" s="18" t="s">
        <v>3661</v>
      </c>
      <c r="C1216" s="19" t="s">
        <v>3662</v>
      </c>
      <c r="D1216" s="18">
        <v>170</v>
      </c>
      <c r="E1216" s="18">
        <v>77.99</v>
      </c>
      <c r="F1216" s="18">
        <v>56.93</v>
      </c>
      <c r="G1216" s="18">
        <v>49.13</v>
      </c>
      <c r="H1216" s="18">
        <v>42.89</v>
      </c>
    </row>
    <row r="1217" ht="16.5" spans="1:8">
      <c r="A1217" s="18" t="s">
        <v>3663</v>
      </c>
      <c r="B1217" s="18" t="s">
        <v>3664</v>
      </c>
      <c r="C1217" s="19" t="s">
        <v>3665</v>
      </c>
      <c r="D1217" s="18">
        <v>6</v>
      </c>
      <c r="E1217" s="18">
        <v>77.99</v>
      </c>
      <c r="F1217" s="18">
        <v>56.93</v>
      </c>
      <c r="G1217" s="18">
        <v>49.13</v>
      </c>
      <c r="H1217" s="18">
        <v>42.89</v>
      </c>
    </row>
    <row r="1218" ht="16.5" spans="1:8">
      <c r="A1218" s="18" t="s">
        <v>3666</v>
      </c>
      <c r="B1218" s="18" t="s">
        <v>3667</v>
      </c>
      <c r="C1218" s="19" t="s">
        <v>3668</v>
      </c>
      <c r="D1218" s="18">
        <v>21</v>
      </c>
      <c r="E1218" s="18">
        <v>77.99</v>
      </c>
      <c r="F1218" s="18">
        <v>56.93</v>
      </c>
      <c r="G1218" s="18">
        <v>49.13</v>
      </c>
      <c r="H1218" s="18">
        <v>42.89</v>
      </c>
    </row>
    <row r="1219" ht="33" spans="1:8">
      <c r="A1219" s="18" t="s">
        <v>3669</v>
      </c>
      <c r="B1219" s="18" t="s">
        <v>3670</v>
      </c>
      <c r="C1219" s="19" t="s">
        <v>3671</v>
      </c>
      <c r="D1219" s="18">
        <v>403</v>
      </c>
      <c r="E1219" s="18">
        <v>77.99</v>
      </c>
      <c r="F1219" s="18">
        <v>56.93</v>
      </c>
      <c r="G1219" s="18">
        <v>49.13</v>
      </c>
      <c r="H1219" s="18">
        <v>42.89</v>
      </c>
    </row>
    <row r="1220" ht="33" spans="1:8">
      <c r="A1220" s="18" t="s">
        <v>3672</v>
      </c>
      <c r="B1220" s="18" t="s">
        <v>3673</v>
      </c>
      <c r="C1220" s="19" t="s">
        <v>3674</v>
      </c>
      <c r="D1220" s="18">
        <v>382</v>
      </c>
      <c r="E1220" s="18">
        <v>77.99</v>
      </c>
      <c r="F1220" s="18">
        <v>56.93</v>
      </c>
      <c r="G1220" s="18">
        <v>49.13</v>
      </c>
      <c r="H1220" s="18">
        <v>42.89</v>
      </c>
    </row>
    <row r="1221" ht="16.5" spans="1:8">
      <c r="A1221" s="18" t="s">
        <v>3675</v>
      </c>
      <c r="B1221" s="18" t="s">
        <v>3676</v>
      </c>
      <c r="C1221" s="19" t="s">
        <v>3677</v>
      </c>
      <c r="D1221" s="18">
        <v>0</v>
      </c>
      <c r="E1221" s="18">
        <v>77.99</v>
      </c>
      <c r="F1221" s="18">
        <v>56.93</v>
      </c>
      <c r="G1221" s="18">
        <v>49.13</v>
      </c>
      <c r="H1221" s="18">
        <v>42.89</v>
      </c>
    </row>
    <row r="1222" ht="33" spans="1:8">
      <c r="A1222" s="18" t="s">
        <v>3678</v>
      </c>
      <c r="B1222" s="18" t="s">
        <v>3679</v>
      </c>
      <c r="C1222" s="19" t="s">
        <v>3680</v>
      </c>
      <c r="D1222" s="18">
        <v>384</v>
      </c>
      <c r="E1222" s="18">
        <v>77.99</v>
      </c>
      <c r="F1222" s="18">
        <v>56.93</v>
      </c>
      <c r="G1222" s="18">
        <v>49.13</v>
      </c>
      <c r="H1222" s="18">
        <v>42.89</v>
      </c>
    </row>
    <row r="1223" ht="16.5" spans="1:8">
      <c r="A1223" s="18" t="s">
        <v>3681</v>
      </c>
      <c r="B1223" s="18" t="s">
        <v>3682</v>
      </c>
      <c r="C1223" s="19" t="s">
        <v>3683</v>
      </c>
      <c r="D1223" s="18">
        <v>5</v>
      </c>
      <c r="E1223" s="18">
        <v>77.99</v>
      </c>
      <c r="F1223" s="18">
        <v>56.93</v>
      </c>
      <c r="G1223" s="18">
        <v>49.13</v>
      </c>
      <c r="H1223" s="18">
        <v>42.89</v>
      </c>
    </row>
    <row r="1224" ht="16.5" spans="1:8">
      <c r="A1224" s="18" t="s">
        <v>3684</v>
      </c>
      <c r="B1224" s="18" t="s">
        <v>3685</v>
      </c>
      <c r="C1224" s="19" t="s">
        <v>3686</v>
      </c>
      <c r="D1224" s="18">
        <v>67</v>
      </c>
      <c r="E1224" s="18">
        <v>77.99</v>
      </c>
      <c r="F1224" s="18">
        <v>56.93</v>
      </c>
      <c r="G1224" s="18">
        <v>49.13</v>
      </c>
      <c r="H1224" s="18">
        <v>42.89</v>
      </c>
    </row>
    <row r="1225" ht="33" spans="1:8">
      <c r="A1225" s="18" t="s">
        <v>3687</v>
      </c>
      <c r="B1225" s="18" t="s">
        <v>3688</v>
      </c>
      <c r="C1225" s="19" t="s">
        <v>3689</v>
      </c>
      <c r="D1225" s="18">
        <v>100</v>
      </c>
      <c r="E1225" s="18">
        <v>77.99</v>
      </c>
      <c r="F1225" s="18">
        <v>56.93</v>
      </c>
      <c r="G1225" s="18">
        <v>49.13</v>
      </c>
      <c r="H1225" s="18">
        <v>42.89</v>
      </c>
    </row>
    <row r="1226" ht="16.5" spans="1:8">
      <c r="A1226" s="18" t="s">
        <v>3690</v>
      </c>
      <c r="B1226" s="18" t="s">
        <v>3691</v>
      </c>
      <c r="C1226" s="19" t="s">
        <v>3692</v>
      </c>
      <c r="D1226" s="18">
        <v>0</v>
      </c>
      <c r="E1226" s="18">
        <v>77.99</v>
      </c>
      <c r="F1226" s="18">
        <v>56.93</v>
      </c>
      <c r="G1226" s="18">
        <v>49.13</v>
      </c>
      <c r="H1226" s="18">
        <v>42.89</v>
      </c>
    </row>
    <row r="1227" ht="33" spans="1:8">
      <c r="A1227" s="18" t="s">
        <v>3693</v>
      </c>
      <c r="B1227" s="18" t="s">
        <v>3694</v>
      </c>
      <c r="C1227" s="19" t="s">
        <v>3695</v>
      </c>
      <c r="D1227" s="18">
        <v>1011</v>
      </c>
      <c r="E1227" s="18">
        <v>67.99</v>
      </c>
      <c r="F1227" s="18">
        <v>49.63</v>
      </c>
      <c r="G1227" s="18">
        <v>42.83</v>
      </c>
      <c r="H1227" s="18">
        <v>37.39</v>
      </c>
    </row>
    <row r="1228" ht="16.5" spans="1:8">
      <c r="A1228" s="18" t="s">
        <v>3696</v>
      </c>
      <c r="B1228" s="18" t="s">
        <v>3697</v>
      </c>
      <c r="C1228" s="19" t="s">
        <v>3698</v>
      </c>
      <c r="D1228" s="18">
        <v>795</v>
      </c>
      <c r="E1228" s="18">
        <v>67.99</v>
      </c>
      <c r="F1228" s="18">
        <v>49.63</v>
      </c>
      <c r="G1228" s="18">
        <v>42.83</v>
      </c>
      <c r="H1228" s="18">
        <v>37.39</v>
      </c>
    </row>
    <row r="1229" ht="16.5" spans="1:8">
      <c r="A1229" s="18" t="s">
        <v>3699</v>
      </c>
      <c r="B1229" s="18" t="s">
        <v>3700</v>
      </c>
      <c r="C1229" s="19" t="s">
        <v>3701</v>
      </c>
      <c r="D1229" s="18">
        <v>0</v>
      </c>
      <c r="E1229" s="18">
        <v>77.99</v>
      </c>
      <c r="F1229" s="18">
        <v>56.93</v>
      </c>
      <c r="G1229" s="18">
        <v>49.13</v>
      </c>
      <c r="H1229" s="18">
        <v>42.89</v>
      </c>
    </row>
    <row r="1230" ht="16.5" spans="1:8">
      <c r="A1230" s="18" t="s">
        <v>3702</v>
      </c>
      <c r="B1230" s="18" t="s">
        <v>3703</v>
      </c>
      <c r="C1230" s="19" t="s">
        <v>3704</v>
      </c>
      <c r="D1230" s="18">
        <v>0</v>
      </c>
      <c r="E1230" s="18">
        <v>65.99</v>
      </c>
      <c r="F1230" s="18">
        <v>48.17</v>
      </c>
      <c r="G1230" s="18">
        <v>41.57</v>
      </c>
      <c r="H1230" s="18">
        <v>36.29</v>
      </c>
    </row>
    <row r="1231" ht="33" spans="1:8">
      <c r="A1231" s="18" t="s">
        <v>3705</v>
      </c>
      <c r="B1231" s="18" t="s">
        <v>3706</v>
      </c>
      <c r="C1231" s="19" t="s">
        <v>3707</v>
      </c>
      <c r="D1231" s="18">
        <v>478</v>
      </c>
      <c r="E1231" s="18">
        <v>65.99</v>
      </c>
      <c r="F1231" s="18">
        <v>48.17</v>
      </c>
      <c r="G1231" s="18">
        <v>41.57</v>
      </c>
      <c r="H1231" s="18">
        <v>36.29</v>
      </c>
    </row>
    <row r="1232" ht="16.5" spans="1:8">
      <c r="A1232" s="18" t="s">
        <v>3708</v>
      </c>
      <c r="B1232" s="18" t="s">
        <v>3709</v>
      </c>
      <c r="C1232" s="19" t="s">
        <v>3710</v>
      </c>
      <c r="D1232" s="18">
        <v>41</v>
      </c>
      <c r="E1232" s="18">
        <v>77.99</v>
      </c>
      <c r="F1232" s="18">
        <v>56.93</v>
      </c>
      <c r="G1232" s="18">
        <v>49.13</v>
      </c>
      <c r="H1232" s="18">
        <v>42.89</v>
      </c>
    </row>
    <row r="1233" ht="16.5" spans="1:8">
      <c r="A1233" s="18" t="s">
        <v>3711</v>
      </c>
      <c r="B1233" s="18" t="s">
        <v>3712</v>
      </c>
      <c r="C1233" s="19" t="s">
        <v>3713</v>
      </c>
      <c r="D1233" s="18">
        <v>0</v>
      </c>
      <c r="E1233" s="18">
        <v>77.99</v>
      </c>
      <c r="F1233" s="18">
        <v>56.93</v>
      </c>
      <c r="G1233" s="18">
        <v>49.13</v>
      </c>
      <c r="H1233" s="18">
        <v>42.89</v>
      </c>
    </row>
    <row r="1234" ht="16.5" spans="1:8">
      <c r="A1234" s="18" t="s">
        <v>3714</v>
      </c>
      <c r="B1234" s="18" t="s">
        <v>3715</v>
      </c>
      <c r="C1234" s="19" t="s">
        <v>3716</v>
      </c>
      <c r="D1234" s="18">
        <v>0</v>
      </c>
      <c r="E1234" s="18">
        <v>77.99</v>
      </c>
      <c r="F1234" s="18">
        <v>56.93</v>
      </c>
      <c r="G1234" s="18">
        <v>49.13</v>
      </c>
      <c r="H1234" s="18">
        <v>42.89</v>
      </c>
    </row>
    <row r="1235" ht="33" spans="1:8">
      <c r="A1235" s="18" t="s">
        <v>3717</v>
      </c>
      <c r="B1235" s="18" t="s">
        <v>3718</v>
      </c>
      <c r="C1235" s="19" t="s">
        <v>3719</v>
      </c>
      <c r="D1235" s="18">
        <v>61</v>
      </c>
      <c r="E1235" s="18">
        <v>77.99</v>
      </c>
      <c r="F1235" s="18">
        <v>56.93</v>
      </c>
      <c r="G1235" s="18">
        <v>49.13</v>
      </c>
      <c r="H1235" s="18">
        <v>42.89</v>
      </c>
    </row>
    <row r="1236" ht="16.5" spans="1:8">
      <c r="A1236" s="18" t="s">
        <v>3720</v>
      </c>
      <c r="B1236" s="18" t="s">
        <v>3721</v>
      </c>
      <c r="C1236" s="19" t="s">
        <v>3722</v>
      </c>
      <c r="D1236" s="18">
        <v>0</v>
      </c>
      <c r="E1236" s="18">
        <v>121.99</v>
      </c>
      <c r="F1236" s="18">
        <v>89.05</v>
      </c>
      <c r="G1236" s="18">
        <v>76.85</v>
      </c>
      <c r="H1236" s="18">
        <v>67.09</v>
      </c>
    </row>
    <row r="1237" ht="16.5" spans="1:8">
      <c r="A1237" s="18" t="s">
        <v>3723</v>
      </c>
      <c r="B1237" s="18" t="s">
        <v>3724</v>
      </c>
      <c r="C1237" s="19" t="s">
        <v>3725</v>
      </c>
      <c r="D1237" s="18">
        <v>0</v>
      </c>
      <c r="E1237" s="18">
        <v>135.99</v>
      </c>
      <c r="F1237" s="18">
        <v>99.27</v>
      </c>
      <c r="G1237" s="18">
        <v>85.67</v>
      </c>
      <c r="H1237" s="18">
        <v>74.79</v>
      </c>
    </row>
    <row r="1238" ht="33" spans="1:8">
      <c r="A1238" s="18" t="s">
        <v>3726</v>
      </c>
      <c r="B1238" s="18" t="s">
        <v>3727</v>
      </c>
      <c r="C1238" s="19" t="s">
        <v>3728</v>
      </c>
      <c r="D1238" s="18">
        <v>0</v>
      </c>
      <c r="E1238" s="18">
        <v>108.99</v>
      </c>
      <c r="F1238" s="18">
        <v>79.56</v>
      </c>
      <c r="G1238" s="18">
        <v>68.66</v>
      </c>
      <c r="H1238" s="18">
        <v>59.94</v>
      </c>
    </row>
    <row r="1239" ht="16.5" spans="1:8">
      <c r="A1239" s="18" t="s">
        <v>3729</v>
      </c>
      <c r="B1239" s="18" t="s">
        <v>3730</v>
      </c>
      <c r="C1239" s="19" t="s">
        <v>3731</v>
      </c>
      <c r="D1239" s="18">
        <v>60</v>
      </c>
      <c r="E1239" s="18">
        <v>108.99</v>
      </c>
      <c r="F1239" s="18">
        <v>79.56</v>
      </c>
      <c r="G1239" s="18">
        <v>68.66</v>
      </c>
      <c r="H1239" s="18">
        <v>59.94</v>
      </c>
    </row>
    <row r="1240" ht="16.5" spans="1:8">
      <c r="A1240" s="18" t="s">
        <v>3732</v>
      </c>
      <c r="B1240" s="18" t="s">
        <v>3733</v>
      </c>
      <c r="C1240" s="19" t="s">
        <v>3734</v>
      </c>
      <c r="D1240" s="18">
        <v>15</v>
      </c>
      <c r="E1240" s="18">
        <v>108.99</v>
      </c>
      <c r="F1240" s="18">
        <v>79.56</v>
      </c>
      <c r="G1240" s="18">
        <v>68.66</v>
      </c>
      <c r="H1240" s="18">
        <v>59.94</v>
      </c>
    </row>
    <row r="1241" ht="16.5" spans="1:8">
      <c r="A1241" s="18" t="s">
        <v>3735</v>
      </c>
      <c r="B1241" s="18" t="s">
        <v>3736</v>
      </c>
      <c r="C1241" s="19" t="s">
        <v>3737</v>
      </c>
      <c r="D1241" s="18">
        <v>0</v>
      </c>
      <c r="E1241" s="18">
        <v>135.99</v>
      </c>
      <c r="F1241" s="18">
        <v>99.27</v>
      </c>
      <c r="G1241" s="18">
        <v>85.67</v>
      </c>
      <c r="H1241" s="18">
        <v>74.79</v>
      </c>
    </row>
    <row r="1242" ht="16.5" spans="1:8">
      <c r="A1242" s="18" t="s">
        <v>3738</v>
      </c>
      <c r="B1242" s="18" t="s">
        <v>3739</v>
      </c>
      <c r="C1242" s="19" t="s">
        <v>3740</v>
      </c>
      <c r="D1242" s="18">
        <v>0</v>
      </c>
      <c r="E1242" s="18">
        <v>121.99</v>
      </c>
      <c r="F1242" s="18">
        <v>89.05</v>
      </c>
      <c r="G1242" s="18">
        <v>76.85</v>
      </c>
      <c r="H1242" s="18">
        <v>67.09</v>
      </c>
    </row>
    <row r="1243" ht="16.5" spans="1:8">
      <c r="A1243" s="18"/>
      <c r="B1243" s="18"/>
      <c r="C1243" s="19"/>
      <c r="D1243" s="18"/>
      <c r="E1243" s="18"/>
      <c r="F1243" s="18"/>
      <c r="G1243" s="18"/>
      <c r="H1243" s="18"/>
    </row>
    <row r="1244" ht="16.5" spans="1:8">
      <c r="A1244" s="18" t="s">
        <v>3741</v>
      </c>
      <c r="B1244" s="18" t="s">
        <v>3742</v>
      </c>
      <c r="C1244" s="19" t="s">
        <v>3743</v>
      </c>
      <c r="D1244" s="18">
        <v>1</v>
      </c>
      <c r="E1244" s="18">
        <v>88.99</v>
      </c>
      <c r="F1244" s="18">
        <v>64.96</v>
      </c>
      <c r="G1244" s="18">
        <v>56.06</v>
      </c>
      <c r="H1244" s="18">
        <v>48.94</v>
      </c>
    </row>
    <row r="1245" ht="33" spans="1:8">
      <c r="A1245" s="18" t="s">
        <v>3744</v>
      </c>
      <c r="B1245" s="18" t="s">
        <v>3745</v>
      </c>
      <c r="C1245" s="19" t="s">
        <v>3746</v>
      </c>
      <c r="D1245" s="18">
        <v>95</v>
      </c>
      <c r="E1245" s="18">
        <v>88.99</v>
      </c>
      <c r="F1245" s="18">
        <v>64.96</v>
      </c>
      <c r="G1245" s="18">
        <v>56.06</v>
      </c>
      <c r="H1245" s="18">
        <v>48.94</v>
      </c>
    </row>
    <row r="1246" ht="16.5" spans="1:8">
      <c r="A1246" s="18" t="s">
        <v>3747</v>
      </c>
      <c r="B1246" s="18" t="s">
        <v>3748</v>
      </c>
      <c r="C1246" s="19" t="s">
        <v>3749</v>
      </c>
      <c r="D1246" s="18">
        <v>86</v>
      </c>
      <c r="E1246" s="18">
        <v>88.99</v>
      </c>
      <c r="F1246" s="18">
        <v>64.96</v>
      </c>
      <c r="G1246" s="18">
        <v>56.06</v>
      </c>
      <c r="H1246" s="18">
        <v>48.94</v>
      </c>
    </row>
    <row r="1247" ht="16.5" spans="1:8">
      <c r="A1247" s="18" t="s">
        <v>3750</v>
      </c>
      <c r="B1247" s="18" t="s">
        <v>3751</v>
      </c>
      <c r="C1247" s="19" t="s">
        <v>3752</v>
      </c>
      <c r="D1247" s="18">
        <v>21</v>
      </c>
      <c r="E1247" s="18">
        <v>88.99</v>
      </c>
      <c r="F1247" s="18">
        <v>64.96</v>
      </c>
      <c r="G1247" s="18">
        <v>56.06</v>
      </c>
      <c r="H1247" s="18">
        <v>48.94</v>
      </c>
    </row>
    <row r="1248" ht="16.5" spans="1:8">
      <c r="A1248" s="18" t="s">
        <v>3753</v>
      </c>
      <c r="B1248" s="18" t="s">
        <v>3754</v>
      </c>
      <c r="C1248" s="19" t="s">
        <v>3755</v>
      </c>
      <c r="D1248" s="18">
        <v>200</v>
      </c>
      <c r="E1248" s="18">
        <v>88.99</v>
      </c>
      <c r="F1248" s="18">
        <v>64.96</v>
      </c>
      <c r="G1248" s="18">
        <v>56.06</v>
      </c>
      <c r="H1248" s="18">
        <v>48.94</v>
      </c>
    </row>
    <row r="1249" ht="33" spans="1:8">
      <c r="A1249" s="18" t="s">
        <v>3756</v>
      </c>
      <c r="B1249" s="18" t="s">
        <v>3757</v>
      </c>
      <c r="C1249" s="19" t="s">
        <v>3758</v>
      </c>
      <c r="D1249" s="18">
        <v>192</v>
      </c>
      <c r="E1249" s="18">
        <v>88.99</v>
      </c>
      <c r="F1249" s="18">
        <v>64.96</v>
      </c>
      <c r="G1249" s="18">
        <v>56.06</v>
      </c>
      <c r="H1249" s="18">
        <v>48.94</v>
      </c>
    </row>
    <row r="1250" ht="16.5" spans="1:8">
      <c r="A1250" s="18" t="s">
        <v>3759</v>
      </c>
      <c r="B1250" s="18" t="s">
        <v>3760</v>
      </c>
      <c r="C1250" s="19" t="s">
        <v>3761</v>
      </c>
      <c r="D1250" s="18">
        <v>0</v>
      </c>
      <c r="E1250" s="18">
        <v>88.99</v>
      </c>
      <c r="F1250" s="18">
        <v>64.96</v>
      </c>
      <c r="G1250" s="18">
        <v>56.06</v>
      </c>
      <c r="H1250" s="18">
        <v>48.94</v>
      </c>
    </row>
    <row r="1251" ht="16.5" spans="1:8">
      <c r="A1251" s="18" t="s">
        <v>3762</v>
      </c>
      <c r="B1251" s="18" t="s">
        <v>3763</v>
      </c>
      <c r="C1251" s="19" t="s">
        <v>3764</v>
      </c>
      <c r="D1251" s="18">
        <v>66</v>
      </c>
      <c r="E1251" s="18">
        <v>88.99</v>
      </c>
      <c r="F1251" s="18">
        <v>64.96</v>
      </c>
      <c r="G1251" s="18">
        <v>56.06</v>
      </c>
      <c r="H1251" s="18">
        <v>48.94</v>
      </c>
    </row>
    <row r="1252" ht="49.5" spans="1:8">
      <c r="A1252" s="18" t="s">
        <v>3765</v>
      </c>
      <c r="B1252" s="18" t="s">
        <v>3766</v>
      </c>
      <c r="C1252" s="19" t="s">
        <v>3767</v>
      </c>
      <c r="D1252" s="18">
        <v>20</v>
      </c>
      <c r="E1252" s="18">
        <v>88.99</v>
      </c>
      <c r="F1252" s="18">
        <v>64.96</v>
      </c>
      <c r="G1252" s="18">
        <v>56.06</v>
      </c>
      <c r="H1252" s="18">
        <v>48.94</v>
      </c>
    </row>
    <row r="1253" ht="16.5" spans="1:8">
      <c r="A1253" s="18" t="s">
        <v>3768</v>
      </c>
      <c r="B1253" s="18" t="s">
        <v>3769</v>
      </c>
      <c r="C1253" s="19" t="s">
        <v>3770</v>
      </c>
      <c r="D1253" s="18">
        <v>10</v>
      </c>
      <c r="E1253" s="18">
        <v>88.99</v>
      </c>
      <c r="F1253" s="18">
        <v>64.96</v>
      </c>
      <c r="G1253" s="18">
        <v>56.06</v>
      </c>
      <c r="H1253" s="18">
        <v>48.94</v>
      </c>
    </row>
    <row r="1254" ht="16.5" spans="1:8">
      <c r="A1254" s="18" t="s">
        <v>3771</v>
      </c>
      <c r="B1254" s="18" t="s">
        <v>3772</v>
      </c>
      <c r="C1254" s="19" t="s">
        <v>3773</v>
      </c>
      <c r="D1254" s="18">
        <v>101</v>
      </c>
      <c r="E1254" s="18">
        <v>88.99</v>
      </c>
      <c r="F1254" s="18">
        <v>64.96</v>
      </c>
      <c r="G1254" s="18">
        <v>56.06</v>
      </c>
      <c r="H1254" s="18">
        <v>48.94</v>
      </c>
    </row>
    <row r="1255" ht="16.5" spans="1:8">
      <c r="A1255" s="18" t="s">
        <v>3774</v>
      </c>
      <c r="B1255" s="18" t="s">
        <v>3775</v>
      </c>
      <c r="C1255" s="19" t="s">
        <v>3776</v>
      </c>
      <c r="D1255" s="18">
        <v>3</v>
      </c>
      <c r="E1255" s="18">
        <v>88.99</v>
      </c>
      <c r="F1255" s="18">
        <v>64.96</v>
      </c>
      <c r="G1255" s="18">
        <v>56.06</v>
      </c>
      <c r="H1255" s="18">
        <v>48.94</v>
      </c>
    </row>
    <row r="1256" ht="33" spans="1:8">
      <c r="A1256" s="18" t="s">
        <v>3777</v>
      </c>
      <c r="B1256" s="18" t="s">
        <v>3778</v>
      </c>
      <c r="C1256" s="19" t="s">
        <v>3779</v>
      </c>
      <c r="D1256" s="18">
        <v>102</v>
      </c>
      <c r="E1256" s="18">
        <v>88.99</v>
      </c>
      <c r="F1256" s="18">
        <v>64.96</v>
      </c>
      <c r="G1256" s="18">
        <v>56.06</v>
      </c>
      <c r="H1256" s="18">
        <v>48.94</v>
      </c>
    </row>
    <row r="1257" ht="16.5" spans="1:8">
      <c r="A1257" s="18" t="s">
        <v>3780</v>
      </c>
      <c r="B1257" s="18" t="s">
        <v>3781</v>
      </c>
      <c r="C1257" s="19" t="s">
        <v>3782</v>
      </c>
      <c r="D1257" s="18">
        <v>200</v>
      </c>
      <c r="E1257" s="18">
        <v>88.99</v>
      </c>
      <c r="F1257" s="18">
        <v>64.96</v>
      </c>
      <c r="G1257" s="18">
        <v>56.06</v>
      </c>
      <c r="H1257" s="18">
        <v>48.94</v>
      </c>
    </row>
    <row r="1258" ht="33" spans="1:8">
      <c r="A1258" s="18" t="s">
        <v>3783</v>
      </c>
      <c r="B1258" s="18" t="s">
        <v>3784</v>
      </c>
      <c r="C1258" s="19" t="s">
        <v>3785</v>
      </c>
      <c r="D1258" s="18">
        <v>194</v>
      </c>
      <c r="E1258" s="18">
        <v>88.99</v>
      </c>
      <c r="F1258" s="18">
        <v>64.96</v>
      </c>
      <c r="G1258" s="18">
        <v>56.06</v>
      </c>
      <c r="H1258" s="18">
        <v>48.94</v>
      </c>
    </row>
    <row r="1259" ht="16.5" spans="1:8">
      <c r="A1259" s="18" t="s">
        <v>3786</v>
      </c>
      <c r="B1259" s="18" t="s">
        <v>3787</v>
      </c>
      <c r="C1259" s="19" t="s">
        <v>3788</v>
      </c>
      <c r="D1259" s="18">
        <v>500</v>
      </c>
      <c r="E1259" s="18">
        <v>88.99</v>
      </c>
      <c r="F1259" s="18">
        <v>64.96</v>
      </c>
      <c r="G1259" s="18">
        <v>56.06</v>
      </c>
      <c r="H1259" s="18">
        <v>48.94</v>
      </c>
    </row>
    <row r="1260" ht="33" spans="1:8">
      <c r="A1260" s="18" t="s">
        <v>3789</v>
      </c>
      <c r="B1260" s="18" t="s">
        <v>3790</v>
      </c>
      <c r="C1260" s="19" t="s">
        <v>3791</v>
      </c>
      <c r="D1260" s="18">
        <v>200</v>
      </c>
      <c r="E1260" s="18">
        <v>88.99</v>
      </c>
      <c r="F1260" s="18">
        <v>64.96</v>
      </c>
      <c r="G1260" s="18">
        <v>56.06</v>
      </c>
      <c r="H1260" s="18">
        <v>48.94</v>
      </c>
    </row>
    <row r="1261" ht="16.5" spans="1:8">
      <c r="A1261" s="18" t="s">
        <v>3792</v>
      </c>
      <c r="B1261" s="18" t="s">
        <v>3793</v>
      </c>
      <c r="C1261" s="19" t="s">
        <v>3794</v>
      </c>
      <c r="D1261" s="18">
        <v>636</v>
      </c>
      <c r="E1261" s="18">
        <v>88.99</v>
      </c>
      <c r="F1261" s="18">
        <v>64.96</v>
      </c>
      <c r="G1261" s="18">
        <v>56.06</v>
      </c>
      <c r="H1261" s="18">
        <v>48.94</v>
      </c>
    </row>
    <row r="1262" ht="16.5" spans="1:8">
      <c r="A1262" s="18" t="s">
        <v>3795</v>
      </c>
      <c r="B1262" s="18" t="s">
        <v>3796</v>
      </c>
      <c r="C1262" s="19" t="s">
        <v>3797</v>
      </c>
      <c r="D1262" s="18">
        <v>0</v>
      </c>
      <c r="E1262" s="18">
        <v>88.99</v>
      </c>
      <c r="F1262" s="18">
        <v>64.96</v>
      </c>
      <c r="G1262" s="18">
        <v>56.06</v>
      </c>
      <c r="H1262" s="18">
        <v>48.94</v>
      </c>
    </row>
    <row r="1263" ht="33" spans="1:8">
      <c r="A1263" s="18" t="s">
        <v>3798</v>
      </c>
      <c r="B1263" s="18" t="s">
        <v>3799</v>
      </c>
      <c r="C1263" s="19" t="s">
        <v>3800</v>
      </c>
      <c r="D1263" s="18">
        <v>86</v>
      </c>
      <c r="E1263" s="18">
        <v>88.99</v>
      </c>
      <c r="F1263" s="18">
        <v>64.96</v>
      </c>
      <c r="G1263" s="18">
        <v>56.06</v>
      </c>
      <c r="H1263" s="18">
        <v>48.94</v>
      </c>
    </row>
    <row r="1264" ht="16.5" spans="1:8">
      <c r="A1264" s="18" t="s">
        <v>3801</v>
      </c>
      <c r="B1264" s="18" t="s">
        <v>3802</v>
      </c>
      <c r="C1264" s="19" t="s">
        <v>3803</v>
      </c>
      <c r="D1264" s="18">
        <v>301</v>
      </c>
      <c r="E1264" s="18">
        <v>88.99</v>
      </c>
      <c r="F1264" s="18">
        <v>64.96</v>
      </c>
      <c r="G1264" s="18">
        <v>56.06</v>
      </c>
      <c r="H1264" s="18">
        <v>48.94</v>
      </c>
    </row>
    <row r="1265" ht="49.5" spans="1:8">
      <c r="A1265" s="18" t="s">
        <v>3804</v>
      </c>
      <c r="B1265" s="18" t="s">
        <v>3805</v>
      </c>
      <c r="C1265" s="19" t="s">
        <v>3806</v>
      </c>
      <c r="D1265" s="18">
        <v>1169</v>
      </c>
      <c r="E1265" s="18">
        <v>81.99</v>
      </c>
      <c r="F1265" s="18">
        <v>59.85</v>
      </c>
      <c r="G1265" s="18">
        <v>51.65</v>
      </c>
      <c r="H1265" s="18">
        <v>45.09</v>
      </c>
    </row>
    <row r="1266" ht="16.5" spans="1:8">
      <c r="A1266" s="18" t="s">
        <v>3807</v>
      </c>
      <c r="B1266" s="18" t="s">
        <v>3808</v>
      </c>
      <c r="C1266" s="19" t="s">
        <v>3809</v>
      </c>
      <c r="D1266" s="18">
        <v>43</v>
      </c>
      <c r="E1266" s="18">
        <v>81.99</v>
      </c>
      <c r="F1266" s="18">
        <v>59.85</v>
      </c>
      <c r="G1266" s="18">
        <v>51.65</v>
      </c>
      <c r="H1266" s="18">
        <v>45.09</v>
      </c>
    </row>
    <row r="1267" ht="16.5" spans="1:8">
      <c r="A1267" s="18" t="s">
        <v>3810</v>
      </c>
      <c r="B1267" s="18" t="s">
        <v>3811</v>
      </c>
      <c r="C1267" s="19" t="s">
        <v>3812</v>
      </c>
      <c r="D1267" s="18">
        <v>0</v>
      </c>
      <c r="E1267" s="18">
        <v>78.99</v>
      </c>
      <c r="F1267" s="18">
        <v>57.66</v>
      </c>
      <c r="G1267" s="18">
        <v>49.76</v>
      </c>
      <c r="H1267" s="18">
        <v>43.44</v>
      </c>
    </row>
    <row r="1268" ht="33" spans="1:8">
      <c r="A1268" s="18" t="s">
        <v>3813</v>
      </c>
      <c r="B1268" s="18" t="s">
        <v>3814</v>
      </c>
      <c r="C1268" s="19" t="s">
        <v>3815</v>
      </c>
      <c r="D1268" s="18">
        <v>549</v>
      </c>
      <c r="E1268" s="18">
        <v>78.99</v>
      </c>
      <c r="F1268" s="18">
        <v>57.66</v>
      </c>
      <c r="G1268" s="18">
        <v>49.76</v>
      </c>
      <c r="H1268" s="18">
        <v>43.44</v>
      </c>
    </row>
    <row r="1269" ht="16.5" spans="1:8">
      <c r="A1269" s="18" t="s">
        <v>3816</v>
      </c>
      <c r="B1269" s="18" t="s">
        <v>3817</v>
      </c>
      <c r="C1269" s="19" t="s">
        <v>3818</v>
      </c>
      <c r="D1269" s="18">
        <v>65</v>
      </c>
      <c r="E1269" s="18">
        <v>78.99</v>
      </c>
      <c r="F1269" s="18">
        <v>57.66</v>
      </c>
      <c r="G1269" s="18">
        <v>49.76</v>
      </c>
      <c r="H1269" s="18">
        <v>43.44</v>
      </c>
    </row>
    <row r="1270" ht="49.5" spans="1:8">
      <c r="A1270" s="18" t="s">
        <v>3819</v>
      </c>
      <c r="B1270" s="18" t="s">
        <v>3820</v>
      </c>
      <c r="C1270" s="19" t="s">
        <v>3821</v>
      </c>
      <c r="D1270" s="18">
        <v>233</v>
      </c>
      <c r="E1270" s="18">
        <v>72.99</v>
      </c>
      <c r="F1270" s="18">
        <v>53.28</v>
      </c>
      <c r="G1270" s="18">
        <v>45.98</v>
      </c>
      <c r="H1270" s="18">
        <v>40.14</v>
      </c>
    </row>
    <row r="1271" ht="16.5" spans="1:8">
      <c r="A1271" s="18" t="s">
        <v>3822</v>
      </c>
      <c r="B1271" s="18" t="s">
        <v>3823</v>
      </c>
      <c r="C1271" s="19" t="s">
        <v>3824</v>
      </c>
      <c r="D1271" s="18">
        <v>1</v>
      </c>
      <c r="E1271" s="18">
        <v>81.99</v>
      </c>
      <c r="F1271" s="18">
        <v>59.85</v>
      </c>
      <c r="G1271" s="18">
        <v>51.65</v>
      </c>
      <c r="H1271" s="18">
        <v>45.09</v>
      </c>
    </row>
    <row r="1272" ht="16.5" spans="1:8">
      <c r="A1272" s="18" t="s">
        <v>3825</v>
      </c>
      <c r="B1272" s="18" t="s">
        <v>3826</v>
      </c>
      <c r="C1272" s="19" t="s">
        <v>3827</v>
      </c>
      <c r="D1272" s="18">
        <v>99</v>
      </c>
      <c r="E1272" s="18">
        <v>81.99</v>
      </c>
      <c r="F1272" s="18">
        <v>59.85</v>
      </c>
      <c r="G1272" s="18">
        <v>51.65</v>
      </c>
      <c r="H1272" s="18">
        <v>45.09</v>
      </c>
    </row>
    <row r="1273" ht="16.5" spans="1:8">
      <c r="A1273" s="18" t="s">
        <v>3828</v>
      </c>
      <c r="B1273" s="18" t="s">
        <v>3829</v>
      </c>
      <c r="C1273" s="19" t="s">
        <v>3830</v>
      </c>
      <c r="D1273" s="18">
        <v>75</v>
      </c>
      <c r="E1273" s="18">
        <v>94.99</v>
      </c>
      <c r="F1273" s="18">
        <v>69.34</v>
      </c>
      <c r="G1273" s="18">
        <v>59.84</v>
      </c>
      <c r="H1273" s="18">
        <v>52.24</v>
      </c>
    </row>
    <row r="1274" ht="16.5" spans="1:8">
      <c r="A1274" s="18" t="s">
        <v>3831</v>
      </c>
      <c r="B1274" s="18" t="s">
        <v>3832</v>
      </c>
      <c r="C1274" s="19" t="s">
        <v>3833</v>
      </c>
      <c r="D1274" s="18">
        <v>0</v>
      </c>
      <c r="E1274" s="18">
        <v>94.99</v>
      </c>
      <c r="F1274" s="18">
        <v>69.34</v>
      </c>
      <c r="G1274" s="18">
        <v>59.84</v>
      </c>
      <c r="H1274" s="18">
        <v>52.24</v>
      </c>
    </row>
    <row r="1275" ht="33" spans="1:8">
      <c r="A1275" s="18" t="s">
        <v>3834</v>
      </c>
      <c r="B1275" s="18" t="s">
        <v>3835</v>
      </c>
      <c r="C1275" s="19" t="s">
        <v>3836</v>
      </c>
      <c r="D1275" s="18">
        <v>106</v>
      </c>
      <c r="E1275" s="18">
        <v>94.99</v>
      </c>
      <c r="F1275" s="18">
        <v>69.34</v>
      </c>
      <c r="G1275" s="18">
        <v>59.84</v>
      </c>
      <c r="H1275" s="18">
        <v>52.24</v>
      </c>
    </row>
    <row r="1276" ht="16.5" spans="1:8">
      <c r="A1276" s="18" t="s">
        <v>3837</v>
      </c>
      <c r="B1276" s="18" t="s">
        <v>3838</v>
      </c>
      <c r="C1276" s="19" t="s">
        <v>3839</v>
      </c>
      <c r="D1276" s="18">
        <v>0</v>
      </c>
      <c r="E1276" s="18">
        <v>94.99</v>
      </c>
      <c r="F1276" s="18">
        <v>69.34</v>
      </c>
      <c r="G1276" s="18">
        <v>59.84</v>
      </c>
      <c r="H1276" s="18">
        <v>52.24</v>
      </c>
    </row>
    <row r="1277" ht="16.5" spans="1:8">
      <c r="A1277" s="18" t="s">
        <v>3840</v>
      </c>
      <c r="B1277" s="18" t="s">
        <v>3841</v>
      </c>
      <c r="C1277" s="19" t="s">
        <v>3842</v>
      </c>
      <c r="D1277" s="18">
        <v>56</v>
      </c>
      <c r="E1277" s="18">
        <v>94.99</v>
      </c>
      <c r="F1277" s="18">
        <v>69.34</v>
      </c>
      <c r="G1277" s="18">
        <v>59.84</v>
      </c>
      <c r="H1277" s="18">
        <v>52.24</v>
      </c>
    </row>
    <row r="1278" ht="16.5" spans="1:8">
      <c r="A1278" s="18" t="s">
        <v>3843</v>
      </c>
      <c r="B1278" s="18" t="s">
        <v>3844</v>
      </c>
      <c r="C1278" s="19" t="s">
        <v>3845</v>
      </c>
      <c r="D1278" s="18">
        <v>1</v>
      </c>
      <c r="E1278" s="18">
        <v>88.99</v>
      </c>
      <c r="F1278" s="18">
        <v>64.96</v>
      </c>
      <c r="G1278" s="18">
        <v>56.06</v>
      </c>
      <c r="H1278" s="18">
        <v>48.94</v>
      </c>
    </row>
    <row r="1279" ht="33" spans="1:8">
      <c r="A1279" s="18" t="s">
        <v>3846</v>
      </c>
      <c r="B1279" s="18" t="s">
        <v>3847</v>
      </c>
      <c r="C1279" s="19" t="s">
        <v>3848</v>
      </c>
      <c r="D1279" s="18">
        <v>202</v>
      </c>
      <c r="E1279" s="18">
        <v>88.99</v>
      </c>
      <c r="F1279" s="18">
        <v>64.96</v>
      </c>
      <c r="G1279" s="18">
        <v>56.06</v>
      </c>
      <c r="H1279" s="18">
        <v>48.94</v>
      </c>
    </row>
    <row r="1280" ht="16.5" spans="1:8">
      <c r="A1280" s="18" t="s">
        <v>3849</v>
      </c>
      <c r="B1280" s="18" t="s">
        <v>3850</v>
      </c>
      <c r="C1280" s="19" t="s">
        <v>3851</v>
      </c>
      <c r="D1280" s="18">
        <v>26</v>
      </c>
      <c r="E1280" s="18">
        <v>88.99</v>
      </c>
      <c r="F1280" s="18">
        <v>64.96</v>
      </c>
      <c r="G1280" s="18">
        <v>56.06</v>
      </c>
      <c r="H1280" s="18">
        <v>48.94</v>
      </c>
    </row>
    <row r="1281" ht="16.5" spans="1:8">
      <c r="A1281" s="18" t="s">
        <v>3852</v>
      </c>
      <c r="B1281" s="18" t="s">
        <v>3853</v>
      </c>
      <c r="C1281" s="19" t="s">
        <v>3845</v>
      </c>
      <c r="D1281" s="18">
        <v>0</v>
      </c>
      <c r="E1281" s="18">
        <v>88.99</v>
      </c>
      <c r="F1281" s="18">
        <v>64.96</v>
      </c>
      <c r="G1281" s="18">
        <v>56.06</v>
      </c>
      <c r="H1281" s="18">
        <v>48.94</v>
      </c>
    </row>
    <row r="1282" ht="16.5" spans="1:8">
      <c r="A1282" s="18" t="s">
        <v>3854</v>
      </c>
      <c r="B1282" s="18" t="s">
        <v>3855</v>
      </c>
      <c r="C1282" s="19" t="s">
        <v>3856</v>
      </c>
      <c r="D1282" s="18">
        <v>4</v>
      </c>
      <c r="E1282" s="18">
        <v>108.99</v>
      </c>
      <c r="F1282" s="18">
        <v>79.56</v>
      </c>
      <c r="G1282" s="18">
        <v>68.66</v>
      </c>
      <c r="H1282" s="18">
        <v>59.94</v>
      </c>
    </row>
    <row r="1283" ht="16.5" spans="1:8">
      <c r="A1283" s="18" t="s">
        <v>3857</v>
      </c>
      <c r="B1283" s="18" t="s">
        <v>3858</v>
      </c>
      <c r="C1283" s="19" t="s">
        <v>3859</v>
      </c>
      <c r="D1283" s="18">
        <v>60</v>
      </c>
      <c r="E1283" s="18">
        <v>121.99</v>
      </c>
      <c r="F1283" s="18">
        <v>89.05</v>
      </c>
      <c r="G1283" s="18">
        <v>76.85</v>
      </c>
      <c r="H1283" s="18">
        <v>67.09</v>
      </c>
    </row>
    <row r="1284" ht="16.5" spans="1:8">
      <c r="A1284" s="18" t="s">
        <v>3860</v>
      </c>
      <c r="B1284" s="18" t="s">
        <v>3861</v>
      </c>
      <c r="C1284" s="19" t="s">
        <v>3862</v>
      </c>
      <c r="D1284" s="18">
        <v>16</v>
      </c>
      <c r="E1284" s="18">
        <v>108.99</v>
      </c>
      <c r="F1284" s="18">
        <v>79.56</v>
      </c>
      <c r="G1284" s="18">
        <v>68.66</v>
      </c>
      <c r="H1284" s="18">
        <v>59.94</v>
      </c>
    </row>
    <row r="1285" ht="33" spans="1:8">
      <c r="A1285" s="18" t="s">
        <v>3863</v>
      </c>
      <c r="B1285" s="18" t="s">
        <v>3864</v>
      </c>
      <c r="C1285" s="19" t="s">
        <v>3865</v>
      </c>
      <c r="D1285" s="18">
        <v>31</v>
      </c>
      <c r="E1285" s="18">
        <v>108.99</v>
      </c>
      <c r="F1285" s="18">
        <v>79.56</v>
      </c>
      <c r="G1285" s="18">
        <v>68.66</v>
      </c>
      <c r="H1285" s="18">
        <v>59.94</v>
      </c>
    </row>
    <row r="1286" ht="16.5" spans="1:8">
      <c r="A1286" s="18" t="s">
        <v>3866</v>
      </c>
      <c r="B1286" s="18" t="s">
        <v>3867</v>
      </c>
      <c r="C1286" s="19" t="s">
        <v>3868</v>
      </c>
      <c r="D1286" s="18">
        <v>60</v>
      </c>
      <c r="E1286" s="18">
        <v>108.99</v>
      </c>
      <c r="F1286" s="18">
        <v>79.56</v>
      </c>
      <c r="G1286" s="18">
        <v>68.66</v>
      </c>
      <c r="H1286" s="18">
        <v>59.94</v>
      </c>
    </row>
    <row r="1287" ht="33" spans="1:8">
      <c r="A1287" s="18" t="s">
        <v>3869</v>
      </c>
      <c r="B1287" s="18" t="s">
        <v>3870</v>
      </c>
      <c r="C1287" s="19" t="s">
        <v>3871</v>
      </c>
      <c r="D1287" s="18">
        <v>42</v>
      </c>
      <c r="E1287" s="18">
        <v>108.99</v>
      </c>
      <c r="F1287" s="18">
        <v>79.56</v>
      </c>
      <c r="G1287" s="18">
        <v>68.66</v>
      </c>
      <c r="H1287" s="18">
        <v>59.94</v>
      </c>
    </row>
    <row r="1288" ht="33" spans="1:8">
      <c r="A1288" s="18" t="s">
        <v>3872</v>
      </c>
      <c r="B1288" s="18" t="s">
        <v>3873</v>
      </c>
      <c r="C1288" s="19" t="s">
        <v>3874</v>
      </c>
      <c r="D1288" s="18">
        <v>100</v>
      </c>
      <c r="E1288" s="18">
        <v>108.99</v>
      </c>
      <c r="F1288" s="18">
        <v>79.56</v>
      </c>
      <c r="G1288" s="18">
        <v>68.66</v>
      </c>
      <c r="H1288" s="18">
        <v>59.94</v>
      </c>
    </row>
    <row r="1289" ht="16.5" spans="1:8">
      <c r="A1289" s="18" t="s">
        <v>3875</v>
      </c>
      <c r="B1289" s="18" t="s">
        <v>3876</v>
      </c>
      <c r="C1289" s="19" t="s">
        <v>3877</v>
      </c>
      <c r="D1289" s="18">
        <v>0</v>
      </c>
      <c r="E1289" s="18">
        <v>108.99</v>
      </c>
      <c r="F1289" s="18">
        <v>79.56</v>
      </c>
      <c r="G1289" s="18">
        <v>68.66</v>
      </c>
      <c r="H1289" s="18">
        <v>59.94</v>
      </c>
    </row>
    <row r="1290" ht="16.5" spans="1:8">
      <c r="A1290" s="18" t="s">
        <v>3878</v>
      </c>
      <c r="B1290" s="18" t="s">
        <v>3879</v>
      </c>
      <c r="C1290" s="19" t="s">
        <v>3880</v>
      </c>
      <c r="D1290" s="18">
        <v>4</v>
      </c>
      <c r="E1290" s="18">
        <v>121.99</v>
      </c>
      <c r="F1290" s="18">
        <v>89.05</v>
      </c>
      <c r="G1290" s="18">
        <v>76.85</v>
      </c>
      <c r="H1290" s="18">
        <v>67.09</v>
      </c>
    </row>
    <row r="1291" ht="16.5" spans="1:8">
      <c r="A1291" s="18" t="s">
        <v>3881</v>
      </c>
      <c r="B1291" s="18" t="s">
        <v>3882</v>
      </c>
      <c r="C1291" s="19" t="s">
        <v>3883</v>
      </c>
      <c r="D1291" s="18">
        <v>100</v>
      </c>
      <c r="E1291" s="18">
        <v>121.99</v>
      </c>
      <c r="F1291" s="18">
        <v>89.05</v>
      </c>
      <c r="G1291" s="18">
        <v>76.85</v>
      </c>
      <c r="H1291" s="18">
        <v>67.09</v>
      </c>
    </row>
    <row r="1292" ht="16.5" spans="1:8">
      <c r="A1292" s="18" t="s">
        <v>3884</v>
      </c>
      <c r="B1292" s="18" t="s">
        <v>3885</v>
      </c>
      <c r="C1292" s="19" t="s">
        <v>3886</v>
      </c>
      <c r="D1292" s="18">
        <v>55</v>
      </c>
      <c r="E1292" s="18">
        <v>108.99</v>
      </c>
      <c r="F1292" s="18">
        <v>79.56</v>
      </c>
      <c r="G1292" s="18">
        <v>68.66</v>
      </c>
      <c r="H1292" s="18">
        <v>59.94</v>
      </c>
    </row>
    <row r="1293" ht="16.5" spans="1:8">
      <c r="A1293" s="18" t="s">
        <v>3887</v>
      </c>
      <c r="B1293" s="18" t="s">
        <v>3888</v>
      </c>
      <c r="C1293" s="19" t="s">
        <v>3889</v>
      </c>
      <c r="D1293" s="18">
        <v>0</v>
      </c>
      <c r="E1293" s="18">
        <v>135.99</v>
      </c>
      <c r="F1293" s="18">
        <v>99.27</v>
      </c>
      <c r="G1293" s="18">
        <v>85.67</v>
      </c>
      <c r="H1293" s="18">
        <v>74.79</v>
      </c>
    </row>
    <row r="1294" ht="16.5" spans="1:8">
      <c r="A1294" s="18" t="s">
        <v>3890</v>
      </c>
      <c r="B1294" s="18" t="s">
        <v>3891</v>
      </c>
      <c r="C1294" s="19" t="s">
        <v>3892</v>
      </c>
      <c r="D1294" s="18">
        <v>86</v>
      </c>
      <c r="E1294" s="18">
        <v>135.99</v>
      </c>
      <c r="F1294" s="18">
        <v>99.27</v>
      </c>
      <c r="G1294" s="18">
        <v>85.67</v>
      </c>
      <c r="H1294" s="18">
        <v>74.79</v>
      </c>
    </row>
    <row r="1295" ht="16.5" spans="1:8">
      <c r="A1295" s="18"/>
      <c r="B1295" s="18"/>
      <c r="C1295" s="19"/>
      <c r="D1295" s="18"/>
      <c r="E1295" s="18"/>
      <c r="F1295" s="18"/>
      <c r="G1295" s="18"/>
      <c r="H1295" s="18"/>
    </row>
    <row r="1296" ht="16.5" spans="1:8">
      <c r="A1296" s="18" t="s">
        <v>3893</v>
      </c>
      <c r="B1296" s="18" t="s">
        <v>3894</v>
      </c>
      <c r="C1296" s="19" t="s">
        <v>3895</v>
      </c>
      <c r="D1296" s="18"/>
      <c r="E1296" s="18">
        <v>115.99</v>
      </c>
      <c r="F1296" s="18">
        <v>84.67</v>
      </c>
      <c r="G1296" s="18">
        <v>73.07</v>
      </c>
      <c r="H1296" s="18">
        <v>63.79</v>
      </c>
    </row>
    <row r="1297" ht="16.5" spans="1:8">
      <c r="A1297" s="18" t="s">
        <v>3896</v>
      </c>
      <c r="B1297" s="18" t="s">
        <v>3897</v>
      </c>
      <c r="C1297" s="19" t="s">
        <v>3898</v>
      </c>
      <c r="D1297" s="18">
        <v>0</v>
      </c>
      <c r="E1297" s="18">
        <v>115.99</v>
      </c>
      <c r="F1297" s="18">
        <v>84.67</v>
      </c>
      <c r="G1297" s="18">
        <v>73.07</v>
      </c>
      <c r="H1297" s="18">
        <v>63.79</v>
      </c>
    </row>
    <row r="1298" ht="33" spans="1:8">
      <c r="A1298" s="18" t="s">
        <v>3899</v>
      </c>
      <c r="B1298" s="18" t="s">
        <v>3900</v>
      </c>
      <c r="C1298" s="19" t="s">
        <v>3901</v>
      </c>
      <c r="D1298" s="18">
        <v>61</v>
      </c>
      <c r="E1298" s="18">
        <v>115.99</v>
      </c>
      <c r="F1298" s="18">
        <v>84.67</v>
      </c>
      <c r="G1298" s="18">
        <v>73.07</v>
      </c>
      <c r="H1298" s="18">
        <v>63.79</v>
      </c>
    </row>
    <row r="1299" ht="16.5" spans="1:8">
      <c r="A1299" s="18" t="s">
        <v>3902</v>
      </c>
      <c r="B1299" s="18" t="s">
        <v>3903</v>
      </c>
      <c r="C1299" s="19" t="s">
        <v>3904</v>
      </c>
      <c r="D1299" s="18">
        <v>0</v>
      </c>
      <c r="E1299" s="18">
        <v>115.99</v>
      </c>
      <c r="F1299" s="18">
        <v>84.67</v>
      </c>
      <c r="G1299" s="18">
        <v>73.07</v>
      </c>
      <c r="H1299" s="18">
        <v>63.79</v>
      </c>
    </row>
    <row r="1300" ht="16.5" spans="1:8">
      <c r="A1300" s="18" t="s">
        <v>3905</v>
      </c>
      <c r="B1300" s="18" t="s">
        <v>3906</v>
      </c>
      <c r="C1300" s="19" t="s">
        <v>3907</v>
      </c>
      <c r="D1300" s="18">
        <v>9</v>
      </c>
      <c r="E1300" s="18">
        <v>115.99</v>
      </c>
      <c r="F1300" s="18">
        <v>84.67</v>
      </c>
      <c r="G1300" s="18">
        <v>73.07</v>
      </c>
      <c r="H1300" s="18">
        <v>63.79</v>
      </c>
    </row>
    <row r="1301" ht="16.5" spans="1:8">
      <c r="A1301" s="18" t="s">
        <v>3908</v>
      </c>
      <c r="B1301" s="18" t="s">
        <v>3909</v>
      </c>
      <c r="C1301" s="19" t="s">
        <v>3910</v>
      </c>
      <c r="D1301" s="18">
        <v>70</v>
      </c>
      <c r="E1301" s="18">
        <v>115.99</v>
      </c>
      <c r="F1301" s="18">
        <v>84.67</v>
      </c>
      <c r="G1301" s="18">
        <v>73.07</v>
      </c>
      <c r="H1301" s="18">
        <v>63.79</v>
      </c>
    </row>
    <row r="1302" ht="16.5" spans="1:8">
      <c r="A1302" s="18" t="s">
        <v>3911</v>
      </c>
      <c r="B1302" s="18" t="s">
        <v>3912</v>
      </c>
      <c r="C1302" s="19" t="s">
        <v>3913</v>
      </c>
      <c r="D1302" s="18">
        <v>0</v>
      </c>
      <c r="E1302" s="18">
        <v>115.99</v>
      </c>
      <c r="F1302" s="18">
        <v>84.67</v>
      </c>
      <c r="G1302" s="18">
        <v>73.07</v>
      </c>
      <c r="H1302" s="18">
        <v>63.79</v>
      </c>
    </row>
    <row r="1303" ht="16.5" spans="1:8">
      <c r="A1303" s="18" t="s">
        <v>3914</v>
      </c>
      <c r="B1303" s="18" t="s">
        <v>3915</v>
      </c>
      <c r="C1303" s="19" t="s">
        <v>3916</v>
      </c>
      <c r="D1303" s="18">
        <v>74</v>
      </c>
      <c r="E1303" s="18">
        <v>115.99</v>
      </c>
      <c r="F1303" s="18">
        <v>84.67</v>
      </c>
      <c r="G1303" s="18">
        <v>73.07</v>
      </c>
      <c r="H1303" s="18">
        <v>63.79</v>
      </c>
    </row>
    <row r="1304" ht="16.5" spans="1:8">
      <c r="A1304" s="18" t="s">
        <v>3917</v>
      </c>
      <c r="B1304" s="18" t="s">
        <v>3918</v>
      </c>
      <c r="C1304" s="19" t="s">
        <v>3919</v>
      </c>
      <c r="D1304" s="18">
        <v>0</v>
      </c>
      <c r="E1304" s="18">
        <v>115.99</v>
      </c>
      <c r="F1304" s="18">
        <v>84.67</v>
      </c>
      <c r="G1304" s="18">
        <v>73.07</v>
      </c>
      <c r="H1304" s="18">
        <v>63.79</v>
      </c>
    </row>
    <row r="1305" ht="16.5" spans="1:8">
      <c r="A1305" s="18" t="s">
        <v>3920</v>
      </c>
      <c r="B1305" s="18" t="s">
        <v>3921</v>
      </c>
      <c r="C1305" s="19" t="s">
        <v>3922</v>
      </c>
      <c r="D1305" s="18">
        <v>76</v>
      </c>
      <c r="E1305" s="18">
        <v>108.99</v>
      </c>
      <c r="F1305" s="18">
        <v>79.56</v>
      </c>
      <c r="G1305" s="18">
        <v>68.66</v>
      </c>
      <c r="H1305" s="18">
        <v>59.94</v>
      </c>
    </row>
    <row r="1306" ht="16.5" spans="1:8">
      <c r="A1306" s="18" t="s">
        <v>3923</v>
      </c>
      <c r="B1306" s="18" t="s">
        <v>3924</v>
      </c>
      <c r="C1306" s="19" t="s">
        <v>3925</v>
      </c>
      <c r="D1306" s="18">
        <v>0</v>
      </c>
      <c r="E1306" s="18">
        <v>108.99</v>
      </c>
      <c r="F1306" s="18">
        <v>79.56</v>
      </c>
      <c r="G1306" s="18">
        <v>68.66</v>
      </c>
      <c r="H1306" s="18">
        <v>59.94</v>
      </c>
    </row>
    <row r="1307" ht="16.5" spans="1:8">
      <c r="A1307" s="18" t="s">
        <v>3926</v>
      </c>
      <c r="B1307" s="18" t="s">
        <v>3927</v>
      </c>
      <c r="C1307" s="19" t="s">
        <v>3928</v>
      </c>
      <c r="D1307" s="18">
        <v>0</v>
      </c>
      <c r="E1307" s="18">
        <v>101.99</v>
      </c>
      <c r="F1307" s="18">
        <v>74.45</v>
      </c>
      <c r="G1307" s="18">
        <v>64.25</v>
      </c>
      <c r="H1307" s="18">
        <v>56.09</v>
      </c>
    </row>
    <row r="1308" ht="16.5" spans="1:8">
      <c r="A1308" s="18" t="s">
        <v>3929</v>
      </c>
      <c r="B1308" s="18" t="s">
        <v>3930</v>
      </c>
      <c r="C1308" s="19" t="s">
        <v>3931</v>
      </c>
      <c r="D1308" s="18">
        <v>0</v>
      </c>
      <c r="E1308" s="18">
        <v>108.99</v>
      </c>
      <c r="F1308" s="18">
        <v>79.56</v>
      </c>
      <c r="G1308" s="18">
        <v>68.66</v>
      </c>
      <c r="H1308" s="18">
        <v>59.94</v>
      </c>
    </row>
    <row r="1309" ht="16.5" spans="1:8">
      <c r="A1309" s="18" t="s">
        <v>3932</v>
      </c>
      <c r="B1309" s="18" t="s">
        <v>3933</v>
      </c>
      <c r="C1309" s="19" t="s">
        <v>3934</v>
      </c>
      <c r="D1309" s="18">
        <v>0</v>
      </c>
      <c r="E1309" s="18">
        <v>115.99</v>
      </c>
      <c r="F1309" s="18">
        <v>84.67</v>
      </c>
      <c r="G1309" s="18">
        <v>73.07</v>
      </c>
      <c r="H1309" s="18">
        <v>63.79</v>
      </c>
    </row>
    <row r="1310" ht="16.5" spans="1:8">
      <c r="A1310" s="18" t="s">
        <v>3935</v>
      </c>
      <c r="B1310" s="18" t="s">
        <v>3936</v>
      </c>
      <c r="C1310" s="19" t="s">
        <v>3937</v>
      </c>
      <c r="D1310" s="18">
        <v>12</v>
      </c>
      <c r="E1310" s="18">
        <v>115.99</v>
      </c>
      <c r="F1310" s="18">
        <v>84.67</v>
      </c>
      <c r="G1310" s="18">
        <v>73.07</v>
      </c>
      <c r="H1310" s="18">
        <v>63.79</v>
      </c>
    </row>
    <row r="1311" ht="16.5" spans="1:8">
      <c r="A1311" s="18" t="s">
        <v>3938</v>
      </c>
      <c r="B1311" s="18" t="s">
        <v>3939</v>
      </c>
      <c r="C1311" s="19" t="s">
        <v>3940</v>
      </c>
      <c r="D1311" s="18">
        <v>64</v>
      </c>
      <c r="E1311" s="18">
        <v>115.99</v>
      </c>
      <c r="F1311" s="18">
        <v>84.67</v>
      </c>
      <c r="G1311" s="18">
        <v>73.07</v>
      </c>
      <c r="H1311" s="18">
        <v>63.79</v>
      </c>
    </row>
    <row r="1312" ht="16.5" spans="1:8">
      <c r="A1312" s="18" t="s">
        <v>3941</v>
      </c>
      <c r="B1312" s="18" t="s">
        <v>3942</v>
      </c>
      <c r="C1312" s="19" t="s">
        <v>3943</v>
      </c>
      <c r="D1312" s="18">
        <v>62</v>
      </c>
      <c r="E1312" s="18">
        <v>115.99</v>
      </c>
      <c r="F1312" s="18">
        <v>84.67</v>
      </c>
      <c r="G1312" s="18">
        <v>73.07</v>
      </c>
      <c r="H1312" s="18">
        <v>63.79</v>
      </c>
    </row>
    <row r="1313" ht="16.5" spans="1:8">
      <c r="A1313" s="18" t="s">
        <v>3944</v>
      </c>
      <c r="B1313" s="18" t="s">
        <v>3945</v>
      </c>
      <c r="C1313" s="19" t="s">
        <v>3946</v>
      </c>
      <c r="D1313" s="18">
        <v>0</v>
      </c>
      <c r="E1313" s="18">
        <v>121.99</v>
      </c>
      <c r="F1313" s="18">
        <v>89.05</v>
      </c>
      <c r="G1313" s="18">
        <v>76.85</v>
      </c>
      <c r="H1313" s="18">
        <v>67.09</v>
      </c>
    </row>
    <row r="1314" ht="16.5" spans="1:8">
      <c r="A1314" s="18" t="s">
        <v>3947</v>
      </c>
      <c r="B1314" s="18" t="s">
        <v>3948</v>
      </c>
      <c r="C1314" s="19" t="s">
        <v>3949</v>
      </c>
      <c r="D1314" s="18">
        <v>100</v>
      </c>
      <c r="E1314" s="18">
        <v>121.99</v>
      </c>
      <c r="F1314" s="18">
        <v>89.05</v>
      </c>
      <c r="G1314" s="18">
        <v>76.85</v>
      </c>
      <c r="H1314" s="18">
        <v>67.09</v>
      </c>
    </row>
    <row r="1315" ht="16.5" spans="1:8">
      <c r="A1315" s="18" t="s">
        <v>3950</v>
      </c>
      <c r="B1315" s="18" t="s">
        <v>3951</v>
      </c>
      <c r="C1315" s="19" t="s">
        <v>3952</v>
      </c>
      <c r="D1315" s="18">
        <v>100</v>
      </c>
      <c r="E1315" s="18">
        <v>121.99</v>
      </c>
      <c r="F1315" s="18">
        <v>89.05</v>
      </c>
      <c r="G1315" s="18">
        <v>76.85</v>
      </c>
      <c r="H1315" s="18">
        <v>67.09</v>
      </c>
    </row>
    <row r="1316" ht="16.5" spans="1:8">
      <c r="A1316" s="18" t="s">
        <v>3953</v>
      </c>
      <c r="B1316" s="18" t="s">
        <v>3954</v>
      </c>
      <c r="C1316" s="19" t="s">
        <v>3955</v>
      </c>
      <c r="D1316" s="18">
        <v>7</v>
      </c>
      <c r="E1316" s="18">
        <v>121.99</v>
      </c>
      <c r="F1316" s="18">
        <v>89.05</v>
      </c>
      <c r="G1316" s="18">
        <v>76.85</v>
      </c>
      <c r="H1316" s="18">
        <v>67.09</v>
      </c>
    </row>
    <row r="1317" ht="16.5" spans="1:8">
      <c r="A1317" s="18" t="s">
        <v>3956</v>
      </c>
      <c r="B1317" s="18" t="s">
        <v>3957</v>
      </c>
      <c r="C1317" s="19" t="s">
        <v>3958</v>
      </c>
      <c r="D1317" s="18">
        <v>100</v>
      </c>
      <c r="E1317" s="18">
        <v>121.99</v>
      </c>
      <c r="F1317" s="18">
        <v>89.05</v>
      </c>
      <c r="G1317" s="18">
        <v>76.85</v>
      </c>
      <c r="H1317" s="18">
        <v>67.09</v>
      </c>
    </row>
    <row r="1318" ht="16.5" spans="1:8">
      <c r="A1318" s="18"/>
      <c r="B1318" s="18"/>
      <c r="C1318" s="19"/>
      <c r="D1318" s="18"/>
      <c r="E1318" s="18"/>
      <c r="F1318" s="18">
        <v>0</v>
      </c>
      <c r="G1318" s="18">
        <v>0</v>
      </c>
      <c r="H1318" s="18">
        <v>0</v>
      </c>
    </row>
    <row r="1319" ht="16.5" spans="1:8">
      <c r="A1319" s="18" t="s">
        <v>3959</v>
      </c>
      <c r="B1319" s="18" t="s">
        <v>3960</v>
      </c>
      <c r="C1319" s="19" t="s">
        <v>3961</v>
      </c>
      <c r="D1319" s="18">
        <v>0</v>
      </c>
      <c r="E1319" s="18">
        <v>135.99</v>
      </c>
      <c r="F1319" s="18">
        <v>99.27</v>
      </c>
      <c r="G1319" s="18">
        <v>85.67</v>
      </c>
      <c r="H1319" s="18">
        <v>74.79</v>
      </c>
    </row>
    <row r="1320" ht="16.5" spans="1:8">
      <c r="A1320" s="18" t="s">
        <v>3962</v>
      </c>
      <c r="B1320" s="18" t="s">
        <v>3963</v>
      </c>
      <c r="C1320" s="19" t="s">
        <v>3964</v>
      </c>
      <c r="D1320" s="18">
        <v>72</v>
      </c>
      <c r="E1320" s="18">
        <v>135.99</v>
      </c>
      <c r="F1320" s="18">
        <v>99.27</v>
      </c>
      <c r="G1320" s="18">
        <v>85.67</v>
      </c>
      <c r="H1320" s="18">
        <v>74.79</v>
      </c>
    </row>
    <row r="1321" ht="16.5" spans="1:8">
      <c r="A1321" s="18" t="s">
        <v>3965</v>
      </c>
      <c r="B1321" s="18" t="s">
        <v>3966</v>
      </c>
      <c r="C1321" s="19" t="s">
        <v>3967</v>
      </c>
      <c r="D1321" s="18">
        <v>0</v>
      </c>
      <c r="E1321" s="18">
        <v>135.99</v>
      </c>
      <c r="F1321" s="18">
        <v>99.27</v>
      </c>
      <c r="G1321" s="18">
        <v>85.67</v>
      </c>
      <c r="H1321" s="18">
        <v>74.79</v>
      </c>
    </row>
    <row r="1322" ht="16.5" spans="1:8">
      <c r="A1322" s="18" t="s">
        <v>3968</v>
      </c>
      <c r="B1322" s="18" t="s">
        <v>3969</v>
      </c>
      <c r="C1322" s="19" t="s">
        <v>3970</v>
      </c>
      <c r="D1322" s="18">
        <v>0</v>
      </c>
      <c r="E1322" s="18">
        <v>135.99</v>
      </c>
      <c r="F1322" s="18">
        <v>99.27</v>
      </c>
      <c r="G1322" s="18">
        <v>85.67</v>
      </c>
      <c r="H1322" s="18">
        <v>74.79</v>
      </c>
    </row>
    <row r="1323" ht="16.5" spans="1:8">
      <c r="A1323" s="18" t="s">
        <v>3971</v>
      </c>
      <c r="B1323" s="18" t="s">
        <v>3972</v>
      </c>
      <c r="C1323" s="19" t="s">
        <v>3973</v>
      </c>
      <c r="D1323" s="18">
        <v>0</v>
      </c>
      <c r="E1323" s="18">
        <v>135.99</v>
      </c>
      <c r="F1323" s="18">
        <v>99.27</v>
      </c>
      <c r="G1323" s="18">
        <v>85.67</v>
      </c>
      <c r="H1323" s="18">
        <v>74.79</v>
      </c>
    </row>
    <row r="1324" ht="16.5" spans="1:8">
      <c r="A1324" s="20" t="s">
        <v>3980</v>
      </c>
      <c r="B1324" s="21" t="s">
        <v>3981</v>
      </c>
      <c r="C1324" s="20" t="s">
        <v>3982</v>
      </c>
      <c r="D1324" s="21">
        <v>29</v>
      </c>
      <c r="E1324" s="22">
        <v>129.99</v>
      </c>
      <c r="F1324" s="22">
        <f t="shared" ref="F1324:F1387" si="50">ROUND(E1324*0.74,2)</f>
        <v>96.19</v>
      </c>
      <c r="G1324" s="22">
        <f t="shared" ref="G1324:G1387" si="51">ROUND(E1324*0.66,2)</f>
        <v>85.79</v>
      </c>
      <c r="H1324" s="22">
        <f t="shared" ref="H1324:H1387" si="52">ROUND(E1324*0.58,2)</f>
        <v>75.39</v>
      </c>
    </row>
    <row r="1325" ht="16.5" spans="1:8">
      <c r="A1325" s="20" t="s">
        <v>3983</v>
      </c>
      <c r="B1325" s="21" t="s">
        <v>3984</v>
      </c>
      <c r="C1325" s="20" t="s">
        <v>3985</v>
      </c>
      <c r="D1325" s="21">
        <v>11</v>
      </c>
      <c r="E1325" s="22">
        <v>129.99</v>
      </c>
      <c r="F1325" s="22">
        <f t="shared" si="50"/>
        <v>96.19</v>
      </c>
      <c r="G1325" s="22">
        <f t="shared" si="51"/>
        <v>85.79</v>
      </c>
      <c r="H1325" s="22">
        <f t="shared" si="52"/>
        <v>75.39</v>
      </c>
    </row>
    <row r="1326" ht="16.5" spans="1:8">
      <c r="A1326" s="20" t="s">
        <v>3986</v>
      </c>
      <c r="B1326" s="21" t="s">
        <v>3987</v>
      </c>
      <c r="C1326" s="20" t="s">
        <v>3988</v>
      </c>
      <c r="D1326" s="21">
        <v>4</v>
      </c>
      <c r="E1326" s="22">
        <v>149.99</v>
      </c>
      <c r="F1326" s="22">
        <f t="shared" si="50"/>
        <v>110.99</v>
      </c>
      <c r="G1326" s="22">
        <f t="shared" si="51"/>
        <v>98.99</v>
      </c>
      <c r="H1326" s="22">
        <f t="shared" si="52"/>
        <v>86.99</v>
      </c>
    </row>
    <row r="1327" ht="16.5" spans="1:8">
      <c r="A1327" s="20" t="s">
        <v>3989</v>
      </c>
      <c r="B1327" s="21" t="s">
        <v>3990</v>
      </c>
      <c r="C1327" s="20" t="s">
        <v>3991</v>
      </c>
      <c r="D1327" s="21">
        <v>60</v>
      </c>
      <c r="E1327" s="22">
        <v>149.99</v>
      </c>
      <c r="F1327" s="22">
        <f t="shared" si="50"/>
        <v>110.99</v>
      </c>
      <c r="G1327" s="22">
        <f t="shared" si="51"/>
        <v>98.99</v>
      </c>
      <c r="H1327" s="22">
        <f t="shared" si="52"/>
        <v>86.99</v>
      </c>
    </row>
    <row r="1328" ht="16.5" spans="1:8">
      <c r="A1328" s="20" t="s">
        <v>3992</v>
      </c>
      <c r="B1328" s="21" t="s">
        <v>3993</v>
      </c>
      <c r="C1328" s="20" t="s">
        <v>3994</v>
      </c>
      <c r="D1328" s="21">
        <v>0</v>
      </c>
      <c r="E1328" s="22">
        <v>149.99</v>
      </c>
      <c r="F1328" s="22">
        <f t="shared" si="50"/>
        <v>110.99</v>
      </c>
      <c r="G1328" s="22">
        <f t="shared" si="51"/>
        <v>98.99</v>
      </c>
      <c r="H1328" s="22">
        <f t="shared" si="52"/>
        <v>86.99</v>
      </c>
    </row>
    <row r="1329" ht="16.5" spans="1:8">
      <c r="A1329" s="20" t="s">
        <v>3995</v>
      </c>
      <c r="B1329" s="21" t="s">
        <v>3996</v>
      </c>
      <c r="C1329" s="20" t="s">
        <v>3997</v>
      </c>
      <c r="D1329" s="21">
        <v>0</v>
      </c>
      <c r="E1329" s="22">
        <v>149.99</v>
      </c>
      <c r="F1329" s="22">
        <f t="shared" si="50"/>
        <v>110.99</v>
      </c>
      <c r="G1329" s="22">
        <f t="shared" si="51"/>
        <v>98.99</v>
      </c>
      <c r="H1329" s="22">
        <f t="shared" si="52"/>
        <v>86.99</v>
      </c>
    </row>
    <row r="1330" ht="16.5" spans="1:8">
      <c r="A1330" s="20" t="s">
        <v>3998</v>
      </c>
      <c r="B1330" s="21" t="s">
        <v>3999</v>
      </c>
      <c r="C1330" s="20" t="s">
        <v>4000</v>
      </c>
      <c r="D1330" s="21">
        <v>0</v>
      </c>
      <c r="E1330" s="22">
        <v>149.99</v>
      </c>
      <c r="F1330" s="22">
        <f t="shared" si="50"/>
        <v>110.99</v>
      </c>
      <c r="G1330" s="22">
        <f t="shared" si="51"/>
        <v>98.99</v>
      </c>
      <c r="H1330" s="22">
        <f t="shared" si="52"/>
        <v>86.99</v>
      </c>
    </row>
    <row r="1331" ht="16.5" spans="1:8">
      <c r="A1331" s="20" t="s">
        <v>4001</v>
      </c>
      <c r="B1331" s="21" t="s">
        <v>4002</v>
      </c>
      <c r="C1331" s="20" t="s">
        <v>4003</v>
      </c>
      <c r="D1331" s="21">
        <v>53</v>
      </c>
      <c r="E1331" s="22">
        <v>149.99</v>
      </c>
      <c r="F1331" s="22">
        <f t="shared" si="50"/>
        <v>110.99</v>
      </c>
      <c r="G1331" s="22">
        <f t="shared" si="51"/>
        <v>98.99</v>
      </c>
      <c r="H1331" s="22">
        <f t="shared" si="52"/>
        <v>86.99</v>
      </c>
    </row>
    <row r="1332" ht="16.5" spans="1:8">
      <c r="A1332" s="20" t="s">
        <v>4004</v>
      </c>
      <c r="B1332" s="21" t="s">
        <v>4005</v>
      </c>
      <c r="C1332" s="20" t="s">
        <v>4006</v>
      </c>
      <c r="D1332" s="21">
        <v>2</v>
      </c>
      <c r="E1332" s="22">
        <v>149.99</v>
      </c>
      <c r="F1332" s="22">
        <f t="shared" si="50"/>
        <v>110.99</v>
      </c>
      <c r="G1332" s="22">
        <f t="shared" si="51"/>
        <v>98.99</v>
      </c>
      <c r="H1332" s="22">
        <f t="shared" si="52"/>
        <v>86.99</v>
      </c>
    </row>
    <row r="1333" ht="16.5" spans="1:8">
      <c r="A1333" s="20" t="s">
        <v>4007</v>
      </c>
      <c r="B1333" s="21" t="s">
        <v>4008</v>
      </c>
      <c r="C1333" s="20" t="s">
        <v>4009</v>
      </c>
      <c r="D1333" s="21">
        <v>120</v>
      </c>
      <c r="E1333" s="22">
        <v>149.99</v>
      </c>
      <c r="F1333" s="22">
        <f t="shared" si="50"/>
        <v>110.99</v>
      </c>
      <c r="G1333" s="22">
        <f t="shared" si="51"/>
        <v>98.99</v>
      </c>
      <c r="H1333" s="22">
        <f t="shared" si="52"/>
        <v>86.99</v>
      </c>
    </row>
    <row r="1334" ht="16.5" spans="1:8">
      <c r="A1334" s="20" t="s">
        <v>4010</v>
      </c>
      <c r="B1334" s="21" t="s">
        <v>4011</v>
      </c>
      <c r="C1334" s="20" t="s">
        <v>4012</v>
      </c>
      <c r="D1334" s="21">
        <v>7</v>
      </c>
      <c r="E1334" s="22">
        <v>149.99</v>
      </c>
      <c r="F1334" s="22">
        <f t="shared" si="50"/>
        <v>110.99</v>
      </c>
      <c r="G1334" s="22">
        <f t="shared" si="51"/>
        <v>98.99</v>
      </c>
      <c r="H1334" s="22">
        <f t="shared" si="52"/>
        <v>86.99</v>
      </c>
    </row>
    <row r="1335" ht="16.5" spans="1:8">
      <c r="A1335" s="20" t="s">
        <v>4013</v>
      </c>
      <c r="B1335" s="21" t="s">
        <v>4014</v>
      </c>
      <c r="C1335" s="20" t="s">
        <v>4015</v>
      </c>
      <c r="D1335" s="21">
        <v>28</v>
      </c>
      <c r="E1335" s="22">
        <v>159.99</v>
      </c>
      <c r="F1335" s="22">
        <f t="shared" si="50"/>
        <v>118.39</v>
      </c>
      <c r="G1335" s="22">
        <f t="shared" si="51"/>
        <v>105.59</v>
      </c>
      <c r="H1335" s="22">
        <f t="shared" si="52"/>
        <v>92.79</v>
      </c>
    </row>
    <row r="1336" ht="16.5" spans="1:8">
      <c r="A1336" s="20" t="s">
        <v>4016</v>
      </c>
      <c r="B1336" s="21" t="s">
        <v>4017</v>
      </c>
      <c r="C1336" s="20" t="s">
        <v>4018</v>
      </c>
      <c r="D1336" s="21">
        <v>3</v>
      </c>
      <c r="E1336" s="22">
        <v>149.99</v>
      </c>
      <c r="F1336" s="22">
        <f t="shared" si="50"/>
        <v>110.99</v>
      </c>
      <c r="G1336" s="22">
        <f t="shared" si="51"/>
        <v>98.99</v>
      </c>
      <c r="H1336" s="22">
        <f t="shared" si="52"/>
        <v>86.99</v>
      </c>
    </row>
    <row r="1337" ht="16.5" spans="1:8">
      <c r="A1337" s="20" t="s">
        <v>4019</v>
      </c>
      <c r="B1337" s="21" t="s">
        <v>4020</v>
      </c>
      <c r="C1337" s="20" t="s">
        <v>4021</v>
      </c>
      <c r="D1337" s="21">
        <v>65</v>
      </c>
      <c r="E1337" s="22">
        <v>159.99</v>
      </c>
      <c r="F1337" s="22">
        <f t="shared" si="50"/>
        <v>118.39</v>
      </c>
      <c r="G1337" s="22">
        <f t="shared" si="51"/>
        <v>105.59</v>
      </c>
      <c r="H1337" s="22">
        <f t="shared" si="52"/>
        <v>92.79</v>
      </c>
    </row>
    <row r="1338" ht="16.5" spans="1:8">
      <c r="A1338" s="20" t="s">
        <v>4022</v>
      </c>
      <c r="B1338" s="21" t="s">
        <v>4023</v>
      </c>
      <c r="C1338" s="20" t="s">
        <v>4024</v>
      </c>
      <c r="D1338" s="21">
        <v>-1</v>
      </c>
      <c r="E1338" s="22">
        <v>0</v>
      </c>
      <c r="F1338" s="22">
        <f t="shared" si="50"/>
        <v>0</v>
      </c>
      <c r="G1338" s="22">
        <f t="shared" si="51"/>
        <v>0</v>
      </c>
      <c r="H1338" s="22">
        <f t="shared" si="52"/>
        <v>0</v>
      </c>
    </row>
    <row r="1339" ht="16.5" spans="1:8">
      <c r="A1339" s="20" t="s">
        <v>4025</v>
      </c>
      <c r="B1339" s="21" t="s">
        <v>4026</v>
      </c>
      <c r="C1339" s="20" t="s">
        <v>4027</v>
      </c>
      <c r="D1339" s="21">
        <v>27</v>
      </c>
      <c r="E1339" s="22">
        <v>159.99</v>
      </c>
      <c r="F1339" s="22">
        <f t="shared" si="50"/>
        <v>118.39</v>
      </c>
      <c r="G1339" s="22">
        <f t="shared" si="51"/>
        <v>105.59</v>
      </c>
      <c r="H1339" s="22">
        <f t="shared" si="52"/>
        <v>92.79</v>
      </c>
    </row>
    <row r="1340" ht="16.5" spans="1:8">
      <c r="A1340" s="20" t="s">
        <v>4028</v>
      </c>
      <c r="B1340" s="21" t="s">
        <v>4029</v>
      </c>
      <c r="C1340" s="20" t="s">
        <v>4030</v>
      </c>
      <c r="D1340" s="21">
        <v>132</v>
      </c>
      <c r="E1340" s="22">
        <v>169.99</v>
      </c>
      <c r="F1340" s="22">
        <f t="shared" si="50"/>
        <v>125.79</v>
      </c>
      <c r="G1340" s="22">
        <f t="shared" si="51"/>
        <v>112.19</v>
      </c>
      <c r="H1340" s="22">
        <f t="shared" si="52"/>
        <v>98.59</v>
      </c>
    </row>
    <row r="1341" ht="16.5" spans="1:8">
      <c r="A1341" s="20" t="s">
        <v>4031</v>
      </c>
      <c r="B1341" s="21" t="s">
        <v>4032</v>
      </c>
      <c r="C1341" s="20" t="s">
        <v>4033</v>
      </c>
      <c r="D1341" s="21">
        <v>4</v>
      </c>
      <c r="E1341" s="22">
        <v>169.99</v>
      </c>
      <c r="F1341" s="22">
        <f t="shared" si="50"/>
        <v>125.79</v>
      </c>
      <c r="G1341" s="22">
        <f t="shared" si="51"/>
        <v>112.19</v>
      </c>
      <c r="H1341" s="22">
        <f t="shared" si="52"/>
        <v>98.59</v>
      </c>
    </row>
    <row r="1342" ht="16.5" spans="1:8">
      <c r="A1342" s="20" t="s">
        <v>4034</v>
      </c>
      <c r="B1342" s="21" t="s">
        <v>4035</v>
      </c>
      <c r="C1342" s="20" t="s">
        <v>4036</v>
      </c>
      <c r="D1342" s="21">
        <v>0</v>
      </c>
      <c r="E1342" s="22">
        <v>169.99</v>
      </c>
      <c r="F1342" s="22">
        <f t="shared" si="50"/>
        <v>125.79</v>
      </c>
      <c r="G1342" s="22">
        <f t="shared" si="51"/>
        <v>112.19</v>
      </c>
      <c r="H1342" s="22">
        <f t="shared" si="52"/>
        <v>98.59</v>
      </c>
    </row>
    <row r="1343" ht="16.5" spans="1:8">
      <c r="A1343" s="20" t="s">
        <v>4037</v>
      </c>
      <c r="B1343" s="21" t="s">
        <v>4038</v>
      </c>
      <c r="C1343" s="20" t="s">
        <v>4039</v>
      </c>
      <c r="D1343" s="21">
        <v>0</v>
      </c>
      <c r="E1343" s="22">
        <v>169.99</v>
      </c>
      <c r="F1343" s="22">
        <f t="shared" si="50"/>
        <v>125.79</v>
      </c>
      <c r="G1343" s="22">
        <f t="shared" si="51"/>
        <v>112.19</v>
      </c>
      <c r="H1343" s="22">
        <f t="shared" si="52"/>
        <v>98.59</v>
      </c>
    </row>
    <row r="1344" ht="16.5" spans="1:8">
      <c r="A1344" s="20" t="s">
        <v>4040</v>
      </c>
      <c r="B1344" s="21" t="s">
        <v>4041</v>
      </c>
      <c r="C1344" s="20" t="s">
        <v>4042</v>
      </c>
      <c r="D1344" s="21">
        <v>64</v>
      </c>
      <c r="E1344" s="22">
        <v>169.99</v>
      </c>
      <c r="F1344" s="22">
        <f t="shared" si="50"/>
        <v>125.79</v>
      </c>
      <c r="G1344" s="22">
        <f t="shared" si="51"/>
        <v>112.19</v>
      </c>
      <c r="H1344" s="22">
        <f t="shared" si="52"/>
        <v>98.59</v>
      </c>
    </row>
    <row r="1345" ht="16.5" spans="1:8">
      <c r="A1345" s="20" t="s">
        <v>4043</v>
      </c>
      <c r="B1345" s="21" t="s">
        <v>4044</v>
      </c>
      <c r="C1345" s="20" t="s">
        <v>4045</v>
      </c>
      <c r="D1345" s="21">
        <v>80</v>
      </c>
      <c r="E1345" s="22">
        <v>169.99</v>
      </c>
      <c r="F1345" s="22">
        <f t="shared" si="50"/>
        <v>125.79</v>
      </c>
      <c r="G1345" s="22">
        <f t="shared" si="51"/>
        <v>112.19</v>
      </c>
      <c r="H1345" s="22">
        <f t="shared" si="52"/>
        <v>98.59</v>
      </c>
    </row>
    <row r="1346" ht="16.5" spans="1:8">
      <c r="A1346" s="20" t="s">
        <v>4046</v>
      </c>
      <c r="B1346" s="21" t="s">
        <v>4047</v>
      </c>
      <c r="C1346" s="20" t="s">
        <v>4048</v>
      </c>
      <c r="D1346" s="21">
        <v>1</v>
      </c>
      <c r="E1346" s="22">
        <v>169.99</v>
      </c>
      <c r="F1346" s="22">
        <f t="shared" si="50"/>
        <v>125.79</v>
      </c>
      <c r="G1346" s="22">
        <f t="shared" si="51"/>
        <v>112.19</v>
      </c>
      <c r="H1346" s="22">
        <f t="shared" si="52"/>
        <v>98.59</v>
      </c>
    </row>
    <row r="1347" ht="16.5" spans="1:8">
      <c r="A1347" s="20" t="s">
        <v>4049</v>
      </c>
      <c r="B1347" s="21" t="s">
        <v>4050</v>
      </c>
      <c r="C1347" s="20" t="s">
        <v>4051</v>
      </c>
      <c r="D1347" s="21">
        <v>55</v>
      </c>
      <c r="E1347" s="22">
        <v>169.99</v>
      </c>
      <c r="F1347" s="22">
        <f t="shared" si="50"/>
        <v>125.79</v>
      </c>
      <c r="G1347" s="22">
        <f t="shared" si="51"/>
        <v>112.19</v>
      </c>
      <c r="H1347" s="22">
        <f t="shared" si="52"/>
        <v>98.59</v>
      </c>
    </row>
    <row r="1348" ht="16.5" spans="1:8">
      <c r="A1348" s="20" t="s">
        <v>4052</v>
      </c>
      <c r="B1348" s="21" t="s">
        <v>4053</v>
      </c>
      <c r="C1348" s="20" t="s">
        <v>4054</v>
      </c>
      <c r="D1348" s="21">
        <v>48</v>
      </c>
      <c r="E1348" s="22">
        <v>169.99</v>
      </c>
      <c r="F1348" s="22">
        <f t="shared" si="50"/>
        <v>125.79</v>
      </c>
      <c r="G1348" s="22">
        <f t="shared" si="51"/>
        <v>112.19</v>
      </c>
      <c r="H1348" s="22">
        <f t="shared" si="52"/>
        <v>98.59</v>
      </c>
    </row>
    <row r="1349" ht="16.5" spans="1:8">
      <c r="A1349" s="20" t="s">
        <v>4055</v>
      </c>
      <c r="B1349" s="21" t="s">
        <v>4056</v>
      </c>
      <c r="C1349" s="20" t="s">
        <v>4057</v>
      </c>
      <c r="D1349" s="21">
        <v>6</v>
      </c>
      <c r="E1349" s="22">
        <v>174.99</v>
      </c>
      <c r="F1349" s="22">
        <f t="shared" si="50"/>
        <v>129.49</v>
      </c>
      <c r="G1349" s="22">
        <f t="shared" si="51"/>
        <v>115.49</v>
      </c>
      <c r="H1349" s="22">
        <f t="shared" si="52"/>
        <v>101.49</v>
      </c>
    </row>
    <row r="1350" ht="16.5" spans="1:8">
      <c r="A1350" s="20" t="s">
        <v>4058</v>
      </c>
      <c r="B1350" s="21" t="s">
        <v>4059</v>
      </c>
      <c r="C1350" s="20" t="s">
        <v>4060</v>
      </c>
      <c r="D1350" s="21">
        <v>88</v>
      </c>
      <c r="E1350" s="22">
        <v>174.99</v>
      </c>
      <c r="F1350" s="22">
        <f t="shared" si="50"/>
        <v>129.49</v>
      </c>
      <c r="G1350" s="22">
        <f t="shared" si="51"/>
        <v>115.49</v>
      </c>
      <c r="H1350" s="22">
        <f t="shared" si="52"/>
        <v>101.49</v>
      </c>
    </row>
    <row r="1351" ht="16.5" spans="1:8">
      <c r="A1351" s="20" t="s">
        <v>4061</v>
      </c>
      <c r="B1351" s="21" t="s">
        <v>4062</v>
      </c>
      <c r="C1351" s="20" t="s">
        <v>4063</v>
      </c>
      <c r="D1351" s="21">
        <v>3</v>
      </c>
      <c r="E1351" s="22">
        <v>174.99</v>
      </c>
      <c r="F1351" s="22">
        <f t="shared" si="50"/>
        <v>129.49</v>
      </c>
      <c r="G1351" s="22">
        <f t="shared" si="51"/>
        <v>115.49</v>
      </c>
      <c r="H1351" s="22">
        <f t="shared" si="52"/>
        <v>101.49</v>
      </c>
    </row>
    <row r="1352" ht="16.5" spans="1:8">
      <c r="A1352" s="20" t="s">
        <v>4064</v>
      </c>
      <c r="B1352" s="21" t="s">
        <v>4065</v>
      </c>
      <c r="C1352" s="20" t="s">
        <v>4066</v>
      </c>
      <c r="D1352" s="21">
        <v>8</v>
      </c>
      <c r="E1352" s="22">
        <v>174.99</v>
      </c>
      <c r="F1352" s="22">
        <f t="shared" si="50"/>
        <v>129.49</v>
      </c>
      <c r="G1352" s="22">
        <f t="shared" si="51"/>
        <v>115.49</v>
      </c>
      <c r="H1352" s="22">
        <f t="shared" si="52"/>
        <v>101.49</v>
      </c>
    </row>
    <row r="1353" ht="16.5" spans="1:8">
      <c r="A1353" s="20" t="s">
        <v>4067</v>
      </c>
      <c r="B1353" s="21" t="s">
        <v>4068</v>
      </c>
      <c r="C1353" s="20" t="s">
        <v>4069</v>
      </c>
      <c r="D1353" s="21">
        <v>9</v>
      </c>
      <c r="E1353" s="22">
        <v>174.99</v>
      </c>
      <c r="F1353" s="22">
        <f t="shared" si="50"/>
        <v>129.49</v>
      </c>
      <c r="G1353" s="22">
        <f t="shared" si="51"/>
        <v>115.49</v>
      </c>
      <c r="H1353" s="22">
        <f t="shared" si="52"/>
        <v>101.49</v>
      </c>
    </row>
    <row r="1354" ht="16.5" spans="1:8">
      <c r="A1354" s="20" t="s">
        <v>4070</v>
      </c>
      <c r="B1354" s="21" t="s">
        <v>4071</v>
      </c>
      <c r="C1354" s="20" t="s">
        <v>4072</v>
      </c>
      <c r="D1354" s="21">
        <v>1</v>
      </c>
      <c r="E1354" s="22">
        <v>149.99</v>
      </c>
      <c r="F1354" s="22">
        <f t="shared" si="50"/>
        <v>110.99</v>
      </c>
      <c r="G1354" s="22">
        <f t="shared" si="51"/>
        <v>98.99</v>
      </c>
      <c r="H1354" s="22">
        <f t="shared" si="52"/>
        <v>86.99</v>
      </c>
    </row>
    <row r="1355" ht="16.5" spans="1:8">
      <c r="A1355" s="20" t="s">
        <v>4073</v>
      </c>
      <c r="B1355" s="21" t="s">
        <v>4074</v>
      </c>
      <c r="C1355" s="20" t="s">
        <v>4075</v>
      </c>
      <c r="D1355" s="21">
        <v>4</v>
      </c>
      <c r="E1355" s="22">
        <v>174.99</v>
      </c>
      <c r="F1355" s="22">
        <f t="shared" si="50"/>
        <v>129.49</v>
      </c>
      <c r="G1355" s="22">
        <f t="shared" si="51"/>
        <v>115.49</v>
      </c>
      <c r="H1355" s="22">
        <f t="shared" si="52"/>
        <v>101.49</v>
      </c>
    </row>
    <row r="1356" ht="16.5" spans="1:8">
      <c r="A1356" s="20" t="s">
        <v>4076</v>
      </c>
      <c r="B1356" s="21" t="s">
        <v>4077</v>
      </c>
      <c r="C1356" s="20" t="s">
        <v>4078</v>
      </c>
      <c r="D1356" s="21">
        <v>60</v>
      </c>
      <c r="E1356" s="22">
        <v>169.99</v>
      </c>
      <c r="F1356" s="22">
        <f t="shared" si="50"/>
        <v>125.79</v>
      </c>
      <c r="G1356" s="22">
        <f t="shared" si="51"/>
        <v>112.19</v>
      </c>
      <c r="H1356" s="22">
        <f t="shared" si="52"/>
        <v>98.59</v>
      </c>
    </row>
    <row r="1357" ht="16.5" spans="1:8">
      <c r="A1357" s="20" t="s">
        <v>4079</v>
      </c>
      <c r="B1357" s="21" t="s">
        <v>4080</v>
      </c>
      <c r="C1357" s="20" t="s">
        <v>4081</v>
      </c>
      <c r="D1357" s="21">
        <v>32</v>
      </c>
      <c r="E1357" s="22">
        <v>169.99</v>
      </c>
      <c r="F1357" s="22">
        <f t="shared" si="50"/>
        <v>125.79</v>
      </c>
      <c r="G1357" s="22">
        <f t="shared" si="51"/>
        <v>112.19</v>
      </c>
      <c r="H1357" s="22">
        <f t="shared" si="52"/>
        <v>98.59</v>
      </c>
    </row>
    <row r="1358" ht="16.5" spans="1:8">
      <c r="A1358" s="23" t="s">
        <v>4082</v>
      </c>
      <c r="B1358" s="21" t="s">
        <v>4083</v>
      </c>
      <c r="C1358" s="20" t="s">
        <v>4084</v>
      </c>
      <c r="D1358" s="21">
        <v>40</v>
      </c>
      <c r="E1358" s="22">
        <v>179.99</v>
      </c>
      <c r="F1358" s="22">
        <f t="shared" si="50"/>
        <v>133.19</v>
      </c>
      <c r="G1358" s="22">
        <f t="shared" si="51"/>
        <v>118.79</v>
      </c>
      <c r="H1358" s="22">
        <f t="shared" si="52"/>
        <v>104.39</v>
      </c>
    </row>
    <row r="1359" ht="16.5" spans="1:8">
      <c r="A1359" s="20" t="s">
        <v>4085</v>
      </c>
      <c r="B1359" s="21" t="s">
        <v>4086</v>
      </c>
      <c r="C1359" s="20" t="s">
        <v>4087</v>
      </c>
      <c r="D1359" s="21">
        <v>71</v>
      </c>
      <c r="E1359" s="22">
        <v>179.99</v>
      </c>
      <c r="F1359" s="22">
        <f t="shared" si="50"/>
        <v>133.19</v>
      </c>
      <c r="G1359" s="22">
        <f t="shared" si="51"/>
        <v>118.79</v>
      </c>
      <c r="H1359" s="22">
        <f t="shared" si="52"/>
        <v>104.39</v>
      </c>
    </row>
    <row r="1360" ht="16.5" spans="1:8">
      <c r="A1360" s="20" t="s">
        <v>4088</v>
      </c>
      <c r="B1360" s="21" t="s">
        <v>4089</v>
      </c>
      <c r="C1360" s="20" t="s">
        <v>4090</v>
      </c>
      <c r="D1360" s="21">
        <v>4</v>
      </c>
      <c r="E1360" s="22">
        <v>188.99</v>
      </c>
      <c r="F1360" s="22">
        <f t="shared" si="50"/>
        <v>139.85</v>
      </c>
      <c r="G1360" s="22">
        <f t="shared" si="51"/>
        <v>124.73</v>
      </c>
      <c r="H1360" s="22">
        <f t="shared" si="52"/>
        <v>109.61</v>
      </c>
    </row>
    <row r="1361" ht="16.5" spans="1:8">
      <c r="A1361" s="20" t="s">
        <v>4091</v>
      </c>
      <c r="B1361" s="21" t="s">
        <v>4092</v>
      </c>
      <c r="C1361" s="20" t="s">
        <v>4093</v>
      </c>
      <c r="D1361" s="21">
        <v>3</v>
      </c>
      <c r="E1361" s="22">
        <v>134.99</v>
      </c>
      <c r="F1361" s="22">
        <f t="shared" si="50"/>
        <v>99.89</v>
      </c>
      <c r="G1361" s="22">
        <f t="shared" si="51"/>
        <v>89.09</v>
      </c>
      <c r="H1361" s="22">
        <f t="shared" si="52"/>
        <v>78.29</v>
      </c>
    </row>
    <row r="1362" ht="16.5" spans="1:8">
      <c r="A1362" s="20" t="s">
        <v>4094</v>
      </c>
      <c r="B1362" s="21" t="s">
        <v>4095</v>
      </c>
      <c r="C1362" s="20" t="s">
        <v>4096</v>
      </c>
      <c r="D1362" s="21">
        <v>4</v>
      </c>
      <c r="E1362" s="22">
        <v>249.99</v>
      </c>
      <c r="F1362" s="22">
        <f t="shared" si="50"/>
        <v>184.99</v>
      </c>
      <c r="G1362" s="22">
        <f t="shared" si="51"/>
        <v>164.99</v>
      </c>
      <c r="H1362" s="22">
        <f t="shared" si="52"/>
        <v>144.99</v>
      </c>
    </row>
    <row r="1363" ht="16.5" spans="1:8">
      <c r="A1363" s="20" t="s">
        <v>4097</v>
      </c>
      <c r="B1363" s="21" t="s">
        <v>4098</v>
      </c>
      <c r="C1363" s="20" t="s">
        <v>4099</v>
      </c>
      <c r="D1363" s="21">
        <v>32</v>
      </c>
      <c r="E1363" s="22">
        <v>249.99</v>
      </c>
      <c r="F1363" s="22">
        <f t="shared" si="50"/>
        <v>184.99</v>
      </c>
      <c r="G1363" s="22">
        <f t="shared" si="51"/>
        <v>164.99</v>
      </c>
      <c r="H1363" s="22">
        <f t="shared" si="52"/>
        <v>144.99</v>
      </c>
    </row>
    <row r="1364" ht="16.5" spans="1:8">
      <c r="A1364" s="20" t="s">
        <v>4100</v>
      </c>
      <c r="B1364" s="21" t="s">
        <v>4101</v>
      </c>
      <c r="C1364" s="20" t="s">
        <v>4102</v>
      </c>
      <c r="D1364" s="21">
        <v>56</v>
      </c>
      <c r="E1364" s="22">
        <v>201.99</v>
      </c>
      <c r="F1364" s="22">
        <f t="shared" si="50"/>
        <v>149.47</v>
      </c>
      <c r="G1364" s="22">
        <f t="shared" si="51"/>
        <v>133.31</v>
      </c>
      <c r="H1364" s="22">
        <f t="shared" si="52"/>
        <v>117.15</v>
      </c>
    </row>
    <row r="1365" ht="16.5" spans="1:8">
      <c r="A1365" s="20" t="s">
        <v>4103</v>
      </c>
      <c r="B1365" s="21" t="s">
        <v>4104</v>
      </c>
      <c r="C1365" s="20" t="s">
        <v>4105</v>
      </c>
      <c r="D1365" s="21">
        <v>19</v>
      </c>
      <c r="E1365" s="22">
        <v>201.99</v>
      </c>
      <c r="F1365" s="22">
        <f t="shared" si="50"/>
        <v>149.47</v>
      </c>
      <c r="G1365" s="22">
        <f t="shared" si="51"/>
        <v>133.31</v>
      </c>
      <c r="H1365" s="22">
        <f t="shared" si="52"/>
        <v>117.15</v>
      </c>
    </row>
    <row r="1366" ht="16.5" spans="1:8">
      <c r="A1366" s="20" t="s">
        <v>4106</v>
      </c>
      <c r="B1366" s="21" t="s">
        <v>4107</v>
      </c>
      <c r="C1366" s="20" t="s">
        <v>4108</v>
      </c>
      <c r="D1366" s="21">
        <v>6</v>
      </c>
      <c r="E1366" s="22">
        <v>201.99</v>
      </c>
      <c r="F1366" s="22">
        <f t="shared" si="50"/>
        <v>149.47</v>
      </c>
      <c r="G1366" s="22">
        <f t="shared" si="51"/>
        <v>133.31</v>
      </c>
      <c r="H1366" s="22">
        <f t="shared" si="52"/>
        <v>117.15</v>
      </c>
    </row>
    <row r="1367" ht="16.5" spans="1:8">
      <c r="A1367" s="20" t="s">
        <v>4109</v>
      </c>
      <c r="B1367" s="21" t="s">
        <v>4110</v>
      </c>
      <c r="C1367" s="20" t="s">
        <v>4111</v>
      </c>
      <c r="D1367" s="21">
        <v>8</v>
      </c>
      <c r="E1367" s="22">
        <v>215.99</v>
      </c>
      <c r="F1367" s="22">
        <f t="shared" si="50"/>
        <v>159.83</v>
      </c>
      <c r="G1367" s="22">
        <f t="shared" si="51"/>
        <v>142.55</v>
      </c>
      <c r="H1367" s="22">
        <f t="shared" si="52"/>
        <v>125.27</v>
      </c>
    </row>
    <row r="1368" ht="16.5" spans="1:8">
      <c r="A1368" s="20" t="s">
        <v>4112</v>
      </c>
      <c r="B1368" s="21" t="s">
        <v>4113</v>
      </c>
      <c r="C1368" s="20" t="s">
        <v>4114</v>
      </c>
      <c r="D1368" s="21">
        <v>72</v>
      </c>
      <c r="E1368" s="22">
        <v>201.99</v>
      </c>
      <c r="F1368" s="22">
        <f t="shared" si="50"/>
        <v>149.47</v>
      </c>
      <c r="G1368" s="22">
        <f t="shared" si="51"/>
        <v>133.31</v>
      </c>
      <c r="H1368" s="22">
        <f t="shared" si="52"/>
        <v>117.15</v>
      </c>
    </row>
    <row r="1369" ht="16.5" spans="1:8">
      <c r="A1369" s="20" t="s">
        <v>4115</v>
      </c>
      <c r="B1369" s="21" t="s">
        <v>4116</v>
      </c>
      <c r="C1369" s="20" t="s">
        <v>4117</v>
      </c>
      <c r="D1369" s="21">
        <v>5</v>
      </c>
      <c r="E1369" s="22">
        <v>201.99</v>
      </c>
      <c r="F1369" s="22">
        <f t="shared" si="50"/>
        <v>149.47</v>
      </c>
      <c r="G1369" s="22">
        <f t="shared" si="51"/>
        <v>133.31</v>
      </c>
      <c r="H1369" s="22">
        <f t="shared" si="52"/>
        <v>117.15</v>
      </c>
    </row>
    <row r="1370" ht="16.5" spans="1:8">
      <c r="A1370" s="20" t="s">
        <v>4118</v>
      </c>
      <c r="B1370" s="21" t="s">
        <v>4119</v>
      </c>
      <c r="C1370" s="20" t="s">
        <v>4120</v>
      </c>
      <c r="D1370" s="21">
        <v>0</v>
      </c>
      <c r="E1370" s="22">
        <v>201.99</v>
      </c>
      <c r="F1370" s="22">
        <f t="shared" si="50"/>
        <v>149.47</v>
      </c>
      <c r="G1370" s="22">
        <f t="shared" si="51"/>
        <v>133.31</v>
      </c>
      <c r="H1370" s="22">
        <f t="shared" si="52"/>
        <v>117.15</v>
      </c>
    </row>
    <row r="1371" ht="16.5" spans="1:8">
      <c r="A1371" s="20" t="s">
        <v>4121</v>
      </c>
      <c r="B1371" s="21" t="s">
        <v>4122</v>
      </c>
      <c r="C1371" s="20" t="s">
        <v>4123</v>
      </c>
      <c r="D1371" s="21">
        <v>0</v>
      </c>
      <c r="E1371" s="22">
        <v>201.99</v>
      </c>
      <c r="F1371" s="22">
        <f t="shared" si="50"/>
        <v>149.47</v>
      </c>
      <c r="G1371" s="22">
        <f t="shared" si="51"/>
        <v>133.31</v>
      </c>
      <c r="H1371" s="22">
        <f t="shared" si="52"/>
        <v>117.15</v>
      </c>
    </row>
    <row r="1372" ht="16.5" spans="1:8">
      <c r="A1372" s="20" t="s">
        <v>4124</v>
      </c>
      <c r="B1372" s="21" t="s">
        <v>4125</v>
      </c>
      <c r="C1372" s="20" t="s">
        <v>4126</v>
      </c>
      <c r="D1372" s="21">
        <v>8</v>
      </c>
      <c r="E1372" s="22">
        <v>389.99</v>
      </c>
      <c r="F1372" s="22">
        <f t="shared" si="50"/>
        <v>288.59</v>
      </c>
      <c r="G1372" s="22">
        <f t="shared" si="51"/>
        <v>257.39</v>
      </c>
      <c r="H1372" s="22">
        <f t="shared" si="52"/>
        <v>226.19</v>
      </c>
    </row>
    <row r="1373" ht="16.5" spans="1:8">
      <c r="A1373" s="20" t="s">
        <v>4127</v>
      </c>
      <c r="B1373" s="21" t="s">
        <v>4128</v>
      </c>
      <c r="C1373" s="20" t="s">
        <v>4129</v>
      </c>
      <c r="D1373" s="21">
        <v>51</v>
      </c>
      <c r="E1373" s="22">
        <v>201.99</v>
      </c>
      <c r="F1373" s="22">
        <f t="shared" si="50"/>
        <v>149.47</v>
      </c>
      <c r="G1373" s="22">
        <f t="shared" si="51"/>
        <v>133.31</v>
      </c>
      <c r="H1373" s="22">
        <f t="shared" si="52"/>
        <v>117.15</v>
      </c>
    </row>
    <row r="1374" ht="16.5" spans="1:8">
      <c r="A1374" s="20" t="s">
        <v>4130</v>
      </c>
      <c r="B1374" s="21" t="s">
        <v>4131</v>
      </c>
      <c r="C1374" s="20" t="s">
        <v>4132</v>
      </c>
      <c r="D1374" s="21">
        <v>0</v>
      </c>
      <c r="E1374" s="22">
        <v>201.99</v>
      </c>
      <c r="F1374" s="22">
        <f t="shared" si="50"/>
        <v>149.47</v>
      </c>
      <c r="G1374" s="22">
        <f t="shared" si="51"/>
        <v>133.31</v>
      </c>
      <c r="H1374" s="22">
        <f t="shared" si="52"/>
        <v>117.15</v>
      </c>
    </row>
    <row r="1375" ht="16.5" spans="1:8">
      <c r="A1375" s="20" t="s">
        <v>4133</v>
      </c>
      <c r="B1375" s="21" t="s">
        <v>4134</v>
      </c>
      <c r="C1375" s="20" t="s">
        <v>4135</v>
      </c>
      <c r="D1375" s="21">
        <v>3</v>
      </c>
      <c r="E1375" s="22">
        <v>215.99</v>
      </c>
      <c r="F1375" s="22">
        <f t="shared" si="50"/>
        <v>159.83</v>
      </c>
      <c r="G1375" s="22">
        <f t="shared" si="51"/>
        <v>142.55</v>
      </c>
      <c r="H1375" s="22">
        <f t="shared" si="52"/>
        <v>125.27</v>
      </c>
    </row>
    <row r="1376" ht="16.5" spans="1:8">
      <c r="A1376" s="20" t="s">
        <v>4136</v>
      </c>
      <c r="B1376" s="21" t="s">
        <v>4137</v>
      </c>
      <c r="C1376" s="20" t="s">
        <v>4138</v>
      </c>
      <c r="D1376" s="21">
        <v>1</v>
      </c>
      <c r="E1376" s="22">
        <v>201.99</v>
      </c>
      <c r="F1376" s="22">
        <f t="shared" si="50"/>
        <v>149.47</v>
      </c>
      <c r="G1376" s="22">
        <f t="shared" si="51"/>
        <v>133.31</v>
      </c>
      <c r="H1376" s="22">
        <f t="shared" si="52"/>
        <v>117.15</v>
      </c>
    </row>
    <row r="1377" ht="16.5" spans="1:8">
      <c r="A1377" s="20" t="s">
        <v>4139</v>
      </c>
      <c r="B1377" s="21" t="s">
        <v>4140</v>
      </c>
      <c r="C1377" s="20" t="s">
        <v>4141</v>
      </c>
      <c r="D1377" s="21">
        <v>19</v>
      </c>
      <c r="E1377" s="22">
        <v>215.99</v>
      </c>
      <c r="F1377" s="22">
        <f t="shared" si="50"/>
        <v>159.83</v>
      </c>
      <c r="G1377" s="22">
        <f t="shared" si="51"/>
        <v>142.55</v>
      </c>
      <c r="H1377" s="22">
        <f t="shared" si="52"/>
        <v>125.27</v>
      </c>
    </row>
    <row r="1378" ht="16.5" spans="1:8">
      <c r="A1378" s="20" t="s">
        <v>4142</v>
      </c>
      <c r="B1378" s="21" t="s">
        <v>4143</v>
      </c>
      <c r="C1378" s="20" t="s">
        <v>4144</v>
      </c>
      <c r="D1378" s="21">
        <v>64</v>
      </c>
      <c r="E1378" s="22">
        <v>215.99</v>
      </c>
      <c r="F1378" s="22">
        <f t="shared" si="50"/>
        <v>159.83</v>
      </c>
      <c r="G1378" s="22">
        <f t="shared" si="51"/>
        <v>142.55</v>
      </c>
      <c r="H1378" s="22">
        <f t="shared" si="52"/>
        <v>125.27</v>
      </c>
    </row>
    <row r="1379" ht="16.5" spans="1:8">
      <c r="A1379" s="20" t="s">
        <v>4145</v>
      </c>
      <c r="B1379" s="21" t="s">
        <v>4146</v>
      </c>
      <c r="C1379" s="20" t="s">
        <v>4147</v>
      </c>
      <c r="D1379" s="21">
        <v>84</v>
      </c>
      <c r="E1379" s="22">
        <v>215.99</v>
      </c>
      <c r="F1379" s="22">
        <f t="shared" si="50"/>
        <v>159.83</v>
      </c>
      <c r="G1379" s="22">
        <f t="shared" si="51"/>
        <v>142.55</v>
      </c>
      <c r="H1379" s="22">
        <f t="shared" si="52"/>
        <v>125.27</v>
      </c>
    </row>
    <row r="1380" ht="16.5" spans="1:8">
      <c r="A1380" s="20" t="s">
        <v>4148</v>
      </c>
      <c r="B1380" s="21" t="s">
        <v>4149</v>
      </c>
      <c r="C1380" s="20" t="s">
        <v>4150</v>
      </c>
      <c r="D1380" s="21">
        <v>3</v>
      </c>
      <c r="E1380" s="22">
        <v>215.99</v>
      </c>
      <c r="F1380" s="22">
        <f t="shared" si="50"/>
        <v>159.83</v>
      </c>
      <c r="G1380" s="22">
        <f t="shared" si="51"/>
        <v>142.55</v>
      </c>
      <c r="H1380" s="22">
        <f t="shared" si="52"/>
        <v>125.27</v>
      </c>
    </row>
    <row r="1381" ht="16.5" spans="1:8">
      <c r="A1381" s="20" t="s">
        <v>4151</v>
      </c>
      <c r="B1381" s="21" t="s">
        <v>4152</v>
      </c>
      <c r="C1381" s="20" t="s">
        <v>4153</v>
      </c>
      <c r="D1381" s="21">
        <v>0</v>
      </c>
      <c r="E1381" s="22">
        <v>229.99</v>
      </c>
      <c r="F1381" s="22">
        <f t="shared" si="50"/>
        <v>170.19</v>
      </c>
      <c r="G1381" s="22">
        <f t="shared" si="51"/>
        <v>151.79</v>
      </c>
      <c r="H1381" s="22">
        <f t="shared" si="52"/>
        <v>133.39</v>
      </c>
    </row>
    <row r="1382" ht="16.5" spans="1:8">
      <c r="A1382" s="20" t="s">
        <v>4154</v>
      </c>
      <c r="B1382" s="21" t="s">
        <v>4155</v>
      </c>
      <c r="C1382" s="20" t="s">
        <v>4156</v>
      </c>
      <c r="D1382" s="21">
        <v>0</v>
      </c>
      <c r="E1382" s="22">
        <v>215.99</v>
      </c>
      <c r="F1382" s="22">
        <f t="shared" si="50"/>
        <v>159.83</v>
      </c>
      <c r="G1382" s="22">
        <f t="shared" si="51"/>
        <v>142.55</v>
      </c>
      <c r="H1382" s="22">
        <f t="shared" si="52"/>
        <v>125.27</v>
      </c>
    </row>
    <row r="1383" ht="16.5" spans="1:8">
      <c r="A1383" s="20" t="s">
        <v>4157</v>
      </c>
      <c r="B1383" s="21" t="s">
        <v>4158</v>
      </c>
      <c r="C1383" s="20" t="s">
        <v>4159</v>
      </c>
      <c r="D1383" s="21">
        <v>147</v>
      </c>
      <c r="E1383" s="22">
        <v>215.99</v>
      </c>
      <c r="F1383" s="22">
        <f t="shared" si="50"/>
        <v>159.83</v>
      </c>
      <c r="G1383" s="22">
        <f t="shared" si="51"/>
        <v>142.55</v>
      </c>
      <c r="H1383" s="22">
        <f t="shared" si="52"/>
        <v>125.27</v>
      </c>
    </row>
    <row r="1384" ht="16.5" spans="1:8">
      <c r="A1384" s="20" t="s">
        <v>4160</v>
      </c>
      <c r="B1384" s="21" t="s">
        <v>4161</v>
      </c>
      <c r="C1384" s="20" t="s">
        <v>4162</v>
      </c>
      <c r="D1384" s="21">
        <v>3</v>
      </c>
      <c r="E1384" s="22">
        <v>215.99</v>
      </c>
      <c r="F1384" s="22">
        <f t="shared" si="50"/>
        <v>159.83</v>
      </c>
      <c r="G1384" s="22">
        <f t="shared" si="51"/>
        <v>142.55</v>
      </c>
      <c r="H1384" s="22">
        <f t="shared" si="52"/>
        <v>125.27</v>
      </c>
    </row>
    <row r="1385" ht="16.5" spans="1:8">
      <c r="A1385" s="20" t="s">
        <v>4163</v>
      </c>
      <c r="B1385" s="21" t="s">
        <v>4164</v>
      </c>
      <c r="C1385" s="20" t="s">
        <v>4165</v>
      </c>
      <c r="D1385" s="21">
        <v>0</v>
      </c>
      <c r="E1385" s="22">
        <v>215.99</v>
      </c>
      <c r="F1385" s="22">
        <f t="shared" si="50"/>
        <v>159.83</v>
      </c>
      <c r="G1385" s="22">
        <f t="shared" si="51"/>
        <v>142.55</v>
      </c>
      <c r="H1385" s="22">
        <f t="shared" si="52"/>
        <v>125.27</v>
      </c>
    </row>
    <row r="1386" ht="16.5" spans="1:8">
      <c r="A1386" s="20" t="s">
        <v>4166</v>
      </c>
      <c r="B1386" s="21" t="s">
        <v>4167</v>
      </c>
      <c r="C1386" s="20" t="s">
        <v>4168</v>
      </c>
      <c r="D1386" s="21">
        <v>3</v>
      </c>
      <c r="E1386" s="22">
        <v>174.99</v>
      </c>
      <c r="F1386" s="22">
        <f t="shared" si="50"/>
        <v>129.49</v>
      </c>
      <c r="G1386" s="22">
        <f t="shared" si="51"/>
        <v>115.49</v>
      </c>
      <c r="H1386" s="22">
        <f t="shared" si="52"/>
        <v>101.49</v>
      </c>
    </row>
    <row r="1387" ht="16.5" spans="1:8">
      <c r="A1387" s="20" t="s">
        <v>4169</v>
      </c>
      <c r="B1387" s="21" t="s">
        <v>4170</v>
      </c>
      <c r="C1387" s="20" t="s">
        <v>4171</v>
      </c>
      <c r="D1387" s="21"/>
      <c r="E1387" s="22">
        <v>215.99</v>
      </c>
      <c r="F1387" s="22">
        <f t="shared" si="50"/>
        <v>159.83</v>
      </c>
      <c r="G1387" s="22">
        <f t="shared" si="51"/>
        <v>142.55</v>
      </c>
      <c r="H1387" s="22">
        <f t="shared" si="52"/>
        <v>125.27</v>
      </c>
    </row>
    <row r="1388" ht="16.5" spans="1:8">
      <c r="A1388" s="24" t="s">
        <v>4172</v>
      </c>
      <c r="B1388" s="25" t="s">
        <v>4173</v>
      </c>
      <c r="C1388" s="24" t="s">
        <v>4174</v>
      </c>
      <c r="D1388" s="21"/>
      <c r="E1388" s="22">
        <v>215.99</v>
      </c>
      <c r="F1388" s="22">
        <f t="shared" ref="F1388:F1451" si="53">ROUND(E1388*0.74,2)</f>
        <v>159.83</v>
      </c>
      <c r="G1388" s="22">
        <f t="shared" ref="G1388:G1451" si="54">ROUND(E1388*0.66,2)</f>
        <v>142.55</v>
      </c>
      <c r="H1388" s="22">
        <f t="shared" ref="H1388:H1451" si="55">ROUND(E1388*0.58,2)</f>
        <v>125.27</v>
      </c>
    </row>
    <row r="1389" ht="16.5" spans="1:8">
      <c r="A1389" s="20" t="s">
        <v>4175</v>
      </c>
      <c r="B1389" s="21" t="s">
        <v>4176</v>
      </c>
      <c r="C1389" s="20" t="s">
        <v>4177</v>
      </c>
      <c r="D1389" s="21">
        <v>1</v>
      </c>
      <c r="E1389" s="22">
        <v>215.99</v>
      </c>
      <c r="F1389" s="22">
        <f t="shared" si="53"/>
        <v>159.83</v>
      </c>
      <c r="G1389" s="22">
        <f t="shared" si="54"/>
        <v>142.55</v>
      </c>
      <c r="H1389" s="22">
        <f t="shared" si="55"/>
        <v>125.27</v>
      </c>
    </row>
    <row r="1390" ht="16.5" spans="1:8">
      <c r="A1390" s="20" t="s">
        <v>4178</v>
      </c>
      <c r="B1390" s="21" t="s">
        <v>4179</v>
      </c>
      <c r="C1390" s="20" t="s">
        <v>4180</v>
      </c>
      <c r="D1390" s="21">
        <v>5</v>
      </c>
      <c r="E1390" s="22">
        <v>215.99</v>
      </c>
      <c r="F1390" s="22">
        <f t="shared" si="53"/>
        <v>159.83</v>
      </c>
      <c r="G1390" s="22">
        <f t="shared" si="54"/>
        <v>142.55</v>
      </c>
      <c r="H1390" s="22">
        <f t="shared" si="55"/>
        <v>125.27</v>
      </c>
    </row>
    <row r="1391" ht="16.5" spans="1:8">
      <c r="A1391" s="20" t="s">
        <v>4181</v>
      </c>
      <c r="B1391" s="21" t="s">
        <v>4182</v>
      </c>
      <c r="C1391" s="20" t="s">
        <v>4183</v>
      </c>
      <c r="D1391" s="21">
        <v>0</v>
      </c>
      <c r="E1391" s="22">
        <v>201.99</v>
      </c>
      <c r="F1391" s="22">
        <f t="shared" si="53"/>
        <v>149.47</v>
      </c>
      <c r="G1391" s="22">
        <f t="shared" si="54"/>
        <v>133.31</v>
      </c>
      <c r="H1391" s="22">
        <f t="shared" si="55"/>
        <v>117.15</v>
      </c>
    </row>
    <row r="1392" ht="16.5" spans="1:8">
      <c r="A1392" s="20" t="s">
        <v>4184</v>
      </c>
      <c r="B1392" s="21" t="s">
        <v>4185</v>
      </c>
      <c r="C1392" s="20" t="s">
        <v>4186</v>
      </c>
      <c r="D1392" s="21">
        <v>2</v>
      </c>
      <c r="E1392" s="22">
        <v>161.99</v>
      </c>
      <c r="F1392" s="22">
        <f t="shared" si="53"/>
        <v>119.87</v>
      </c>
      <c r="G1392" s="22">
        <f t="shared" si="54"/>
        <v>106.91</v>
      </c>
      <c r="H1392" s="22">
        <f t="shared" si="55"/>
        <v>93.95</v>
      </c>
    </row>
    <row r="1393" ht="16.5" spans="1:8">
      <c r="A1393" s="20" t="s">
        <v>4187</v>
      </c>
      <c r="B1393" s="21" t="s">
        <v>4188</v>
      </c>
      <c r="C1393" s="20" t="s">
        <v>4189</v>
      </c>
      <c r="D1393" s="21">
        <v>3</v>
      </c>
      <c r="E1393" s="22">
        <v>161.99</v>
      </c>
      <c r="F1393" s="22">
        <f t="shared" si="53"/>
        <v>119.87</v>
      </c>
      <c r="G1393" s="22">
        <f t="shared" si="54"/>
        <v>106.91</v>
      </c>
      <c r="H1393" s="22">
        <f t="shared" si="55"/>
        <v>93.95</v>
      </c>
    </row>
    <row r="1394" ht="16.5" spans="1:8">
      <c r="A1394" s="20" t="s">
        <v>4190</v>
      </c>
      <c r="B1394" s="21" t="s">
        <v>4191</v>
      </c>
      <c r="C1394" s="20" t="s">
        <v>4192</v>
      </c>
      <c r="D1394" s="21">
        <v>68</v>
      </c>
      <c r="E1394" s="22">
        <v>201.99</v>
      </c>
      <c r="F1394" s="22">
        <f t="shared" si="53"/>
        <v>149.47</v>
      </c>
      <c r="G1394" s="22">
        <f t="shared" si="54"/>
        <v>133.31</v>
      </c>
      <c r="H1394" s="22">
        <f t="shared" si="55"/>
        <v>117.15</v>
      </c>
    </row>
    <row r="1395" ht="16.5" spans="1:8">
      <c r="A1395" s="20" t="s">
        <v>4193</v>
      </c>
      <c r="B1395" s="21" t="s">
        <v>4194</v>
      </c>
      <c r="C1395" s="20" t="s">
        <v>4195</v>
      </c>
      <c r="D1395" s="21">
        <v>0</v>
      </c>
      <c r="E1395" s="22">
        <v>201.99</v>
      </c>
      <c r="F1395" s="22">
        <f t="shared" si="53"/>
        <v>149.47</v>
      </c>
      <c r="G1395" s="22">
        <f t="shared" si="54"/>
        <v>133.31</v>
      </c>
      <c r="H1395" s="22">
        <f t="shared" si="55"/>
        <v>117.15</v>
      </c>
    </row>
    <row r="1396" ht="16.5" spans="1:8">
      <c r="A1396" s="20" t="s">
        <v>4196</v>
      </c>
      <c r="B1396" s="21" t="s">
        <v>4197</v>
      </c>
      <c r="C1396" s="20" t="s">
        <v>4198</v>
      </c>
      <c r="D1396" s="21">
        <v>2</v>
      </c>
      <c r="E1396" s="22">
        <v>215.99</v>
      </c>
      <c r="F1396" s="22">
        <f t="shared" si="53"/>
        <v>159.83</v>
      </c>
      <c r="G1396" s="22">
        <f t="shared" si="54"/>
        <v>142.55</v>
      </c>
      <c r="H1396" s="22">
        <f t="shared" si="55"/>
        <v>125.27</v>
      </c>
    </row>
    <row r="1397" ht="16.5" spans="1:8">
      <c r="A1397" s="20" t="s">
        <v>4199</v>
      </c>
      <c r="B1397" s="21" t="s">
        <v>4200</v>
      </c>
      <c r="C1397" s="20" t="s">
        <v>4201</v>
      </c>
      <c r="D1397" s="21">
        <v>144</v>
      </c>
      <c r="E1397" s="22">
        <v>201.99</v>
      </c>
      <c r="F1397" s="22">
        <f t="shared" si="53"/>
        <v>149.47</v>
      </c>
      <c r="G1397" s="22">
        <f t="shared" si="54"/>
        <v>133.31</v>
      </c>
      <c r="H1397" s="22">
        <f t="shared" si="55"/>
        <v>117.15</v>
      </c>
    </row>
    <row r="1398" ht="16.5" spans="1:8">
      <c r="A1398" s="20" t="s">
        <v>4202</v>
      </c>
      <c r="B1398" s="21" t="s">
        <v>4203</v>
      </c>
      <c r="C1398" s="20" t="s">
        <v>4204</v>
      </c>
      <c r="D1398" s="21">
        <v>587</v>
      </c>
      <c r="E1398" s="22">
        <v>201.99</v>
      </c>
      <c r="F1398" s="22">
        <f t="shared" si="53"/>
        <v>149.47</v>
      </c>
      <c r="G1398" s="22">
        <f t="shared" si="54"/>
        <v>133.31</v>
      </c>
      <c r="H1398" s="22">
        <f t="shared" si="55"/>
        <v>117.15</v>
      </c>
    </row>
    <row r="1399" ht="16.5" spans="1:8">
      <c r="A1399" s="20" t="s">
        <v>4205</v>
      </c>
      <c r="B1399" s="21" t="s">
        <v>4206</v>
      </c>
      <c r="C1399" s="20" t="s">
        <v>4207</v>
      </c>
      <c r="D1399" s="21">
        <v>97</v>
      </c>
      <c r="E1399" s="22">
        <v>201.99</v>
      </c>
      <c r="F1399" s="22">
        <f t="shared" si="53"/>
        <v>149.47</v>
      </c>
      <c r="G1399" s="22">
        <f t="shared" si="54"/>
        <v>133.31</v>
      </c>
      <c r="H1399" s="22">
        <f t="shared" si="55"/>
        <v>117.15</v>
      </c>
    </row>
    <row r="1400" ht="16.5" spans="1:8">
      <c r="A1400" s="20" t="s">
        <v>4208</v>
      </c>
      <c r="B1400" s="21" t="s">
        <v>4209</v>
      </c>
      <c r="C1400" s="20" t="s">
        <v>4210</v>
      </c>
      <c r="D1400" s="21">
        <v>156</v>
      </c>
      <c r="E1400" s="22">
        <v>201.99</v>
      </c>
      <c r="F1400" s="22">
        <f t="shared" si="53"/>
        <v>149.47</v>
      </c>
      <c r="G1400" s="22">
        <f t="shared" si="54"/>
        <v>133.31</v>
      </c>
      <c r="H1400" s="22">
        <f t="shared" si="55"/>
        <v>117.15</v>
      </c>
    </row>
    <row r="1401" ht="16.5" spans="1:8">
      <c r="A1401" s="20" t="s">
        <v>4211</v>
      </c>
      <c r="B1401" s="21" t="s">
        <v>4212</v>
      </c>
      <c r="C1401" s="20" t="s">
        <v>4213</v>
      </c>
      <c r="D1401" s="21">
        <v>11</v>
      </c>
      <c r="E1401" s="22">
        <v>201.99</v>
      </c>
      <c r="F1401" s="22">
        <f t="shared" si="53"/>
        <v>149.47</v>
      </c>
      <c r="G1401" s="22">
        <f t="shared" si="54"/>
        <v>133.31</v>
      </c>
      <c r="H1401" s="22">
        <f t="shared" si="55"/>
        <v>117.15</v>
      </c>
    </row>
    <row r="1402" ht="16.5" spans="1:8">
      <c r="A1402" s="20" t="s">
        <v>4214</v>
      </c>
      <c r="B1402" s="21" t="s">
        <v>4215</v>
      </c>
      <c r="C1402" s="20" t="s">
        <v>4216</v>
      </c>
      <c r="D1402" s="21">
        <v>6</v>
      </c>
      <c r="E1402" s="22">
        <v>201.99</v>
      </c>
      <c r="F1402" s="22">
        <f t="shared" si="53"/>
        <v>149.47</v>
      </c>
      <c r="G1402" s="22">
        <f t="shared" si="54"/>
        <v>133.31</v>
      </c>
      <c r="H1402" s="22">
        <f t="shared" si="55"/>
        <v>117.15</v>
      </c>
    </row>
    <row r="1403" ht="16.5" spans="1:8">
      <c r="A1403" s="20" t="s">
        <v>4217</v>
      </c>
      <c r="B1403" s="21" t="s">
        <v>4218</v>
      </c>
      <c r="C1403" s="20" t="s">
        <v>4219</v>
      </c>
      <c r="D1403" s="21">
        <v>8</v>
      </c>
      <c r="E1403" s="22">
        <v>255.99</v>
      </c>
      <c r="F1403" s="22">
        <f t="shared" si="53"/>
        <v>189.43</v>
      </c>
      <c r="G1403" s="22">
        <f t="shared" si="54"/>
        <v>168.95</v>
      </c>
      <c r="H1403" s="22">
        <f t="shared" si="55"/>
        <v>148.47</v>
      </c>
    </row>
    <row r="1404" ht="16.5" spans="1:8">
      <c r="A1404" s="20" t="s">
        <v>4220</v>
      </c>
      <c r="B1404" s="21" t="s">
        <v>4221</v>
      </c>
      <c r="C1404" s="20" t="s">
        <v>4222</v>
      </c>
      <c r="D1404" s="21">
        <v>48</v>
      </c>
      <c r="E1404" s="22">
        <v>255.99</v>
      </c>
      <c r="F1404" s="22">
        <f t="shared" si="53"/>
        <v>189.43</v>
      </c>
      <c r="G1404" s="22">
        <f t="shared" si="54"/>
        <v>168.95</v>
      </c>
      <c r="H1404" s="22">
        <f t="shared" si="55"/>
        <v>148.47</v>
      </c>
    </row>
    <row r="1405" ht="16.5" spans="1:8">
      <c r="A1405" s="24" t="s">
        <v>4223</v>
      </c>
      <c r="B1405" s="25" t="s">
        <v>4224</v>
      </c>
      <c r="C1405" s="24" t="s">
        <v>4225</v>
      </c>
      <c r="D1405" s="21"/>
      <c r="E1405" s="22">
        <v>215.99</v>
      </c>
      <c r="F1405" s="22">
        <f t="shared" si="53"/>
        <v>159.83</v>
      </c>
      <c r="G1405" s="22">
        <f t="shared" si="54"/>
        <v>142.55</v>
      </c>
      <c r="H1405" s="22">
        <f t="shared" si="55"/>
        <v>125.27</v>
      </c>
    </row>
    <row r="1406" ht="16.5" spans="1:8">
      <c r="A1406" s="24" t="s">
        <v>4226</v>
      </c>
      <c r="B1406" s="25" t="s">
        <v>4227</v>
      </c>
      <c r="C1406" s="24" t="s">
        <v>4228</v>
      </c>
      <c r="D1406" s="21"/>
      <c r="E1406" s="22">
        <v>215.99</v>
      </c>
      <c r="F1406" s="22">
        <f t="shared" si="53"/>
        <v>159.83</v>
      </c>
      <c r="G1406" s="22">
        <f t="shared" si="54"/>
        <v>142.55</v>
      </c>
      <c r="H1406" s="22">
        <f t="shared" si="55"/>
        <v>125.27</v>
      </c>
    </row>
    <row r="1407" ht="16.5" spans="1:8">
      <c r="A1407" s="24" t="s">
        <v>4229</v>
      </c>
      <c r="B1407" s="25" t="s">
        <v>4230</v>
      </c>
      <c r="C1407" s="24" t="s">
        <v>4231</v>
      </c>
      <c r="D1407" s="21"/>
      <c r="E1407" s="22">
        <v>215.99</v>
      </c>
      <c r="F1407" s="22">
        <f t="shared" si="53"/>
        <v>159.83</v>
      </c>
      <c r="G1407" s="22">
        <f t="shared" si="54"/>
        <v>142.55</v>
      </c>
      <c r="H1407" s="22">
        <f t="shared" si="55"/>
        <v>125.27</v>
      </c>
    </row>
    <row r="1408" ht="16.5" spans="1:8">
      <c r="A1408" s="20" t="s">
        <v>4232</v>
      </c>
      <c r="B1408" s="21" t="s">
        <v>4233</v>
      </c>
      <c r="C1408" s="20" t="s">
        <v>4234</v>
      </c>
      <c r="D1408" s="21">
        <v>45</v>
      </c>
      <c r="E1408" s="22">
        <v>215.99</v>
      </c>
      <c r="F1408" s="22">
        <f t="shared" si="53"/>
        <v>159.83</v>
      </c>
      <c r="G1408" s="22">
        <f t="shared" si="54"/>
        <v>142.55</v>
      </c>
      <c r="H1408" s="22">
        <f t="shared" si="55"/>
        <v>125.27</v>
      </c>
    </row>
    <row r="1409" ht="16.5" spans="1:8">
      <c r="A1409" s="20" t="s">
        <v>4235</v>
      </c>
      <c r="B1409" s="21" t="s">
        <v>4236</v>
      </c>
      <c r="C1409" s="20" t="s">
        <v>4237</v>
      </c>
      <c r="D1409" s="21">
        <v>5</v>
      </c>
      <c r="E1409" s="22">
        <v>215.99</v>
      </c>
      <c r="F1409" s="22">
        <f t="shared" si="53"/>
        <v>159.83</v>
      </c>
      <c r="G1409" s="22">
        <f t="shared" si="54"/>
        <v>142.55</v>
      </c>
      <c r="H1409" s="22">
        <f t="shared" si="55"/>
        <v>125.27</v>
      </c>
    </row>
    <row r="1410" ht="16.5" spans="1:8">
      <c r="A1410" s="20" t="s">
        <v>4238</v>
      </c>
      <c r="B1410" s="21" t="s">
        <v>4239</v>
      </c>
      <c r="C1410" s="20" t="s">
        <v>4240</v>
      </c>
      <c r="D1410" s="21">
        <v>52</v>
      </c>
      <c r="E1410" s="22">
        <v>228.99</v>
      </c>
      <c r="F1410" s="22">
        <f t="shared" si="53"/>
        <v>169.45</v>
      </c>
      <c r="G1410" s="22">
        <f t="shared" si="54"/>
        <v>151.13</v>
      </c>
      <c r="H1410" s="22">
        <f t="shared" si="55"/>
        <v>132.81</v>
      </c>
    </row>
    <row r="1411" ht="16.5" spans="1:8">
      <c r="A1411" s="20" t="s">
        <v>4241</v>
      </c>
      <c r="B1411" s="21" t="s">
        <v>4242</v>
      </c>
      <c r="C1411" s="20" t="s">
        <v>4243</v>
      </c>
      <c r="D1411" s="21">
        <v>55</v>
      </c>
      <c r="E1411" s="22">
        <v>228.99</v>
      </c>
      <c r="F1411" s="22">
        <f t="shared" si="53"/>
        <v>169.45</v>
      </c>
      <c r="G1411" s="22">
        <f t="shared" si="54"/>
        <v>151.13</v>
      </c>
      <c r="H1411" s="22">
        <f t="shared" si="55"/>
        <v>132.81</v>
      </c>
    </row>
    <row r="1412" ht="16.5" spans="1:8">
      <c r="A1412" s="20" t="s">
        <v>4244</v>
      </c>
      <c r="B1412" s="21" t="s">
        <v>4245</v>
      </c>
      <c r="C1412" s="20" t="s">
        <v>4246</v>
      </c>
      <c r="D1412" s="21">
        <v>1</v>
      </c>
      <c r="E1412" s="22">
        <v>242.99</v>
      </c>
      <c r="F1412" s="22">
        <f t="shared" si="53"/>
        <v>179.81</v>
      </c>
      <c r="G1412" s="22">
        <f t="shared" si="54"/>
        <v>160.37</v>
      </c>
      <c r="H1412" s="22">
        <f t="shared" si="55"/>
        <v>140.93</v>
      </c>
    </row>
    <row r="1413" ht="16.5" spans="1:8">
      <c r="A1413" s="20" t="s">
        <v>4247</v>
      </c>
      <c r="B1413" s="21" t="s">
        <v>4248</v>
      </c>
      <c r="C1413" s="20" t="s">
        <v>4249</v>
      </c>
      <c r="D1413" s="21">
        <v>4</v>
      </c>
      <c r="E1413" s="22">
        <v>242.99</v>
      </c>
      <c r="F1413" s="22">
        <f t="shared" si="53"/>
        <v>179.81</v>
      </c>
      <c r="G1413" s="22">
        <f t="shared" si="54"/>
        <v>160.37</v>
      </c>
      <c r="H1413" s="22">
        <f t="shared" si="55"/>
        <v>140.93</v>
      </c>
    </row>
    <row r="1414" ht="16.5" spans="1:8">
      <c r="A1414" s="20" t="s">
        <v>4250</v>
      </c>
      <c r="B1414" s="21" t="s">
        <v>4251</v>
      </c>
      <c r="C1414" s="20" t="s">
        <v>4252</v>
      </c>
      <c r="D1414" s="21">
        <v>7</v>
      </c>
      <c r="E1414" s="22">
        <v>242.99</v>
      </c>
      <c r="F1414" s="22">
        <f t="shared" si="53"/>
        <v>179.81</v>
      </c>
      <c r="G1414" s="22">
        <f t="shared" si="54"/>
        <v>160.37</v>
      </c>
      <c r="H1414" s="22">
        <f t="shared" si="55"/>
        <v>140.93</v>
      </c>
    </row>
    <row r="1415" ht="16.5" spans="1:8">
      <c r="A1415" s="20" t="s">
        <v>4253</v>
      </c>
      <c r="B1415" s="21" t="s">
        <v>4254</v>
      </c>
      <c r="C1415" s="20" t="s">
        <v>4255</v>
      </c>
      <c r="D1415" s="21">
        <v>15</v>
      </c>
      <c r="E1415" s="22">
        <v>242.99</v>
      </c>
      <c r="F1415" s="22">
        <f t="shared" si="53"/>
        <v>179.81</v>
      </c>
      <c r="G1415" s="22">
        <f t="shared" si="54"/>
        <v>160.37</v>
      </c>
      <c r="H1415" s="22">
        <f t="shared" si="55"/>
        <v>140.93</v>
      </c>
    </row>
    <row r="1416" ht="16.5" spans="1:8">
      <c r="A1416" s="20" t="s">
        <v>4256</v>
      </c>
      <c r="B1416" s="21" t="s">
        <v>4257</v>
      </c>
      <c r="C1416" s="20" t="s">
        <v>4258</v>
      </c>
      <c r="D1416" s="21">
        <v>0</v>
      </c>
      <c r="E1416" s="22">
        <v>242.99</v>
      </c>
      <c r="F1416" s="22">
        <f t="shared" si="53"/>
        <v>179.81</v>
      </c>
      <c r="G1416" s="22">
        <f t="shared" si="54"/>
        <v>160.37</v>
      </c>
      <c r="H1416" s="22">
        <f t="shared" si="55"/>
        <v>140.93</v>
      </c>
    </row>
    <row r="1417" ht="16.5" spans="1:8">
      <c r="A1417" s="20" t="s">
        <v>4259</v>
      </c>
      <c r="B1417" s="21" t="s">
        <v>4260</v>
      </c>
      <c r="C1417" s="20" t="s">
        <v>4261</v>
      </c>
      <c r="D1417" s="21">
        <v>0</v>
      </c>
      <c r="E1417" s="22">
        <v>0</v>
      </c>
      <c r="F1417" s="22">
        <f t="shared" si="53"/>
        <v>0</v>
      </c>
      <c r="G1417" s="22">
        <f t="shared" si="54"/>
        <v>0</v>
      </c>
      <c r="H1417" s="22">
        <f t="shared" si="55"/>
        <v>0</v>
      </c>
    </row>
    <row r="1418" ht="16.5" spans="1:8">
      <c r="A1418" s="20" t="s">
        <v>4262</v>
      </c>
      <c r="B1418" s="21" t="s">
        <v>4263</v>
      </c>
      <c r="C1418" s="20" t="s">
        <v>4264</v>
      </c>
      <c r="D1418" s="21"/>
      <c r="E1418" s="22">
        <v>242.99</v>
      </c>
      <c r="F1418" s="22">
        <f t="shared" si="53"/>
        <v>179.81</v>
      </c>
      <c r="G1418" s="22">
        <f t="shared" si="54"/>
        <v>160.37</v>
      </c>
      <c r="H1418" s="22">
        <f t="shared" si="55"/>
        <v>140.93</v>
      </c>
    </row>
    <row r="1419" ht="16.5" spans="1:8">
      <c r="A1419" s="20" t="s">
        <v>4265</v>
      </c>
      <c r="B1419" s="21" t="s">
        <v>4266</v>
      </c>
      <c r="C1419" s="20" t="s">
        <v>4267</v>
      </c>
      <c r="D1419" s="21">
        <v>60</v>
      </c>
      <c r="E1419" s="22">
        <v>255.99</v>
      </c>
      <c r="F1419" s="22">
        <f t="shared" si="53"/>
        <v>189.43</v>
      </c>
      <c r="G1419" s="22">
        <f t="shared" si="54"/>
        <v>168.95</v>
      </c>
      <c r="H1419" s="22">
        <f t="shared" si="55"/>
        <v>148.47</v>
      </c>
    </row>
    <row r="1420" ht="16.5" spans="1:8">
      <c r="A1420" s="20" t="s">
        <v>4268</v>
      </c>
      <c r="B1420" s="21" t="s">
        <v>4269</v>
      </c>
      <c r="C1420" s="20" t="s">
        <v>4270</v>
      </c>
      <c r="D1420" s="21">
        <v>0</v>
      </c>
      <c r="E1420" s="22">
        <v>242.99</v>
      </c>
      <c r="F1420" s="22">
        <f t="shared" si="53"/>
        <v>179.81</v>
      </c>
      <c r="G1420" s="22">
        <f t="shared" si="54"/>
        <v>160.37</v>
      </c>
      <c r="H1420" s="22">
        <f t="shared" si="55"/>
        <v>140.93</v>
      </c>
    </row>
    <row r="1421" ht="16.5" spans="1:8">
      <c r="A1421" s="20" t="s">
        <v>4271</v>
      </c>
      <c r="B1421" s="21" t="s">
        <v>4272</v>
      </c>
      <c r="C1421" s="20" t="s">
        <v>4273</v>
      </c>
      <c r="D1421" s="21">
        <v>2</v>
      </c>
      <c r="E1421" s="22">
        <v>255.99</v>
      </c>
      <c r="F1421" s="22">
        <f t="shared" si="53"/>
        <v>189.43</v>
      </c>
      <c r="G1421" s="22">
        <f t="shared" si="54"/>
        <v>168.95</v>
      </c>
      <c r="H1421" s="22">
        <f t="shared" si="55"/>
        <v>148.47</v>
      </c>
    </row>
    <row r="1422" ht="16.5" spans="1:8">
      <c r="A1422" s="20" t="s">
        <v>4274</v>
      </c>
      <c r="B1422" s="21" t="s">
        <v>4275</v>
      </c>
      <c r="C1422" s="20" t="s">
        <v>4276</v>
      </c>
      <c r="D1422" s="21">
        <v>0</v>
      </c>
      <c r="E1422" s="22">
        <v>0</v>
      </c>
      <c r="F1422" s="22">
        <f t="shared" si="53"/>
        <v>0</v>
      </c>
      <c r="G1422" s="22">
        <f t="shared" si="54"/>
        <v>0</v>
      </c>
      <c r="H1422" s="22">
        <f t="shared" si="55"/>
        <v>0</v>
      </c>
    </row>
    <row r="1423" ht="16.5" spans="1:8">
      <c r="A1423" s="20" t="s">
        <v>4277</v>
      </c>
      <c r="B1423" s="21" t="s">
        <v>4278</v>
      </c>
      <c r="C1423" s="20" t="s">
        <v>4279</v>
      </c>
      <c r="D1423" s="21">
        <v>50</v>
      </c>
      <c r="E1423" s="22">
        <v>242.99</v>
      </c>
      <c r="F1423" s="22">
        <f t="shared" si="53"/>
        <v>179.81</v>
      </c>
      <c r="G1423" s="22">
        <f t="shared" si="54"/>
        <v>160.37</v>
      </c>
      <c r="H1423" s="22">
        <f t="shared" si="55"/>
        <v>140.93</v>
      </c>
    </row>
    <row r="1424" ht="16.5" spans="1:8">
      <c r="A1424" s="20" t="s">
        <v>4280</v>
      </c>
      <c r="B1424" s="21" t="s">
        <v>4281</v>
      </c>
      <c r="C1424" s="20" t="s">
        <v>4282</v>
      </c>
      <c r="D1424" s="21">
        <v>1</v>
      </c>
      <c r="E1424" s="22">
        <v>201.99</v>
      </c>
      <c r="F1424" s="22">
        <f t="shared" si="53"/>
        <v>149.47</v>
      </c>
      <c r="G1424" s="22">
        <f t="shared" si="54"/>
        <v>133.31</v>
      </c>
      <c r="H1424" s="22">
        <f t="shared" si="55"/>
        <v>117.15</v>
      </c>
    </row>
    <row r="1425" ht="16.5" spans="1:8">
      <c r="A1425" s="20" t="s">
        <v>4283</v>
      </c>
      <c r="B1425" s="21" t="s">
        <v>4284</v>
      </c>
      <c r="C1425" s="20" t="s">
        <v>4285</v>
      </c>
      <c r="D1425" s="21">
        <v>1</v>
      </c>
      <c r="E1425" s="22">
        <v>242.99</v>
      </c>
      <c r="F1425" s="22">
        <f t="shared" si="53"/>
        <v>179.81</v>
      </c>
      <c r="G1425" s="22">
        <f t="shared" si="54"/>
        <v>160.37</v>
      </c>
      <c r="H1425" s="22">
        <f t="shared" si="55"/>
        <v>140.93</v>
      </c>
    </row>
    <row r="1426" ht="16.5" spans="1:8">
      <c r="A1426" s="20" t="s">
        <v>4286</v>
      </c>
      <c r="B1426" s="21" t="s">
        <v>4287</v>
      </c>
      <c r="C1426" s="20" t="s">
        <v>4288</v>
      </c>
      <c r="D1426" s="21">
        <v>0</v>
      </c>
      <c r="E1426" s="22">
        <v>242.99</v>
      </c>
      <c r="F1426" s="22">
        <f t="shared" si="53"/>
        <v>179.81</v>
      </c>
      <c r="G1426" s="22">
        <f t="shared" si="54"/>
        <v>160.37</v>
      </c>
      <c r="H1426" s="22">
        <f t="shared" si="55"/>
        <v>140.93</v>
      </c>
    </row>
    <row r="1427" ht="16.5" spans="1:8">
      <c r="A1427" s="20" t="s">
        <v>4289</v>
      </c>
      <c r="B1427" s="21" t="s">
        <v>4290</v>
      </c>
      <c r="C1427" s="20" t="s">
        <v>4291</v>
      </c>
      <c r="D1427" s="21">
        <v>4</v>
      </c>
      <c r="E1427" s="22">
        <v>255.99</v>
      </c>
      <c r="F1427" s="22">
        <f t="shared" si="53"/>
        <v>189.43</v>
      </c>
      <c r="G1427" s="22">
        <f t="shared" si="54"/>
        <v>168.95</v>
      </c>
      <c r="H1427" s="22">
        <f t="shared" si="55"/>
        <v>148.47</v>
      </c>
    </row>
    <row r="1428" ht="16.5" spans="1:8">
      <c r="A1428" s="20" t="s">
        <v>4292</v>
      </c>
      <c r="B1428" s="21" t="s">
        <v>4293</v>
      </c>
      <c r="C1428" s="20" t="s">
        <v>4294</v>
      </c>
      <c r="D1428" s="21">
        <v>0</v>
      </c>
      <c r="E1428" s="22">
        <v>242.99</v>
      </c>
      <c r="F1428" s="22">
        <f t="shared" si="53"/>
        <v>179.81</v>
      </c>
      <c r="G1428" s="22">
        <f t="shared" si="54"/>
        <v>160.37</v>
      </c>
      <c r="H1428" s="22">
        <f t="shared" si="55"/>
        <v>140.93</v>
      </c>
    </row>
    <row r="1429" ht="16.5" spans="1:8">
      <c r="A1429" s="20" t="s">
        <v>4295</v>
      </c>
      <c r="B1429" s="21" t="s">
        <v>4296</v>
      </c>
      <c r="C1429" s="20" t="s">
        <v>4297</v>
      </c>
      <c r="D1429" s="21">
        <v>2</v>
      </c>
      <c r="E1429" s="22">
        <v>228.99</v>
      </c>
      <c r="F1429" s="22">
        <f t="shared" si="53"/>
        <v>169.45</v>
      </c>
      <c r="G1429" s="22">
        <f t="shared" si="54"/>
        <v>151.13</v>
      </c>
      <c r="H1429" s="22">
        <f t="shared" si="55"/>
        <v>132.81</v>
      </c>
    </row>
    <row r="1430" ht="16.5" spans="1:8">
      <c r="A1430" s="20" t="s">
        <v>4298</v>
      </c>
      <c r="B1430" s="21" t="s">
        <v>4299</v>
      </c>
      <c r="C1430" s="20" t="s">
        <v>4300</v>
      </c>
      <c r="D1430" s="21">
        <v>124</v>
      </c>
      <c r="E1430" s="22">
        <v>242.99</v>
      </c>
      <c r="F1430" s="22">
        <f t="shared" si="53"/>
        <v>179.81</v>
      </c>
      <c r="G1430" s="22">
        <f t="shared" si="54"/>
        <v>160.37</v>
      </c>
      <c r="H1430" s="22">
        <f t="shared" si="55"/>
        <v>140.93</v>
      </c>
    </row>
    <row r="1431" ht="16.5" spans="1:8">
      <c r="A1431" s="20" t="s">
        <v>4301</v>
      </c>
      <c r="B1431" s="21" t="s">
        <v>4302</v>
      </c>
      <c r="C1431" s="20" t="s">
        <v>4303</v>
      </c>
      <c r="D1431" s="21">
        <v>5</v>
      </c>
      <c r="E1431" s="22">
        <v>242.99</v>
      </c>
      <c r="F1431" s="22">
        <f t="shared" si="53"/>
        <v>179.81</v>
      </c>
      <c r="G1431" s="22">
        <f t="shared" si="54"/>
        <v>160.37</v>
      </c>
      <c r="H1431" s="22">
        <f t="shared" si="55"/>
        <v>140.93</v>
      </c>
    </row>
    <row r="1432" ht="16.5" spans="1:8">
      <c r="A1432" s="20" t="s">
        <v>4304</v>
      </c>
      <c r="B1432" s="21" t="s">
        <v>4305</v>
      </c>
      <c r="C1432" s="20" t="s">
        <v>4306</v>
      </c>
      <c r="D1432" s="21">
        <v>7</v>
      </c>
      <c r="E1432" s="22">
        <v>255.99</v>
      </c>
      <c r="F1432" s="22">
        <f t="shared" si="53"/>
        <v>189.43</v>
      </c>
      <c r="G1432" s="22">
        <f t="shared" si="54"/>
        <v>168.95</v>
      </c>
      <c r="H1432" s="22">
        <f t="shared" si="55"/>
        <v>148.47</v>
      </c>
    </row>
    <row r="1433" ht="16.5" spans="1:8">
      <c r="A1433" s="20" t="s">
        <v>4307</v>
      </c>
      <c r="B1433" s="21" t="s">
        <v>4308</v>
      </c>
      <c r="C1433" s="20" t="s">
        <v>4309</v>
      </c>
      <c r="D1433" s="21">
        <v>68</v>
      </c>
      <c r="E1433" s="22">
        <v>242.99</v>
      </c>
      <c r="F1433" s="22">
        <f t="shared" si="53"/>
        <v>179.81</v>
      </c>
      <c r="G1433" s="22">
        <f t="shared" si="54"/>
        <v>160.37</v>
      </c>
      <c r="H1433" s="22">
        <f t="shared" si="55"/>
        <v>140.93</v>
      </c>
    </row>
    <row r="1434" ht="16.5" spans="1:8">
      <c r="A1434" s="20" t="s">
        <v>4310</v>
      </c>
      <c r="B1434" s="21" t="s">
        <v>4311</v>
      </c>
      <c r="C1434" s="20" t="s">
        <v>4312</v>
      </c>
      <c r="D1434" s="21">
        <v>42</v>
      </c>
      <c r="E1434" s="22">
        <v>255.99</v>
      </c>
      <c r="F1434" s="22">
        <f t="shared" si="53"/>
        <v>189.43</v>
      </c>
      <c r="G1434" s="22">
        <f t="shared" si="54"/>
        <v>168.95</v>
      </c>
      <c r="H1434" s="22">
        <f t="shared" si="55"/>
        <v>148.47</v>
      </c>
    </row>
    <row r="1435" ht="16.5" spans="1:8">
      <c r="A1435" s="20" t="s">
        <v>4313</v>
      </c>
      <c r="B1435" s="21" t="s">
        <v>4314</v>
      </c>
      <c r="C1435" s="20" t="s">
        <v>4315</v>
      </c>
      <c r="D1435" s="21">
        <v>15</v>
      </c>
      <c r="E1435" s="22">
        <v>242.99</v>
      </c>
      <c r="F1435" s="22">
        <f t="shared" si="53"/>
        <v>179.81</v>
      </c>
      <c r="G1435" s="22">
        <f t="shared" si="54"/>
        <v>160.37</v>
      </c>
      <c r="H1435" s="22">
        <f t="shared" si="55"/>
        <v>140.93</v>
      </c>
    </row>
    <row r="1436" ht="16.5" spans="1:8">
      <c r="A1436" s="20" t="s">
        <v>4316</v>
      </c>
      <c r="B1436" s="21" t="s">
        <v>4317</v>
      </c>
      <c r="C1436" s="20" t="s">
        <v>4318</v>
      </c>
      <c r="D1436" s="21">
        <v>55</v>
      </c>
      <c r="E1436" s="22">
        <v>255.99</v>
      </c>
      <c r="F1436" s="22">
        <f t="shared" si="53"/>
        <v>189.43</v>
      </c>
      <c r="G1436" s="22">
        <f t="shared" si="54"/>
        <v>168.95</v>
      </c>
      <c r="H1436" s="22">
        <f t="shared" si="55"/>
        <v>148.47</v>
      </c>
    </row>
    <row r="1437" ht="16.5" spans="1:8">
      <c r="A1437" s="20" t="s">
        <v>4319</v>
      </c>
      <c r="B1437" s="21" t="s">
        <v>4320</v>
      </c>
      <c r="C1437" s="20" t="s">
        <v>4321</v>
      </c>
      <c r="D1437" s="21">
        <v>42</v>
      </c>
      <c r="E1437" s="22">
        <v>242.99</v>
      </c>
      <c r="F1437" s="22">
        <f t="shared" si="53"/>
        <v>179.81</v>
      </c>
      <c r="G1437" s="22">
        <f t="shared" si="54"/>
        <v>160.37</v>
      </c>
      <c r="H1437" s="22">
        <f t="shared" si="55"/>
        <v>140.93</v>
      </c>
    </row>
    <row r="1438" ht="16.5" spans="1:8">
      <c r="A1438" s="20" t="s">
        <v>4322</v>
      </c>
      <c r="B1438" s="21" t="s">
        <v>4323</v>
      </c>
      <c r="C1438" s="20" t="s">
        <v>4324</v>
      </c>
      <c r="D1438" s="21">
        <v>92</v>
      </c>
      <c r="E1438" s="22">
        <v>242.99</v>
      </c>
      <c r="F1438" s="22">
        <f t="shared" si="53"/>
        <v>179.81</v>
      </c>
      <c r="G1438" s="22">
        <f t="shared" si="54"/>
        <v>160.37</v>
      </c>
      <c r="H1438" s="22">
        <f t="shared" si="55"/>
        <v>140.93</v>
      </c>
    </row>
    <row r="1439" ht="16.5" spans="1:8">
      <c r="A1439" s="20" t="s">
        <v>4325</v>
      </c>
      <c r="B1439" s="21" t="s">
        <v>4326</v>
      </c>
      <c r="C1439" s="20" t="s">
        <v>4327</v>
      </c>
      <c r="D1439" s="21">
        <v>92</v>
      </c>
      <c r="E1439" s="22">
        <v>242.99</v>
      </c>
      <c r="F1439" s="22">
        <f t="shared" si="53"/>
        <v>179.81</v>
      </c>
      <c r="G1439" s="22">
        <f t="shared" si="54"/>
        <v>160.37</v>
      </c>
      <c r="H1439" s="22">
        <f t="shared" si="55"/>
        <v>140.93</v>
      </c>
    </row>
    <row r="1440" ht="16.5" spans="1:8">
      <c r="A1440" s="20" t="s">
        <v>4328</v>
      </c>
      <c r="B1440" s="21" t="s">
        <v>4329</v>
      </c>
      <c r="C1440" s="20" t="s">
        <v>4330</v>
      </c>
      <c r="D1440" s="21"/>
      <c r="E1440" s="22">
        <v>242.99</v>
      </c>
      <c r="F1440" s="22">
        <f t="shared" si="53"/>
        <v>179.81</v>
      </c>
      <c r="G1440" s="22">
        <f t="shared" si="54"/>
        <v>160.37</v>
      </c>
      <c r="H1440" s="22">
        <f t="shared" si="55"/>
        <v>140.93</v>
      </c>
    </row>
    <row r="1441" ht="16.5" spans="1:8">
      <c r="A1441" s="20" t="s">
        <v>4331</v>
      </c>
      <c r="B1441" s="21" t="s">
        <v>4332</v>
      </c>
      <c r="C1441" s="20" t="s">
        <v>4333</v>
      </c>
      <c r="D1441" s="21"/>
      <c r="E1441" s="22">
        <v>255.99</v>
      </c>
      <c r="F1441" s="22">
        <f t="shared" si="53"/>
        <v>189.43</v>
      </c>
      <c r="G1441" s="22">
        <f t="shared" si="54"/>
        <v>168.95</v>
      </c>
      <c r="H1441" s="22">
        <f t="shared" si="55"/>
        <v>148.47</v>
      </c>
    </row>
    <row r="1442" ht="16.5" spans="1:8">
      <c r="A1442" s="20" t="s">
        <v>4334</v>
      </c>
      <c r="B1442" s="21" t="s">
        <v>4335</v>
      </c>
      <c r="C1442" s="20" t="s">
        <v>4336</v>
      </c>
      <c r="D1442" s="21">
        <v>33</v>
      </c>
      <c r="E1442" s="22">
        <v>242.99</v>
      </c>
      <c r="F1442" s="22">
        <f t="shared" si="53"/>
        <v>179.81</v>
      </c>
      <c r="G1442" s="22">
        <f t="shared" si="54"/>
        <v>160.37</v>
      </c>
      <c r="H1442" s="22">
        <f t="shared" si="55"/>
        <v>140.93</v>
      </c>
    </row>
    <row r="1443" ht="16.5" spans="1:8">
      <c r="A1443" s="20" t="s">
        <v>4337</v>
      </c>
      <c r="B1443" s="21" t="s">
        <v>4338</v>
      </c>
      <c r="C1443" s="20" t="s">
        <v>4339</v>
      </c>
      <c r="D1443" s="26">
        <v>0</v>
      </c>
      <c r="E1443" s="22">
        <v>255.99</v>
      </c>
      <c r="F1443" s="22">
        <f t="shared" si="53"/>
        <v>189.43</v>
      </c>
      <c r="G1443" s="22">
        <f t="shared" si="54"/>
        <v>168.95</v>
      </c>
      <c r="H1443" s="22">
        <f t="shared" si="55"/>
        <v>148.47</v>
      </c>
    </row>
    <row r="1444" ht="16.5" spans="1:8">
      <c r="A1444" s="20" t="s">
        <v>4340</v>
      </c>
      <c r="B1444" s="21" t="s">
        <v>4341</v>
      </c>
      <c r="C1444" s="20" t="s">
        <v>4342</v>
      </c>
      <c r="D1444" s="21"/>
      <c r="E1444" s="22">
        <v>242.99</v>
      </c>
      <c r="F1444" s="22">
        <f t="shared" si="53"/>
        <v>179.81</v>
      </c>
      <c r="G1444" s="22">
        <f t="shared" si="54"/>
        <v>160.37</v>
      </c>
      <c r="H1444" s="22">
        <f t="shared" si="55"/>
        <v>140.93</v>
      </c>
    </row>
    <row r="1445" ht="16.5" spans="1:8">
      <c r="A1445" s="20" t="s">
        <v>4343</v>
      </c>
      <c r="B1445" s="21" t="s">
        <v>4344</v>
      </c>
      <c r="C1445" s="20" t="s">
        <v>4345</v>
      </c>
      <c r="D1445" s="21"/>
      <c r="E1445" s="22">
        <v>255.99</v>
      </c>
      <c r="F1445" s="22">
        <f t="shared" si="53"/>
        <v>189.43</v>
      </c>
      <c r="G1445" s="22">
        <f t="shared" si="54"/>
        <v>168.95</v>
      </c>
      <c r="H1445" s="22">
        <f t="shared" si="55"/>
        <v>148.47</v>
      </c>
    </row>
    <row r="1446" ht="16.5" spans="1:8">
      <c r="A1446" s="24" t="s">
        <v>4346</v>
      </c>
      <c r="B1446" s="25" t="s">
        <v>4347</v>
      </c>
      <c r="C1446" s="24" t="s">
        <v>4348</v>
      </c>
      <c r="D1446" s="21"/>
      <c r="E1446" s="22">
        <v>215.99</v>
      </c>
      <c r="F1446" s="22">
        <f t="shared" si="53"/>
        <v>159.83</v>
      </c>
      <c r="G1446" s="22">
        <f t="shared" si="54"/>
        <v>142.55</v>
      </c>
      <c r="H1446" s="22">
        <f t="shared" si="55"/>
        <v>125.27</v>
      </c>
    </row>
    <row r="1447" ht="16.5" spans="1:8">
      <c r="A1447" s="20" t="s">
        <v>4349</v>
      </c>
      <c r="B1447" s="21" t="s">
        <v>4350</v>
      </c>
      <c r="C1447" s="20" t="s">
        <v>4351</v>
      </c>
      <c r="D1447" s="21"/>
      <c r="E1447" s="22">
        <v>242.99</v>
      </c>
      <c r="F1447" s="22">
        <f t="shared" si="53"/>
        <v>179.81</v>
      </c>
      <c r="G1447" s="22">
        <f t="shared" si="54"/>
        <v>160.37</v>
      </c>
      <c r="H1447" s="22">
        <f t="shared" si="55"/>
        <v>140.93</v>
      </c>
    </row>
    <row r="1448" ht="16.5" spans="1:8">
      <c r="A1448" s="20" t="s">
        <v>4352</v>
      </c>
      <c r="B1448" s="21" t="s">
        <v>4353</v>
      </c>
      <c r="C1448" s="20" t="s">
        <v>4354</v>
      </c>
      <c r="D1448" s="21"/>
      <c r="E1448" s="22">
        <v>255.99</v>
      </c>
      <c r="F1448" s="22">
        <f t="shared" si="53"/>
        <v>189.43</v>
      </c>
      <c r="G1448" s="22">
        <f t="shared" si="54"/>
        <v>168.95</v>
      </c>
      <c r="H1448" s="22">
        <f t="shared" si="55"/>
        <v>148.47</v>
      </c>
    </row>
    <row r="1449" ht="16.5" spans="1:8">
      <c r="A1449" s="20" t="s">
        <v>4355</v>
      </c>
      <c r="B1449" s="21" t="s">
        <v>4356</v>
      </c>
      <c r="C1449" s="20" t="s">
        <v>4357</v>
      </c>
      <c r="D1449" s="21"/>
      <c r="E1449" s="22">
        <v>255.99</v>
      </c>
      <c r="F1449" s="22">
        <f t="shared" si="53"/>
        <v>189.43</v>
      </c>
      <c r="G1449" s="22">
        <f t="shared" si="54"/>
        <v>168.95</v>
      </c>
      <c r="H1449" s="22">
        <f t="shared" si="55"/>
        <v>148.47</v>
      </c>
    </row>
    <row r="1450" ht="16.5" spans="1:8">
      <c r="A1450" s="24" t="s">
        <v>4259</v>
      </c>
      <c r="B1450" s="25" t="s">
        <v>4358</v>
      </c>
      <c r="C1450" s="24" t="s">
        <v>4359</v>
      </c>
      <c r="D1450" s="21"/>
      <c r="E1450" s="22">
        <v>215.99</v>
      </c>
      <c r="F1450" s="22">
        <f t="shared" si="53"/>
        <v>159.83</v>
      </c>
      <c r="G1450" s="22">
        <f t="shared" si="54"/>
        <v>142.55</v>
      </c>
      <c r="H1450" s="22">
        <f t="shared" si="55"/>
        <v>125.27</v>
      </c>
    </row>
    <row r="1451" ht="16.5" spans="1:8">
      <c r="A1451" s="20" t="s">
        <v>4360</v>
      </c>
      <c r="B1451" s="21" t="s">
        <v>4361</v>
      </c>
      <c r="C1451" s="20" t="s">
        <v>4362</v>
      </c>
      <c r="D1451" s="21">
        <v>0</v>
      </c>
      <c r="E1451" s="22">
        <v>255.99</v>
      </c>
      <c r="F1451" s="22">
        <f t="shared" si="53"/>
        <v>189.43</v>
      </c>
      <c r="G1451" s="22">
        <f t="shared" si="54"/>
        <v>168.95</v>
      </c>
      <c r="H1451" s="22">
        <f t="shared" si="55"/>
        <v>148.47</v>
      </c>
    </row>
    <row r="1452" ht="16.5" spans="1:8">
      <c r="A1452" s="20" t="s">
        <v>4363</v>
      </c>
      <c r="B1452" s="21" t="s">
        <v>4364</v>
      </c>
      <c r="C1452" s="20" t="s">
        <v>4365</v>
      </c>
      <c r="D1452" s="21">
        <v>0</v>
      </c>
      <c r="E1452" s="22">
        <v>0</v>
      </c>
      <c r="F1452" s="22">
        <f t="shared" ref="F1452:F1515" si="56">ROUND(E1452*0.74,2)</f>
        <v>0</v>
      </c>
      <c r="G1452" s="22">
        <f t="shared" ref="G1452:G1515" si="57">ROUND(E1452*0.66,2)</f>
        <v>0</v>
      </c>
      <c r="H1452" s="22">
        <f t="shared" ref="H1452:H1515" si="58">ROUND(E1452*0.58,2)</f>
        <v>0</v>
      </c>
    </row>
    <row r="1453" ht="16.5" spans="1:8">
      <c r="A1453" s="20" t="s">
        <v>4366</v>
      </c>
      <c r="B1453" s="21" t="s">
        <v>4367</v>
      </c>
      <c r="C1453" s="20" t="s">
        <v>4368</v>
      </c>
      <c r="D1453" s="21">
        <v>2</v>
      </c>
      <c r="E1453" s="22">
        <v>269.99</v>
      </c>
      <c r="F1453" s="22">
        <f t="shared" si="56"/>
        <v>199.79</v>
      </c>
      <c r="G1453" s="22">
        <f t="shared" si="57"/>
        <v>178.19</v>
      </c>
      <c r="H1453" s="22">
        <f t="shared" si="58"/>
        <v>156.59</v>
      </c>
    </row>
    <row r="1454" ht="16.5" spans="1:8">
      <c r="A1454" s="20" t="s">
        <v>4369</v>
      </c>
      <c r="B1454" s="21" t="s">
        <v>4370</v>
      </c>
      <c r="C1454" s="20" t="s">
        <v>4371</v>
      </c>
      <c r="D1454" s="21">
        <v>4</v>
      </c>
      <c r="E1454" s="22">
        <v>269.99</v>
      </c>
      <c r="F1454" s="22">
        <f t="shared" si="56"/>
        <v>199.79</v>
      </c>
      <c r="G1454" s="22">
        <f t="shared" si="57"/>
        <v>178.19</v>
      </c>
      <c r="H1454" s="22">
        <f t="shared" si="58"/>
        <v>156.59</v>
      </c>
    </row>
    <row r="1455" ht="16.5" spans="1:8">
      <c r="A1455" s="20" t="s">
        <v>4372</v>
      </c>
      <c r="B1455" s="21" t="s">
        <v>4373</v>
      </c>
      <c r="C1455" s="20" t="s">
        <v>4374</v>
      </c>
      <c r="D1455" s="21">
        <v>39</v>
      </c>
      <c r="E1455" s="22">
        <v>269.99</v>
      </c>
      <c r="F1455" s="22">
        <f t="shared" si="56"/>
        <v>199.79</v>
      </c>
      <c r="G1455" s="22">
        <f t="shared" si="57"/>
        <v>178.19</v>
      </c>
      <c r="H1455" s="22">
        <f t="shared" si="58"/>
        <v>156.59</v>
      </c>
    </row>
    <row r="1456" ht="16.5" spans="1:8">
      <c r="A1456" s="20" t="s">
        <v>4375</v>
      </c>
      <c r="B1456" s="21" t="s">
        <v>4376</v>
      </c>
      <c r="C1456" s="20" t="s">
        <v>4377</v>
      </c>
      <c r="D1456" s="21">
        <v>18</v>
      </c>
      <c r="E1456" s="22">
        <v>215.99</v>
      </c>
      <c r="F1456" s="22">
        <f t="shared" si="56"/>
        <v>159.83</v>
      </c>
      <c r="G1456" s="22">
        <f t="shared" si="57"/>
        <v>142.55</v>
      </c>
      <c r="H1456" s="22">
        <f t="shared" si="58"/>
        <v>125.27</v>
      </c>
    </row>
    <row r="1457" ht="16.5" spans="1:8">
      <c r="A1457" s="20" t="s">
        <v>4378</v>
      </c>
      <c r="B1457" s="21" t="s">
        <v>4379</v>
      </c>
      <c r="C1457" s="20" t="s">
        <v>4380</v>
      </c>
      <c r="D1457" s="21">
        <v>1</v>
      </c>
      <c r="E1457" s="22">
        <v>215.99</v>
      </c>
      <c r="F1457" s="22">
        <f t="shared" si="56"/>
        <v>159.83</v>
      </c>
      <c r="G1457" s="22">
        <f t="shared" si="57"/>
        <v>142.55</v>
      </c>
      <c r="H1457" s="22">
        <f t="shared" si="58"/>
        <v>125.27</v>
      </c>
    </row>
    <row r="1458" ht="16.5" spans="1:8">
      <c r="A1458" s="20" t="s">
        <v>4381</v>
      </c>
      <c r="B1458" s="21" t="s">
        <v>4382</v>
      </c>
      <c r="C1458" s="20" t="s">
        <v>4383</v>
      </c>
      <c r="D1458" s="21">
        <v>6</v>
      </c>
      <c r="E1458" s="22">
        <v>255.99</v>
      </c>
      <c r="F1458" s="22">
        <f t="shared" si="56"/>
        <v>189.43</v>
      </c>
      <c r="G1458" s="22">
        <f t="shared" si="57"/>
        <v>168.95</v>
      </c>
      <c r="H1458" s="22">
        <f t="shared" si="58"/>
        <v>148.47</v>
      </c>
    </row>
    <row r="1459" ht="16.5" spans="1:8">
      <c r="A1459" s="20" t="s">
        <v>4384</v>
      </c>
      <c r="B1459" s="21" t="s">
        <v>4385</v>
      </c>
      <c r="C1459" s="20" t="s">
        <v>4386</v>
      </c>
      <c r="D1459" s="21">
        <v>31</v>
      </c>
      <c r="E1459" s="22">
        <v>255.99</v>
      </c>
      <c r="F1459" s="22">
        <f t="shared" si="56"/>
        <v>189.43</v>
      </c>
      <c r="G1459" s="22">
        <f t="shared" si="57"/>
        <v>168.95</v>
      </c>
      <c r="H1459" s="22">
        <f t="shared" si="58"/>
        <v>148.47</v>
      </c>
    </row>
    <row r="1460" ht="16.5" spans="1:8">
      <c r="A1460" s="20" t="s">
        <v>4387</v>
      </c>
      <c r="B1460" s="21" t="s">
        <v>4388</v>
      </c>
      <c r="C1460" s="20" t="s">
        <v>4389</v>
      </c>
      <c r="D1460" s="21">
        <v>8</v>
      </c>
      <c r="E1460" s="22">
        <v>269.99</v>
      </c>
      <c r="F1460" s="22">
        <f t="shared" si="56"/>
        <v>199.79</v>
      </c>
      <c r="G1460" s="22">
        <f t="shared" si="57"/>
        <v>178.19</v>
      </c>
      <c r="H1460" s="22">
        <f t="shared" si="58"/>
        <v>156.59</v>
      </c>
    </row>
    <row r="1461" ht="16.5" spans="1:8">
      <c r="A1461" s="20" t="s">
        <v>4390</v>
      </c>
      <c r="B1461" s="21" t="s">
        <v>4391</v>
      </c>
      <c r="C1461" s="20" t="s">
        <v>4392</v>
      </c>
      <c r="D1461" s="21">
        <v>0</v>
      </c>
      <c r="E1461" s="22">
        <v>242.99</v>
      </c>
      <c r="F1461" s="22">
        <f t="shared" si="56"/>
        <v>179.81</v>
      </c>
      <c r="G1461" s="22">
        <f t="shared" si="57"/>
        <v>160.37</v>
      </c>
      <c r="H1461" s="22">
        <f t="shared" si="58"/>
        <v>140.93</v>
      </c>
    </row>
    <row r="1462" ht="16.5" spans="1:8">
      <c r="A1462" s="20" t="s">
        <v>4393</v>
      </c>
      <c r="B1462" s="21" t="s">
        <v>4394</v>
      </c>
      <c r="C1462" s="20" t="s">
        <v>4395</v>
      </c>
      <c r="D1462" s="21">
        <v>32</v>
      </c>
      <c r="E1462" s="22">
        <v>269.99</v>
      </c>
      <c r="F1462" s="22">
        <f t="shared" si="56"/>
        <v>199.79</v>
      </c>
      <c r="G1462" s="22">
        <f t="shared" si="57"/>
        <v>178.19</v>
      </c>
      <c r="H1462" s="22">
        <f t="shared" si="58"/>
        <v>156.59</v>
      </c>
    </row>
    <row r="1463" ht="16.5" spans="1:8">
      <c r="A1463" s="24" t="s">
        <v>4396</v>
      </c>
      <c r="B1463" s="25" t="s">
        <v>4397</v>
      </c>
      <c r="C1463" s="24" t="s">
        <v>4398</v>
      </c>
      <c r="D1463" s="21"/>
      <c r="E1463" s="22">
        <v>228.99</v>
      </c>
      <c r="F1463" s="22">
        <f t="shared" si="56"/>
        <v>169.45</v>
      </c>
      <c r="G1463" s="22">
        <f t="shared" si="57"/>
        <v>151.13</v>
      </c>
      <c r="H1463" s="22">
        <f t="shared" si="58"/>
        <v>132.81</v>
      </c>
    </row>
    <row r="1464" ht="16.5" spans="1:8">
      <c r="A1464" s="20" t="s">
        <v>4399</v>
      </c>
      <c r="B1464" s="21" t="s">
        <v>4400</v>
      </c>
      <c r="C1464" s="20" t="s">
        <v>4401</v>
      </c>
      <c r="D1464" s="21"/>
      <c r="E1464" s="22">
        <v>269.99</v>
      </c>
      <c r="F1464" s="22">
        <f t="shared" si="56"/>
        <v>199.79</v>
      </c>
      <c r="G1464" s="22">
        <f t="shared" si="57"/>
        <v>178.19</v>
      </c>
      <c r="H1464" s="22">
        <f t="shared" si="58"/>
        <v>156.59</v>
      </c>
    </row>
    <row r="1465" ht="16.5" spans="1:8">
      <c r="A1465" s="24" t="s">
        <v>4363</v>
      </c>
      <c r="B1465" s="25" t="s">
        <v>4402</v>
      </c>
      <c r="C1465" s="24" t="s">
        <v>4403</v>
      </c>
      <c r="D1465" s="21"/>
      <c r="E1465" s="22">
        <v>228.99</v>
      </c>
      <c r="F1465" s="22">
        <f t="shared" si="56"/>
        <v>169.45</v>
      </c>
      <c r="G1465" s="22">
        <f t="shared" si="57"/>
        <v>151.13</v>
      </c>
      <c r="H1465" s="22">
        <f t="shared" si="58"/>
        <v>132.81</v>
      </c>
    </row>
    <row r="1466" ht="16.5" spans="1:8">
      <c r="A1466" s="20"/>
      <c r="B1466" s="21" t="s">
        <v>4404</v>
      </c>
      <c r="C1466" s="20" t="s">
        <v>4405</v>
      </c>
      <c r="D1466" s="21">
        <v>16</v>
      </c>
      <c r="E1466" s="22">
        <v>296.99</v>
      </c>
      <c r="F1466" s="22">
        <f t="shared" si="56"/>
        <v>219.77</v>
      </c>
      <c r="G1466" s="22">
        <f t="shared" si="57"/>
        <v>196.01</v>
      </c>
      <c r="H1466" s="22">
        <f t="shared" si="58"/>
        <v>172.25</v>
      </c>
    </row>
    <row r="1467" ht="16.5" spans="1:8">
      <c r="A1467" s="20" t="s">
        <v>4406</v>
      </c>
      <c r="B1467" s="21" t="s">
        <v>4407</v>
      </c>
      <c r="C1467" s="20" t="s">
        <v>4408</v>
      </c>
      <c r="D1467" s="21">
        <v>53</v>
      </c>
      <c r="E1467" s="22">
        <v>269.99</v>
      </c>
      <c r="F1467" s="22">
        <f t="shared" si="56"/>
        <v>199.79</v>
      </c>
      <c r="G1467" s="22">
        <f t="shared" si="57"/>
        <v>178.19</v>
      </c>
      <c r="H1467" s="22">
        <f t="shared" si="58"/>
        <v>156.59</v>
      </c>
    </row>
    <row r="1468" ht="16.5" spans="1:8">
      <c r="A1468" s="20" t="s">
        <v>4409</v>
      </c>
      <c r="B1468" s="21" t="s">
        <v>4410</v>
      </c>
      <c r="C1468" s="20" t="s">
        <v>4411</v>
      </c>
      <c r="D1468" s="21">
        <v>32</v>
      </c>
      <c r="E1468" s="22">
        <v>309.99</v>
      </c>
      <c r="F1468" s="22">
        <f t="shared" si="56"/>
        <v>229.39</v>
      </c>
      <c r="G1468" s="22">
        <f t="shared" si="57"/>
        <v>204.59</v>
      </c>
      <c r="H1468" s="22">
        <f t="shared" si="58"/>
        <v>179.79</v>
      </c>
    </row>
    <row r="1469" ht="16.5" spans="1:8">
      <c r="A1469" s="20" t="s">
        <v>4412</v>
      </c>
      <c r="B1469" s="21" t="s">
        <v>4413</v>
      </c>
      <c r="C1469" s="20" t="s">
        <v>4414</v>
      </c>
      <c r="D1469" s="21">
        <v>0</v>
      </c>
      <c r="E1469" s="22">
        <v>0</v>
      </c>
      <c r="F1469" s="22">
        <f t="shared" si="56"/>
        <v>0</v>
      </c>
      <c r="G1469" s="22">
        <f t="shared" si="57"/>
        <v>0</v>
      </c>
      <c r="H1469" s="22">
        <f t="shared" si="58"/>
        <v>0</v>
      </c>
    </row>
    <row r="1470" ht="16.5" spans="1:8">
      <c r="A1470" s="20" t="s">
        <v>4415</v>
      </c>
      <c r="B1470" s="21" t="s">
        <v>4416</v>
      </c>
      <c r="C1470" s="20" t="s">
        <v>4417</v>
      </c>
      <c r="D1470" s="21">
        <v>80</v>
      </c>
      <c r="E1470" s="22">
        <v>309.99</v>
      </c>
      <c r="F1470" s="22">
        <f t="shared" si="56"/>
        <v>229.39</v>
      </c>
      <c r="G1470" s="22">
        <f t="shared" si="57"/>
        <v>204.59</v>
      </c>
      <c r="H1470" s="22">
        <f t="shared" si="58"/>
        <v>179.79</v>
      </c>
    </row>
    <row r="1471" ht="16.5" spans="1:8">
      <c r="A1471" s="20" t="s">
        <v>4418</v>
      </c>
      <c r="B1471" s="21" t="s">
        <v>4419</v>
      </c>
      <c r="C1471" s="20" t="s">
        <v>4420</v>
      </c>
      <c r="D1471" s="21">
        <v>4</v>
      </c>
      <c r="E1471" s="22">
        <v>309.99</v>
      </c>
      <c r="F1471" s="22">
        <f t="shared" si="56"/>
        <v>229.39</v>
      </c>
      <c r="G1471" s="22">
        <f t="shared" si="57"/>
        <v>204.59</v>
      </c>
      <c r="H1471" s="22">
        <f t="shared" si="58"/>
        <v>179.79</v>
      </c>
    </row>
    <row r="1472" ht="16.5" spans="1:8">
      <c r="A1472" s="20" t="s">
        <v>4421</v>
      </c>
      <c r="B1472" s="21" t="s">
        <v>4422</v>
      </c>
      <c r="C1472" s="20" t="s">
        <v>4423</v>
      </c>
      <c r="D1472" s="21">
        <v>4</v>
      </c>
      <c r="E1472" s="22">
        <v>309.99</v>
      </c>
      <c r="F1472" s="22">
        <f t="shared" si="56"/>
        <v>229.39</v>
      </c>
      <c r="G1472" s="22">
        <f t="shared" si="57"/>
        <v>204.59</v>
      </c>
      <c r="H1472" s="22">
        <f t="shared" si="58"/>
        <v>179.79</v>
      </c>
    </row>
    <row r="1473" ht="16.5" spans="1:8">
      <c r="A1473" s="20" t="s">
        <v>4424</v>
      </c>
      <c r="B1473" s="21" t="s">
        <v>4425</v>
      </c>
      <c r="C1473" s="20" t="s">
        <v>4426</v>
      </c>
      <c r="D1473" s="21">
        <v>0</v>
      </c>
      <c r="E1473" s="22">
        <v>0</v>
      </c>
      <c r="F1473" s="22">
        <f t="shared" si="56"/>
        <v>0</v>
      </c>
      <c r="G1473" s="22">
        <f t="shared" si="57"/>
        <v>0</v>
      </c>
      <c r="H1473" s="22">
        <f t="shared" si="58"/>
        <v>0</v>
      </c>
    </row>
    <row r="1474" ht="16.5" spans="1:8">
      <c r="A1474" s="20" t="s">
        <v>4427</v>
      </c>
      <c r="B1474" s="21" t="s">
        <v>4428</v>
      </c>
      <c r="C1474" s="20" t="s">
        <v>4429</v>
      </c>
      <c r="D1474" s="21">
        <v>4</v>
      </c>
      <c r="E1474" s="22">
        <v>404.99</v>
      </c>
      <c r="F1474" s="22">
        <f t="shared" si="56"/>
        <v>299.69</v>
      </c>
      <c r="G1474" s="22">
        <f t="shared" si="57"/>
        <v>267.29</v>
      </c>
      <c r="H1474" s="22">
        <f t="shared" si="58"/>
        <v>234.89</v>
      </c>
    </row>
    <row r="1475" ht="16.5" spans="1:8">
      <c r="A1475" s="20" t="s">
        <v>4430</v>
      </c>
      <c r="B1475" s="21" t="s">
        <v>4431</v>
      </c>
      <c r="C1475" s="20" t="s">
        <v>4432</v>
      </c>
      <c r="D1475" s="21">
        <v>0</v>
      </c>
      <c r="E1475" s="22">
        <v>0</v>
      </c>
      <c r="F1475" s="22">
        <f t="shared" si="56"/>
        <v>0</v>
      </c>
      <c r="G1475" s="22">
        <f t="shared" si="57"/>
        <v>0</v>
      </c>
      <c r="H1475" s="22">
        <f t="shared" si="58"/>
        <v>0</v>
      </c>
    </row>
    <row r="1476" ht="16.5" spans="1:8">
      <c r="A1476" s="20" t="s">
        <v>4433</v>
      </c>
      <c r="B1476" s="21" t="s">
        <v>4434</v>
      </c>
      <c r="C1476" s="20" t="s">
        <v>4435</v>
      </c>
      <c r="D1476" s="21">
        <v>12</v>
      </c>
      <c r="E1476" s="22">
        <v>309.99</v>
      </c>
      <c r="F1476" s="22">
        <f t="shared" si="56"/>
        <v>229.39</v>
      </c>
      <c r="G1476" s="22">
        <f t="shared" si="57"/>
        <v>204.59</v>
      </c>
      <c r="H1476" s="22">
        <f t="shared" si="58"/>
        <v>179.79</v>
      </c>
    </row>
    <row r="1477" ht="16.5" spans="1:8">
      <c r="A1477" s="20" t="s">
        <v>4436</v>
      </c>
      <c r="B1477" s="21" t="s">
        <v>4437</v>
      </c>
      <c r="C1477" s="20" t="s">
        <v>4438</v>
      </c>
      <c r="D1477" s="21">
        <v>24</v>
      </c>
      <c r="E1477" s="22">
        <v>309.99</v>
      </c>
      <c r="F1477" s="22">
        <f t="shared" si="56"/>
        <v>229.39</v>
      </c>
      <c r="G1477" s="22">
        <f t="shared" si="57"/>
        <v>204.59</v>
      </c>
      <c r="H1477" s="22">
        <f t="shared" si="58"/>
        <v>179.79</v>
      </c>
    </row>
    <row r="1478" ht="16.5" spans="1:8">
      <c r="A1478" s="20" t="s">
        <v>4439</v>
      </c>
      <c r="B1478" s="21" t="s">
        <v>4440</v>
      </c>
      <c r="C1478" s="20" t="s">
        <v>4441</v>
      </c>
      <c r="D1478" s="21">
        <v>4</v>
      </c>
      <c r="E1478" s="22">
        <v>309.99</v>
      </c>
      <c r="F1478" s="22">
        <f t="shared" si="56"/>
        <v>229.39</v>
      </c>
      <c r="G1478" s="22">
        <f t="shared" si="57"/>
        <v>204.59</v>
      </c>
      <c r="H1478" s="22">
        <f t="shared" si="58"/>
        <v>179.79</v>
      </c>
    </row>
    <row r="1479" ht="16.5" spans="1:8">
      <c r="A1479" s="20" t="s">
        <v>4442</v>
      </c>
      <c r="B1479" s="21" t="s">
        <v>4443</v>
      </c>
      <c r="C1479" s="20" t="s">
        <v>4444</v>
      </c>
      <c r="D1479" s="21">
        <v>0</v>
      </c>
      <c r="E1479" s="22">
        <v>0</v>
      </c>
      <c r="F1479" s="22">
        <f t="shared" si="56"/>
        <v>0</v>
      </c>
      <c r="G1479" s="22">
        <f t="shared" si="57"/>
        <v>0</v>
      </c>
      <c r="H1479" s="22">
        <f t="shared" si="58"/>
        <v>0</v>
      </c>
    </row>
    <row r="1480" ht="16.5" spans="1:8">
      <c r="A1480" s="20" t="s">
        <v>4445</v>
      </c>
      <c r="B1480" s="21" t="s">
        <v>4446</v>
      </c>
      <c r="C1480" s="20" t="s">
        <v>4447</v>
      </c>
      <c r="D1480" s="21">
        <v>60</v>
      </c>
      <c r="E1480" s="22">
        <v>309.99</v>
      </c>
      <c r="F1480" s="22">
        <f t="shared" si="56"/>
        <v>229.39</v>
      </c>
      <c r="G1480" s="22">
        <f t="shared" si="57"/>
        <v>204.59</v>
      </c>
      <c r="H1480" s="22">
        <f t="shared" si="58"/>
        <v>179.79</v>
      </c>
    </row>
    <row r="1481" ht="16.5" spans="1:8">
      <c r="A1481" s="20" t="s">
        <v>4448</v>
      </c>
      <c r="B1481" s="21" t="s">
        <v>4449</v>
      </c>
      <c r="C1481" s="20" t="s">
        <v>4450</v>
      </c>
      <c r="D1481" s="21">
        <v>4</v>
      </c>
      <c r="E1481" s="22">
        <v>309.99</v>
      </c>
      <c r="F1481" s="22">
        <f t="shared" si="56"/>
        <v>229.39</v>
      </c>
      <c r="G1481" s="22">
        <f t="shared" si="57"/>
        <v>204.59</v>
      </c>
      <c r="H1481" s="22">
        <f t="shared" si="58"/>
        <v>179.79</v>
      </c>
    </row>
    <row r="1482" ht="16.5" spans="1:8">
      <c r="A1482" s="20" t="s">
        <v>4451</v>
      </c>
      <c r="B1482" s="21" t="s">
        <v>4452</v>
      </c>
      <c r="C1482" s="20" t="s">
        <v>4453</v>
      </c>
      <c r="D1482" s="21">
        <v>10</v>
      </c>
      <c r="E1482" s="22">
        <v>255.99</v>
      </c>
      <c r="F1482" s="22">
        <f t="shared" si="56"/>
        <v>189.43</v>
      </c>
      <c r="G1482" s="22">
        <f t="shared" si="57"/>
        <v>168.95</v>
      </c>
      <c r="H1482" s="22">
        <f t="shared" si="58"/>
        <v>148.47</v>
      </c>
    </row>
    <row r="1483" ht="16.5" spans="1:8">
      <c r="A1483" s="20" t="s">
        <v>4454</v>
      </c>
      <c r="B1483" s="21" t="s">
        <v>4455</v>
      </c>
      <c r="C1483" s="20" t="s">
        <v>4456</v>
      </c>
      <c r="D1483" s="21">
        <v>4</v>
      </c>
      <c r="E1483" s="22">
        <v>350.99</v>
      </c>
      <c r="F1483" s="22">
        <f t="shared" si="56"/>
        <v>259.73</v>
      </c>
      <c r="G1483" s="22">
        <f t="shared" si="57"/>
        <v>231.65</v>
      </c>
      <c r="H1483" s="22">
        <f t="shared" si="58"/>
        <v>203.57</v>
      </c>
    </row>
    <row r="1484" ht="16.5" spans="1:8">
      <c r="A1484" s="20" t="s">
        <v>4457</v>
      </c>
      <c r="B1484" s="21" t="s">
        <v>4458</v>
      </c>
      <c r="C1484" s="20" t="s">
        <v>4459</v>
      </c>
      <c r="D1484" s="21">
        <v>2</v>
      </c>
      <c r="E1484" s="22">
        <v>269.99</v>
      </c>
      <c r="F1484" s="22">
        <f t="shared" si="56"/>
        <v>199.79</v>
      </c>
      <c r="G1484" s="22">
        <f t="shared" si="57"/>
        <v>178.19</v>
      </c>
      <c r="H1484" s="22">
        <f t="shared" si="58"/>
        <v>156.59</v>
      </c>
    </row>
    <row r="1485" ht="16.5" spans="1:8">
      <c r="A1485" s="20" t="s">
        <v>4460</v>
      </c>
      <c r="B1485" s="21" t="s">
        <v>4461</v>
      </c>
      <c r="C1485" s="20" t="s">
        <v>4462</v>
      </c>
      <c r="D1485" s="21">
        <v>0</v>
      </c>
      <c r="E1485" s="22">
        <v>0</v>
      </c>
      <c r="F1485" s="22">
        <f t="shared" si="56"/>
        <v>0</v>
      </c>
      <c r="G1485" s="22">
        <f t="shared" si="57"/>
        <v>0</v>
      </c>
      <c r="H1485" s="22">
        <f t="shared" si="58"/>
        <v>0</v>
      </c>
    </row>
    <row r="1486" ht="16.5" spans="1:8">
      <c r="A1486" s="20" t="s">
        <v>4463</v>
      </c>
      <c r="B1486" s="21" t="s">
        <v>4464</v>
      </c>
      <c r="C1486" s="20" t="s">
        <v>4465</v>
      </c>
      <c r="D1486" s="21">
        <v>0</v>
      </c>
      <c r="E1486" s="22">
        <v>282.99</v>
      </c>
      <c r="F1486" s="22">
        <f t="shared" si="56"/>
        <v>209.41</v>
      </c>
      <c r="G1486" s="22">
        <f t="shared" si="57"/>
        <v>186.77</v>
      </c>
      <c r="H1486" s="22">
        <f t="shared" si="58"/>
        <v>164.13</v>
      </c>
    </row>
    <row r="1487" ht="16.5" spans="1:8">
      <c r="A1487" s="20" t="s">
        <v>4466</v>
      </c>
      <c r="B1487" s="21" t="s">
        <v>4467</v>
      </c>
      <c r="C1487" s="20" t="s">
        <v>4468</v>
      </c>
      <c r="D1487" s="21">
        <v>83</v>
      </c>
      <c r="E1487" s="22">
        <v>269.99</v>
      </c>
      <c r="F1487" s="22">
        <f t="shared" si="56"/>
        <v>199.79</v>
      </c>
      <c r="G1487" s="22">
        <f t="shared" si="57"/>
        <v>178.19</v>
      </c>
      <c r="H1487" s="22">
        <f t="shared" si="58"/>
        <v>156.59</v>
      </c>
    </row>
    <row r="1488" ht="16.5" spans="1:8">
      <c r="A1488" s="20" t="s">
        <v>4469</v>
      </c>
      <c r="B1488" s="21" t="s">
        <v>4470</v>
      </c>
      <c r="C1488" s="20" t="s">
        <v>4471</v>
      </c>
      <c r="D1488" s="21">
        <v>0</v>
      </c>
      <c r="E1488" s="22">
        <v>269.99</v>
      </c>
      <c r="F1488" s="22">
        <f t="shared" si="56"/>
        <v>199.79</v>
      </c>
      <c r="G1488" s="22">
        <f t="shared" si="57"/>
        <v>178.19</v>
      </c>
      <c r="H1488" s="22">
        <f t="shared" si="58"/>
        <v>156.59</v>
      </c>
    </row>
    <row r="1489" ht="16.5" spans="1:8">
      <c r="A1489" s="20" t="s">
        <v>4472</v>
      </c>
      <c r="B1489" s="21" t="s">
        <v>4473</v>
      </c>
      <c r="C1489" s="20" t="s">
        <v>4474</v>
      </c>
      <c r="D1489" s="21">
        <v>1</v>
      </c>
      <c r="E1489" s="22">
        <v>161.99</v>
      </c>
      <c r="F1489" s="22">
        <f t="shared" si="56"/>
        <v>119.87</v>
      </c>
      <c r="G1489" s="22">
        <f t="shared" si="57"/>
        <v>106.91</v>
      </c>
      <c r="H1489" s="22">
        <f t="shared" si="58"/>
        <v>93.95</v>
      </c>
    </row>
    <row r="1490" ht="16.5" spans="1:8">
      <c r="A1490" s="20" t="s">
        <v>4475</v>
      </c>
      <c r="B1490" s="21" t="s">
        <v>4476</v>
      </c>
      <c r="C1490" s="20" t="s">
        <v>4477</v>
      </c>
      <c r="D1490" s="21">
        <v>16</v>
      </c>
      <c r="E1490" s="22">
        <v>282.99</v>
      </c>
      <c r="F1490" s="22">
        <f t="shared" si="56"/>
        <v>209.41</v>
      </c>
      <c r="G1490" s="22">
        <f t="shared" si="57"/>
        <v>186.77</v>
      </c>
      <c r="H1490" s="22">
        <f t="shared" si="58"/>
        <v>164.13</v>
      </c>
    </row>
    <row r="1491" ht="16.5" spans="1:8">
      <c r="A1491" s="20" t="s">
        <v>4478</v>
      </c>
      <c r="B1491" s="21" t="s">
        <v>4479</v>
      </c>
      <c r="C1491" s="20" t="s">
        <v>4480</v>
      </c>
      <c r="D1491" s="21"/>
      <c r="E1491" s="22">
        <v>269.99</v>
      </c>
      <c r="F1491" s="22">
        <f t="shared" si="56"/>
        <v>199.79</v>
      </c>
      <c r="G1491" s="22">
        <f t="shared" si="57"/>
        <v>178.19</v>
      </c>
      <c r="H1491" s="22">
        <f t="shared" si="58"/>
        <v>156.59</v>
      </c>
    </row>
    <row r="1492" ht="16.5" spans="1:8">
      <c r="A1492" s="20" t="s">
        <v>4481</v>
      </c>
      <c r="B1492" s="21" t="s">
        <v>4482</v>
      </c>
      <c r="C1492" s="20" t="s">
        <v>4483</v>
      </c>
      <c r="D1492" s="21"/>
      <c r="E1492" s="22">
        <v>282.99</v>
      </c>
      <c r="F1492" s="22">
        <f t="shared" si="56"/>
        <v>209.41</v>
      </c>
      <c r="G1492" s="22">
        <f t="shared" si="57"/>
        <v>186.77</v>
      </c>
      <c r="H1492" s="22">
        <f t="shared" si="58"/>
        <v>164.13</v>
      </c>
    </row>
    <row r="1493" ht="16.5" spans="1:8">
      <c r="A1493" s="20" t="s">
        <v>4484</v>
      </c>
      <c r="B1493" s="21" t="s">
        <v>4485</v>
      </c>
      <c r="C1493" s="20" t="s">
        <v>4486</v>
      </c>
      <c r="D1493" s="21">
        <v>4</v>
      </c>
      <c r="E1493" s="22">
        <v>228.99</v>
      </c>
      <c r="F1493" s="22">
        <f t="shared" si="56"/>
        <v>169.45</v>
      </c>
      <c r="G1493" s="22">
        <f t="shared" si="57"/>
        <v>151.13</v>
      </c>
      <c r="H1493" s="22">
        <f t="shared" si="58"/>
        <v>132.81</v>
      </c>
    </row>
    <row r="1494" ht="16.5" spans="1:8">
      <c r="A1494" s="20" t="s">
        <v>4487</v>
      </c>
      <c r="B1494" s="21" t="s">
        <v>4488</v>
      </c>
      <c r="C1494" s="20" t="s">
        <v>4489</v>
      </c>
      <c r="D1494" s="21">
        <v>80</v>
      </c>
      <c r="E1494" s="22">
        <v>269.99</v>
      </c>
      <c r="F1494" s="22">
        <f t="shared" si="56"/>
        <v>199.79</v>
      </c>
      <c r="G1494" s="22">
        <f t="shared" si="57"/>
        <v>178.19</v>
      </c>
      <c r="H1494" s="22">
        <f t="shared" si="58"/>
        <v>156.59</v>
      </c>
    </row>
    <row r="1495" ht="16.5" spans="1:8">
      <c r="A1495" s="20" t="s">
        <v>4490</v>
      </c>
      <c r="B1495" s="21" t="s">
        <v>4491</v>
      </c>
      <c r="C1495" s="20" t="s">
        <v>4492</v>
      </c>
      <c r="D1495" s="21">
        <v>3</v>
      </c>
      <c r="E1495" s="22">
        <v>269.99</v>
      </c>
      <c r="F1495" s="22">
        <f t="shared" si="56"/>
        <v>199.79</v>
      </c>
      <c r="G1495" s="22">
        <f t="shared" si="57"/>
        <v>178.19</v>
      </c>
      <c r="H1495" s="22">
        <f t="shared" si="58"/>
        <v>156.59</v>
      </c>
    </row>
    <row r="1496" ht="16.5" spans="1:8">
      <c r="A1496" s="20" t="s">
        <v>4493</v>
      </c>
      <c r="B1496" s="21" t="s">
        <v>4494</v>
      </c>
      <c r="C1496" s="20" t="s">
        <v>4495</v>
      </c>
      <c r="D1496" s="21">
        <v>47</v>
      </c>
      <c r="E1496" s="22">
        <v>269.99</v>
      </c>
      <c r="F1496" s="22">
        <f t="shared" si="56"/>
        <v>199.79</v>
      </c>
      <c r="G1496" s="22">
        <f t="shared" si="57"/>
        <v>178.19</v>
      </c>
      <c r="H1496" s="22">
        <f t="shared" si="58"/>
        <v>156.59</v>
      </c>
    </row>
    <row r="1497" ht="16.5" spans="1:8">
      <c r="A1497" s="20" t="s">
        <v>4496</v>
      </c>
      <c r="B1497" s="21" t="s">
        <v>4497</v>
      </c>
      <c r="C1497" s="20" t="s">
        <v>4498</v>
      </c>
      <c r="D1497" s="21">
        <v>87</v>
      </c>
      <c r="E1497" s="22">
        <v>309.99</v>
      </c>
      <c r="F1497" s="22">
        <f t="shared" si="56"/>
        <v>229.39</v>
      </c>
      <c r="G1497" s="22">
        <f t="shared" si="57"/>
        <v>204.59</v>
      </c>
      <c r="H1497" s="22">
        <f t="shared" si="58"/>
        <v>179.79</v>
      </c>
    </row>
    <row r="1498" ht="16.5" spans="1:8">
      <c r="A1498" s="20" t="s">
        <v>4499</v>
      </c>
      <c r="B1498" s="21" t="s">
        <v>4500</v>
      </c>
      <c r="C1498" s="20" t="s">
        <v>4501</v>
      </c>
      <c r="D1498" s="21">
        <v>64</v>
      </c>
      <c r="E1498" s="22">
        <v>269.99</v>
      </c>
      <c r="F1498" s="22">
        <f t="shared" si="56"/>
        <v>199.79</v>
      </c>
      <c r="G1498" s="22">
        <f t="shared" si="57"/>
        <v>178.19</v>
      </c>
      <c r="H1498" s="22">
        <f t="shared" si="58"/>
        <v>156.59</v>
      </c>
    </row>
    <row r="1499" ht="16.5" spans="1:8">
      <c r="A1499" s="20" t="s">
        <v>4502</v>
      </c>
      <c r="B1499" s="21" t="s">
        <v>4503</v>
      </c>
      <c r="C1499" s="20" t="s">
        <v>4504</v>
      </c>
      <c r="D1499" s="21">
        <v>25</v>
      </c>
      <c r="E1499" s="22">
        <v>269.99</v>
      </c>
      <c r="F1499" s="22">
        <f t="shared" si="56"/>
        <v>199.79</v>
      </c>
      <c r="G1499" s="22">
        <f t="shared" si="57"/>
        <v>178.19</v>
      </c>
      <c r="H1499" s="22">
        <f t="shared" si="58"/>
        <v>156.59</v>
      </c>
    </row>
    <row r="1500" ht="16.5" spans="1:8">
      <c r="A1500" s="20" t="s">
        <v>4505</v>
      </c>
      <c r="B1500" s="21" t="s">
        <v>4506</v>
      </c>
      <c r="C1500" s="20" t="s">
        <v>4507</v>
      </c>
      <c r="D1500" s="21">
        <v>40</v>
      </c>
      <c r="E1500" s="22">
        <v>269.99</v>
      </c>
      <c r="F1500" s="22">
        <f t="shared" si="56"/>
        <v>199.79</v>
      </c>
      <c r="G1500" s="22">
        <f t="shared" si="57"/>
        <v>178.19</v>
      </c>
      <c r="H1500" s="22">
        <f t="shared" si="58"/>
        <v>156.59</v>
      </c>
    </row>
    <row r="1501" ht="16.5" spans="1:8">
      <c r="A1501" s="20" t="s">
        <v>4508</v>
      </c>
      <c r="B1501" s="21" t="s">
        <v>4509</v>
      </c>
      <c r="C1501" s="20" t="s">
        <v>4510</v>
      </c>
      <c r="D1501" s="21">
        <v>24</v>
      </c>
      <c r="E1501" s="22">
        <v>269.99</v>
      </c>
      <c r="F1501" s="22">
        <f t="shared" si="56"/>
        <v>199.79</v>
      </c>
      <c r="G1501" s="22">
        <f t="shared" si="57"/>
        <v>178.19</v>
      </c>
      <c r="H1501" s="22">
        <f t="shared" si="58"/>
        <v>156.59</v>
      </c>
    </row>
    <row r="1502" ht="16.5" spans="1:8">
      <c r="A1502" s="20" t="s">
        <v>4511</v>
      </c>
      <c r="B1502" s="21" t="s">
        <v>4512</v>
      </c>
      <c r="C1502" s="20" t="s">
        <v>4513</v>
      </c>
      <c r="D1502" s="21">
        <v>29</v>
      </c>
      <c r="E1502" s="22">
        <v>269.99</v>
      </c>
      <c r="F1502" s="22">
        <f t="shared" si="56"/>
        <v>199.79</v>
      </c>
      <c r="G1502" s="22">
        <f t="shared" si="57"/>
        <v>178.19</v>
      </c>
      <c r="H1502" s="22">
        <f t="shared" si="58"/>
        <v>156.59</v>
      </c>
    </row>
    <row r="1503" ht="16.5" spans="1:8">
      <c r="A1503" s="20" t="s">
        <v>4514</v>
      </c>
      <c r="B1503" s="21" t="s">
        <v>4515</v>
      </c>
      <c r="C1503" s="20" t="s">
        <v>4516</v>
      </c>
      <c r="D1503" s="21">
        <v>88</v>
      </c>
      <c r="E1503" s="22">
        <v>269.99</v>
      </c>
      <c r="F1503" s="22">
        <f t="shared" si="56"/>
        <v>199.79</v>
      </c>
      <c r="G1503" s="22">
        <f t="shared" si="57"/>
        <v>178.19</v>
      </c>
      <c r="H1503" s="22">
        <f t="shared" si="58"/>
        <v>156.59</v>
      </c>
    </row>
    <row r="1504" ht="16.5" spans="1:8">
      <c r="A1504" s="20" t="s">
        <v>4517</v>
      </c>
      <c r="B1504" s="21" t="s">
        <v>4518</v>
      </c>
      <c r="C1504" s="20" t="s">
        <v>4519</v>
      </c>
      <c r="D1504" s="21">
        <v>92</v>
      </c>
      <c r="E1504" s="22">
        <v>269.99</v>
      </c>
      <c r="F1504" s="22">
        <f t="shared" si="56"/>
        <v>199.79</v>
      </c>
      <c r="G1504" s="22">
        <f t="shared" si="57"/>
        <v>178.19</v>
      </c>
      <c r="H1504" s="22">
        <f t="shared" si="58"/>
        <v>156.59</v>
      </c>
    </row>
    <row r="1505" ht="16.5" spans="1:8">
      <c r="A1505" s="20" t="s">
        <v>4520</v>
      </c>
      <c r="B1505" s="21" t="s">
        <v>4521</v>
      </c>
      <c r="C1505" s="20" t="s">
        <v>4522</v>
      </c>
      <c r="D1505" s="21">
        <v>55</v>
      </c>
      <c r="E1505" s="22">
        <v>282.99</v>
      </c>
      <c r="F1505" s="22">
        <f t="shared" si="56"/>
        <v>209.41</v>
      </c>
      <c r="G1505" s="22">
        <f t="shared" si="57"/>
        <v>186.77</v>
      </c>
      <c r="H1505" s="22">
        <f t="shared" si="58"/>
        <v>164.13</v>
      </c>
    </row>
    <row r="1506" ht="16.5" spans="1:8">
      <c r="A1506" s="20" t="s">
        <v>4523</v>
      </c>
      <c r="B1506" s="21" t="s">
        <v>4524</v>
      </c>
      <c r="C1506" s="20" t="s">
        <v>4525</v>
      </c>
      <c r="D1506" s="21">
        <v>8</v>
      </c>
      <c r="E1506" s="22">
        <v>269.99</v>
      </c>
      <c r="F1506" s="22">
        <f t="shared" si="56"/>
        <v>199.79</v>
      </c>
      <c r="G1506" s="22">
        <f t="shared" si="57"/>
        <v>178.19</v>
      </c>
      <c r="H1506" s="22">
        <f t="shared" si="58"/>
        <v>156.59</v>
      </c>
    </row>
    <row r="1507" ht="16.5" spans="1:8">
      <c r="A1507" s="20" t="s">
        <v>4526</v>
      </c>
      <c r="B1507" s="21" t="s">
        <v>4527</v>
      </c>
      <c r="C1507" s="20" t="s">
        <v>4528</v>
      </c>
      <c r="D1507" s="21">
        <v>17</v>
      </c>
      <c r="E1507" s="22">
        <v>269.99</v>
      </c>
      <c r="F1507" s="22">
        <f t="shared" si="56"/>
        <v>199.79</v>
      </c>
      <c r="G1507" s="22">
        <f t="shared" si="57"/>
        <v>178.19</v>
      </c>
      <c r="H1507" s="22">
        <f t="shared" si="58"/>
        <v>156.59</v>
      </c>
    </row>
    <row r="1508" ht="16.5" spans="1:8">
      <c r="A1508" s="20" t="s">
        <v>4529</v>
      </c>
      <c r="B1508" s="21" t="s">
        <v>4530</v>
      </c>
      <c r="C1508" s="20" t="s">
        <v>4531</v>
      </c>
      <c r="D1508" s="21">
        <v>0</v>
      </c>
      <c r="E1508" s="22">
        <v>269.99</v>
      </c>
      <c r="F1508" s="22">
        <f t="shared" si="56"/>
        <v>199.79</v>
      </c>
      <c r="G1508" s="22">
        <f t="shared" si="57"/>
        <v>178.19</v>
      </c>
      <c r="H1508" s="22">
        <f t="shared" si="58"/>
        <v>156.59</v>
      </c>
    </row>
    <row r="1509" ht="16.5" spans="1:8">
      <c r="A1509" s="20" t="s">
        <v>4532</v>
      </c>
      <c r="B1509" s="21" t="s">
        <v>4533</v>
      </c>
      <c r="C1509" s="20" t="s">
        <v>4534</v>
      </c>
      <c r="D1509" s="21">
        <v>19</v>
      </c>
      <c r="E1509" s="22">
        <v>269.99</v>
      </c>
      <c r="F1509" s="22">
        <f t="shared" si="56"/>
        <v>199.79</v>
      </c>
      <c r="G1509" s="22">
        <f t="shared" si="57"/>
        <v>178.19</v>
      </c>
      <c r="H1509" s="22">
        <f t="shared" si="58"/>
        <v>156.59</v>
      </c>
    </row>
    <row r="1510" ht="16.5" spans="1:8">
      <c r="A1510" s="20" t="s">
        <v>4535</v>
      </c>
      <c r="B1510" s="21" t="s">
        <v>4536</v>
      </c>
      <c r="C1510" s="20" t="s">
        <v>4537</v>
      </c>
      <c r="D1510" s="21">
        <v>8</v>
      </c>
      <c r="E1510" s="22">
        <v>296.99</v>
      </c>
      <c r="F1510" s="22">
        <f t="shared" si="56"/>
        <v>219.77</v>
      </c>
      <c r="G1510" s="22">
        <f t="shared" si="57"/>
        <v>196.01</v>
      </c>
      <c r="H1510" s="22">
        <f t="shared" si="58"/>
        <v>172.25</v>
      </c>
    </row>
    <row r="1511" ht="16.5" spans="1:8">
      <c r="A1511" s="20" t="s">
        <v>4538</v>
      </c>
      <c r="B1511" s="21" t="s">
        <v>4539</v>
      </c>
      <c r="C1511" s="20" t="s">
        <v>4540</v>
      </c>
      <c r="D1511" s="21">
        <v>4</v>
      </c>
      <c r="E1511" s="22">
        <v>296.99</v>
      </c>
      <c r="F1511" s="22">
        <f t="shared" si="56"/>
        <v>219.77</v>
      </c>
      <c r="G1511" s="22">
        <f t="shared" si="57"/>
        <v>196.01</v>
      </c>
      <c r="H1511" s="22">
        <f t="shared" si="58"/>
        <v>172.25</v>
      </c>
    </row>
    <row r="1512" ht="16.5" spans="1:8">
      <c r="A1512" s="20" t="s">
        <v>4541</v>
      </c>
      <c r="B1512" s="21" t="s">
        <v>4542</v>
      </c>
      <c r="C1512" s="20" t="s">
        <v>4543</v>
      </c>
      <c r="D1512" s="21">
        <v>3</v>
      </c>
      <c r="E1512" s="22">
        <v>269.99</v>
      </c>
      <c r="F1512" s="22">
        <f t="shared" si="56"/>
        <v>199.79</v>
      </c>
      <c r="G1512" s="22">
        <f t="shared" si="57"/>
        <v>178.19</v>
      </c>
      <c r="H1512" s="22">
        <f t="shared" si="58"/>
        <v>156.59</v>
      </c>
    </row>
    <row r="1513" ht="16.5" spans="1:8">
      <c r="A1513" s="20" t="s">
        <v>4544</v>
      </c>
      <c r="B1513" s="21" t="s">
        <v>4545</v>
      </c>
      <c r="C1513" s="20" t="s">
        <v>4546</v>
      </c>
      <c r="D1513" s="21">
        <v>4</v>
      </c>
      <c r="E1513" s="22">
        <v>296.99</v>
      </c>
      <c r="F1513" s="22">
        <f t="shared" si="56"/>
        <v>219.77</v>
      </c>
      <c r="G1513" s="22">
        <f t="shared" si="57"/>
        <v>196.01</v>
      </c>
      <c r="H1513" s="22">
        <f t="shared" si="58"/>
        <v>172.25</v>
      </c>
    </row>
    <row r="1514" ht="16.5" spans="1:8">
      <c r="A1514" s="20" t="s">
        <v>4547</v>
      </c>
      <c r="B1514" s="21" t="s">
        <v>4548</v>
      </c>
      <c r="C1514" s="20" t="s">
        <v>4549</v>
      </c>
      <c r="D1514" s="21">
        <v>64</v>
      </c>
      <c r="E1514" s="22">
        <v>255.99</v>
      </c>
      <c r="F1514" s="22">
        <f t="shared" si="56"/>
        <v>189.43</v>
      </c>
      <c r="G1514" s="22">
        <f t="shared" si="57"/>
        <v>168.95</v>
      </c>
      <c r="H1514" s="22">
        <f t="shared" si="58"/>
        <v>148.47</v>
      </c>
    </row>
    <row r="1515" ht="16.5" spans="1:8">
      <c r="A1515" s="20" t="s">
        <v>4550</v>
      </c>
      <c r="B1515" s="21" t="s">
        <v>4551</v>
      </c>
      <c r="C1515" s="20" t="s">
        <v>4552</v>
      </c>
      <c r="D1515" s="21">
        <v>32</v>
      </c>
      <c r="E1515" s="22">
        <v>323.99</v>
      </c>
      <c r="F1515" s="22">
        <f t="shared" si="56"/>
        <v>239.75</v>
      </c>
      <c r="G1515" s="22">
        <f t="shared" si="57"/>
        <v>213.83</v>
      </c>
      <c r="H1515" s="22">
        <f t="shared" si="58"/>
        <v>187.91</v>
      </c>
    </row>
    <row r="1516" ht="16.5" spans="1:8">
      <c r="A1516" s="20" t="s">
        <v>4553</v>
      </c>
      <c r="B1516" s="21" t="s">
        <v>4554</v>
      </c>
      <c r="C1516" s="20" t="s">
        <v>4555</v>
      </c>
      <c r="D1516" s="21">
        <v>4</v>
      </c>
      <c r="E1516" s="22">
        <v>323.99</v>
      </c>
      <c r="F1516" s="22">
        <f t="shared" ref="F1516:F1551" si="59">ROUND(E1516*0.74,2)</f>
        <v>239.75</v>
      </c>
      <c r="G1516" s="22">
        <f t="shared" ref="G1516:G1551" si="60">ROUND(E1516*0.66,2)</f>
        <v>213.83</v>
      </c>
      <c r="H1516" s="22">
        <f t="shared" ref="H1516:H1551" si="61">ROUND(E1516*0.58,2)</f>
        <v>187.91</v>
      </c>
    </row>
    <row r="1517" ht="16.5" spans="1:8">
      <c r="A1517" s="20" t="s">
        <v>4556</v>
      </c>
      <c r="B1517" s="21" t="s">
        <v>4557</v>
      </c>
      <c r="C1517" s="20" t="s">
        <v>4558</v>
      </c>
      <c r="D1517" s="21"/>
      <c r="E1517" s="22">
        <v>282.99</v>
      </c>
      <c r="F1517" s="22">
        <f t="shared" si="59"/>
        <v>209.41</v>
      </c>
      <c r="G1517" s="22">
        <f t="shared" si="60"/>
        <v>186.77</v>
      </c>
      <c r="H1517" s="22">
        <f t="shared" si="61"/>
        <v>164.13</v>
      </c>
    </row>
    <row r="1518" ht="16.5" spans="1:8">
      <c r="A1518" s="20" t="s">
        <v>4559</v>
      </c>
      <c r="B1518" s="21" t="s">
        <v>4560</v>
      </c>
      <c r="C1518" s="20" t="s">
        <v>4561</v>
      </c>
      <c r="D1518" s="21">
        <v>91</v>
      </c>
      <c r="E1518" s="22">
        <v>269.99</v>
      </c>
      <c r="F1518" s="22">
        <f t="shared" si="59"/>
        <v>199.79</v>
      </c>
      <c r="G1518" s="22">
        <f t="shared" si="60"/>
        <v>178.19</v>
      </c>
      <c r="H1518" s="22">
        <f t="shared" si="61"/>
        <v>156.59</v>
      </c>
    </row>
    <row r="1519" ht="16.5" spans="1:8">
      <c r="A1519" s="20" t="s">
        <v>4562</v>
      </c>
      <c r="B1519" s="21" t="s">
        <v>4563</v>
      </c>
      <c r="C1519" s="20" t="s">
        <v>4564</v>
      </c>
      <c r="D1519" s="21">
        <v>80</v>
      </c>
      <c r="E1519" s="22">
        <v>269.99</v>
      </c>
      <c r="F1519" s="22">
        <f t="shared" si="59"/>
        <v>199.79</v>
      </c>
      <c r="G1519" s="22">
        <f t="shared" si="60"/>
        <v>178.19</v>
      </c>
      <c r="H1519" s="22">
        <f t="shared" si="61"/>
        <v>156.59</v>
      </c>
    </row>
    <row r="1520" ht="16.5" spans="1:8">
      <c r="A1520" s="20" t="s">
        <v>4565</v>
      </c>
      <c r="B1520" s="21" t="s">
        <v>4566</v>
      </c>
      <c r="C1520" s="20" t="s">
        <v>4567</v>
      </c>
      <c r="D1520" s="21">
        <v>47</v>
      </c>
      <c r="E1520" s="22">
        <v>269.99</v>
      </c>
      <c r="F1520" s="22">
        <f t="shared" si="59"/>
        <v>199.79</v>
      </c>
      <c r="G1520" s="22">
        <f t="shared" si="60"/>
        <v>178.19</v>
      </c>
      <c r="H1520" s="22">
        <f t="shared" si="61"/>
        <v>156.59</v>
      </c>
    </row>
    <row r="1521" ht="16.5" spans="1:8">
      <c r="A1521" s="20" t="s">
        <v>4568</v>
      </c>
      <c r="B1521" s="21" t="s">
        <v>4569</v>
      </c>
      <c r="C1521" s="20" t="s">
        <v>4570</v>
      </c>
      <c r="D1521" s="21">
        <v>0</v>
      </c>
      <c r="E1521" s="22">
        <v>269.99</v>
      </c>
      <c r="F1521" s="22">
        <f t="shared" si="59"/>
        <v>199.79</v>
      </c>
      <c r="G1521" s="22">
        <f t="shared" si="60"/>
        <v>178.19</v>
      </c>
      <c r="H1521" s="22">
        <f t="shared" si="61"/>
        <v>156.59</v>
      </c>
    </row>
    <row r="1522" ht="16.5" spans="1:8">
      <c r="A1522" s="20" t="s">
        <v>4571</v>
      </c>
      <c r="B1522" s="21" t="s">
        <v>4572</v>
      </c>
      <c r="C1522" s="20" t="s">
        <v>4573</v>
      </c>
      <c r="D1522" s="21">
        <v>2</v>
      </c>
      <c r="E1522" s="22">
        <v>309.99</v>
      </c>
      <c r="F1522" s="22">
        <f t="shared" si="59"/>
        <v>229.39</v>
      </c>
      <c r="G1522" s="22">
        <f t="shared" si="60"/>
        <v>204.59</v>
      </c>
      <c r="H1522" s="22">
        <f t="shared" si="61"/>
        <v>179.79</v>
      </c>
    </row>
    <row r="1523" ht="16.5" spans="1:8">
      <c r="A1523" s="20" t="s">
        <v>4574</v>
      </c>
      <c r="B1523" s="21" t="s">
        <v>4575</v>
      </c>
      <c r="C1523" s="20" t="s">
        <v>4576</v>
      </c>
      <c r="D1523" s="21">
        <v>0</v>
      </c>
      <c r="E1523" s="22">
        <v>0</v>
      </c>
      <c r="F1523" s="22">
        <f t="shared" si="59"/>
        <v>0</v>
      </c>
      <c r="G1523" s="22">
        <f t="shared" si="60"/>
        <v>0</v>
      </c>
      <c r="H1523" s="22">
        <f t="shared" si="61"/>
        <v>0</v>
      </c>
    </row>
    <row r="1524" ht="16.5" spans="1:8">
      <c r="A1524" s="20" t="s">
        <v>4577</v>
      </c>
      <c r="B1524" s="21" t="s">
        <v>4578</v>
      </c>
      <c r="C1524" s="20" t="s">
        <v>4579</v>
      </c>
      <c r="D1524" s="21"/>
      <c r="E1524" s="22">
        <v>309.99</v>
      </c>
      <c r="F1524" s="22">
        <f t="shared" si="59"/>
        <v>229.39</v>
      </c>
      <c r="G1524" s="22">
        <f t="shared" si="60"/>
        <v>204.59</v>
      </c>
      <c r="H1524" s="22">
        <f t="shared" si="61"/>
        <v>179.79</v>
      </c>
    </row>
    <row r="1525" ht="16.5" spans="1:8">
      <c r="A1525" s="20" t="s">
        <v>4580</v>
      </c>
      <c r="B1525" s="21" t="s">
        <v>4581</v>
      </c>
      <c r="C1525" s="20" t="s">
        <v>4582</v>
      </c>
      <c r="D1525" s="21"/>
      <c r="E1525" s="22">
        <v>336.99</v>
      </c>
      <c r="F1525" s="22">
        <f t="shared" si="59"/>
        <v>249.37</v>
      </c>
      <c r="G1525" s="22">
        <f t="shared" si="60"/>
        <v>222.41</v>
      </c>
      <c r="H1525" s="22">
        <f t="shared" si="61"/>
        <v>195.45</v>
      </c>
    </row>
    <row r="1526" ht="16.5" spans="1:8">
      <c r="A1526" s="20" t="s">
        <v>4583</v>
      </c>
      <c r="B1526" s="21" t="s">
        <v>4584</v>
      </c>
      <c r="C1526" s="20" t="s">
        <v>4585</v>
      </c>
      <c r="D1526" s="21">
        <v>0</v>
      </c>
      <c r="E1526" s="22">
        <v>309.99</v>
      </c>
      <c r="F1526" s="22">
        <f t="shared" si="59"/>
        <v>229.39</v>
      </c>
      <c r="G1526" s="22">
        <f t="shared" si="60"/>
        <v>204.59</v>
      </c>
      <c r="H1526" s="22">
        <f t="shared" si="61"/>
        <v>179.79</v>
      </c>
    </row>
    <row r="1527" ht="16.5" spans="1:8">
      <c r="A1527" s="20" t="s">
        <v>4586</v>
      </c>
      <c r="B1527" s="21" t="s">
        <v>4587</v>
      </c>
      <c r="C1527" s="20" t="s">
        <v>4588</v>
      </c>
      <c r="D1527" s="21">
        <v>8</v>
      </c>
      <c r="E1527" s="22">
        <v>309.99</v>
      </c>
      <c r="F1527" s="22">
        <f t="shared" si="59"/>
        <v>229.39</v>
      </c>
      <c r="G1527" s="22">
        <f t="shared" si="60"/>
        <v>204.59</v>
      </c>
      <c r="H1527" s="22">
        <f t="shared" si="61"/>
        <v>179.79</v>
      </c>
    </row>
    <row r="1528" ht="16.5" spans="1:8">
      <c r="A1528" s="20" t="s">
        <v>4589</v>
      </c>
      <c r="B1528" s="21" t="s">
        <v>4590</v>
      </c>
      <c r="C1528" s="20" t="s">
        <v>4591</v>
      </c>
      <c r="D1528" s="21">
        <v>0</v>
      </c>
      <c r="E1528" s="22">
        <v>296.99</v>
      </c>
      <c r="F1528" s="22">
        <f t="shared" si="59"/>
        <v>219.77</v>
      </c>
      <c r="G1528" s="22">
        <f t="shared" si="60"/>
        <v>196.01</v>
      </c>
      <c r="H1528" s="22">
        <f t="shared" si="61"/>
        <v>172.25</v>
      </c>
    </row>
    <row r="1529" ht="16.5" spans="1:8">
      <c r="A1529" s="20" t="s">
        <v>4592</v>
      </c>
      <c r="B1529" s="21" t="s">
        <v>4593</v>
      </c>
      <c r="C1529" s="20" t="s">
        <v>4594</v>
      </c>
      <c r="D1529" s="21">
        <v>4</v>
      </c>
      <c r="E1529" s="22">
        <v>350.99</v>
      </c>
      <c r="F1529" s="22">
        <f t="shared" si="59"/>
        <v>259.73</v>
      </c>
      <c r="G1529" s="22">
        <f t="shared" si="60"/>
        <v>231.65</v>
      </c>
      <c r="H1529" s="22">
        <f t="shared" si="61"/>
        <v>203.57</v>
      </c>
    </row>
    <row r="1530" ht="16.5" spans="1:8">
      <c r="A1530" s="20" t="s">
        <v>4595</v>
      </c>
      <c r="B1530" s="21" t="s">
        <v>4596</v>
      </c>
      <c r="C1530" s="20" t="s">
        <v>4597</v>
      </c>
      <c r="D1530" s="21">
        <v>12</v>
      </c>
      <c r="E1530" s="22">
        <v>323.99</v>
      </c>
      <c r="F1530" s="22">
        <f t="shared" si="59"/>
        <v>239.75</v>
      </c>
      <c r="G1530" s="22">
        <f t="shared" si="60"/>
        <v>213.83</v>
      </c>
      <c r="H1530" s="22">
        <f t="shared" si="61"/>
        <v>187.91</v>
      </c>
    </row>
    <row r="1531" ht="16.5" spans="1:8">
      <c r="A1531" s="20" t="s">
        <v>4598</v>
      </c>
      <c r="B1531" s="21" t="s">
        <v>4599</v>
      </c>
      <c r="C1531" s="20" t="s">
        <v>4600</v>
      </c>
      <c r="D1531" s="21">
        <v>12</v>
      </c>
      <c r="E1531" s="22">
        <v>363.99</v>
      </c>
      <c r="F1531" s="22">
        <f t="shared" si="59"/>
        <v>269.35</v>
      </c>
      <c r="G1531" s="22">
        <f t="shared" si="60"/>
        <v>240.23</v>
      </c>
      <c r="H1531" s="22">
        <f t="shared" si="61"/>
        <v>211.11</v>
      </c>
    </row>
    <row r="1532" ht="16.5" spans="1:8">
      <c r="A1532" s="20" t="s">
        <v>4601</v>
      </c>
      <c r="B1532" s="21" t="s">
        <v>4602</v>
      </c>
      <c r="C1532" s="20" t="s">
        <v>4603</v>
      </c>
      <c r="D1532" s="21"/>
      <c r="E1532" s="22">
        <v>323.99</v>
      </c>
      <c r="F1532" s="22">
        <f t="shared" si="59"/>
        <v>239.75</v>
      </c>
      <c r="G1532" s="22">
        <f t="shared" si="60"/>
        <v>213.83</v>
      </c>
      <c r="H1532" s="22">
        <f t="shared" si="61"/>
        <v>187.91</v>
      </c>
    </row>
    <row r="1533" ht="16.5" spans="1:8">
      <c r="A1533" s="20" t="s">
        <v>4604</v>
      </c>
      <c r="B1533" s="21" t="s">
        <v>4605</v>
      </c>
      <c r="C1533" s="20" t="s">
        <v>4606</v>
      </c>
      <c r="D1533" s="21"/>
      <c r="E1533" s="22">
        <v>336.99</v>
      </c>
      <c r="F1533" s="22">
        <f t="shared" si="59"/>
        <v>249.37</v>
      </c>
      <c r="G1533" s="22">
        <f t="shared" si="60"/>
        <v>222.41</v>
      </c>
      <c r="H1533" s="22">
        <f t="shared" si="61"/>
        <v>195.45</v>
      </c>
    </row>
    <row r="1534" ht="16.5" spans="1:8">
      <c r="A1534" s="20" t="s">
        <v>4607</v>
      </c>
      <c r="B1534" s="21" t="s">
        <v>4608</v>
      </c>
      <c r="C1534" s="20" t="s">
        <v>4609</v>
      </c>
      <c r="D1534" s="21">
        <v>16</v>
      </c>
      <c r="E1534" s="22">
        <v>377.99</v>
      </c>
      <c r="F1534" s="22">
        <f t="shared" si="59"/>
        <v>279.71</v>
      </c>
      <c r="G1534" s="22">
        <f t="shared" si="60"/>
        <v>249.47</v>
      </c>
      <c r="H1534" s="22">
        <f t="shared" si="61"/>
        <v>219.23</v>
      </c>
    </row>
    <row r="1535" ht="16.5" spans="1:8">
      <c r="A1535" s="20" t="s">
        <v>4610</v>
      </c>
      <c r="B1535" s="21" t="s">
        <v>4611</v>
      </c>
      <c r="C1535" s="20" t="s">
        <v>4612</v>
      </c>
      <c r="D1535" s="21">
        <v>0</v>
      </c>
      <c r="E1535" s="22">
        <v>647.99</v>
      </c>
      <c r="F1535" s="22">
        <f t="shared" si="59"/>
        <v>479.51</v>
      </c>
      <c r="G1535" s="22">
        <f t="shared" si="60"/>
        <v>427.67</v>
      </c>
      <c r="H1535" s="22">
        <f t="shared" si="61"/>
        <v>375.83</v>
      </c>
    </row>
    <row r="1536" ht="16.5" spans="1:8">
      <c r="A1536" s="20" t="s">
        <v>4613</v>
      </c>
      <c r="B1536" s="21" t="s">
        <v>4614</v>
      </c>
      <c r="C1536" s="20" t="s">
        <v>4615</v>
      </c>
      <c r="D1536" s="21">
        <v>77</v>
      </c>
      <c r="E1536" s="22">
        <v>323.99</v>
      </c>
      <c r="F1536" s="22">
        <f t="shared" si="59"/>
        <v>239.75</v>
      </c>
      <c r="G1536" s="22">
        <f t="shared" si="60"/>
        <v>213.83</v>
      </c>
      <c r="H1536" s="22">
        <f t="shared" si="61"/>
        <v>187.91</v>
      </c>
    </row>
    <row r="1537" ht="16.5" spans="1:8">
      <c r="A1537" s="20">
        <v>0</v>
      </c>
      <c r="B1537" s="21" t="s">
        <v>4616</v>
      </c>
      <c r="C1537" s="20" t="s">
        <v>4617</v>
      </c>
      <c r="D1537" s="21">
        <v>0</v>
      </c>
      <c r="E1537" s="22">
        <v>0</v>
      </c>
      <c r="F1537" s="22">
        <f t="shared" si="59"/>
        <v>0</v>
      </c>
      <c r="G1537" s="22">
        <f t="shared" si="60"/>
        <v>0</v>
      </c>
      <c r="H1537" s="22">
        <f t="shared" si="61"/>
        <v>0</v>
      </c>
    </row>
    <row r="1538" ht="16.5" spans="1:8">
      <c r="A1538" s="20" t="s">
        <v>4618</v>
      </c>
      <c r="B1538" s="21" t="s">
        <v>4619</v>
      </c>
      <c r="C1538" s="20" t="s">
        <v>4620</v>
      </c>
      <c r="D1538" s="21">
        <v>27</v>
      </c>
      <c r="E1538" s="22">
        <v>309.99</v>
      </c>
      <c r="F1538" s="22">
        <f t="shared" si="59"/>
        <v>229.39</v>
      </c>
      <c r="G1538" s="22">
        <f t="shared" si="60"/>
        <v>204.59</v>
      </c>
      <c r="H1538" s="22">
        <f t="shared" si="61"/>
        <v>179.79</v>
      </c>
    </row>
    <row r="1539" ht="16.5" spans="1:8">
      <c r="A1539" s="20" t="s">
        <v>4621</v>
      </c>
      <c r="B1539" s="21" t="s">
        <v>4622</v>
      </c>
      <c r="C1539" s="20" t="s">
        <v>4623</v>
      </c>
      <c r="D1539" s="21">
        <v>24</v>
      </c>
      <c r="E1539" s="22">
        <v>309.99</v>
      </c>
      <c r="F1539" s="22">
        <f t="shared" si="59"/>
        <v>229.39</v>
      </c>
      <c r="G1539" s="22">
        <f t="shared" si="60"/>
        <v>204.59</v>
      </c>
      <c r="H1539" s="22">
        <f t="shared" si="61"/>
        <v>179.79</v>
      </c>
    </row>
    <row r="1540" ht="16.5" spans="1:8">
      <c r="A1540" s="20" t="s">
        <v>4574</v>
      </c>
      <c r="B1540" s="21" t="s">
        <v>4624</v>
      </c>
      <c r="C1540" s="20" t="s">
        <v>4625</v>
      </c>
      <c r="D1540" s="21">
        <v>0</v>
      </c>
      <c r="E1540" s="22">
        <v>0</v>
      </c>
      <c r="F1540" s="22">
        <f t="shared" si="59"/>
        <v>0</v>
      </c>
      <c r="G1540" s="22">
        <f t="shared" si="60"/>
        <v>0</v>
      </c>
      <c r="H1540" s="22">
        <f t="shared" si="61"/>
        <v>0</v>
      </c>
    </row>
    <row r="1541" ht="16.5" spans="1:8">
      <c r="A1541" s="20" t="s">
        <v>4574</v>
      </c>
      <c r="B1541" s="21" t="s">
        <v>4626</v>
      </c>
      <c r="C1541" s="20" t="s">
        <v>4627</v>
      </c>
      <c r="D1541" s="21">
        <v>0</v>
      </c>
      <c r="E1541" s="22">
        <v>0</v>
      </c>
      <c r="F1541" s="22">
        <f t="shared" si="59"/>
        <v>0</v>
      </c>
      <c r="G1541" s="22">
        <f t="shared" si="60"/>
        <v>0</v>
      </c>
      <c r="H1541" s="22">
        <f t="shared" si="61"/>
        <v>0</v>
      </c>
    </row>
    <row r="1542" ht="16.5" spans="1:8">
      <c r="A1542" s="20" t="s">
        <v>4628</v>
      </c>
      <c r="B1542" s="21" t="s">
        <v>4629</v>
      </c>
      <c r="C1542" s="20" t="s">
        <v>4630</v>
      </c>
      <c r="D1542" s="21">
        <v>0</v>
      </c>
      <c r="E1542" s="22">
        <v>674.99</v>
      </c>
      <c r="F1542" s="22">
        <f t="shared" si="59"/>
        <v>499.49</v>
      </c>
      <c r="G1542" s="22">
        <f t="shared" si="60"/>
        <v>445.49</v>
      </c>
      <c r="H1542" s="22">
        <f t="shared" si="61"/>
        <v>391.49</v>
      </c>
    </row>
    <row r="1543" ht="16.5" spans="1:8">
      <c r="A1543" s="20" t="s">
        <v>4574</v>
      </c>
      <c r="B1543" s="21" t="s">
        <v>4631</v>
      </c>
      <c r="C1543" s="20" t="s">
        <v>4632</v>
      </c>
      <c r="D1543" s="21">
        <v>0</v>
      </c>
      <c r="E1543" s="22">
        <v>0</v>
      </c>
      <c r="F1543" s="22">
        <f t="shared" si="59"/>
        <v>0</v>
      </c>
      <c r="G1543" s="22">
        <f t="shared" si="60"/>
        <v>0</v>
      </c>
      <c r="H1543" s="22">
        <f t="shared" si="61"/>
        <v>0</v>
      </c>
    </row>
    <row r="1544" ht="16.5" spans="1:8">
      <c r="A1544" s="20" t="s">
        <v>4633</v>
      </c>
      <c r="B1544" s="21" t="s">
        <v>4634</v>
      </c>
      <c r="C1544" s="20" t="s">
        <v>4635</v>
      </c>
      <c r="D1544" s="21">
        <v>20</v>
      </c>
      <c r="E1544" s="22">
        <v>309.99</v>
      </c>
      <c r="F1544" s="22">
        <f t="shared" si="59"/>
        <v>229.39</v>
      </c>
      <c r="G1544" s="22">
        <f t="shared" si="60"/>
        <v>204.59</v>
      </c>
      <c r="H1544" s="22">
        <f t="shared" si="61"/>
        <v>179.79</v>
      </c>
    </row>
    <row r="1545" ht="16.5" spans="1:8">
      <c r="A1545" s="20" t="s">
        <v>4636</v>
      </c>
      <c r="B1545" s="21" t="s">
        <v>4637</v>
      </c>
      <c r="C1545" s="20" t="s">
        <v>4638</v>
      </c>
      <c r="D1545" s="21">
        <v>24</v>
      </c>
      <c r="E1545" s="22">
        <v>309.99</v>
      </c>
      <c r="F1545" s="22">
        <f t="shared" si="59"/>
        <v>229.39</v>
      </c>
      <c r="G1545" s="22">
        <f t="shared" si="60"/>
        <v>204.59</v>
      </c>
      <c r="H1545" s="22">
        <f t="shared" si="61"/>
        <v>179.79</v>
      </c>
    </row>
    <row r="1546" ht="16.5" spans="1:8">
      <c r="A1546" s="20" t="s">
        <v>4639</v>
      </c>
      <c r="B1546" s="21" t="s">
        <v>4640</v>
      </c>
      <c r="C1546" s="20" t="s">
        <v>4641</v>
      </c>
      <c r="D1546" s="21">
        <v>0</v>
      </c>
      <c r="E1546" s="22">
        <v>674.99</v>
      </c>
      <c r="F1546" s="22">
        <f t="shared" si="59"/>
        <v>499.49</v>
      </c>
      <c r="G1546" s="22">
        <f t="shared" si="60"/>
        <v>445.49</v>
      </c>
      <c r="H1546" s="22">
        <f t="shared" si="61"/>
        <v>391.49</v>
      </c>
    </row>
    <row r="1547" ht="16.5" spans="1:8">
      <c r="A1547" s="20" t="s">
        <v>4642</v>
      </c>
      <c r="B1547" s="21" t="s">
        <v>4643</v>
      </c>
      <c r="C1547" s="20" t="s">
        <v>4644</v>
      </c>
      <c r="D1547" s="21"/>
      <c r="E1547" s="22">
        <v>350.99</v>
      </c>
      <c r="F1547" s="22">
        <f t="shared" si="59"/>
        <v>259.73</v>
      </c>
      <c r="G1547" s="22">
        <f t="shared" si="60"/>
        <v>231.65</v>
      </c>
      <c r="H1547" s="22">
        <f t="shared" si="61"/>
        <v>203.57</v>
      </c>
    </row>
    <row r="1548" ht="16.5" spans="1:8">
      <c r="A1548" s="20" t="s">
        <v>4645</v>
      </c>
      <c r="B1548" s="21" t="s">
        <v>4646</v>
      </c>
      <c r="C1548" s="20" t="s">
        <v>4647</v>
      </c>
      <c r="D1548" s="21">
        <v>0</v>
      </c>
      <c r="E1548" s="22">
        <v>809.99</v>
      </c>
      <c r="F1548" s="22">
        <f t="shared" si="59"/>
        <v>599.39</v>
      </c>
      <c r="G1548" s="22">
        <f t="shared" si="60"/>
        <v>534.59</v>
      </c>
      <c r="H1548" s="22">
        <f t="shared" si="61"/>
        <v>469.79</v>
      </c>
    </row>
    <row r="1549" ht="16.5" spans="1:8">
      <c r="A1549" s="20" t="s">
        <v>4648</v>
      </c>
      <c r="B1549" s="21" t="s">
        <v>4649</v>
      </c>
      <c r="C1549" s="20" t="s">
        <v>4650</v>
      </c>
      <c r="D1549" s="21">
        <v>0</v>
      </c>
      <c r="E1549" s="22">
        <v>876.99</v>
      </c>
      <c r="F1549" s="22">
        <f t="shared" si="59"/>
        <v>648.97</v>
      </c>
      <c r="G1549" s="22">
        <f t="shared" si="60"/>
        <v>578.81</v>
      </c>
      <c r="H1549" s="22">
        <f t="shared" si="61"/>
        <v>508.65</v>
      </c>
    </row>
    <row r="1550" ht="16.5" spans="1:8">
      <c r="A1550" s="20" t="s">
        <v>4651</v>
      </c>
      <c r="B1550" s="21" t="s">
        <v>4652</v>
      </c>
      <c r="C1550" s="20" t="s">
        <v>4653</v>
      </c>
      <c r="D1550" s="21">
        <v>0</v>
      </c>
      <c r="E1550" s="22">
        <v>809.99</v>
      </c>
      <c r="F1550" s="22">
        <f t="shared" si="59"/>
        <v>599.39</v>
      </c>
      <c r="G1550" s="22">
        <f t="shared" si="60"/>
        <v>534.59</v>
      </c>
      <c r="H1550" s="22">
        <f t="shared" si="61"/>
        <v>469.79</v>
      </c>
    </row>
    <row r="1551" ht="16.5" spans="1:8">
      <c r="A1551" s="20" t="s">
        <v>4654</v>
      </c>
      <c r="B1551" s="21" t="s">
        <v>4655</v>
      </c>
      <c r="C1551" s="20" t="s">
        <v>4656</v>
      </c>
      <c r="D1551" s="21">
        <v>5</v>
      </c>
      <c r="E1551" s="22">
        <v>458.99</v>
      </c>
      <c r="F1551" s="22">
        <f t="shared" si="59"/>
        <v>339.65</v>
      </c>
      <c r="G1551" s="22">
        <f t="shared" si="60"/>
        <v>302.93</v>
      </c>
      <c r="H1551" s="22">
        <f t="shared" si="61"/>
        <v>266.21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OWN BRAND</vt:lpstr>
      <vt:lpstr>other brand</vt:lpstr>
      <vt:lpstr>steel rims</vt:lpstr>
      <vt:lpstr>MAGS</vt:lpstr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Fu</dc:creator>
  <cp:lastModifiedBy>alvli</cp:lastModifiedBy>
  <dcterms:created xsi:type="dcterms:W3CDTF">2015-06-05T18:17:00Z</dcterms:created>
  <dcterms:modified xsi:type="dcterms:W3CDTF">2025-09-04T17:06:46Z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9014E25EBE2F488589857983DF168C9C_13</vt:lpwstr>
  </property>
  <property fmtid="{D5CDD505-2E9C-101B-9397-08002B2CF9AE}" pid="3" name="KSOProductBuildVer">
    <vt:lpwstr>2057-12.2.0.21931</vt:lpwstr>
  </property>
</Properties>
</file>