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<sst xmlns="http://schemas.openxmlformats.org/spreadsheetml/2006/main" count="18" uniqueCount="17">
  <si>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Dirección</t>
  </si>
  <si>
    <t>Piso</t>
  </si>
  <si>
    <t>Tipo</t>
  </si>
  <si>
    <t>M2</t>
  </si>
  <si>
    <t>Estado_obra</t>
  </si>
  <si>
    <t>Latitud</t>
  </si>
  <si>
    <t>Longitud</t>
  </si>
  <si>
    <t>Precio</t>
  </si>
  <si>
    <t>Valor_M2_Calculado</t>
  </si>
  <si>
    <t>Valor_M2_Predecido</t>
  </si>
  <si>
    <t>Delta</t>
  </si>
  <si>
    <t>ephoc</t>
  </si>
  <si>
    <t>Dense</t>
  </si>
  <si>
    <t>Santiago 95 bis</t>
  </si>
  <si>
    <t>Montevideo 1596</t>
  </si>
  <si>
    <t>Maipú 1400</t>
  </si>
  <si>
    <t>Santa Fe 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</si>
</sst>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5.0</v>
      </c>
      <c r="C2" s="3">
        <v>2.0</v>
      </c>
      <c r="D2" s="3">
        <v>87.0</v>
      </c>
      <c r="E2" s="3">
        <v>5.0</v>
      </c>
      <c r="F2" s="3">
        <v>-32.9351315</v>
      </c>
      <c r="G2" s="3">
        <v>-60.6539849</v>
      </c>
      <c r="H2" s="3">
        <v>250000.0</v>
      </c>
      <c r="I2" s="3">
        <f t="shared" ref="I2:I6" si="1">H2/D2</f>
        <v>2873.563218</v>
      </c>
      <c r="J2" s="4">
        <v>1370.0</v>
      </c>
      <c r="K2" s="5">
        <f t="shared" ref="K2:K6" si="2">I2/J2-1</f>
        <v>1.0974914</v>
      </c>
      <c r="L2" s="3">
        <v>20.0</v>
      </c>
      <c r="M2" s="3">
        <v>25.0</v>
      </c>
    </row>
    <row r="3">
      <c r="A3" s="2" t="s">
        <v>14</v>
      </c>
      <c r="B3" s="3">
        <v>9.0</v>
      </c>
      <c r="C3" s="3">
        <v>2.0</v>
      </c>
      <c r="D3" s="3">
        <v>57.0</v>
      </c>
      <c r="E3" s="3">
        <v>5.0</v>
      </c>
      <c r="F3" s="3">
        <v>-32.9548323</v>
      </c>
      <c r="G3" s="3">
        <v>-60.6474109</v>
      </c>
      <c r="H3" s="3">
        <v>75000.0</v>
      </c>
      <c r="I3" s="3">
        <f t="shared" si="1"/>
        <v>1315.789474</v>
      </c>
      <c r="J3" s="4">
        <v>1372.0</v>
      </c>
      <c r="K3" s="5">
        <f t="shared" si="2"/>
        <v>-0.04096977137</v>
      </c>
      <c r="L3" s="3">
        <v>20.0</v>
      </c>
      <c r="M3" s="3">
        <v>25.0</v>
      </c>
    </row>
    <row r="4">
      <c r="A4" s="2" t="s">
        <v>15</v>
      </c>
      <c r="B4" s="3">
        <v>10.0</v>
      </c>
      <c r="C4" s="3">
        <v>2.0</v>
      </c>
      <c r="D4" s="3">
        <v>75.0</v>
      </c>
      <c r="E4" s="3">
        <v>5.0</v>
      </c>
      <c r="F4" s="3">
        <v>-32.9543695</v>
      </c>
      <c r="G4" s="3">
        <v>-60.6372003</v>
      </c>
      <c r="H4" s="3">
        <v>155000.0</v>
      </c>
      <c r="I4" s="3">
        <f t="shared" si="1"/>
        <v>2066.666667</v>
      </c>
      <c r="J4" s="4">
        <v>1373.0</v>
      </c>
      <c r="K4" s="5">
        <f t="shared" si="2"/>
        <v>0.5052197135</v>
      </c>
      <c r="L4" s="3">
        <v>20.0</v>
      </c>
      <c r="M4" s="3">
        <v>25.0</v>
      </c>
    </row>
    <row r="5">
      <c r="A5" s="2" t="s">
        <v>16</v>
      </c>
      <c r="B5" s="3">
        <v>2.0</v>
      </c>
      <c r="C5" s="3">
        <v>2.0</v>
      </c>
      <c r="D5" s="3">
        <v>95.0</v>
      </c>
      <c r="E5" s="3">
        <v>5.0</v>
      </c>
      <c r="F5" s="3">
        <v>-32.9418728</v>
      </c>
      <c r="G5" s="3">
        <v>-60.6556641</v>
      </c>
      <c r="H5" s="3">
        <v>160000.0</v>
      </c>
      <c r="I5" s="3">
        <f t="shared" si="1"/>
        <v>1684.210526</v>
      </c>
      <c r="J5" s="4">
        <v>1378.0</v>
      </c>
      <c r="K5" s="5">
        <f t="shared" si="2"/>
        <v>0.2222137346</v>
      </c>
      <c r="L5" s="3">
        <v>20.0</v>
      </c>
      <c r="M5" s="3">
        <v>25.0</v>
      </c>
    </row>
    <row r="6">
      <c r="A6" s="2" t="s">
        <v>16</v>
      </c>
      <c r="B6" s="3">
        <v>2.0</v>
      </c>
      <c r="C6" s="3">
        <v>2.0</v>
      </c>
      <c r="D6" s="3">
        <v>95.0</v>
      </c>
      <c r="E6" s="3">
        <v>5.0</v>
      </c>
      <c r="F6" s="3">
        <v>-32.9418728</v>
      </c>
      <c r="G6" s="3">
        <v>-60.6556641</v>
      </c>
      <c r="H6" s="3">
        <v>160000.0</v>
      </c>
      <c r="I6" s="3">
        <f t="shared" si="1"/>
        <v>1684.210526</v>
      </c>
      <c r="J6" s="4">
        <v>1353.0</v>
      </c>
      <c r="K6" s="5">
        <f t="shared" si="2"/>
        <v>0.244797137</v>
      </c>
      <c r="L6" s="3">
        <v>10.0</v>
      </c>
      <c r="M6" s="3">
        <v>25.0</v>
      </c>
    </row>
  </sheetData>
  <drawing r:id="rId1"/>
</worksheet>
</file>