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PERCY - SII\"/>
    </mc:Choice>
  </mc:AlternateContent>
  <bookViews>
    <workbookView xWindow="0" yWindow="0" windowWidth="20490" windowHeight="7650" firstSheet="4" activeTab="8"/>
  </bookViews>
  <sheets>
    <sheet name="FEB" sheetId="1" r:id="rId1"/>
    <sheet name="MAR" sheetId="2" r:id="rId2"/>
    <sheet name="ABR" sheetId="3" r:id="rId3"/>
    <sheet name="MAY" sheetId="4" r:id="rId4"/>
    <sheet name="JUN" sheetId="6" r:id="rId5"/>
    <sheet name="JUL" sheetId="7" r:id="rId6"/>
    <sheet name="AGO" sheetId="8" r:id="rId7"/>
    <sheet name="SEP" sheetId="9" r:id="rId8"/>
    <sheet name="RESUMEN ANUAL" sheetId="5" r:id="rId9"/>
  </sheets>
  <definedNames>
    <definedName name="_xlnm.Print_Area" localSheetId="2">ABR!$A$1:$G$8</definedName>
    <definedName name="_xlnm.Print_Area" localSheetId="0">FEB!$B$1:$G$8</definedName>
    <definedName name="_xlnm.Print_Area" localSheetId="4">JUN!$A$1:$G$10</definedName>
    <definedName name="_xlnm.Print_Area" localSheetId="1">MAR!$A$1:$G$8</definedName>
    <definedName name="_xlnm.Print_Area" localSheetId="3">MAY!$A$1:$G$9</definedName>
  </definedNames>
  <calcPr calcId="152511"/>
</workbook>
</file>

<file path=xl/calcChain.xml><?xml version="1.0" encoding="utf-8"?>
<calcChain xmlns="http://schemas.openxmlformats.org/spreadsheetml/2006/main">
  <c r="J14" i="5" l="1"/>
  <c r="I14" i="5"/>
  <c r="G14" i="5"/>
  <c r="F14" i="5"/>
  <c r="D14" i="5"/>
  <c r="C14" i="5"/>
  <c r="J13" i="5"/>
  <c r="I13" i="5"/>
  <c r="G13" i="5"/>
  <c r="F13" i="5"/>
  <c r="F10" i="9"/>
  <c r="E10" i="9"/>
  <c r="D10" i="9"/>
  <c r="G9" i="9"/>
  <c r="G8" i="9"/>
  <c r="G7" i="9"/>
  <c r="G6" i="9"/>
  <c r="G9" i="7"/>
  <c r="G8" i="7"/>
  <c r="G6" i="7"/>
  <c r="G7" i="7"/>
  <c r="G7" i="8"/>
  <c r="G8" i="8"/>
  <c r="G9" i="8"/>
  <c r="G10" i="8" s="1"/>
  <c r="G6" i="8"/>
  <c r="F10" i="8"/>
  <c r="E10" i="8"/>
  <c r="D10" i="8"/>
  <c r="G10" i="9" l="1"/>
  <c r="J12" i="5"/>
  <c r="I12" i="5"/>
  <c r="G12" i="5"/>
  <c r="F12" i="5"/>
  <c r="F10" i="7" l="1"/>
  <c r="E10" i="7"/>
  <c r="D10" i="7"/>
  <c r="G10" i="7" l="1"/>
  <c r="N17" i="5"/>
  <c r="N16" i="5"/>
  <c r="N15" i="5"/>
  <c r="N14" i="5"/>
  <c r="N13" i="5"/>
  <c r="N12" i="5"/>
  <c r="N6" i="5"/>
  <c r="K18" i="5"/>
  <c r="M11" i="5"/>
  <c r="M18" i="5" s="1"/>
  <c r="L11" i="5"/>
  <c r="L18" i="5" s="1"/>
  <c r="J11" i="5"/>
  <c r="I11" i="5"/>
  <c r="G11" i="5"/>
  <c r="F11" i="5"/>
  <c r="D11" i="5"/>
  <c r="C11" i="5"/>
  <c r="G6" i="6"/>
  <c r="D10" i="6"/>
  <c r="F10" i="6"/>
  <c r="E10" i="6"/>
  <c r="G8" i="6"/>
  <c r="G7" i="6"/>
  <c r="G9" i="6"/>
  <c r="N11" i="5" l="1"/>
  <c r="G10" i="6"/>
  <c r="J10" i="5"/>
  <c r="I10" i="5"/>
  <c r="G10" i="5"/>
  <c r="F10" i="5"/>
  <c r="J9" i="5"/>
  <c r="I9" i="5"/>
  <c r="G9" i="5"/>
  <c r="F9" i="5"/>
  <c r="N9" i="5" s="1"/>
  <c r="J8" i="5"/>
  <c r="I8" i="5"/>
  <c r="G8" i="5"/>
  <c r="F8" i="5"/>
  <c r="N8" i="5" s="1"/>
  <c r="J7" i="5"/>
  <c r="I7" i="5"/>
  <c r="G7" i="5"/>
  <c r="F7" i="5"/>
  <c r="D10" i="5"/>
  <c r="C10" i="5"/>
  <c r="C18" i="5"/>
  <c r="D18" i="5"/>
  <c r="H18" i="5"/>
  <c r="I18" i="5"/>
  <c r="B18" i="5"/>
  <c r="N10" i="5" l="1"/>
  <c r="E18" i="5"/>
  <c r="N7" i="5"/>
  <c r="F18" i="5"/>
  <c r="G18" i="5"/>
  <c r="J18" i="5"/>
  <c r="F9" i="4"/>
  <c r="G9" i="4"/>
  <c r="E9" i="4"/>
  <c r="D9" i="4"/>
  <c r="G7" i="3"/>
  <c r="G6" i="3"/>
  <c r="G8" i="3"/>
  <c r="F8" i="3"/>
  <c r="E8" i="3"/>
  <c r="D8" i="3"/>
  <c r="N18" i="5" l="1"/>
  <c r="G8" i="2"/>
  <c r="F8" i="2"/>
  <c r="E8" i="2"/>
  <c r="D8" i="2"/>
  <c r="E8" i="1"/>
  <c r="F8" i="1"/>
  <c r="G8" i="1"/>
  <c r="D8" i="1"/>
</calcChain>
</file>

<file path=xl/sharedStrings.xml><?xml version="1.0" encoding="utf-8"?>
<sst xmlns="http://schemas.openxmlformats.org/spreadsheetml/2006/main" count="122" uniqueCount="38">
  <si>
    <t>Tipo Documento</t>
  </si>
  <si>
    <t>Total Documentos</t>
  </si>
  <si>
    <t>Monto Exento</t>
  </si>
  <si>
    <t>Monto Neto</t>
  </si>
  <si>
    <t>Monto IVA</t>
  </si>
  <si>
    <t>Monto Total</t>
  </si>
  <si>
    <t>Total Oper. del mes Boleta Electr.(39)</t>
  </si>
  <si>
    <t>Total mes Comprobantes Pago Electronico(48)</t>
  </si>
  <si>
    <t>IVA Recuperable</t>
  </si>
  <si>
    <t>Total Oper. del mes Boleta Electr. (39)</t>
  </si>
  <si>
    <t>Factura Electronica (33)</t>
  </si>
  <si>
    <t>Total mes Comprobantes Pago Electronico (48)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</si>
  <si>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</si>
  <si>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</si>
  <si>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</si>
  <si>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</si>
  <si>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</si>
  <si>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</si>
  <si>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</si>
  <si>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</si>
  <si>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</si>
  <si>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</si>
  <si>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</si>
  <si>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</si>
  <si>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</si>
  <si>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TOTAL VENTA</t>
  </si>
  <si>
    <t>RESUMEN DE VENTAS ANUALES</t>
  </si>
  <si>
    <t>TOTAL</t>
  </si>
  <si>
    <t>Nota de Credito Electronica (61)</t>
  </si>
  <si>
    <t>LIBRO DE VENTAS</t>
  </si>
  <si>
    <t>MES DE FEBRERO DE 2024</t>
  </si>
  <si>
    <t>MES DE MARZO DE 2024</t>
  </si>
  <si>
    <t>MES DE ABRIL DE 2024</t>
  </si>
  <si>
    <t>MES DE MAYO DE 2024</t>
  </si>
  <si>
    <t>MES DE JUNIO DE 2024</t>
  </si>
  <si>
    <t>MES DE JULIO DE 2024</t>
  </si>
  <si>
    <t>MES DE AGOSTO DE 2024</t>
  </si>
  <si>
    <t>MES DE SEPTIEMBRE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</si>
</sst>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_ ;_ * \-#,##0_ ;_ * &quot;-&quot;_ ;_ @_ "/>
    <numFmt numFmtId="165" formatCode="#,##0;[Red]#,##0"/>
    <numFmt numFmtId="166" formatCode="#,##0_ ;[Red]\-#,##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33" borderId="0" xfId="0" applyFill="1" applyAlignment="1">
      <alignment vertical="center"/>
    </xf>
    <xf numFmtId="164" fontId="0" fillId="33" borderId="0" xfId="1" applyFont="1" applyFill="1" applyAlignment="1">
      <alignment vertical="center"/>
    </xf>
    <xf numFmtId="0" fontId="0" fillId="33" borderId="10" xfId="0" applyFill="1" applyBorder="1" applyAlignment="1">
      <alignment vertical="center"/>
    </xf>
    <xf numFmtId="164" fontId="0" fillId="33" borderId="10" xfId="1" applyFont="1" applyFill="1" applyBorder="1" applyAlignment="1">
      <alignment vertical="center"/>
    </xf>
    <xf numFmtId="164" fontId="0" fillId="33" borderId="0" xfId="1" applyFont="1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165" fontId="0" fillId="33" borderId="10" xfId="1" applyNumberFormat="1" applyFont="1" applyFill="1" applyBorder="1" applyAlignment="1">
      <alignment vertical="center"/>
    </xf>
    <xf numFmtId="164" fontId="16" fillId="33" borderId="10" xfId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vertical="center"/>
    </xf>
    <xf numFmtId="165" fontId="16" fillId="33" borderId="10" xfId="1" applyNumberFormat="1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164" fontId="16" fillId="33" borderId="10" xfId="1" applyFont="1" applyFill="1" applyBorder="1" applyAlignment="1">
      <alignment vertical="center"/>
    </xf>
    <xf numFmtId="166" fontId="0" fillId="33" borderId="0" xfId="0" applyNumberFormat="1" applyFill="1" applyAlignment="1">
      <alignment vertical="center"/>
    </xf>
    <xf numFmtId="0" fontId="19" fillId="33" borderId="0" xfId="0" applyFont="1" applyFill="1" applyAlignment="1">
      <alignment vertical="center"/>
    </xf>
    <xf numFmtId="0" fontId="16" fillId="33" borderId="0" xfId="0" applyFont="1" applyFill="1" applyAlignment="1">
      <alignment vertical="center"/>
    </xf>
    <xf numFmtId="164" fontId="16" fillId="33" borderId="0" xfId="1" applyFont="1" applyFill="1" applyAlignment="1">
      <alignment vertical="center"/>
    </xf>
    <xf numFmtId="0" fontId="0" fillId="33" borderId="0" xfId="0" applyFont="1" applyFill="1" applyAlignment="1">
      <alignment vertical="center"/>
    </xf>
    <xf numFmtId="0" fontId="0" fillId="33" borderId="10" xfId="0" applyFont="1" applyFill="1" applyBorder="1" applyAlignment="1">
      <alignment vertical="center"/>
    </xf>
    <xf numFmtId="164" fontId="1" fillId="33" borderId="10" xfId="1" applyFont="1" applyFill="1" applyBorder="1" applyAlignment="1">
      <alignment vertical="center"/>
    </xf>
    <xf numFmtId="164" fontId="1" fillId="33" borderId="0" xfId="1" applyFont="1" applyFill="1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opLeftCell="A6" workbookViewId="0">
      <selection activeCell="F17" sqref="F17"/>
    </sheetView>
  </sheetViews>
  <sheetFormatPr baseColWidth="10" defaultRowHeight="15" x14ac:dyDescent="0.25"/>
  <cols>
    <col min="1" max="1" width="2.7109375" style="1" customWidth="1"/>
    <col min="2" max="2" width="43.42578125" style="1" customWidth="1"/>
    <col min="3" max="3" width="12" style="2" customWidth="1"/>
    <col min="4" max="7" width="13.7109375" style="2" customWidth="1"/>
    <col min="8" max="8" width="11.42578125" style="2"/>
    <col min="9" max="16384" width="11.42578125" style="1"/>
  </cols>
  <sheetData>
    <row r="2" spans="2:13" ht="21" x14ac:dyDescent="0.25">
      <c r="B2" s="24" t="s">
        <v>29</v>
      </c>
      <c r="C2" s="24"/>
      <c r="D2" s="24"/>
      <c r="E2" s="24"/>
      <c r="F2" s="24"/>
      <c r="G2" s="24"/>
    </row>
    <row r="3" spans="2:13" ht="15.75" x14ac:dyDescent="0.25">
      <c r="B3" s="25" t="s">
        <v>30</v>
      </c>
      <c r="C3" s="25"/>
      <c r="D3" s="25"/>
      <c r="E3" s="25"/>
      <c r="F3" s="25"/>
      <c r="G3" s="25"/>
      <c r="H3" s="16"/>
      <c r="I3" s="16"/>
      <c r="J3" s="16"/>
      <c r="K3" s="16"/>
      <c r="L3" s="16"/>
      <c r="M3" s="15"/>
    </row>
    <row r="5" spans="2:13" s="6" customFormat="1" ht="45" x14ac:dyDescent="0.25">
      <c r="B5" s="12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5"/>
    </row>
    <row r="6" spans="2:13" x14ac:dyDescent="0.25">
      <c r="B6" s="3" t="s">
        <v>6</v>
      </c>
      <c r="C6" s="4">
        <v>1</v>
      </c>
      <c r="D6" s="4">
        <v>0</v>
      </c>
      <c r="E6" s="4">
        <v>840</v>
      </c>
      <c r="F6" s="4">
        <v>160</v>
      </c>
      <c r="G6" s="4">
        <v>1000</v>
      </c>
    </row>
    <row r="7" spans="2:13" x14ac:dyDescent="0.25">
      <c r="B7" s="3" t="s">
        <v>7</v>
      </c>
      <c r="C7" s="4">
        <v>60</v>
      </c>
      <c r="D7" s="4">
        <v>0</v>
      </c>
      <c r="E7" s="4">
        <v>177564</v>
      </c>
      <c r="F7" s="4">
        <v>33736</v>
      </c>
      <c r="G7" s="4">
        <v>211300</v>
      </c>
    </row>
    <row r="8" spans="2:13" x14ac:dyDescent="0.25">
      <c r="B8" s="10"/>
      <c r="C8" s="14"/>
      <c r="D8" s="14">
        <f>SUM(D6:D7)</f>
        <v>0</v>
      </c>
      <c r="E8" s="14">
        <f t="shared" ref="E8:G8" si="0">SUM(E6:E7)</f>
        <v>178404</v>
      </c>
      <c r="F8" s="14">
        <f t="shared" si="0"/>
        <v>33896</v>
      </c>
      <c r="G8" s="14">
        <f t="shared" si="0"/>
        <v>212300</v>
      </c>
    </row>
  </sheetData>
  <mergeCells count="2">
    <mergeCell ref="B2:G2"/>
    <mergeCell ref="B3:G3"/>
  </mergeCells>
  <pageMargins left="0.39370078740157483" right="0" top="1.1811023622047245" bottom="0.78740157480314965" header="0.39370078740157483" footer="0.39370078740157483"/>
  <pageSetup scale="84" orientation="portrait" horizontalDpi="0" verticalDpi="0" r:id="rId1"/>
  <headerFooter>
    <oddHeader>&amp;LRAZON SOCIAL ELABORACIÓN DE DULCES LORENA VÁSQUEZ CANEO EIRL
RUT 77.885.515-1
DIRECCIÓN LAS BEGONIAS 5893, MAIPU&amp;R&amp;G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workbookViewId="0">
      <selection activeCell="A2" sqref="A2:XFD3"/>
    </sheetView>
  </sheetViews>
  <sheetFormatPr baseColWidth="10" defaultRowHeight="15" x14ac:dyDescent="0.25"/>
  <cols>
    <col min="1" max="1" width="2.7109375" style="1" customWidth="1"/>
    <col min="2" max="2" width="43.42578125" style="1" customWidth="1"/>
    <col min="3" max="3" width="12" style="2" customWidth="1"/>
    <col min="4" max="7" width="13.7109375" style="2" customWidth="1"/>
    <col min="8" max="8" width="11.42578125" style="2"/>
    <col min="9" max="16384" width="11.42578125" style="1"/>
  </cols>
  <sheetData>
    <row r="2" spans="2:13" ht="21" x14ac:dyDescent="0.25">
      <c r="B2" s="24" t="s">
        <v>29</v>
      </c>
      <c r="C2" s="24"/>
      <c r="D2" s="24"/>
      <c r="E2" s="24"/>
      <c r="F2" s="24"/>
      <c r="G2" s="24"/>
    </row>
    <row r="3" spans="2:13" ht="15.75" x14ac:dyDescent="0.25">
      <c r="B3" s="25" t="s">
        <v>31</v>
      </c>
      <c r="C3" s="25"/>
      <c r="D3" s="25"/>
      <c r="E3" s="25"/>
      <c r="F3" s="25"/>
      <c r="G3" s="25"/>
      <c r="H3" s="16"/>
      <c r="I3" s="16"/>
      <c r="J3" s="16"/>
      <c r="K3" s="16"/>
      <c r="L3" s="16"/>
      <c r="M3" s="15"/>
    </row>
    <row r="5" spans="2:13" s="6" customFormat="1" ht="45" x14ac:dyDescent="0.25">
      <c r="B5" s="12" t="s">
        <v>0</v>
      </c>
      <c r="C5" s="8" t="s">
        <v>1</v>
      </c>
      <c r="D5" s="8" t="s">
        <v>2</v>
      </c>
      <c r="E5" s="8" t="s">
        <v>3</v>
      </c>
      <c r="F5" s="8" t="s">
        <v>8</v>
      </c>
      <c r="G5" s="8" t="s">
        <v>5</v>
      </c>
      <c r="H5" s="5"/>
    </row>
    <row r="6" spans="2:13" x14ac:dyDescent="0.25">
      <c r="B6" s="3" t="s">
        <v>6</v>
      </c>
      <c r="C6" s="4">
        <v>64</v>
      </c>
      <c r="D6" s="4">
        <v>0</v>
      </c>
      <c r="E6" s="4">
        <v>1027737</v>
      </c>
      <c r="F6" s="4">
        <v>195263</v>
      </c>
      <c r="G6" s="4">
        <v>1223000</v>
      </c>
    </row>
    <row r="7" spans="2:13" x14ac:dyDescent="0.25">
      <c r="B7" s="3" t="s">
        <v>7</v>
      </c>
      <c r="C7" s="4">
        <v>38</v>
      </c>
      <c r="D7" s="4">
        <v>0</v>
      </c>
      <c r="E7" s="4">
        <v>121723</v>
      </c>
      <c r="F7" s="4">
        <v>23127</v>
      </c>
      <c r="G7" s="4">
        <v>144850</v>
      </c>
    </row>
    <row r="8" spans="2:13" x14ac:dyDescent="0.25">
      <c r="B8" s="10"/>
      <c r="C8" s="14"/>
      <c r="D8" s="14">
        <f>SUM(D6:D7)</f>
        <v>0</v>
      </c>
      <c r="E8" s="14">
        <f t="shared" ref="E8:G8" si="0">SUM(E6:E7)</f>
        <v>1149460</v>
      </c>
      <c r="F8" s="14">
        <f t="shared" si="0"/>
        <v>218390</v>
      </c>
      <c r="G8" s="14">
        <f t="shared" si="0"/>
        <v>1367850</v>
      </c>
    </row>
  </sheetData>
  <mergeCells count="2">
    <mergeCell ref="B2:G2"/>
    <mergeCell ref="B3:G3"/>
  </mergeCells>
  <pageMargins left="0.39370078740157483" right="0" top="1.1811023622047245" bottom="0.78740157480314965" header="0.39370078740157483" footer="0.39370078740157483"/>
  <pageSetup scale="84" orientation="portrait" horizontalDpi="0" verticalDpi="0" r:id="rId1"/>
  <headerFooter>
    <oddHeader>&amp;LRAZON SOCIAL ELABORACIÓN DE DULCES LORENA VÁSQUEZ CANEO EIRL
RUT 77.885.515-1
DIRECCIÓN LAS BEGONIAS 5893, MAIPU&amp;R&amp;G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workbookViewId="0">
      <selection activeCell="A2" sqref="A2:XFD3"/>
    </sheetView>
  </sheetViews>
  <sheetFormatPr baseColWidth="10" defaultRowHeight="15" x14ac:dyDescent="0.25"/>
  <cols>
    <col min="1" max="1" width="2.7109375" style="1" customWidth="1"/>
    <col min="2" max="2" width="43.42578125" style="1" customWidth="1"/>
    <col min="3" max="3" width="12" style="2" customWidth="1"/>
    <col min="4" max="7" width="13.7109375" style="2" customWidth="1"/>
    <col min="8" max="8" width="11.42578125" style="2"/>
    <col min="9" max="16384" width="11.42578125" style="1"/>
  </cols>
  <sheetData>
    <row r="2" spans="2:13" ht="21" x14ac:dyDescent="0.25">
      <c r="B2" s="24" t="s">
        <v>29</v>
      </c>
      <c r="C2" s="24"/>
      <c r="D2" s="24"/>
      <c r="E2" s="24"/>
      <c r="F2" s="24"/>
      <c r="G2" s="24"/>
    </row>
    <row r="3" spans="2:13" ht="15.75" x14ac:dyDescent="0.25">
      <c r="B3" s="25" t="s">
        <v>32</v>
      </c>
      <c r="C3" s="25"/>
      <c r="D3" s="25"/>
      <c r="E3" s="25"/>
      <c r="F3" s="25"/>
      <c r="G3" s="25"/>
      <c r="H3" s="16"/>
      <c r="I3" s="16"/>
      <c r="J3" s="16"/>
      <c r="K3" s="16"/>
      <c r="L3" s="16"/>
      <c r="M3" s="15"/>
    </row>
    <row r="5" spans="2:13" s="6" customFormat="1" ht="45" x14ac:dyDescent="0.25">
      <c r="B5" s="12" t="s">
        <v>0</v>
      </c>
      <c r="C5" s="8" t="s">
        <v>1</v>
      </c>
      <c r="D5" s="8" t="s">
        <v>2</v>
      </c>
      <c r="E5" s="8" t="s">
        <v>3</v>
      </c>
      <c r="F5" s="8" t="s">
        <v>8</v>
      </c>
      <c r="G5" s="8" t="s">
        <v>5</v>
      </c>
      <c r="H5" s="5"/>
    </row>
    <row r="6" spans="2:13" x14ac:dyDescent="0.25">
      <c r="B6" s="3" t="s">
        <v>6</v>
      </c>
      <c r="C6" s="4">
        <v>64</v>
      </c>
      <c r="D6" s="4">
        <v>0</v>
      </c>
      <c r="E6" s="4">
        <v>582986</v>
      </c>
      <c r="F6" s="4">
        <v>110764</v>
      </c>
      <c r="G6" s="4">
        <f>SUM(D6:F6)</f>
        <v>693750</v>
      </c>
    </row>
    <row r="7" spans="2:13" x14ac:dyDescent="0.25">
      <c r="B7" s="3" t="s">
        <v>7</v>
      </c>
      <c r="C7" s="4">
        <v>38</v>
      </c>
      <c r="D7" s="4">
        <v>0</v>
      </c>
      <c r="E7" s="4">
        <v>266807</v>
      </c>
      <c r="F7" s="4">
        <v>50694</v>
      </c>
      <c r="G7" s="4">
        <f>SUM(D7:F7)</f>
        <v>317501</v>
      </c>
    </row>
    <row r="8" spans="2:13" x14ac:dyDescent="0.25">
      <c r="B8" s="10"/>
      <c r="C8" s="14"/>
      <c r="D8" s="14">
        <f>SUM(D6:D7)</f>
        <v>0</v>
      </c>
      <c r="E8" s="14">
        <f t="shared" ref="E8:G8" si="0">SUM(E6:E7)</f>
        <v>849793</v>
      </c>
      <c r="F8" s="14">
        <f t="shared" si="0"/>
        <v>161458</v>
      </c>
      <c r="G8" s="14">
        <f t="shared" si="0"/>
        <v>1011251</v>
      </c>
    </row>
  </sheetData>
  <mergeCells count="2">
    <mergeCell ref="B2:G2"/>
    <mergeCell ref="B3:G3"/>
  </mergeCells>
  <pageMargins left="0.39370078740157483" right="0" top="1.1811023622047245" bottom="0.78740157480314965" header="0.39370078740157483" footer="0.39370078740157483"/>
  <pageSetup scale="84" orientation="portrait" horizontalDpi="0" verticalDpi="0" r:id="rId1"/>
  <headerFooter>
    <oddHeader>&amp;LRAZON SOCIAL ELABORACIÓN DE DULCES LORENA VÁSQUEZ CANEO EIRL
RUT 77.885.515-1
DIRECCIÓN LAS BEGONIAS 5893, MAIPU&amp;R&amp;G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workbookViewId="0">
      <selection activeCell="A2" sqref="A2:XFD3"/>
    </sheetView>
  </sheetViews>
  <sheetFormatPr baseColWidth="10" defaultRowHeight="15" x14ac:dyDescent="0.25"/>
  <cols>
    <col min="1" max="1" width="2.7109375" style="1" customWidth="1"/>
    <col min="2" max="2" width="43.42578125" style="1" customWidth="1"/>
    <col min="3" max="3" width="12" style="2" customWidth="1"/>
    <col min="4" max="7" width="13.7109375" style="2" customWidth="1"/>
    <col min="8" max="8" width="11.42578125" style="2"/>
    <col min="9" max="16384" width="11.42578125" style="1"/>
  </cols>
  <sheetData>
    <row r="2" spans="2:13" ht="21" x14ac:dyDescent="0.25">
      <c r="B2" s="24" t="s">
        <v>29</v>
      </c>
      <c r="C2" s="24"/>
      <c r="D2" s="24"/>
      <c r="E2" s="24"/>
      <c r="F2" s="24"/>
      <c r="G2" s="24"/>
    </row>
    <row r="3" spans="2:13" ht="15.75" x14ac:dyDescent="0.25">
      <c r="B3" s="25" t="s">
        <v>33</v>
      </c>
      <c r="C3" s="25"/>
      <c r="D3" s="25"/>
      <c r="E3" s="25"/>
      <c r="F3" s="25"/>
      <c r="G3" s="25"/>
      <c r="H3" s="16"/>
      <c r="I3" s="16"/>
      <c r="J3" s="16"/>
      <c r="K3" s="16"/>
      <c r="L3" s="16"/>
      <c r="M3" s="15"/>
    </row>
    <row r="5" spans="2:13" s="6" customFormat="1" ht="45" x14ac:dyDescent="0.25">
      <c r="B5" s="12" t="s">
        <v>0</v>
      </c>
      <c r="C5" s="8" t="s">
        <v>1</v>
      </c>
      <c r="D5" s="8" t="s">
        <v>2</v>
      </c>
      <c r="E5" s="8" t="s">
        <v>3</v>
      </c>
      <c r="F5" s="8" t="s">
        <v>8</v>
      </c>
      <c r="G5" s="8" t="s">
        <v>5</v>
      </c>
      <c r="H5" s="5"/>
    </row>
    <row r="6" spans="2:13" x14ac:dyDescent="0.25">
      <c r="B6" s="3" t="s">
        <v>10</v>
      </c>
      <c r="C6" s="4">
        <v>1</v>
      </c>
      <c r="D6" s="4">
        <v>0</v>
      </c>
      <c r="E6" s="4">
        <v>52947</v>
      </c>
      <c r="F6" s="4">
        <v>10060</v>
      </c>
      <c r="G6" s="4">
        <v>63007</v>
      </c>
    </row>
    <row r="7" spans="2:13" x14ac:dyDescent="0.25">
      <c r="B7" s="3" t="s">
        <v>9</v>
      </c>
      <c r="C7" s="4">
        <v>51</v>
      </c>
      <c r="D7" s="4">
        <v>0</v>
      </c>
      <c r="E7" s="4">
        <v>804199</v>
      </c>
      <c r="F7" s="4">
        <v>152801</v>
      </c>
      <c r="G7" s="4">
        <v>957000</v>
      </c>
    </row>
    <row r="8" spans="2:13" s="19" customFormat="1" x14ac:dyDescent="0.25">
      <c r="B8" s="20" t="s">
        <v>11</v>
      </c>
      <c r="C8" s="21">
        <v>25</v>
      </c>
      <c r="D8" s="21">
        <v>0</v>
      </c>
      <c r="E8" s="21">
        <v>96639</v>
      </c>
      <c r="F8" s="21">
        <v>18361</v>
      </c>
      <c r="G8" s="21">
        <v>115000</v>
      </c>
      <c r="H8" s="22"/>
    </row>
    <row r="9" spans="2:13" s="17" customFormat="1" x14ac:dyDescent="0.25">
      <c r="B9" s="10"/>
      <c r="C9" s="14"/>
      <c r="D9" s="14">
        <f>SUM(D6:D8)</f>
        <v>0</v>
      </c>
      <c r="E9" s="14">
        <f>SUM(E6:E8)</f>
        <v>953785</v>
      </c>
      <c r="F9" s="14">
        <f t="shared" ref="F9:G9" si="0">SUM(F6:F8)</f>
        <v>181222</v>
      </c>
      <c r="G9" s="14">
        <f t="shared" si="0"/>
        <v>1135007</v>
      </c>
      <c r="H9" s="18"/>
    </row>
  </sheetData>
  <mergeCells count="2">
    <mergeCell ref="B2:G2"/>
    <mergeCell ref="B3:G3"/>
  </mergeCells>
  <pageMargins left="0.39370078740157483" right="0" top="1.1811023622047245" bottom="0.78740157480314965" header="0.39370078740157483" footer="0.39370078740157483"/>
  <pageSetup scale="84" orientation="portrait" horizontalDpi="0" verticalDpi="0" r:id="rId1"/>
  <headerFooter>
    <oddHeader>&amp;LRAZON SOCIAL ELABORACIÓN DE DULCES LORENA VÁSQUEZ CANEO EIRL
RUT 77.885.515-1
DIRECCIÓN LAS BEGONIAS 5893, MAIPU&amp;R&amp;G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workbookViewId="0">
      <selection activeCell="F10" sqref="E10:F10"/>
    </sheetView>
  </sheetViews>
  <sheetFormatPr baseColWidth="10" defaultRowHeight="15" x14ac:dyDescent="0.25"/>
  <cols>
    <col min="1" max="1" width="2.7109375" style="1" customWidth="1"/>
    <col min="2" max="2" width="43.42578125" style="1" customWidth="1"/>
    <col min="3" max="3" width="12" style="2" customWidth="1"/>
    <col min="4" max="7" width="13.7109375" style="2" customWidth="1"/>
    <col min="8" max="8" width="11.42578125" style="2"/>
    <col min="9" max="16384" width="11.42578125" style="1"/>
  </cols>
  <sheetData>
    <row r="2" spans="2:13" ht="21" x14ac:dyDescent="0.25">
      <c r="B2" s="24" t="s">
        <v>29</v>
      </c>
      <c r="C2" s="24"/>
      <c r="D2" s="24"/>
      <c r="E2" s="24"/>
      <c r="F2" s="24"/>
      <c r="G2" s="24"/>
    </row>
    <row r="3" spans="2:13" ht="15.75" x14ac:dyDescent="0.25">
      <c r="B3" s="25" t="s">
        <v>34</v>
      </c>
      <c r="C3" s="25"/>
      <c r="D3" s="25"/>
      <c r="E3" s="25"/>
      <c r="F3" s="25"/>
      <c r="G3" s="25"/>
      <c r="H3" s="16"/>
      <c r="I3" s="16"/>
      <c r="J3" s="16"/>
      <c r="K3" s="16"/>
      <c r="L3" s="16"/>
      <c r="M3" s="15"/>
    </row>
    <row r="5" spans="2:13" s="6" customFormat="1" ht="45" x14ac:dyDescent="0.25">
      <c r="B5" s="12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5"/>
    </row>
    <row r="6" spans="2:13" x14ac:dyDescent="0.25">
      <c r="B6" s="3" t="s">
        <v>10</v>
      </c>
      <c r="C6" s="4">
        <v>3</v>
      </c>
      <c r="D6" s="4">
        <v>0</v>
      </c>
      <c r="E6" s="4">
        <v>95826</v>
      </c>
      <c r="F6" s="4">
        <v>18208</v>
      </c>
      <c r="G6" s="4">
        <f>SUM(D6:F6)</f>
        <v>114034</v>
      </c>
    </row>
    <row r="7" spans="2:13" x14ac:dyDescent="0.25">
      <c r="B7" s="3" t="s">
        <v>9</v>
      </c>
      <c r="C7" s="4">
        <v>60</v>
      </c>
      <c r="D7" s="4">
        <v>0</v>
      </c>
      <c r="E7" s="4">
        <v>744531</v>
      </c>
      <c r="F7" s="4">
        <v>141469</v>
      </c>
      <c r="G7" s="4">
        <f t="shared" ref="G7:G8" si="0">SUM(D7:F7)</f>
        <v>886000</v>
      </c>
    </row>
    <row r="8" spans="2:13" s="19" customFormat="1" x14ac:dyDescent="0.25">
      <c r="B8" s="20" t="s">
        <v>11</v>
      </c>
      <c r="C8" s="21">
        <v>86</v>
      </c>
      <c r="D8" s="21">
        <v>0</v>
      </c>
      <c r="E8" s="21">
        <v>225630</v>
      </c>
      <c r="F8" s="21">
        <v>42869</v>
      </c>
      <c r="G8" s="21">
        <f t="shared" si="0"/>
        <v>268499</v>
      </c>
      <c r="H8" s="22"/>
    </row>
    <row r="9" spans="2:13" s="19" customFormat="1" x14ac:dyDescent="0.25">
      <c r="B9" s="20" t="s">
        <v>28</v>
      </c>
      <c r="C9" s="21">
        <v>1</v>
      </c>
      <c r="D9" s="21">
        <v>0</v>
      </c>
      <c r="E9" s="21">
        <v>-35298</v>
      </c>
      <c r="F9" s="21">
        <v>-6707</v>
      </c>
      <c r="G9" s="21">
        <f>SUM(D9:F9)</f>
        <v>-42005</v>
      </c>
      <c r="H9" s="22"/>
    </row>
    <row r="10" spans="2:13" s="17" customFormat="1" x14ac:dyDescent="0.25">
      <c r="B10" s="10"/>
      <c r="C10" s="14"/>
      <c r="D10" s="14">
        <f>SUM(D6:D9)</f>
        <v>0</v>
      </c>
      <c r="E10" s="14">
        <f>SUM(E6:E9)</f>
        <v>1030689</v>
      </c>
      <c r="F10" s="14">
        <f t="shared" ref="F10:G10" si="1">SUM(F6:F9)</f>
        <v>195839</v>
      </c>
      <c r="G10" s="14">
        <f t="shared" si="1"/>
        <v>1226528</v>
      </c>
      <c r="H10" s="18"/>
    </row>
  </sheetData>
  <mergeCells count="2">
    <mergeCell ref="B2:G2"/>
    <mergeCell ref="B3:G3"/>
  </mergeCells>
  <pageMargins left="0.39370078740157483" right="0" top="1.1811023622047245" bottom="0.78740157480314965" header="0.39370078740157483" footer="0.39370078740157483"/>
  <pageSetup scale="84" orientation="portrait" horizontalDpi="0" verticalDpi="0" r:id="rId1"/>
  <headerFooter>
    <oddHeader>&amp;LRAZON SOCIAL ELABORACIÓN DE DULCES LORENA VÁSQUEZ CANEO EIRL
RUT 77.885.515-1
DIRECCIÓN LAS BEGONIAS 5893, MAIPU&amp;R&amp;G</oddHeader>
  </headerFooter>
  <ignoredErrors>
    <ignoredError sqref="G6:G9" formulaRange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workbookViewId="0">
      <selection activeCell="F10" sqref="E10:F10"/>
    </sheetView>
  </sheetViews>
  <sheetFormatPr baseColWidth="10" defaultRowHeight="15" x14ac:dyDescent="0.25"/>
  <cols>
    <col min="1" max="1" width="2.7109375" style="1" customWidth="1"/>
    <col min="2" max="2" width="43.42578125" style="1" customWidth="1"/>
    <col min="3" max="3" width="12" style="2" customWidth="1"/>
    <col min="4" max="7" width="13.7109375" style="2" customWidth="1"/>
    <col min="8" max="8" width="11.42578125" style="2"/>
    <col min="9" max="16384" width="11.42578125" style="1"/>
  </cols>
  <sheetData>
    <row r="2" spans="2:13" ht="21" x14ac:dyDescent="0.25">
      <c r="B2" s="24" t="s">
        <v>29</v>
      </c>
      <c r="C2" s="24"/>
      <c r="D2" s="24"/>
      <c r="E2" s="24"/>
      <c r="F2" s="24"/>
      <c r="G2" s="24"/>
    </row>
    <row r="3" spans="2:13" ht="15.75" x14ac:dyDescent="0.25">
      <c r="B3" s="25" t="s">
        <v>35</v>
      </c>
      <c r="C3" s="25"/>
      <c r="D3" s="25"/>
      <c r="E3" s="25"/>
      <c r="F3" s="25"/>
      <c r="G3" s="25"/>
      <c r="H3" s="16"/>
      <c r="I3" s="16"/>
      <c r="J3" s="16"/>
      <c r="K3" s="16"/>
      <c r="L3" s="16"/>
      <c r="M3" s="15"/>
    </row>
    <row r="5" spans="2:13" s="6" customFormat="1" ht="45" x14ac:dyDescent="0.25">
      <c r="B5" s="13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5"/>
    </row>
    <row r="6" spans="2:13" x14ac:dyDescent="0.25">
      <c r="B6" s="3" t="s">
        <v>10</v>
      </c>
      <c r="C6" s="4"/>
      <c r="D6" s="4"/>
      <c r="E6" s="4"/>
      <c r="F6" s="4"/>
      <c r="G6" s="4">
        <f t="shared" ref="G6" si="0">SUM(D6:F6)</f>
        <v>0</v>
      </c>
    </row>
    <row r="7" spans="2:13" x14ac:dyDescent="0.25">
      <c r="B7" s="3" t="s">
        <v>9</v>
      </c>
      <c r="C7" s="4">
        <v>62</v>
      </c>
      <c r="D7" s="4">
        <v>0</v>
      </c>
      <c r="E7" s="4">
        <v>850841</v>
      </c>
      <c r="F7" s="4">
        <v>161659</v>
      </c>
      <c r="G7" s="4">
        <f>SUM(D7:F7)</f>
        <v>1012500</v>
      </c>
    </row>
    <row r="8" spans="2:13" s="19" customFormat="1" x14ac:dyDescent="0.25">
      <c r="B8" s="20" t="s">
        <v>11</v>
      </c>
      <c r="C8" s="21">
        <v>160</v>
      </c>
      <c r="D8" s="21">
        <v>0</v>
      </c>
      <c r="E8" s="21">
        <v>417647</v>
      </c>
      <c r="F8" s="21">
        <v>79351</v>
      </c>
      <c r="G8" s="4">
        <f t="shared" ref="G8:G9" si="1">SUM(D8:F8)</f>
        <v>496998</v>
      </c>
      <c r="H8" s="22"/>
    </row>
    <row r="9" spans="2:13" s="19" customFormat="1" x14ac:dyDescent="0.25">
      <c r="B9" s="20" t="s">
        <v>28</v>
      </c>
      <c r="C9" s="21"/>
      <c r="D9" s="21"/>
      <c r="E9" s="21"/>
      <c r="F9" s="21"/>
      <c r="G9" s="4">
        <f t="shared" si="1"/>
        <v>0</v>
      </c>
      <c r="H9" s="22"/>
    </row>
    <row r="10" spans="2:13" s="17" customFormat="1" x14ac:dyDescent="0.25">
      <c r="B10" s="10"/>
      <c r="C10" s="14"/>
      <c r="D10" s="14">
        <f>SUM(D6:D9)</f>
        <v>0</v>
      </c>
      <c r="E10" s="14">
        <f>SUM(E6:E9)</f>
        <v>1268488</v>
      </c>
      <c r="F10" s="14">
        <f t="shared" ref="F10:G10" si="2">SUM(F6:F9)</f>
        <v>241010</v>
      </c>
      <c r="G10" s="14">
        <f t="shared" si="2"/>
        <v>1509498</v>
      </c>
      <c r="H10" s="18"/>
    </row>
  </sheetData>
  <mergeCells count="2">
    <mergeCell ref="B2:G2"/>
    <mergeCell ref="B3:G3"/>
  </mergeCells>
  <pageMargins left="0.39370078740157483" right="0" top="1.1811023622047245" bottom="0.78740157480314965" header="0.39370078740157483" footer="0.39370078740157483"/>
  <pageSetup scale="90" orientation="portrait" horizontalDpi="0" verticalDpi="0" r:id="rId1"/>
  <headerFooter>
    <oddHeader>&amp;LRAZON SOCIAL ELABORACIÓN DE DULCES LORENA VÁSQUEZ CANEO EIRL
RUT 77.885.515-1
DIRECCIÓN LAS BEGONIAS 5893, MAIPU&amp;R&amp;G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workbookViewId="0">
      <selection activeCell="G6" sqref="G6:G9"/>
    </sheetView>
  </sheetViews>
  <sheetFormatPr baseColWidth="10" defaultRowHeight="15" x14ac:dyDescent="0.25"/>
  <cols>
    <col min="1" max="1" width="2.7109375" style="1" customWidth="1"/>
    <col min="2" max="2" width="43.42578125" style="1" customWidth="1"/>
    <col min="3" max="3" width="12" style="2" customWidth="1"/>
    <col min="4" max="7" width="13.7109375" style="2" customWidth="1"/>
    <col min="8" max="8" width="11.42578125" style="2"/>
    <col min="9" max="16384" width="11.42578125" style="1"/>
  </cols>
  <sheetData>
    <row r="2" spans="2:13" ht="21" x14ac:dyDescent="0.25">
      <c r="B2" s="24" t="s">
        <v>29</v>
      </c>
      <c r="C2" s="24"/>
      <c r="D2" s="24"/>
      <c r="E2" s="24"/>
      <c r="F2" s="24"/>
      <c r="G2" s="24"/>
    </row>
    <row r="3" spans="2:13" ht="15.75" x14ac:dyDescent="0.25">
      <c r="B3" s="25" t="s">
        <v>36</v>
      </c>
      <c r="C3" s="25"/>
      <c r="D3" s="25"/>
      <c r="E3" s="25"/>
      <c r="F3" s="25"/>
      <c r="G3" s="25"/>
      <c r="H3" s="16"/>
      <c r="I3" s="16"/>
      <c r="J3" s="16"/>
      <c r="K3" s="16"/>
      <c r="L3" s="16"/>
      <c r="M3" s="15"/>
    </row>
    <row r="5" spans="2:13" s="6" customFormat="1" ht="45" x14ac:dyDescent="0.25">
      <c r="B5" s="23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5"/>
    </row>
    <row r="6" spans="2:13" x14ac:dyDescent="0.25">
      <c r="B6" s="3" t="s">
        <v>10</v>
      </c>
      <c r="C6" s="4"/>
      <c r="D6" s="4"/>
      <c r="E6" s="4"/>
      <c r="F6" s="4"/>
      <c r="G6" s="4">
        <f>SUM(D6:F6)</f>
        <v>0</v>
      </c>
    </row>
    <row r="7" spans="2:13" x14ac:dyDescent="0.25">
      <c r="B7" s="3" t="s">
        <v>9</v>
      </c>
      <c r="C7" s="21">
        <v>42</v>
      </c>
      <c r="D7" s="21">
        <v>0</v>
      </c>
      <c r="E7" s="21">
        <v>594955</v>
      </c>
      <c r="F7" s="21">
        <v>113045</v>
      </c>
      <c r="G7" s="4">
        <f t="shared" ref="G7:G9" si="0">SUM(D7:F7)</f>
        <v>708000</v>
      </c>
    </row>
    <row r="8" spans="2:13" s="19" customFormat="1" x14ac:dyDescent="0.25">
      <c r="B8" s="20" t="s">
        <v>11</v>
      </c>
      <c r="C8" s="21">
        <v>134</v>
      </c>
      <c r="D8" s="21">
        <v>0</v>
      </c>
      <c r="E8" s="21">
        <v>412100</v>
      </c>
      <c r="F8" s="21">
        <v>78300</v>
      </c>
      <c r="G8" s="4">
        <f t="shared" si="0"/>
        <v>490400</v>
      </c>
      <c r="H8" s="22"/>
    </row>
    <row r="9" spans="2:13" s="19" customFormat="1" x14ac:dyDescent="0.25">
      <c r="B9" s="20" t="s">
        <v>28</v>
      </c>
      <c r="C9" s="21"/>
      <c r="D9" s="21"/>
      <c r="E9" s="21"/>
      <c r="F9" s="21"/>
      <c r="G9" s="4">
        <f t="shared" si="0"/>
        <v>0</v>
      </c>
      <c r="H9" s="22"/>
    </row>
    <row r="10" spans="2:13" s="17" customFormat="1" x14ac:dyDescent="0.25">
      <c r="B10" s="10"/>
      <c r="C10" s="14"/>
      <c r="D10" s="14">
        <f>SUM(D6:D9)</f>
        <v>0</v>
      </c>
      <c r="E10" s="14">
        <f>SUM(E6:E9)</f>
        <v>1007055</v>
      </c>
      <c r="F10" s="14">
        <f t="shared" ref="F10:G10" si="1">SUM(F6:F9)</f>
        <v>191345</v>
      </c>
      <c r="G10" s="14">
        <f t="shared" si="1"/>
        <v>1198400</v>
      </c>
      <c r="H10" s="18"/>
    </row>
  </sheetData>
  <mergeCells count="2">
    <mergeCell ref="B2:G2"/>
    <mergeCell ref="B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workbookViewId="0">
      <selection activeCell="C7" sqref="C7"/>
    </sheetView>
  </sheetViews>
  <sheetFormatPr baseColWidth="10" defaultRowHeight="15" x14ac:dyDescent="0.25"/>
  <cols>
    <col min="1" max="1" width="2.7109375" style="1" customWidth="1"/>
    <col min="2" max="2" width="43.42578125" style="1" customWidth="1"/>
    <col min="3" max="3" width="12" style="2" customWidth="1"/>
    <col min="4" max="7" width="13.7109375" style="2" customWidth="1"/>
    <col min="8" max="8" width="11.42578125" style="2"/>
    <col min="9" max="16384" width="11.42578125" style="1"/>
  </cols>
  <sheetData>
    <row r="2" spans="2:13" ht="21" x14ac:dyDescent="0.25">
      <c r="B2" s="24" t="s">
        <v>29</v>
      </c>
      <c r="C2" s="24"/>
      <c r="D2" s="24"/>
      <c r="E2" s="24"/>
      <c r="F2" s="24"/>
      <c r="G2" s="24"/>
    </row>
    <row r="3" spans="2:13" ht="15.75" x14ac:dyDescent="0.25">
      <c r="B3" s="25" t="s">
        <v>37</v>
      </c>
      <c r="C3" s="25"/>
      <c r="D3" s="25"/>
      <c r="E3" s="25"/>
      <c r="F3" s="25"/>
      <c r="G3" s="25"/>
      <c r="H3" s="16"/>
      <c r="I3" s="16"/>
      <c r="J3" s="16"/>
      <c r="K3" s="16"/>
      <c r="L3" s="16"/>
      <c r="M3" s="15"/>
    </row>
    <row r="5" spans="2:13" s="6" customFormat="1" ht="45" x14ac:dyDescent="0.25">
      <c r="B5" s="23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5"/>
    </row>
    <row r="6" spans="2:13" x14ac:dyDescent="0.25">
      <c r="B6" s="3" t="s">
        <v>10</v>
      </c>
      <c r="C6" s="4">
        <v>1</v>
      </c>
      <c r="D6" s="4">
        <v>0</v>
      </c>
      <c r="E6" s="4">
        <v>11774</v>
      </c>
      <c r="F6" s="4">
        <v>2237</v>
      </c>
      <c r="G6" s="4">
        <f>SUM(D6:F6)</f>
        <v>14011</v>
      </c>
    </row>
    <row r="7" spans="2:13" x14ac:dyDescent="0.25">
      <c r="B7" s="3" t="s">
        <v>9</v>
      </c>
      <c r="C7" s="21">
        <v>17</v>
      </c>
      <c r="D7" s="21">
        <v>0</v>
      </c>
      <c r="E7" s="21">
        <v>77141</v>
      </c>
      <c r="F7" s="21">
        <v>14659</v>
      </c>
      <c r="G7" s="4">
        <f t="shared" ref="G7:G9" si="0">SUM(D7:F7)</f>
        <v>91800</v>
      </c>
    </row>
    <row r="8" spans="2:13" s="19" customFormat="1" x14ac:dyDescent="0.25">
      <c r="B8" s="20" t="s">
        <v>11</v>
      </c>
      <c r="C8" s="21">
        <v>154</v>
      </c>
      <c r="D8" s="21">
        <v>0</v>
      </c>
      <c r="E8" s="21">
        <v>415503</v>
      </c>
      <c r="F8" s="21">
        <v>78945</v>
      </c>
      <c r="G8" s="4">
        <f t="shared" si="0"/>
        <v>494448</v>
      </c>
      <c r="H8" s="22"/>
    </row>
    <row r="9" spans="2:13" s="19" customFormat="1" x14ac:dyDescent="0.25">
      <c r="B9" s="20" t="s">
        <v>28</v>
      </c>
      <c r="C9" s="21"/>
      <c r="D9" s="21"/>
      <c r="E9" s="21"/>
      <c r="F9" s="21"/>
      <c r="G9" s="4">
        <f t="shared" si="0"/>
        <v>0</v>
      </c>
      <c r="H9" s="22"/>
    </row>
    <row r="10" spans="2:13" s="17" customFormat="1" x14ac:dyDescent="0.25">
      <c r="B10" s="10"/>
      <c r="C10" s="14"/>
      <c r="D10" s="14">
        <f>SUM(D6:D9)</f>
        <v>0</v>
      </c>
      <c r="E10" s="14">
        <f t="shared" ref="E10:G10" si="1">SUM(E6:E9)</f>
        <v>504418</v>
      </c>
      <c r="F10" s="14">
        <f t="shared" si="1"/>
        <v>95841</v>
      </c>
      <c r="G10" s="14">
        <f t="shared" si="1"/>
        <v>600259</v>
      </c>
      <c r="H10" s="18"/>
    </row>
  </sheetData>
  <mergeCells count="2">
    <mergeCell ref="B2:G2"/>
    <mergeCell ref="B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I14" sqref="I14:J14"/>
    </sheetView>
  </sheetViews>
  <sheetFormatPr baseColWidth="10" defaultRowHeight="15" x14ac:dyDescent="0.25"/>
  <cols>
    <col min="1" max="1" width="13.7109375" style="1" customWidth="1"/>
    <col min="2" max="6" width="13.42578125" style="2" customWidth="1"/>
    <col min="7" max="13" width="13.42578125" style="1" customWidth="1"/>
    <col min="14" max="16384" width="11.42578125" style="1"/>
  </cols>
  <sheetData>
    <row r="1" spans="1:14" ht="28.5" customHeight="1" x14ac:dyDescent="0.25">
      <c r="A1" s="26" t="s">
        <v>26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8.75" customHeight="1" x14ac:dyDescent="0.25"/>
    <row r="3" spans="1:14" ht="28.5" customHeight="1" x14ac:dyDescent="0.25">
      <c r="A3" s="9">
        <v>2024</v>
      </c>
      <c r="B3" s="27" t="s">
        <v>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28.5" customHeight="1" x14ac:dyDescent="0.25">
      <c r="A4" s="28" t="s">
        <v>24</v>
      </c>
      <c r="B4" s="27" t="s">
        <v>10</v>
      </c>
      <c r="C4" s="27"/>
      <c r="D4" s="27"/>
      <c r="E4" s="27" t="s">
        <v>9</v>
      </c>
      <c r="F4" s="27"/>
      <c r="G4" s="27"/>
      <c r="H4" s="27" t="s">
        <v>11</v>
      </c>
      <c r="I4" s="27"/>
      <c r="J4" s="27"/>
      <c r="K4" s="27" t="s">
        <v>28</v>
      </c>
      <c r="L4" s="27"/>
      <c r="M4" s="27"/>
      <c r="N4" s="27" t="s">
        <v>25</v>
      </c>
    </row>
    <row r="5" spans="1:14" s="6" customFormat="1" ht="28.5" customHeight="1" x14ac:dyDescent="0.25">
      <c r="A5" s="29"/>
      <c r="B5" s="8" t="s">
        <v>2</v>
      </c>
      <c r="C5" s="8" t="s">
        <v>3</v>
      </c>
      <c r="D5" s="8" t="s">
        <v>8</v>
      </c>
      <c r="E5" s="8" t="s">
        <v>2</v>
      </c>
      <c r="F5" s="8" t="s">
        <v>3</v>
      </c>
      <c r="G5" s="8" t="s">
        <v>8</v>
      </c>
      <c r="H5" s="8" t="s">
        <v>2</v>
      </c>
      <c r="I5" s="8" t="s">
        <v>3</v>
      </c>
      <c r="J5" s="8" t="s">
        <v>8</v>
      </c>
      <c r="K5" s="8" t="s">
        <v>2</v>
      </c>
      <c r="L5" s="8" t="s">
        <v>3</v>
      </c>
      <c r="M5" s="8" t="s">
        <v>8</v>
      </c>
      <c r="N5" s="27"/>
    </row>
    <row r="6" spans="1:14" x14ac:dyDescent="0.25">
      <c r="A6" s="10" t="s">
        <v>12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/>
      <c r="L6" s="7"/>
      <c r="M6" s="7"/>
      <c r="N6" s="7">
        <f t="shared" ref="N6:N10" si="0">SUM(B6:M6)</f>
        <v>0</v>
      </c>
    </row>
    <row r="7" spans="1:14" x14ac:dyDescent="0.25">
      <c r="A7" s="10" t="s">
        <v>13</v>
      </c>
      <c r="B7" s="7">
        <v>0</v>
      </c>
      <c r="C7" s="7">
        <v>0</v>
      </c>
      <c r="D7" s="7">
        <v>0</v>
      </c>
      <c r="E7" s="1">
        <v>0</v>
      </c>
      <c r="F7" s="7">
        <f>+FEB!E6</f>
        <v>840</v>
      </c>
      <c r="G7" s="7">
        <f>+FEB!F6</f>
        <v>160</v>
      </c>
      <c r="H7" s="7">
        <v>0</v>
      </c>
      <c r="I7" s="7">
        <f>+FEB!E7</f>
        <v>177564</v>
      </c>
      <c r="J7" s="7">
        <f>+FEB!F7</f>
        <v>33736</v>
      </c>
      <c r="K7" s="7"/>
      <c r="L7" s="7"/>
      <c r="M7" s="7"/>
      <c r="N7" s="7">
        <f t="shared" si="0"/>
        <v>212300</v>
      </c>
    </row>
    <row r="8" spans="1:14" x14ac:dyDescent="0.25">
      <c r="A8" s="10" t="s">
        <v>14</v>
      </c>
      <c r="B8" s="7">
        <v>0</v>
      </c>
      <c r="C8" s="7">
        <v>0</v>
      </c>
      <c r="D8" s="7">
        <v>0</v>
      </c>
      <c r="E8" s="7">
        <v>0</v>
      </c>
      <c r="F8" s="7">
        <f>+MAR!E6</f>
        <v>1027737</v>
      </c>
      <c r="G8" s="7">
        <f>+MAR!F6</f>
        <v>195263</v>
      </c>
      <c r="H8" s="7">
        <v>0</v>
      </c>
      <c r="I8" s="7">
        <f>+MAR!E7</f>
        <v>121723</v>
      </c>
      <c r="J8" s="7">
        <f>+MAR!F7</f>
        <v>23127</v>
      </c>
      <c r="K8" s="7"/>
      <c r="L8" s="7"/>
      <c r="M8" s="7"/>
      <c r="N8" s="7">
        <f t="shared" si="0"/>
        <v>1367850</v>
      </c>
    </row>
    <row r="9" spans="1:14" x14ac:dyDescent="0.25">
      <c r="A9" s="10" t="s">
        <v>15</v>
      </c>
      <c r="B9" s="7">
        <v>0</v>
      </c>
      <c r="C9" s="7">
        <v>0</v>
      </c>
      <c r="D9" s="7">
        <v>0</v>
      </c>
      <c r="E9" s="7">
        <v>0</v>
      </c>
      <c r="F9" s="7">
        <f>+ABR!E6</f>
        <v>582986</v>
      </c>
      <c r="G9" s="7">
        <f>+ABR!F6</f>
        <v>110764</v>
      </c>
      <c r="H9" s="7">
        <v>0</v>
      </c>
      <c r="I9" s="7">
        <f>+ABR!E7</f>
        <v>266807</v>
      </c>
      <c r="J9" s="7">
        <f>+ABR!F7</f>
        <v>50694</v>
      </c>
      <c r="K9" s="7"/>
      <c r="L9" s="7"/>
      <c r="M9" s="7"/>
      <c r="N9" s="7">
        <f t="shared" si="0"/>
        <v>1011251</v>
      </c>
    </row>
    <row r="10" spans="1:14" x14ac:dyDescent="0.25">
      <c r="A10" s="10" t="s">
        <v>16</v>
      </c>
      <c r="B10" s="7">
        <v>0</v>
      </c>
      <c r="C10" s="7">
        <f>+MAY!E6</f>
        <v>52947</v>
      </c>
      <c r="D10" s="7">
        <f>+MAY!F6</f>
        <v>10060</v>
      </c>
      <c r="E10" s="7">
        <v>0</v>
      </c>
      <c r="F10" s="7">
        <f>+MAY!E7</f>
        <v>804199</v>
      </c>
      <c r="G10" s="7">
        <f>+MAY!F7</f>
        <v>152801</v>
      </c>
      <c r="H10" s="7">
        <v>0</v>
      </c>
      <c r="I10" s="7">
        <f>+MAY!E8</f>
        <v>96639</v>
      </c>
      <c r="J10" s="7">
        <f>+MAY!F8</f>
        <v>18361</v>
      </c>
      <c r="K10" s="7"/>
      <c r="L10" s="7"/>
      <c r="M10" s="7"/>
      <c r="N10" s="7">
        <f t="shared" si="0"/>
        <v>1135007</v>
      </c>
    </row>
    <row r="11" spans="1:14" x14ac:dyDescent="0.25">
      <c r="A11" s="10" t="s">
        <v>17</v>
      </c>
      <c r="B11" s="7">
        <v>0</v>
      </c>
      <c r="C11" s="7">
        <f>+JUN!E6</f>
        <v>95826</v>
      </c>
      <c r="D11" s="7">
        <f>+JUN!F6</f>
        <v>18208</v>
      </c>
      <c r="E11" s="7">
        <v>0</v>
      </c>
      <c r="F11" s="7">
        <f>+JUN!E7</f>
        <v>744531</v>
      </c>
      <c r="G11" s="7">
        <f>+JUN!F7</f>
        <v>141469</v>
      </c>
      <c r="H11" s="7">
        <v>0</v>
      </c>
      <c r="I11" s="7">
        <f>+JUN!E8</f>
        <v>225630</v>
      </c>
      <c r="J11" s="7">
        <f>+JUN!F8</f>
        <v>42869</v>
      </c>
      <c r="K11" s="7"/>
      <c r="L11" s="7">
        <f>+JUN!E9</f>
        <v>-35298</v>
      </c>
      <c r="M11" s="7">
        <f>+JUN!F9</f>
        <v>-6707</v>
      </c>
      <c r="N11" s="7">
        <f>SUM(B11:M11)</f>
        <v>1226528</v>
      </c>
    </row>
    <row r="12" spans="1:14" x14ac:dyDescent="0.25">
      <c r="A12" s="10" t="s">
        <v>18</v>
      </c>
      <c r="B12" s="7">
        <v>0</v>
      </c>
      <c r="C12" s="7">
        <v>0</v>
      </c>
      <c r="D12" s="7">
        <v>0</v>
      </c>
      <c r="E12" s="7">
        <v>0</v>
      </c>
      <c r="F12" s="7">
        <f>+JUL!E7</f>
        <v>850841</v>
      </c>
      <c r="G12" s="7">
        <f>+JUL!F7</f>
        <v>161659</v>
      </c>
      <c r="H12" s="7">
        <v>0</v>
      </c>
      <c r="I12" s="7">
        <f>+JUL!E8</f>
        <v>417647</v>
      </c>
      <c r="J12" s="7">
        <f>+JUL!F8</f>
        <v>79351</v>
      </c>
      <c r="K12" s="7"/>
      <c r="L12" s="7"/>
      <c r="M12" s="7"/>
      <c r="N12" s="7">
        <f t="shared" ref="N12:N17" si="1">SUM(B12:M12)</f>
        <v>1509498</v>
      </c>
    </row>
    <row r="13" spans="1:14" x14ac:dyDescent="0.25">
      <c r="A13" s="10" t="s">
        <v>19</v>
      </c>
      <c r="B13" s="7">
        <v>0</v>
      </c>
      <c r="C13" s="7">
        <v>0</v>
      </c>
      <c r="D13" s="7">
        <v>0</v>
      </c>
      <c r="E13" s="7">
        <v>0</v>
      </c>
      <c r="F13" s="7">
        <f>+AGO!E7</f>
        <v>594955</v>
      </c>
      <c r="G13" s="7">
        <f>+AGO!F7</f>
        <v>113045</v>
      </c>
      <c r="H13" s="7">
        <v>0</v>
      </c>
      <c r="I13" s="7">
        <f>+AGO!E8</f>
        <v>412100</v>
      </c>
      <c r="J13" s="7">
        <f>+AGO!F8</f>
        <v>78300</v>
      </c>
      <c r="K13" s="7"/>
      <c r="L13" s="7"/>
      <c r="M13" s="7"/>
      <c r="N13" s="7">
        <f t="shared" si="1"/>
        <v>1198400</v>
      </c>
    </row>
    <row r="14" spans="1:14" x14ac:dyDescent="0.25">
      <c r="A14" s="10" t="s">
        <v>20</v>
      </c>
      <c r="B14" s="7">
        <v>0</v>
      </c>
      <c r="C14" s="7">
        <f>+SEP!E6</f>
        <v>11774</v>
      </c>
      <c r="D14" s="7">
        <f>+SEP!F6</f>
        <v>2237</v>
      </c>
      <c r="E14" s="7">
        <v>0</v>
      </c>
      <c r="F14" s="7">
        <f>+SEP!E7</f>
        <v>77141</v>
      </c>
      <c r="G14" s="7">
        <f>+SEP!F7</f>
        <v>14659</v>
      </c>
      <c r="H14" s="7">
        <v>0</v>
      </c>
      <c r="I14" s="7">
        <f>+SEP!E8</f>
        <v>415503</v>
      </c>
      <c r="J14" s="7">
        <f>+SEP!F8</f>
        <v>78945</v>
      </c>
      <c r="K14" s="7"/>
      <c r="L14" s="7"/>
      <c r="M14" s="7"/>
      <c r="N14" s="7">
        <f t="shared" si="1"/>
        <v>600259</v>
      </c>
    </row>
    <row r="15" spans="1:14" x14ac:dyDescent="0.25">
      <c r="A15" s="10" t="s">
        <v>21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/>
      <c r="L15" s="7"/>
      <c r="M15" s="7"/>
      <c r="N15" s="7">
        <f t="shared" si="1"/>
        <v>0</v>
      </c>
    </row>
    <row r="16" spans="1:14" x14ac:dyDescent="0.25">
      <c r="A16" s="10" t="s">
        <v>22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/>
      <c r="L16" s="7"/>
      <c r="M16" s="7"/>
      <c r="N16" s="7">
        <f t="shared" si="1"/>
        <v>0</v>
      </c>
    </row>
    <row r="17" spans="1:14" x14ac:dyDescent="0.25">
      <c r="A17" s="10" t="s">
        <v>23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/>
      <c r="L17" s="7"/>
      <c r="M17" s="7"/>
      <c r="N17" s="7">
        <f t="shared" si="1"/>
        <v>0</v>
      </c>
    </row>
    <row r="18" spans="1:14" x14ac:dyDescent="0.25">
      <c r="A18" s="10" t="s">
        <v>27</v>
      </c>
      <c r="B18" s="11">
        <f>SUM(B6:B17)</f>
        <v>0</v>
      </c>
      <c r="C18" s="11">
        <f t="shared" ref="C18:N18" si="2">SUM(C6:C17)</f>
        <v>160547</v>
      </c>
      <c r="D18" s="11">
        <f t="shared" si="2"/>
        <v>30505</v>
      </c>
      <c r="E18" s="11">
        <f t="shared" si="2"/>
        <v>0</v>
      </c>
      <c r="F18" s="11">
        <f t="shared" si="2"/>
        <v>4683230</v>
      </c>
      <c r="G18" s="11">
        <f t="shared" si="2"/>
        <v>889820</v>
      </c>
      <c r="H18" s="11">
        <f t="shared" si="2"/>
        <v>0</v>
      </c>
      <c r="I18" s="11">
        <f t="shared" si="2"/>
        <v>2133613</v>
      </c>
      <c r="J18" s="11">
        <f t="shared" si="2"/>
        <v>405383</v>
      </c>
      <c r="K18" s="11">
        <f t="shared" si="2"/>
        <v>0</v>
      </c>
      <c r="L18" s="11">
        <f t="shared" si="2"/>
        <v>-35298</v>
      </c>
      <c r="M18" s="11">
        <f t="shared" si="2"/>
        <v>-6707</v>
      </c>
      <c r="N18" s="11">
        <f t="shared" si="2"/>
        <v>8261093</v>
      </c>
    </row>
    <row r="19" spans="1:14" x14ac:dyDescent="0.25">
      <c r="G19" s="2"/>
      <c r="I19" s="2"/>
    </row>
    <row r="20" spans="1:14" x14ac:dyDescent="0.25">
      <c r="G20" s="2"/>
      <c r="I20" s="2"/>
    </row>
    <row r="21" spans="1:14" x14ac:dyDescent="0.25">
      <c r="G21" s="2"/>
      <c r="I21" s="2"/>
    </row>
  </sheetData>
  <mergeCells count="8">
    <mergeCell ref="A1:N1"/>
    <mergeCell ref="B3:N3"/>
    <mergeCell ref="N4:N5"/>
    <mergeCell ref="B4:D4"/>
    <mergeCell ref="E4:G4"/>
    <mergeCell ref="H4:J4"/>
    <mergeCell ref="A4:A5"/>
    <mergeCell ref="K4:M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FEB</vt:lpstr>
      <vt:lpstr>MAR</vt:lpstr>
      <vt:lpstr>ABR</vt:lpstr>
      <vt:lpstr>MAY</vt:lpstr>
      <vt:lpstr>JUN</vt:lpstr>
      <vt:lpstr>JUL</vt:lpstr>
      <vt:lpstr>AGO</vt:lpstr>
      <vt:lpstr>SEP</vt:lpstr>
      <vt:lpstr>RESUMEN ANUAL</vt:lpstr>
      <vt:lpstr>ABR!Área_de_impresión</vt:lpstr>
      <vt:lpstr>FEB!Área_de_impresión</vt:lpstr>
      <vt:lpstr>JUN!Área_de_impresión</vt:lpstr>
      <vt:lpstr>MAR!Área_de_impresión</vt:lpstr>
      <vt:lpstr>MAY!Área_de_impresión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2024-08-21T17:08:18Z</cp:lastPrinted>
  <dcterms:created xsi:type="dcterms:W3CDTF">2024-04-09T02:04:07Z</dcterms:created>
  <dcterms:modified xsi:type="dcterms:W3CDTF">2024-10-18T20:13:01Z</dcterms:modified>
</cp:coreProperties>
</file>