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tatistic Report\"/>
    </mc:Choice>
  </mc:AlternateContent>
  <xr:revisionPtr revIDLastSave="0" documentId="13_ncr:1_{1EBD547F-FE5E-45FB-9FDC-48F8DFF00155}" xr6:coauthVersionLast="47" xr6:coauthVersionMax="47" xr10:uidLastSave="{00000000-0000-0000-0000-000000000000}"/>
  <bookViews>
    <workbookView xWindow="990" yWindow="1590" windowWidth="22305" windowHeight="13680" tabRatio="599" firstSheet="6" activeTab="6" xr2:uid="{00000000-000D-0000-FFFF-FFFF00000000}"/>
  </bookViews>
  <sheets>
    <sheet name="TUẦN 2-11" sheetId="1" state="hidden" r:id="rId1"/>
    <sheet name="TUẦN 3-11" sheetId="2" state="hidden" r:id="rId2"/>
    <sheet name="TUẦN 4-11" sheetId="3" state="hidden" r:id="rId3"/>
    <sheet name="TUẦN 3-4-12" sheetId="5" state="hidden" r:id="rId4"/>
    <sheet name="24.04.24" sheetId="158" state="hidden" r:id="rId5"/>
    <sheet name="14.07.25" sheetId="159" state="hidden" r:id="rId6"/>
    <sheet name="25.07.25" sheetId="160" r:id="rId7"/>
  </sheets>
  <definedNames>
    <definedName name="_xlnm._FilterDatabase" localSheetId="5" hidden="1">'14.07.25'!$A$3:$G$3</definedName>
    <definedName name="_xlnm._FilterDatabase" localSheetId="4" hidden="1">'24.04.24'!$A$3:$G$3</definedName>
    <definedName name="_xlnm._FilterDatabase" localSheetId="6" hidden="1">'25.07.25'!$A$3:$G$3</definedName>
    <definedName name="_xlnm.Print_Area" localSheetId="5">'14.07.25'!$A$1:$G$22</definedName>
    <definedName name="_xlnm.Print_Area" localSheetId="4">'24.04.24'!$A$1:$G$22</definedName>
    <definedName name="_xlnm.Print_Area" localSheetId="6">'25.07.25'!$A$1:$G$22</definedName>
  </definedNames>
  <calcPr calcId="191029"/>
</workbook>
</file>

<file path=xl/calcChain.xml><?xml version="1.0" encoding="utf-8"?>
<calcChain xmlns="http://schemas.openxmlformats.org/spreadsheetml/2006/main">
  <c r="U19" i="160" l="1"/>
  <c r="T19" i="160"/>
  <c r="S19" i="160"/>
  <c r="O19" i="160"/>
  <c r="N19" i="160"/>
  <c r="M19" i="160"/>
  <c r="U11" i="160"/>
  <c r="T11" i="160"/>
  <c r="S11" i="160"/>
  <c r="O11" i="160"/>
  <c r="N11" i="160"/>
  <c r="M11" i="160"/>
  <c r="G6" i="160"/>
  <c r="F6" i="160"/>
  <c r="E6" i="160"/>
  <c r="D6" i="160"/>
  <c r="C6" i="160"/>
  <c r="F5" i="160"/>
  <c r="E5" i="160"/>
  <c r="G5" i="160" s="1"/>
  <c r="D5" i="160"/>
  <c r="C5" i="160"/>
  <c r="F4" i="160"/>
  <c r="E4" i="160"/>
  <c r="G4" i="160" s="1"/>
  <c r="D4" i="160"/>
  <c r="C4" i="160"/>
  <c r="F5" i="159"/>
  <c r="F4" i="159"/>
  <c r="E6" i="159"/>
  <c r="E4" i="159"/>
  <c r="D6" i="159"/>
  <c r="D4" i="159"/>
  <c r="C6" i="159"/>
  <c r="C5" i="159"/>
  <c r="C4" i="159"/>
  <c r="U19" i="159"/>
  <c r="T19" i="159"/>
  <c r="D5" i="159" s="1"/>
  <c r="S19" i="159"/>
  <c r="O19" i="159"/>
  <c r="N19" i="159"/>
  <c r="E5" i="159" s="1"/>
  <c r="M19" i="159"/>
  <c r="U11" i="159"/>
  <c r="T11" i="159"/>
  <c r="S11" i="159"/>
  <c r="O11" i="159"/>
  <c r="F6" i="159" s="1"/>
  <c r="N11" i="159"/>
  <c r="M11" i="159"/>
  <c r="G4" i="159"/>
  <c r="U19" i="158"/>
  <c r="T19" i="158"/>
  <c r="S19" i="158"/>
  <c r="O19" i="158"/>
  <c r="N19" i="158"/>
  <c r="M19" i="158"/>
  <c r="U11" i="158"/>
  <c r="T11" i="158"/>
  <c r="S11" i="158"/>
  <c r="N11" i="158"/>
  <c r="O11" i="158"/>
  <c r="M11" i="158"/>
  <c r="G6" i="158"/>
  <c r="G5" i="159" l="1"/>
  <c r="G6" i="159"/>
  <c r="G5" i="158"/>
  <c r="G4" i="158"/>
  <c r="L13" i="5" l="1"/>
  <c r="L12" i="5"/>
  <c r="L11" i="5"/>
  <c r="L10" i="5"/>
  <c r="L9" i="5"/>
  <c r="L8" i="5"/>
  <c r="L7" i="5"/>
  <c r="L6" i="5"/>
  <c r="L5" i="5"/>
  <c r="L13" i="3"/>
  <c r="L12" i="3"/>
  <c r="L11" i="3"/>
  <c r="L10" i="3"/>
  <c r="L9" i="3"/>
  <c r="L8" i="3"/>
  <c r="L7" i="3"/>
  <c r="L6" i="3"/>
  <c r="L5" i="3"/>
  <c r="L13" i="2"/>
  <c r="L12" i="2"/>
  <c r="L11" i="2"/>
  <c r="L10" i="2"/>
  <c r="L9" i="2"/>
  <c r="L8" i="2"/>
  <c r="L7" i="2"/>
  <c r="L6" i="2"/>
  <c r="L5" i="2"/>
  <c r="L12" i="1"/>
  <c r="L11" i="1"/>
  <c r="L10" i="1"/>
  <c r="L9" i="1"/>
  <c r="L8" i="1"/>
  <c r="L7" i="1"/>
  <c r="L6" i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ĐIỂM</t>
        </r>
      </text>
    </comment>
    <comment ref="D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 ĐIỂM</t>
        </r>
      </text>
    </comment>
    <comment ref="E3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 ĐIỂM</t>
        </r>
      </text>
    </comment>
    <comment ref="F3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ĐIỂM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3" authorId="0" shapeId="0" xr:uid="{47F79E8D-43DF-4FDC-BBA3-DD552377296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ĐIỂM</t>
        </r>
      </text>
    </comment>
    <comment ref="D3" authorId="0" shapeId="0" xr:uid="{D69AD654-FAF7-4D30-910A-E25911CFE41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 ĐIỂM</t>
        </r>
      </text>
    </comment>
    <comment ref="E3" authorId="0" shapeId="0" xr:uid="{88386336-7446-41E9-A6B8-002246712A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 ĐIỂM</t>
        </r>
      </text>
    </comment>
    <comment ref="F3" authorId="0" shapeId="0" xr:uid="{DD7587BE-A8F5-4EAA-B509-46CD88C5CC4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ĐIỂM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3" authorId="0" shapeId="0" xr:uid="{AF0C07F6-EFF8-41F1-AF96-FF124A43ABC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ĐIỂM</t>
        </r>
      </text>
    </comment>
    <comment ref="D3" authorId="0" shapeId="0" xr:uid="{BC16F925-8173-42CF-9F4F-51FF659A327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 ĐIỂM</t>
        </r>
      </text>
    </comment>
    <comment ref="E3" authorId="0" shapeId="0" xr:uid="{701D02EE-13E8-40B8-8C35-428A38FB68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3 ĐIỂM</t>
        </r>
      </text>
    </comment>
    <comment ref="F3" authorId="0" shapeId="0" xr:uid="{02DE697D-4B16-45ED-BDF8-90246E4838C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ĐIỂM</t>
        </r>
      </text>
    </comment>
  </commentList>
</comments>
</file>

<file path=xl/sharedStrings.xml><?xml version="1.0" encoding="utf-8"?>
<sst xmlns="http://schemas.openxmlformats.org/spreadsheetml/2006/main" count="441" uniqueCount="95">
  <si>
    <t>BẢNG TỔNG KẾT LƯỢT LIKE, VIEW CÁC KÊNH
各網頁統計表</t>
  </si>
  <si>
    <t>Ngày lập biểu:
製表日期</t>
  </si>
  <si>
    <t>Thời gian
時間</t>
  </si>
  <si>
    <t>12/11/2018 - 17/11/2018</t>
  </si>
  <si>
    <t>Người lập:
製表人</t>
  </si>
  <si>
    <t>VÂN
蕓</t>
  </si>
  <si>
    <r>
      <rPr>
        <b/>
        <sz val="14"/>
        <color rgb="FF0070C0"/>
        <rFont val="Times New Roman"/>
        <family val="1"/>
      </rPr>
      <t xml:space="preserve">              </t>
    </r>
    <r>
      <rPr>
        <b/>
        <sz val="14"/>
        <color rgb="FF00B050"/>
        <rFont val="Times New Roman"/>
        <family val="1"/>
      </rPr>
      <t xml:space="preserve">Ứng Dụng 
            應用
</t>
    </r>
    <r>
      <rPr>
        <b/>
        <sz val="14"/>
        <color rgb="FF0070C0"/>
        <rFont val="Times New Roman"/>
        <family val="1"/>
      </rPr>
      <t xml:space="preserve">Tên KD 
業務名稱               </t>
    </r>
  </si>
  <si>
    <t>Facebook</t>
  </si>
  <si>
    <t>Zalo</t>
  </si>
  <si>
    <t>Youtube</t>
  </si>
  <si>
    <t>Tổng</t>
  </si>
  <si>
    <t>Profile</t>
  </si>
  <si>
    <t>Fanpage FB</t>
  </si>
  <si>
    <t>Kênh Youtube</t>
  </si>
  <si>
    <t>Post
PO文</t>
  </si>
  <si>
    <t>Like
喜歡</t>
  </si>
  <si>
    <t>Comment
評論</t>
  </si>
  <si>
    <t>Share
分享</t>
  </si>
  <si>
    <t>Lý Mai 阿梅</t>
  </si>
  <si>
    <t>https://www.facebook.com/dongling.mai?fref=pb&amp;hc_location=friends_tab</t>
  </si>
  <si>
    <t>https://www.facebook.com/LyMai0919317201/</t>
  </si>
  <si>
    <t>https://www.youtube.com/channel/UCBOHAwa43sQLjjKnBdOnqKg/featured</t>
  </si>
  <si>
    <t xml:space="preserve"> </t>
  </si>
  <si>
    <t>Hồ Linh 阿玲</t>
  </si>
  <si>
    <t>https://www.facebook.com/profile.php?id=100025672214007&amp;fref=pb&amp;hc_location=friends_tab</t>
  </si>
  <si>
    <t>https://www.facebook.com/dongling0919132100/</t>
  </si>
  <si>
    <t>https://www.youtube.com/channel/UC-Y9mfxMzBou4n_ts219StA?view_as=subscriber&amp;fbclid=IwAR2fHUcXX9pGzzOn1VBN5Xl-Q-LAJgmKBEHNtsXMt1A0VVEmhIhlKyu_cEI</t>
  </si>
  <si>
    <t>Phạm Minh 范明</t>
  </si>
  <si>
    <t>https://www.facebook.com/profile.php?id=100027575864161&amp;fref=pb&amp;hc_location=friends_tab</t>
  </si>
  <si>
    <t>https://www.facebook.com/Minh-dolin-chuy%C3%AAn-3pha-1pha-gi%E1%BA%A3m-t%E1%BB%91c-h%E1%BB%99p-s%E1%BB%91-0917-198-014-566393183826974/?__xts__[0]=68.ARDKtOFfAQVy5YuegZl3poFDQ7jM-RHtec8tITe3t5Dql_NuagHG8GwFHXoXp5Ui75-dCwLizRNgKGFgUUWu8-3GZAnnAmBxLQf6AjZxXYC2Zcp3Bx1MZ7dFXGmlt0J4yk7dyitkqsJ3dsAXEELki5KlCDPJqsC7fe3V0F6VZeCrZDE1yXdetUR4EQrCSrrcV7gvcnjojXikGkEFR9ErmSXmhlBPjMLFCxhH-fr0Ty-cUtp_WVQzJPVr0LEnRbCxO5NICUZds2_znS1Jak4G-fhtlspkSHOkIbcVcachGZlktZYd</t>
  </si>
  <si>
    <t>https://www.youtube.com/channel/UCsx3CJr2fIe5iGa4fSKEqZw?view_as=subscriber&amp;fbclid=IwAR2gooBCg7O41j5FIr1JAmFD3gBpNHxuG5uMtQnFXOagzIyrh1NKisC7MqU</t>
  </si>
  <si>
    <t>Lý Minh 李明</t>
  </si>
  <si>
    <t>https://www.facebook.com/profile.php?id=100027435392321&amp;fref=pb&amp;hc_location=friends_tab</t>
  </si>
  <si>
    <t>https://www.facebook.com/Th%C6%B0%C6%A1ng-M%E1%BA%A1i-S%E1%BA%A3n-Xu%E1%BA%A5t-Ch%E1%BA%BF-T%E1%BA%A1o-%C4%90%E1%BB%99ng-C%C6%A1-%C4%90i%E1%BB%87n-C%C3%B4ng-N%C3%B4ng-Nghi%E1%BB%87p-621057611683512/</t>
  </si>
  <si>
    <t>https://www.youtube.com/channel/UC8njuF0dt3MBEgKS8_aloBg/featured</t>
  </si>
  <si>
    <t>Nguyễn Khang 阮康</t>
  </si>
  <si>
    <t>https://www.facebook.com/DONGLING.KAI?fref=pb&amp;hc_location=friends_tab</t>
  </si>
  <si>
    <t>https://www.facebook.com/Motor-DongLing-2169331703394674/</t>
  </si>
  <si>
    <t>https://www.youtube.com/channel/UC6FTUEOA8_bQ02P_kZ1doXw?view_as=subscriber&amp;fbclid=IwAR39boH1_NHUNWLXcNoV0KCSH97_zzwzXLsHRBud9exSD9jl6iHGgj2ZMA0</t>
  </si>
  <si>
    <t>Phạm Công 阿功</t>
  </si>
  <si>
    <t>https://www.facebook.com/profile.php?id=100013250560149&amp;hc_ref=ARTXZHePw5t5s_X2gSSjkLCvPlMEF4Nx7FABpwVXNXmbyUoix6kldFd6NjULUe5GZZI&amp;fref=nf</t>
  </si>
  <si>
    <t>Hoàng 阿黃</t>
  </si>
  <si>
    <t>https://www.facebook.com/profile.php?id=100017096464107&amp;fref=pb&amp;hc_location=friends_tab</t>
  </si>
  <si>
    <t>Nghĩa 阿義</t>
  </si>
  <si>
    <t>https://www.facebook.com/mienbac.dolin?fref=pb&amp;hc_location=friends_tab</t>
  </si>
  <si>
    <t>19/11/2018 - 24/11/2018</t>
  </si>
  <si>
    <t>Nguyễn Lắm 平陽業務主管</t>
  </si>
  <si>
    <t>https://www.facebook.com/DaoLoi.dolin0919122649?fref=pb&amp;hc_location=friends_tab</t>
  </si>
  <si>
    <t>https://www.facebook.com/motorgiamtocchinhhangdailoan/</t>
  </si>
  <si>
    <t>https://www.youtube.com/channel/UCGGQWnjfxzapo9xQkNaSAhQ</t>
  </si>
  <si>
    <t>26/11/2018 - 30/11/2018</t>
  </si>
  <si>
    <t>28/1/2019 -4/1/2019</t>
  </si>
  <si>
    <t>MR LẮM
蕓</t>
  </si>
  <si>
    <t>HÙNG 雄</t>
  </si>
  <si>
    <t>NHẤT 一</t>
  </si>
  <si>
    <t>QUYỀN 權</t>
  </si>
  <si>
    <t>RINGKASAN INTERAKSI VIDEO
視訊互動匯總表</t>
  </si>
  <si>
    <t>Tanggal jadwal:
製表日期</t>
  </si>
  <si>
    <t>Handi</t>
  </si>
  <si>
    <t>Total
总共</t>
  </si>
  <si>
    <t>Dilihat 看法</t>
  </si>
  <si>
    <t>Dibagikan 分享</t>
  </si>
  <si>
    <t>Komentar 評論</t>
  </si>
  <si>
    <t>Nama Sales 業務名字</t>
  </si>
  <si>
    <t>Waktu Posting 登記時間</t>
  </si>
  <si>
    <t>Hadiah Pertama 一等獎</t>
  </si>
  <si>
    <t>Hadiah Kedua 二等獎</t>
  </si>
  <si>
    <t>Hadiah Ketiga 三等獎</t>
  </si>
  <si>
    <r>
      <rPr>
        <sz val="14"/>
        <color theme="1"/>
        <rFont val="細明體"/>
        <family val="3"/>
        <charset val="136"/>
      </rPr>
      <t>註明：一等獎獎金為。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細明體"/>
        <family val="3"/>
        <charset val="136"/>
      </rPr>
      <t>願景獎獎金為。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細明體"/>
        <family val="3"/>
        <charset val="136"/>
      </rPr>
      <t>安慰獎為。</t>
    </r>
  </si>
  <si>
    <t xml:space="preserve">Manajer
經理 </t>
  </si>
  <si>
    <t>General Manajer
总经理</t>
  </si>
  <si>
    <t>Manajer Sales
主管</t>
  </si>
  <si>
    <t>Pembuat Laporan
创表人</t>
  </si>
  <si>
    <t>Kevin</t>
  </si>
  <si>
    <t>Intan</t>
  </si>
  <si>
    <t>Megan</t>
  </si>
  <si>
    <t>Tiktok</t>
  </si>
  <si>
    <t>YouTube</t>
  </si>
  <si>
    <t>(banned)</t>
  </si>
  <si>
    <t>Summary</t>
  </si>
  <si>
    <t>View</t>
  </si>
  <si>
    <t>Share</t>
  </si>
  <si>
    <t>Interaksi/Likes 情感互動</t>
  </si>
  <si>
    <t>Interaksi/Likes</t>
  </si>
  <si>
    <t>Comment</t>
  </si>
  <si>
    <t>03/06 - 17/06</t>
  </si>
  <si>
    <t xml:space="preserve">2025 - 06
</t>
  </si>
  <si>
    <t>03/06 - 03/06</t>
  </si>
  <si>
    <t>01/06 - 19/06</t>
  </si>
  <si>
    <t>Pembuat Laporan 製表人:</t>
  </si>
  <si>
    <t>Teddy</t>
  </si>
  <si>
    <t>02/07 - 09/07</t>
  </si>
  <si>
    <t>03/07 - 10/07</t>
  </si>
  <si>
    <t>KHU A  - SO SÁNH CÁC TIÊU CHUẨN IE</t>
  </si>
  <si>
    <t xml:space="preserve">2025 - 07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</si>
</sst>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9"/>
      <name val="Times New Roman"/>
      <family val="1"/>
    </font>
    <font>
      <b/>
      <sz val="15"/>
      <name val="Times New Roman"/>
      <family val="1"/>
    </font>
    <font>
      <b/>
      <sz val="14"/>
      <color rgb="FF0070C0"/>
      <name val="Times New Roman"/>
      <family val="1"/>
    </font>
    <font>
      <b/>
      <sz val="14"/>
      <color rgb="FF00B050"/>
      <name val="Times New Roman"/>
      <family val="1"/>
    </font>
    <font>
      <sz val="14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name val="Times New Roman"/>
      <family val="1"/>
    </font>
    <font>
      <b/>
      <sz val="28"/>
      <name val="Times New Roman"/>
      <family val="1"/>
    </font>
    <font>
      <sz val="20"/>
      <color theme="1"/>
      <name val="Times New Roman"/>
      <family val="1"/>
    </font>
    <font>
      <b/>
      <sz val="20"/>
      <color theme="1" tint="4.9989318521683403E-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6"/>
      <scheme val="minor"/>
    </font>
    <font>
      <sz val="14"/>
      <color theme="1"/>
      <name val="細明體"/>
      <family val="3"/>
      <charset val="136"/>
    </font>
    <font>
      <sz val="14"/>
      <color theme="1"/>
      <name val="Times New Roman"/>
      <family val="3"/>
      <charset val="136"/>
    </font>
    <font>
      <b/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3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2" fillId="3" borderId="9" xfId="1" applyFill="1" applyBorder="1" applyAlignment="1">
      <alignment horizontal="center" vertical="center"/>
    </xf>
    <xf numFmtId="0" fontId="12" fillId="3" borderId="9" xfId="1" applyFill="1" applyBorder="1" applyAlignment="1">
      <alignment horizontal="left" vertical="center"/>
    </xf>
    <xf numFmtId="0" fontId="12" fillId="0" borderId="6" xfId="1" applyBorder="1" applyAlignment="1">
      <alignment vertical="center"/>
    </xf>
    <xf numFmtId="0" fontId="12" fillId="3" borderId="6" xfId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2" fillId="0" borderId="6" xfId="1" applyBorder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3" fillId="8" borderId="4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3" fillId="8" borderId="4" xfId="0" applyFont="1" applyFill="1" applyBorder="1" applyAlignment="1">
      <alignment horizontal="right" vertical="center"/>
    </xf>
    <xf numFmtId="0" fontId="13" fillId="7" borderId="8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1714499</xdr:colOff>
      <xdr:row>15</xdr:row>
      <xdr:rowOff>68037</xdr:rowOff>
    </xdr:from>
    <xdr:to>
      <xdr:col>7</xdr:col>
      <xdr:colOff>136071</xdr:colOff>
      <xdr:row>21</xdr:row>
      <xdr:rowOff>176894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02876E-E62B-C07D-C4FE-5E0DE321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3785" y="6708323"/>
          <a:ext cx="2095500" cy="209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1714499</xdr:colOff>
      <xdr:row>15</xdr:row>
      <xdr:rowOff>68037</xdr:rowOff>
    </xdr:from>
    <xdr:to>
      <xdr:col>7</xdr:col>
      <xdr:colOff>136071</xdr:colOff>
      <xdr:row>21</xdr:row>
      <xdr:rowOff>176894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8AE18E-1BA5-44C7-AE05-85AE99580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1949" y="6697437"/>
          <a:ext cx="2098222" cy="2071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opLeftCell="A2" zoomScale="85" zoomScaleNormal="85" workbookViewId="0">
      <selection activeCell="J2" sqref="J2"/>
    </sheetView>
  </sheetViews>
  <sheetFormatPr defaultColWidth="9.140625" defaultRowHeight="18.75"/>
  <cols>
    <col min="1" max="1" width="27.85546875" style="3" customWidth="1"/>
    <col min="2" max="2" width="17.7109375" style="3" customWidth="1"/>
    <col min="3" max="3" width="19.85546875" style="3" customWidth="1"/>
    <col min="4" max="4" width="18" style="3" customWidth="1"/>
    <col min="5" max="5" width="21.28515625" style="3" customWidth="1"/>
    <col min="6" max="7" width="18" style="3" customWidth="1"/>
    <col min="8" max="11" width="14.85546875" style="4" customWidth="1"/>
    <col min="12" max="12" width="11.5703125" style="4" customWidth="1"/>
    <col min="13" max="13" width="15" style="3" customWidth="1"/>
    <col min="14" max="14" width="15.42578125" style="3" customWidth="1"/>
    <col min="15" max="15" width="17.7109375" style="3" customWidth="1"/>
    <col min="16" max="16384" width="9.140625" style="3"/>
  </cols>
  <sheetData>
    <row r="1" spans="1:16" ht="71.25" customHeight="1">
      <c r="A1" s="61" t="s">
        <v>0</v>
      </c>
      <c r="B1" s="61"/>
      <c r="C1" s="61"/>
      <c r="D1" s="61"/>
      <c r="E1" s="61"/>
      <c r="F1" s="61"/>
      <c r="G1" s="61"/>
      <c r="H1" s="61"/>
      <c r="I1" s="15"/>
      <c r="J1" s="15"/>
      <c r="K1" s="15"/>
    </row>
    <row r="2" spans="1:16" ht="71.45" customHeight="1">
      <c r="A2" s="5" t="s">
        <v>1</v>
      </c>
      <c r="B2" s="5" t="s">
        <v>2</v>
      </c>
      <c r="C2" s="62" t="s">
        <v>3</v>
      </c>
      <c r="D2" s="62"/>
      <c r="E2" s="62"/>
      <c r="F2" s="63" t="s">
        <v>4</v>
      </c>
      <c r="G2" s="63"/>
      <c r="H2" s="5" t="s">
        <v>5</v>
      </c>
      <c r="I2" s="5"/>
      <c r="J2" s="5"/>
      <c r="K2" s="5"/>
    </row>
    <row r="3" spans="1:16" s="1" customFormat="1" ht="30.75" customHeight="1">
      <c r="A3" s="59" t="s">
        <v>6</v>
      </c>
      <c r="B3" s="58" t="s">
        <v>7</v>
      </c>
      <c r="C3" s="58"/>
      <c r="D3" s="58"/>
      <c r="E3" s="58"/>
      <c r="F3" s="58" t="s">
        <v>8</v>
      </c>
      <c r="G3" s="58"/>
      <c r="H3" s="58"/>
      <c r="I3" s="58" t="s">
        <v>9</v>
      </c>
      <c r="J3" s="58"/>
      <c r="K3" s="58"/>
      <c r="L3" s="56" t="s">
        <v>10</v>
      </c>
      <c r="M3" s="56" t="s">
        <v>11</v>
      </c>
      <c r="N3" s="56" t="s">
        <v>12</v>
      </c>
      <c r="O3" s="56" t="s">
        <v>13</v>
      </c>
    </row>
    <row r="4" spans="1:16" s="1" customFormat="1" ht="66" customHeight="1">
      <c r="A4" s="60"/>
      <c r="B4" s="6" t="s">
        <v>14</v>
      </c>
      <c r="C4" s="6" t="s">
        <v>15</v>
      </c>
      <c r="D4" s="6" t="s">
        <v>16</v>
      </c>
      <c r="E4" s="6" t="s">
        <v>17</v>
      </c>
      <c r="F4" s="6" t="s">
        <v>14</v>
      </c>
      <c r="G4" s="6" t="s">
        <v>15</v>
      </c>
      <c r="H4" s="6" t="s">
        <v>16</v>
      </c>
      <c r="I4" s="6" t="s">
        <v>14</v>
      </c>
      <c r="J4" s="6" t="s">
        <v>15</v>
      </c>
      <c r="K4" s="6" t="s">
        <v>16</v>
      </c>
      <c r="L4" s="57"/>
      <c r="M4" s="57"/>
      <c r="N4" s="57"/>
      <c r="O4" s="57"/>
    </row>
    <row r="5" spans="1:16" ht="39" customHeight="1">
      <c r="A5" s="9" t="s">
        <v>18</v>
      </c>
      <c r="B5" s="14">
        <v>5</v>
      </c>
      <c r="C5" s="14">
        <v>43</v>
      </c>
      <c r="D5" s="14">
        <v>2</v>
      </c>
      <c r="E5" s="14">
        <v>25</v>
      </c>
      <c r="F5" s="14">
        <v>5</v>
      </c>
      <c r="G5" s="14">
        <v>35</v>
      </c>
      <c r="H5" s="14">
        <v>2</v>
      </c>
      <c r="I5" s="14">
        <v>2</v>
      </c>
      <c r="J5" s="14">
        <v>0</v>
      </c>
      <c r="K5" s="14">
        <v>0</v>
      </c>
      <c r="L5" s="19">
        <f>SUM(B5:K5)</f>
        <v>119</v>
      </c>
      <c r="M5" s="22" t="s">
        <v>19</v>
      </c>
      <c r="N5" s="22" t="s">
        <v>20</v>
      </c>
      <c r="O5" s="22" t="s">
        <v>21</v>
      </c>
      <c r="P5" s="3" t="s">
        <v>22</v>
      </c>
    </row>
    <row r="6" spans="1:16" ht="39" customHeight="1">
      <c r="A6" s="9" t="s">
        <v>23</v>
      </c>
      <c r="B6" s="14">
        <v>5</v>
      </c>
      <c r="C6" s="14">
        <v>9</v>
      </c>
      <c r="D6" s="14">
        <v>1</v>
      </c>
      <c r="E6" s="14">
        <v>5</v>
      </c>
      <c r="F6" s="14">
        <v>3</v>
      </c>
      <c r="G6" s="14">
        <v>20</v>
      </c>
      <c r="H6" s="14">
        <v>0</v>
      </c>
      <c r="I6" s="14">
        <v>0</v>
      </c>
      <c r="J6" s="14">
        <v>0</v>
      </c>
      <c r="K6" s="14">
        <v>0</v>
      </c>
      <c r="L6" s="7">
        <f t="shared" ref="L6:L12" si="0">SUM(B6:K6)</f>
        <v>43</v>
      </c>
      <c r="M6" s="22" t="s">
        <v>24</v>
      </c>
      <c r="N6" s="22" t="s">
        <v>25</v>
      </c>
      <c r="O6" s="22" t="s">
        <v>26</v>
      </c>
      <c r="P6" s="3" t="s">
        <v>22</v>
      </c>
    </row>
    <row r="7" spans="1:16" ht="39" customHeight="1">
      <c r="A7" s="9" t="s">
        <v>27</v>
      </c>
      <c r="B7" s="14">
        <v>5</v>
      </c>
      <c r="C7" s="14">
        <v>32</v>
      </c>
      <c r="D7" s="14">
        <v>6</v>
      </c>
      <c r="E7" s="14">
        <v>2</v>
      </c>
      <c r="F7" s="14">
        <v>1</v>
      </c>
      <c r="G7" s="14">
        <v>10</v>
      </c>
      <c r="H7" s="14">
        <v>0</v>
      </c>
      <c r="I7" s="14">
        <v>0</v>
      </c>
      <c r="J7" s="14">
        <v>0</v>
      </c>
      <c r="K7" s="14">
        <v>0</v>
      </c>
      <c r="L7" s="7">
        <f t="shared" si="0"/>
        <v>56</v>
      </c>
      <c r="M7" s="22" t="s">
        <v>28</v>
      </c>
      <c r="N7" s="22" t="s">
        <v>29</v>
      </c>
      <c r="O7" s="22" t="s">
        <v>30</v>
      </c>
      <c r="P7" s="3" t="s">
        <v>22</v>
      </c>
    </row>
    <row r="8" spans="1:16" ht="39" customHeight="1">
      <c r="A8" s="9" t="s">
        <v>31</v>
      </c>
      <c r="B8" s="14">
        <v>8</v>
      </c>
      <c r="C8" s="14">
        <v>40</v>
      </c>
      <c r="D8" s="14">
        <v>12</v>
      </c>
      <c r="E8" s="14">
        <v>36</v>
      </c>
      <c r="F8" s="14">
        <v>3</v>
      </c>
      <c r="G8" s="14">
        <v>9</v>
      </c>
      <c r="H8" s="7">
        <v>0</v>
      </c>
      <c r="I8" s="7">
        <v>0</v>
      </c>
      <c r="J8" s="7">
        <v>0</v>
      </c>
      <c r="K8" s="7">
        <v>0</v>
      </c>
      <c r="L8" s="7">
        <f t="shared" si="0"/>
        <v>108</v>
      </c>
      <c r="M8" s="22" t="s">
        <v>32</v>
      </c>
      <c r="N8" s="22" t="s">
        <v>33</v>
      </c>
      <c r="O8" s="22" t="s">
        <v>34</v>
      </c>
      <c r="P8" s="3" t="s">
        <v>22</v>
      </c>
    </row>
    <row r="9" spans="1:16" s="13" customFormat="1" ht="39" customHeight="1">
      <c r="A9" s="17" t="s">
        <v>35</v>
      </c>
      <c r="B9" s="14">
        <v>8</v>
      </c>
      <c r="C9" s="14">
        <v>30</v>
      </c>
      <c r="D9" s="14">
        <v>3</v>
      </c>
      <c r="E9" s="14">
        <v>10</v>
      </c>
      <c r="F9" s="14">
        <v>4</v>
      </c>
      <c r="G9" s="14">
        <v>16</v>
      </c>
      <c r="H9" s="14">
        <v>0</v>
      </c>
      <c r="I9" s="14">
        <v>0</v>
      </c>
      <c r="J9" s="14">
        <v>0</v>
      </c>
      <c r="K9" s="14">
        <v>0</v>
      </c>
      <c r="L9" s="7">
        <f t="shared" si="0"/>
        <v>71</v>
      </c>
      <c r="M9" s="23" t="s">
        <v>36</v>
      </c>
      <c r="N9" s="23" t="s">
        <v>37</v>
      </c>
      <c r="O9" s="23" t="s">
        <v>38</v>
      </c>
      <c r="P9" s="13" t="s">
        <v>22</v>
      </c>
    </row>
    <row r="10" spans="1:16" ht="39" customHeight="1">
      <c r="A10" s="18" t="s">
        <v>39</v>
      </c>
      <c r="B10" s="14">
        <v>2</v>
      </c>
      <c r="C10" s="14">
        <v>12</v>
      </c>
      <c r="D10" s="14">
        <v>2</v>
      </c>
      <c r="E10" s="14">
        <v>2</v>
      </c>
      <c r="F10" s="14">
        <v>1</v>
      </c>
      <c r="G10" s="14">
        <v>0</v>
      </c>
      <c r="H10" s="14">
        <v>6</v>
      </c>
      <c r="I10" s="14">
        <v>0</v>
      </c>
      <c r="J10" s="14">
        <v>0</v>
      </c>
      <c r="K10" s="14">
        <v>0</v>
      </c>
      <c r="L10" s="7">
        <f t="shared" si="0"/>
        <v>25</v>
      </c>
      <c r="M10" s="22" t="s">
        <v>40</v>
      </c>
      <c r="N10" s="24" t="s">
        <v>22</v>
      </c>
      <c r="O10" s="24" t="s">
        <v>22</v>
      </c>
    </row>
    <row r="11" spans="1:16" ht="39" customHeight="1">
      <c r="A11" s="18" t="s">
        <v>41</v>
      </c>
      <c r="B11" s="14">
        <v>2</v>
      </c>
      <c r="C11" s="14">
        <v>15</v>
      </c>
      <c r="D11" s="14">
        <v>4</v>
      </c>
      <c r="E11" s="14">
        <v>4</v>
      </c>
      <c r="F11" s="14">
        <v>1</v>
      </c>
      <c r="G11" s="14">
        <v>6</v>
      </c>
      <c r="H11" s="14">
        <v>0</v>
      </c>
      <c r="I11" s="14">
        <v>0</v>
      </c>
      <c r="J11" s="14">
        <v>0</v>
      </c>
      <c r="K11" s="14">
        <v>0</v>
      </c>
      <c r="L11" s="7">
        <f t="shared" si="0"/>
        <v>32</v>
      </c>
      <c r="M11" s="22" t="s">
        <v>42</v>
      </c>
      <c r="N11" s="24" t="s">
        <v>22</v>
      </c>
      <c r="O11" s="24" t="s">
        <v>22</v>
      </c>
    </row>
    <row r="12" spans="1:16" ht="39" customHeight="1">
      <c r="A12" s="18" t="s">
        <v>43</v>
      </c>
      <c r="B12" s="14">
        <v>4</v>
      </c>
      <c r="C12" s="14">
        <v>36</v>
      </c>
      <c r="D12" s="14">
        <v>8</v>
      </c>
      <c r="E12" s="14">
        <v>3</v>
      </c>
      <c r="F12" s="14">
        <v>1</v>
      </c>
      <c r="G12" s="14">
        <v>0</v>
      </c>
      <c r="H12" s="14">
        <v>6</v>
      </c>
      <c r="I12" s="14">
        <v>0</v>
      </c>
      <c r="J12" s="14">
        <v>0</v>
      </c>
      <c r="K12" s="14">
        <v>0</v>
      </c>
      <c r="L12" s="7">
        <f t="shared" si="0"/>
        <v>58</v>
      </c>
      <c r="M12" s="25" t="s">
        <v>44</v>
      </c>
      <c r="N12" s="7" t="s">
        <v>22</v>
      </c>
      <c r="O12" s="7" t="s">
        <v>22</v>
      </c>
    </row>
  </sheetData>
  <mergeCells count="11">
    <mergeCell ref="A1:H1"/>
    <mergeCell ref="C2:E2"/>
    <mergeCell ref="F2:G2"/>
    <mergeCell ref="B3:E3"/>
    <mergeCell ref="F3:H3"/>
    <mergeCell ref="O3:O4"/>
    <mergeCell ref="I3:K3"/>
    <mergeCell ref="A3:A4"/>
    <mergeCell ref="L3:L4"/>
    <mergeCell ref="M3:M4"/>
    <mergeCell ref="N3:N4"/>
  </mergeCells>
  <phoneticPr fontId="19" type="noConversion"/>
  <hyperlinks>
    <hyperlink ref="M5" display="https://www.facebook.com/dongling.mai?fref=pb&amp;hc_location=friends_tab" xr:uid="{00000000-0004-0000-0000-000000000000}"/>
    <hyperlink ref="M7" display="https://www.facebook.com/profile.php?id=100027575864161&amp;fref=pb&amp;hc_location=friends_tab" xr:uid="{00000000-0004-0000-0000-000001000000}"/>
    <hyperlink ref="N8" display="https://www.facebook.com/Th%C6%B0%C6%A1ng-M%E1%BA%A1i-S%E1%BA%A3n-Xu%E1%BA%A5t-Ch%E1%BA%BF-T%E1%BA%A1o-%C4%90%E1%BB%99ng-C%C6%A1-%C4%90i%E1%BB%87n-C%C3%B4ng-N%C3%B4ng-Nghi%E1%BB%87p-621057611683512/" xr:uid="{00000000-0004-0000-0000-000002000000}"/>
    <hyperlink ref="M8" display="https://www.facebook.com/profile.php?id=100027435392321&amp;fref=pb&amp;hc_location=friends_tab" xr:uid="{00000000-0004-0000-0000-000003000000}"/>
    <hyperlink ref="M9" display="https://www.facebook.com/DONGLING.KAI?fref=pb&amp;hc_location=friends_tab" xr:uid="{00000000-0004-0000-0000-000004000000}"/>
    <hyperlink ref="O9" display="https://www.youtube.com/channel/UC6FTUEOA8_bQ02P_kZ1doXw?view_as=subscriber&amp;fbclid=IwAR39boH1_NHUNWLXcNoV0KCSH97_zzwzXLsHRBud9exSD9jl6iHGgj2ZMA0" xr:uid="{00000000-0004-0000-0000-000005000000}"/>
    <hyperlink ref="M10" display="https://www.facebook.com/profile.php?id=100013250560149&amp;hc_ref=ARTXZHePw5t5s_X2gSSjkLCvPlMEF4Nx7FABpwVXNXmbyUoix6kldFd6NjULUe5GZZI&amp;fref=nf" xr:uid="{00000000-0004-0000-0000-000006000000}"/>
    <hyperlink ref="M11" display="https://www.facebook.com/profile.php?id=100017096464107&amp;fref=pb&amp;hc_location=friends_tab" xr:uid="{00000000-0004-0000-0000-000007000000}"/>
    <hyperlink ref="M12" display="https://www.facebook.com/mienbac.dolin?fref=pb&amp;hc_location=friends_tab" xr:uid="{00000000-0004-0000-0000-000008000000}"/>
    <hyperlink ref="O7" display="https://www.youtube.com/channel/UCsx3CJr2fIe5iGa4fSKEqZw?view_as=subscriber&amp;fbclid=IwAR2gooBCg7O41j5FIr1JAmFD3gBpNHxuG5uMtQnFXOagzIyrh1NKisC7MqU" xr:uid="{00000000-0004-0000-0000-000009000000}"/>
    <hyperlink ref="N7" display="https://www.facebook.com/Minh-dolin-chuy%C3%AAn-3pha-1pha-gi%E1%BA%A3m-t%E1%BB%91c-h%E1%BB%99p-s%E1%BB%91-0917-198-014-566393183826974/?__xts__[0]=68.ARDKtOFfAQVy5YuegZl3poFDQ7jM-RHtec8tITe3t5Dql_NuagHG8GwFHXoXp5Ui75-dCwLizRNgKGFgUUWu8-3GZAnnAmBxLQf6AjZxXYC2Zcp3Bx1MZ7dFXGmlt0J4yk7dyitkqsJ3dsAXEELki5KlCDPJqsC7fe3V0F6VZeCrZDE1yXdetUR4EQrCSrrcV7gvcnjojXikGkEFR9ErmSXmhlBPjMLFCxhH-fr0Ty-cUtp_WVQzJPVr0LEnRbCxO5NICUZds2_znS1Jak4G-fhtlspkSHOkIbcVcachGZlktZYd" xr:uid="{00000000-0004-0000-0000-00000A000000}"/>
    <hyperlink ref="M6" display="https://www.facebook.com/profile.php?id=100025672214007&amp;fref=pb&amp;hc_location=friends_tab" xr:uid="{00000000-0004-0000-0000-00000B000000}"/>
    <hyperlink ref="N6" display="https://www.facebook.com/dongling0919132100/" xr:uid="{00000000-0004-0000-0000-00000C000000}"/>
    <hyperlink ref="O6" display="https://www.youtube.com/channel/UC-Y9mfxMzBou4n_ts219StA?view_as=subscriber&amp;fbclid=IwAR2fHUcXX9pGzzOn1VBN5Xl-Q-LAJgmKBEHNtsXMt1A0VVEmhIhlKyu_cEI" xr:uid="{00000000-0004-0000-0000-00000D000000}"/>
    <hyperlink ref="N5" display="https://www.facebook.com/LyMai0919317201/" xr:uid="{00000000-0004-0000-0000-00000E000000}"/>
    <hyperlink ref="O5" display="https://www.youtube.com/channel/UCBOHAwa43sQLjjKnBdOnqKg/featured" xr:uid="{00000000-0004-0000-0000-00000F000000}"/>
    <hyperlink ref="O8" display="https://www.youtube.com/channel/UC8njuF0dt3MBEgKS8_aloBg/featured" xr:uid="{00000000-0004-0000-0000-00001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zoomScale="70" zoomScaleNormal="70" workbookViewId="0">
      <selection activeCell="O5" sqref="O5"/>
    </sheetView>
  </sheetViews>
  <sheetFormatPr defaultColWidth="9.140625" defaultRowHeight="18.75"/>
  <cols>
    <col min="1" max="1" width="27.85546875" style="3" customWidth="1"/>
    <col min="2" max="2" width="17.7109375" style="3" customWidth="1"/>
    <col min="3" max="3" width="19.85546875" style="3" customWidth="1"/>
    <col min="4" max="4" width="18" style="3" customWidth="1"/>
    <col min="5" max="5" width="21.28515625" style="3" customWidth="1"/>
    <col min="6" max="7" width="18" style="3" customWidth="1"/>
    <col min="8" max="11" width="14.85546875" style="4" customWidth="1"/>
    <col min="12" max="12" width="11.5703125" style="4" customWidth="1"/>
    <col min="13" max="13" width="15" style="3" customWidth="1"/>
    <col min="14" max="14" width="15.42578125" style="3" customWidth="1"/>
    <col min="15" max="15" width="17.7109375" style="3" customWidth="1"/>
    <col min="16" max="16384" width="9.140625" style="3"/>
  </cols>
  <sheetData>
    <row r="1" spans="1:16" ht="71.25" customHeight="1">
      <c r="A1" s="61" t="s">
        <v>0</v>
      </c>
      <c r="B1" s="61"/>
      <c r="C1" s="61"/>
      <c r="D1" s="61"/>
      <c r="E1" s="61"/>
      <c r="F1" s="61"/>
      <c r="G1" s="61"/>
      <c r="H1" s="61"/>
      <c r="I1" s="15"/>
      <c r="J1" s="15"/>
      <c r="K1" s="15"/>
    </row>
    <row r="2" spans="1:16" ht="71.45" customHeight="1">
      <c r="A2" s="5" t="s">
        <v>1</v>
      </c>
      <c r="B2" s="5" t="s">
        <v>2</v>
      </c>
      <c r="C2" s="62" t="s">
        <v>45</v>
      </c>
      <c r="D2" s="62"/>
      <c r="E2" s="62"/>
      <c r="F2" s="63" t="s">
        <v>4</v>
      </c>
      <c r="G2" s="63"/>
      <c r="H2" s="5" t="s">
        <v>5</v>
      </c>
      <c r="I2" s="5"/>
      <c r="J2" s="5"/>
      <c r="K2" s="5"/>
    </row>
    <row r="3" spans="1:16" s="1" customFormat="1" ht="30.75" customHeight="1">
      <c r="A3" s="59" t="s">
        <v>6</v>
      </c>
      <c r="B3" s="58" t="s">
        <v>7</v>
      </c>
      <c r="C3" s="58"/>
      <c r="D3" s="58"/>
      <c r="E3" s="58"/>
      <c r="F3" s="58" t="s">
        <v>8</v>
      </c>
      <c r="G3" s="58"/>
      <c r="H3" s="58"/>
      <c r="I3" s="58" t="s">
        <v>9</v>
      </c>
      <c r="J3" s="58"/>
      <c r="K3" s="58"/>
      <c r="L3" s="56" t="s">
        <v>10</v>
      </c>
      <c r="M3" s="56" t="s">
        <v>11</v>
      </c>
      <c r="N3" s="56" t="s">
        <v>12</v>
      </c>
      <c r="O3" s="56" t="s">
        <v>13</v>
      </c>
    </row>
    <row r="4" spans="1:16" s="1" customFormat="1" ht="66" customHeight="1">
      <c r="A4" s="60"/>
      <c r="B4" s="6" t="s">
        <v>14</v>
      </c>
      <c r="C4" s="6" t="s">
        <v>15</v>
      </c>
      <c r="D4" s="6" t="s">
        <v>16</v>
      </c>
      <c r="E4" s="6" t="s">
        <v>17</v>
      </c>
      <c r="F4" s="6" t="s">
        <v>14</v>
      </c>
      <c r="G4" s="6" t="s">
        <v>15</v>
      </c>
      <c r="H4" s="6" t="s">
        <v>16</v>
      </c>
      <c r="I4" s="6" t="s">
        <v>14</v>
      </c>
      <c r="J4" s="6" t="s">
        <v>15</v>
      </c>
      <c r="K4" s="6" t="s">
        <v>16</v>
      </c>
      <c r="L4" s="57"/>
      <c r="M4" s="57"/>
      <c r="N4" s="57"/>
      <c r="O4" s="57"/>
    </row>
    <row r="5" spans="1:16" s="1" customFormat="1" ht="43.5" customHeight="1">
      <c r="A5" s="16" t="s">
        <v>46</v>
      </c>
      <c r="B5" s="8">
        <v>1</v>
      </c>
      <c r="C5" s="8">
        <v>7</v>
      </c>
      <c r="D5" s="8">
        <v>0</v>
      </c>
      <c r="E5" s="8">
        <v>4</v>
      </c>
      <c r="F5" s="8">
        <v>1</v>
      </c>
      <c r="G5" s="8">
        <v>11</v>
      </c>
      <c r="H5" s="8">
        <v>3</v>
      </c>
      <c r="I5" s="8">
        <v>0</v>
      </c>
      <c r="J5" s="8">
        <v>0</v>
      </c>
      <c r="K5" s="8">
        <v>0</v>
      </c>
      <c r="L5" s="14">
        <f>SUM(B5:K5)</f>
        <v>27</v>
      </c>
      <c r="M5" s="20" t="s">
        <v>47</v>
      </c>
      <c r="N5" s="21" t="s">
        <v>48</v>
      </c>
      <c r="O5" s="21" t="s">
        <v>49</v>
      </c>
      <c r="P5" s="1" t="s">
        <v>22</v>
      </c>
    </row>
    <row r="6" spans="1:16" ht="39" customHeight="1">
      <c r="A6" s="9" t="s">
        <v>18</v>
      </c>
      <c r="B6" s="14">
        <v>5</v>
      </c>
      <c r="C6" s="14">
        <v>31</v>
      </c>
      <c r="D6" s="14">
        <v>2</v>
      </c>
      <c r="E6" s="14">
        <v>16</v>
      </c>
      <c r="F6" s="14">
        <v>5</v>
      </c>
      <c r="G6" s="14">
        <v>39</v>
      </c>
      <c r="H6" s="14">
        <v>13</v>
      </c>
      <c r="I6" s="14">
        <v>0</v>
      </c>
      <c r="J6" s="14">
        <v>0</v>
      </c>
      <c r="K6" s="14">
        <v>0</v>
      </c>
      <c r="L6" s="19">
        <f>SUM(B6:K6)</f>
        <v>111</v>
      </c>
      <c r="M6" s="22" t="s">
        <v>19</v>
      </c>
      <c r="N6" s="22" t="s">
        <v>20</v>
      </c>
      <c r="O6" s="22" t="s">
        <v>21</v>
      </c>
      <c r="P6" s="3" t="s">
        <v>22</v>
      </c>
    </row>
    <row r="7" spans="1:16" ht="39" customHeight="1">
      <c r="A7" s="9" t="s">
        <v>23</v>
      </c>
      <c r="B7" s="14">
        <v>5</v>
      </c>
      <c r="C7" s="14">
        <v>32</v>
      </c>
      <c r="D7" s="14">
        <v>4</v>
      </c>
      <c r="E7" s="14">
        <v>4</v>
      </c>
      <c r="F7" s="14">
        <v>3</v>
      </c>
      <c r="G7" s="14">
        <v>14</v>
      </c>
      <c r="H7" s="14">
        <v>0</v>
      </c>
      <c r="I7" s="14">
        <v>0</v>
      </c>
      <c r="J7" s="14">
        <v>0</v>
      </c>
      <c r="K7" s="14">
        <v>0</v>
      </c>
      <c r="L7" s="7">
        <f t="shared" ref="L7:L13" si="0">SUM(B7:K7)</f>
        <v>62</v>
      </c>
      <c r="M7" s="22" t="s">
        <v>24</v>
      </c>
      <c r="N7" s="22" t="s">
        <v>25</v>
      </c>
      <c r="O7" s="22" t="s">
        <v>26</v>
      </c>
      <c r="P7" s="3" t="s">
        <v>22</v>
      </c>
    </row>
    <row r="8" spans="1:16" ht="39" customHeight="1">
      <c r="A8" s="9" t="s">
        <v>27</v>
      </c>
      <c r="B8" s="14">
        <v>1</v>
      </c>
      <c r="C8" s="14">
        <v>13</v>
      </c>
      <c r="D8" s="14">
        <v>2</v>
      </c>
      <c r="E8" s="14">
        <v>4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7">
        <f t="shared" si="0"/>
        <v>20</v>
      </c>
      <c r="M8" s="22" t="s">
        <v>28</v>
      </c>
      <c r="N8" s="22" t="s">
        <v>29</v>
      </c>
      <c r="O8" s="22" t="s">
        <v>30</v>
      </c>
      <c r="P8" s="3" t="s">
        <v>22</v>
      </c>
    </row>
    <row r="9" spans="1:16" ht="39" customHeight="1">
      <c r="A9" s="9" t="s">
        <v>31</v>
      </c>
      <c r="B9" s="14">
        <v>2</v>
      </c>
      <c r="C9" s="14">
        <v>24</v>
      </c>
      <c r="D9" s="14">
        <v>3</v>
      </c>
      <c r="E9" s="14">
        <v>28</v>
      </c>
      <c r="F9" s="14">
        <v>1</v>
      </c>
      <c r="G9" s="14">
        <v>2</v>
      </c>
      <c r="H9" s="7">
        <v>0</v>
      </c>
      <c r="I9" s="7">
        <v>0</v>
      </c>
      <c r="J9" s="7">
        <v>0</v>
      </c>
      <c r="K9" s="7">
        <v>0</v>
      </c>
      <c r="L9" s="7">
        <f t="shared" si="0"/>
        <v>60</v>
      </c>
      <c r="M9" s="22" t="s">
        <v>32</v>
      </c>
      <c r="N9" s="22" t="s">
        <v>33</v>
      </c>
      <c r="O9" s="22" t="s">
        <v>34</v>
      </c>
      <c r="P9" s="3" t="s">
        <v>22</v>
      </c>
    </row>
    <row r="10" spans="1:16" s="13" customFormat="1" ht="39" customHeight="1">
      <c r="A10" s="17" t="s">
        <v>35</v>
      </c>
      <c r="B10" s="14">
        <v>5</v>
      </c>
      <c r="C10" s="14">
        <v>27</v>
      </c>
      <c r="D10" s="14">
        <v>4</v>
      </c>
      <c r="E10" s="14">
        <v>12</v>
      </c>
      <c r="F10" s="14">
        <v>3</v>
      </c>
      <c r="G10" s="14">
        <v>12</v>
      </c>
      <c r="H10" s="14">
        <v>0</v>
      </c>
      <c r="I10" s="14">
        <v>0</v>
      </c>
      <c r="J10" s="14">
        <v>0</v>
      </c>
      <c r="K10" s="14">
        <v>0</v>
      </c>
      <c r="L10" s="7">
        <f t="shared" si="0"/>
        <v>63</v>
      </c>
      <c r="M10" s="23" t="s">
        <v>36</v>
      </c>
      <c r="N10" s="23" t="s">
        <v>37</v>
      </c>
      <c r="O10" s="23" t="s">
        <v>38</v>
      </c>
      <c r="P10" s="13" t="s">
        <v>22</v>
      </c>
    </row>
    <row r="11" spans="1:16" ht="39" customHeight="1">
      <c r="A11" s="18" t="s">
        <v>39</v>
      </c>
      <c r="B11" s="14">
        <v>4</v>
      </c>
      <c r="C11" s="14">
        <v>11</v>
      </c>
      <c r="D11" s="14">
        <v>1</v>
      </c>
      <c r="E11" s="14">
        <v>2</v>
      </c>
      <c r="F11" s="7">
        <v>1</v>
      </c>
      <c r="G11" s="7">
        <v>10</v>
      </c>
      <c r="H11" s="14">
        <v>0</v>
      </c>
      <c r="I11" s="14">
        <v>0</v>
      </c>
      <c r="J11" s="14">
        <v>0</v>
      </c>
      <c r="K11" s="14">
        <v>0</v>
      </c>
      <c r="L11" s="7">
        <f t="shared" si="0"/>
        <v>29</v>
      </c>
      <c r="M11" s="22" t="s">
        <v>40</v>
      </c>
      <c r="N11" s="24" t="s">
        <v>22</v>
      </c>
      <c r="O11" s="24">
        <v>912644326</v>
      </c>
    </row>
    <row r="12" spans="1:16" ht="39" customHeight="1">
      <c r="A12" s="18" t="s">
        <v>41</v>
      </c>
      <c r="B12" s="14">
        <v>2</v>
      </c>
      <c r="C12" s="14">
        <v>18</v>
      </c>
      <c r="D12" s="14">
        <v>6</v>
      </c>
      <c r="E12" s="14">
        <v>4</v>
      </c>
      <c r="F12" s="14">
        <v>2</v>
      </c>
      <c r="G12" s="14">
        <v>14</v>
      </c>
      <c r="H12" s="14">
        <v>0</v>
      </c>
      <c r="I12" s="14">
        <v>0</v>
      </c>
      <c r="J12" s="14">
        <v>0</v>
      </c>
      <c r="K12" s="14">
        <v>0</v>
      </c>
      <c r="L12" s="7">
        <f t="shared" si="0"/>
        <v>46</v>
      </c>
      <c r="M12" s="22" t="s">
        <v>42</v>
      </c>
      <c r="N12" s="24" t="s">
        <v>22</v>
      </c>
      <c r="O12" s="24">
        <v>918770248</v>
      </c>
    </row>
    <row r="13" spans="1:16" ht="39" customHeight="1">
      <c r="A13" s="18" t="s">
        <v>43</v>
      </c>
      <c r="B13" s="14">
        <v>2</v>
      </c>
      <c r="C13" s="14">
        <v>24</v>
      </c>
      <c r="D13" s="14">
        <v>2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7">
        <f t="shared" si="0"/>
        <v>29</v>
      </c>
      <c r="M13" s="25" t="s">
        <v>44</v>
      </c>
      <c r="N13" s="7" t="s">
        <v>22</v>
      </c>
      <c r="O13" s="7" t="s">
        <v>22</v>
      </c>
    </row>
  </sheetData>
  <mergeCells count="11">
    <mergeCell ref="A1:H1"/>
    <mergeCell ref="C2:E2"/>
    <mergeCell ref="F2:G2"/>
    <mergeCell ref="B3:E3"/>
    <mergeCell ref="F3:H3"/>
    <mergeCell ref="O3:O4"/>
    <mergeCell ref="I3:K3"/>
    <mergeCell ref="A3:A4"/>
    <mergeCell ref="L3:L4"/>
    <mergeCell ref="M3:M4"/>
    <mergeCell ref="N3:N4"/>
  </mergeCells>
  <phoneticPr fontId="19" type="noConversion"/>
  <hyperlinks>
    <hyperlink ref="M6" display="https://www.facebook.com/dongling.mai?fref=pb&amp;hc_location=friends_tab" xr:uid="{00000000-0004-0000-0100-000000000000}"/>
    <hyperlink ref="M8" display="https://www.facebook.com/profile.php?id=100027575864161&amp;fref=pb&amp;hc_location=friends_tab" xr:uid="{00000000-0004-0000-0100-000001000000}"/>
    <hyperlink ref="N9" display="https://www.facebook.com/Th%C6%B0%C6%A1ng-M%E1%BA%A1i-S%E1%BA%A3n-Xu%E1%BA%A5t-Ch%E1%BA%BF-T%E1%BA%A1o-%C4%90%E1%BB%99ng-C%C6%A1-%C4%90i%E1%BB%87n-C%C3%B4ng-N%C3%B4ng-Nghi%E1%BB%87p-621057611683512/" xr:uid="{00000000-0004-0000-0100-000002000000}"/>
    <hyperlink ref="M9" display="https://www.facebook.com/profile.php?id=100027435392321&amp;fref=pb&amp;hc_location=friends_tab" xr:uid="{00000000-0004-0000-0100-000003000000}"/>
    <hyperlink ref="M10" display="https://www.facebook.com/DONGLING.KAI?fref=pb&amp;hc_location=friends_tab" xr:uid="{00000000-0004-0000-0100-000004000000}"/>
    <hyperlink ref="O10" display="https://www.youtube.com/channel/UC6FTUEOA8_bQ02P_kZ1doXw?view_as=subscriber&amp;fbclid=IwAR39boH1_NHUNWLXcNoV0KCSH97_zzwzXLsHRBud9exSD9jl6iHGgj2ZMA0" xr:uid="{00000000-0004-0000-0100-000005000000}"/>
    <hyperlink ref="M11" display="https://www.facebook.com/profile.php?id=100013250560149&amp;hc_ref=ARTXZHePw5t5s_X2gSSjkLCvPlMEF4Nx7FABpwVXNXmbyUoix6kldFd6NjULUe5GZZI&amp;fref=nf" xr:uid="{00000000-0004-0000-0100-000006000000}"/>
    <hyperlink ref="M12" display="https://www.facebook.com/profile.php?id=100017096464107&amp;fref=pb&amp;hc_location=friends_tab" xr:uid="{00000000-0004-0000-0100-000007000000}"/>
    <hyperlink ref="M13" display="https://www.facebook.com/mienbac.dolin?fref=pb&amp;hc_location=friends_tab" xr:uid="{00000000-0004-0000-0100-000008000000}"/>
    <hyperlink ref="O8" display="https://www.youtube.com/channel/UCsx3CJr2fIe5iGa4fSKEqZw?view_as=subscriber&amp;fbclid=IwAR2gooBCg7O41j5FIr1JAmFD3gBpNHxuG5uMtQnFXOagzIyrh1NKisC7MqU" xr:uid="{00000000-0004-0000-0100-000009000000}"/>
    <hyperlink ref="N8" display="https://www.facebook.com/Minh-dolin-chuy%C3%AAn-3pha-1pha-gi%E1%BA%A3m-t%E1%BB%91c-h%E1%BB%99p-s%E1%BB%91-0917-198-014-566393183826974/?__xts__[0]=68.ARDKtOFfAQVy5YuegZl3poFDQ7jM-RHtec8tITe3t5Dql_NuagHG8GwFHXoXp5Ui75-dCwLizRNgKGFgUUWu8-3GZAnnAmBxLQf6AjZxXYC2Zcp3Bx1MZ7dFXGmlt0J4yk7dyitkqsJ3dsAXEELki5KlCDPJqsC7fe3V0F6VZeCrZDE1yXdetUR4EQrCSrrcV7gvcnjojXikGkEFR9ErmSXmhlBPjMLFCxhH-fr0Ty-cUtp_WVQzJPVr0LEnRbCxO5NICUZds2_znS1Jak4G-fhtlspkSHOkIbcVcachGZlktZYd" xr:uid="{00000000-0004-0000-0100-00000A000000}"/>
    <hyperlink ref="M7" display="https://www.facebook.com/profile.php?id=100025672214007&amp;fref=pb&amp;hc_location=friends_tab" xr:uid="{00000000-0004-0000-0100-00000B000000}"/>
    <hyperlink ref="N7" display="https://www.facebook.com/dongling0919132100/" xr:uid="{00000000-0004-0000-0100-00000C000000}"/>
    <hyperlink ref="O7" display="https://www.youtube.com/channel/UC-Y9mfxMzBou4n_ts219StA?view_as=subscriber&amp;fbclid=IwAR2fHUcXX9pGzzOn1VBN5Xl-Q-LAJgmKBEHNtsXMt1A0VVEmhIhlKyu_cEI" xr:uid="{00000000-0004-0000-0100-00000D000000}"/>
    <hyperlink ref="N6" display="https://www.facebook.com/LyMai0919317201/" xr:uid="{00000000-0004-0000-0100-00000E000000}"/>
    <hyperlink ref="O6" display="https://www.youtube.com/channel/UCBOHAwa43sQLjjKnBdOnqKg/featured" xr:uid="{00000000-0004-0000-0100-00000F000000}"/>
    <hyperlink ref="O9" display="https://www.youtube.com/channel/UC8njuF0dt3MBEgKS8_aloBg/featured" xr:uid="{00000000-0004-0000-0100-000010000000}"/>
    <hyperlink ref="N10" display="https://www.facebook.com/Motor-DongLing-2169331703394674/" xr:uid="{00000000-0004-0000-0100-000011000000}"/>
    <hyperlink ref="M5" display="https://www.facebook.com/DaoLoi.dolin0919122649?fref=pb&amp;hc_location=friends_tab" xr:uid="{00000000-0004-0000-0100-000012000000}"/>
    <hyperlink ref="N5" display="https://www.facebook.com/motorgiamtocchinhhangdailoan/" xr:uid="{00000000-0004-0000-0100-000013000000}"/>
    <hyperlink ref="O5" display="https://www.youtube.com/channel/UCGGQWnjfxzapo9xQkNaSAhQ" xr:uid="{00000000-0004-0000-0100-000014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zoomScale="70" zoomScaleNormal="70" workbookViewId="0">
      <selection sqref="A1:XFD1048576"/>
    </sheetView>
  </sheetViews>
  <sheetFormatPr defaultColWidth="9.140625" defaultRowHeight="18.75"/>
  <cols>
    <col min="1" max="1" width="27.85546875" style="3" customWidth="1"/>
    <col min="2" max="2" width="17.7109375" style="3" customWidth="1"/>
    <col min="3" max="3" width="19.85546875" style="3" customWidth="1"/>
    <col min="4" max="4" width="18" style="3" customWidth="1"/>
    <col min="5" max="5" width="21.28515625" style="3" customWidth="1"/>
    <col min="6" max="7" width="18" style="3" customWidth="1"/>
    <col min="8" max="11" width="14.85546875" style="4" customWidth="1"/>
    <col min="12" max="12" width="11.5703125" style="4" customWidth="1"/>
    <col min="13" max="13" width="15" style="3" customWidth="1"/>
    <col min="14" max="14" width="15.42578125" style="3" customWidth="1"/>
    <col min="15" max="15" width="17.7109375" style="3" customWidth="1"/>
    <col min="16" max="16384" width="9.140625" style="3"/>
  </cols>
  <sheetData>
    <row r="1" spans="1:16" ht="71.25" customHeight="1">
      <c r="A1" s="61" t="s">
        <v>0</v>
      </c>
      <c r="B1" s="61"/>
      <c r="C1" s="61"/>
      <c r="D1" s="61"/>
      <c r="E1" s="61"/>
      <c r="F1" s="61"/>
      <c r="G1" s="61"/>
      <c r="H1" s="61"/>
      <c r="I1" s="15"/>
      <c r="J1" s="15"/>
      <c r="K1" s="15"/>
    </row>
    <row r="2" spans="1:16" ht="71.45" customHeight="1">
      <c r="A2" s="5" t="s">
        <v>1</v>
      </c>
      <c r="B2" s="5" t="s">
        <v>2</v>
      </c>
      <c r="C2" s="62" t="s">
        <v>50</v>
      </c>
      <c r="D2" s="62"/>
      <c r="E2" s="62"/>
      <c r="F2" s="63" t="s">
        <v>4</v>
      </c>
      <c r="G2" s="63"/>
      <c r="H2" s="5" t="s">
        <v>5</v>
      </c>
      <c r="I2" s="5"/>
      <c r="J2" s="5"/>
      <c r="K2" s="5"/>
    </row>
    <row r="3" spans="1:16" s="1" customFormat="1" ht="30.75" customHeight="1">
      <c r="A3" s="59" t="s">
        <v>6</v>
      </c>
      <c r="B3" s="58" t="s">
        <v>7</v>
      </c>
      <c r="C3" s="58"/>
      <c r="D3" s="58"/>
      <c r="E3" s="58"/>
      <c r="F3" s="58" t="s">
        <v>8</v>
      </c>
      <c r="G3" s="58"/>
      <c r="H3" s="58"/>
      <c r="I3" s="58" t="s">
        <v>9</v>
      </c>
      <c r="J3" s="58"/>
      <c r="K3" s="58"/>
      <c r="L3" s="56" t="s">
        <v>10</v>
      </c>
      <c r="M3" s="56" t="s">
        <v>11</v>
      </c>
      <c r="N3" s="56" t="s">
        <v>12</v>
      </c>
      <c r="O3" s="56" t="s">
        <v>13</v>
      </c>
    </row>
    <row r="4" spans="1:16" s="1" customFormat="1" ht="66" customHeight="1">
      <c r="A4" s="60"/>
      <c r="B4" s="6" t="s">
        <v>14</v>
      </c>
      <c r="C4" s="6" t="s">
        <v>15</v>
      </c>
      <c r="D4" s="6" t="s">
        <v>16</v>
      </c>
      <c r="E4" s="6" t="s">
        <v>17</v>
      </c>
      <c r="F4" s="6" t="s">
        <v>14</v>
      </c>
      <c r="G4" s="6" t="s">
        <v>15</v>
      </c>
      <c r="H4" s="6" t="s">
        <v>16</v>
      </c>
      <c r="I4" s="6" t="s">
        <v>14</v>
      </c>
      <c r="J4" s="6" t="s">
        <v>15</v>
      </c>
      <c r="K4" s="6" t="s">
        <v>16</v>
      </c>
      <c r="L4" s="57"/>
      <c r="M4" s="57"/>
      <c r="N4" s="57"/>
      <c r="O4" s="57"/>
    </row>
    <row r="5" spans="1:16" s="1" customFormat="1" ht="46.5" customHeight="1">
      <c r="A5" s="16" t="s">
        <v>46</v>
      </c>
      <c r="B5" s="8">
        <v>2</v>
      </c>
      <c r="C5" s="8">
        <v>21</v>
      </c>
      <c r="D5" s="8">
        <v>7</v>
      </c>
      <c r="E5" s="8">
        <v>3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14">
        <f>SUM(B5:K5)</f>
        <v>33</v>
      </c>
      <c r="M5" s="20" t="s">
        <v>47</v>
      </c>
      <c r="N5" s="21" t="s">
        <v>48</v>
      </c>
      <c r="O5" s="21" t="s">
        <v>49</v>
      </c>
      <c r="P5" s="1" t="s">
        <v>22</v>
      </c>
    </row>
    <row r="6" spans="1:16" ht="39" customHeight="1">
      <c r="A6" s="9" t="s">
        <v>18</v>
      </c>
      <c r="B6" s="14">
        <v>4</v>
      </c>
      <c r="C6" s="14">
        <v>23</v>
      </c>
      <c r="D6" s="14">
        <v>3</v>
      </c>
      <c r="E6" s="14">
        <v>9</v>
      </c>
      <c r="F6" s="14">
        <v>4</v>
      </c>
      <c r="G6" s="14">
        <v>34</v>
      </c>
      <c r="H6" s="14">
        <v>4</v>
      </c>
      <c r="I6" s="14">
        <v>0</v>
      </c>
      <c r="J6" s="14">
        <v>0</v>
      </c>
      <c r="K6" s="14">
        <v>0</v>
      </c>
      <c r="L6" s="19">
        <f>SUM(B6:K6)</f>
        <v>81</v>
      </c>
      <c r="M6" s="22" t="s">
        <v>19</v>
      </c>
      <c r="N6" s="22" t="s">
        <v>20</v>
      </c>
      <c r="O6" s="22" t="s">
        <v>21</v>
      </c>
      <c r="P6" s="3" t="s">
        <v>22</v>
      </c>
    </row>
    <row r="7" spans="1:16" ht="39" customHeight="1">
      <c r="A7" s="9" t="s">
        <v>23</v>
      </c>
      <c r="B7" s="14">
        <v>2</v>
      </c>
      <c r="C7" s="14">
        <v>18</v>
      </c>
      <c r="D7" s="14">
        <v>0</v>
      </c>
      <c r="E7" s="14">
        <v>6</v>
      </c>
      <c r="F7" s="14">
        <v>3</v>
      </c>
      <c r="G7" s="14">
        <v>15</v>
      </c>
      <c r="H7" s="14">
        <v>13</v>
      </c>
      <c r="I7" s="14">
        <v>0</v>
      </c>
      <c r="J7" s="14">
        <v>0</v>
      </c>
      <c r="K7" s="14">
        <v>0</v>
      </c>
      <c r="L7" s="7">
        <f t="shared" ref="L7:L13" si="0">SUM(B7:K7)</f>
        <v>57</v>
      </c>
      <c r="M7" s="22" t="s">
        <v>24</v>
      </c>
      <c r="N7" s="22" t="s">
        <v>25</v>
      </c>
      <c r="O7" s="22" t="s">
        <v>26</v>
      </c>
      <c r="P7" s="3" t="s">
        <v>22</v>
      </c>
    </row>
    <row r="8" spans="1:16" ht="39" customHeight="1">
      <c r="A8" s="9" t="s">
        <v>27</v>
      </c>
      <c r="B8" s="14">
        <v>2</v>
      </c>
      <c r="C8" s="14">
        <v>22</v>
      </c>
      <c r="D8" s="14">
        <v>5</v>
      </c>
      <c r="E8" s="14">
        <v>4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7">
        <f t="shared" si="0"/>
        <v>33</v>
      </c>
      <c r="M8" s="22" t="s">
        <v>28</v>
      </c>
      <c r="N8" s="22" t="s">
        <v>29</v>
      </c>
      <c r="O8" s="22" t="s">
        <v>30</v>
      </c>
      <c r="P8" s="3" t="s">
        <v>22</v>
      </c>
    </row>
    <row r="9" spans="1:16" ht="39" customHeight="1">
      <c r="A9" s="9" t="s">
        <v>31</v>
      </c>
      <c r="B9" s="14">
        <v>2</v>
      </c>
      <c r="C9" s="14">
        <v>17</v>
      </c>
      <c r="D9" s="14">
        <v>0</v>
      </c>
      <c r="E9" s="14">
        <v>12</v>
      </c>
      <c r="F9" s="14">
        <v>2</v>
      </c>
      <c r="G9" s="14">
        <v>8</v>
      </c>
      <c r="H9" s="7">
        <v>0</v>
      </c>
      <c r="I9" s="7">
        <v>0</v>
      </c>
      <c r="J9" s="7">
        <v>0</v>
      </c>
      <c r="K9" s="7">
        <v>0</v>
      </c>
      <c r="L9" s="7">
        <f t="shared" si="0"/>
        <v>41</v>
      </c>
      <c r="M9" s="22" t="s">
        <v>32</v>
      </c>
      <c r="N9" s="22" t="s">
        <v>33</v>
      </c>
      <c r="O9" s="22" t="s">
        <v>34</v>
      </c>
      <c r="P9" s="3" t="s">
        <v>22</v>
      </c>
    </row>
    <row r="10" spans="1:16" s="13" customFormat="1" ht="39" customHeight="1">
      <c r="A10" s="17" t="s">
        <v>35</v>
      </c>
      <c r="B10" s="14">
        <v>6</v>
      </c>
      <c r="C10" s="14">
        <v>24</v>
      </c>
      <c r="D10" s="14">
        <v>2</v>
      </c>
      <c r="E10" s="14">
        <v>14</v>
      </c>
      <c r="F10" s="14">
        <v>2</v>
      </c>
      <c r="G10" s="14">
        <v>9</v>
      </c>
      <c r="H10" s="14">
        <v>0</v>
      </c>
      <c r="I10" s="14">
        <v>0</v>
      </c>
      <c r="J10" s="14">
        <v>0</v>
      </c>
      <c r="K10" s="14">
        <v>0</v>
      </c>
      <c r="L10" s="7">
        <f t="shared" si="0"/>
        <v>57</v>
      </c>
      <c r="M10" s="23" t="s">
        <v>36</v>
      </c>
      <c r="N10" s="23" t="s">
        <v>37</v>
      </c>
      <c r="O10" s="23" t="s">
        <v>38</v>
      </c>
      <c r="P10" s="13" t="s">
        <v>22</v>
      </c>
    </row>
    <row r="11" spans="1:16" ht="39" customHeight="1">
      <c r="A11" s="18" t="s">
        <v>39</v>
      </c>
      <c r="B11" s="14">
        <v>0</v>
      </c>
      <c r="C11" s="14">
        <v>0</v>
      </c>
      <c r="D11" s="14">
        <v>0</v>
      </c>
      <c r="E11" s="14">
        <v>0</v>
      </c>
      <c r="F11" s="7">
        <v>0</v>
      </c>
      <c r="G11" s="7">
        <v>0</v>
      </c>
      <c r="H11" s="14">
        <v>0</v>
      </c>
      <c r="I11" s="14">
        <v>0</v>
      </c>
      <c r="J11" s="14">
        <v>0</v>
      </c>
      <c r="K11" s="14">
        <v>0</v>
      </c>
      <c r="L11" s="7">
        <f t="shared" si="0"/>
        <v>0</v>
      </c>
      <c r="M11" s="22" t="s">
        <v>40</v>
      </c>
      <c r="N11" s="24" t="s">
        <v>22</v>
      </c>
      <c r="O11" s="24">
        <v>912644326</v>
      </c>
    </row>
    <row r="12" spans="1:16" ht="39" customHeight="1">
      <c r="A12" s="18" t="s">
        <v>41</v>
      </c>
      <c r="B12" s="14">
        <v>0</v>
      </c>
      <c r="C12" s="14">
        <v>0</v>
      </c>
      <c r="D12" s="14">
        <v>0</v>
      </c>
      <c r="E12" s="14">
        <v>1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7">
        <f t="shared" si="0"/>
        <v>1</v>
      </c>
      <c r="M12" s="22" t="s">
        <v>42</v>
      </c>
      <c r="N12" s="24" t="s">
        <v>22</v>
      </c>
      <c r="O12" s="24">
        <v>918770248</v>
      </c>
    </row>
    <row r="13" spans="1:16" ht="39" customHeight="1">
      <c r="A13" s="18" t="s">
        <v>43</v>
      </c>
      <c r="B13" s="14">
        <v>1</v>
      </c>
      <c r="C13" s="14">
        <v>1</v>
      </c>
      <c r="D13" s="14">
        <v>0</v>
      </c>
      <c r="E13" s="14">
        <v>0</v>
      </c>
      <c r="F13" s="14">
        <v>1</v>
      </c>
      <c r="G13" s="14">
        <v>2</v>
      </c>
      <c r="H13" s="14">
        <v>0</v>
      </c>
      <c r="I13" s="14">
        <v>0</v>
      </c>
      <c r="J13" s="14">
        <v>0</v>
      </c>
      <c r="K13" s="14">
        <v>0</v>
      </c>
      <c r="L13" s="7">
        <f t="shared" si="0"/>
        <v>5</v>
      </c>
      <c r="M13" s="25" t="s">
        <v>44</v>
      </c>
      <c r="N13" s="7" t="s">
        <v>22</v>
      </c>
      <c r="O13" s="7" t="s">
        <v>22</v>
      </c>
    </row>
  </sheetData>
  <mergeCells count="11">
    <mergeCell ref="A1:H1"/>
    <mergeCell ref="C2:E2"/>
    <mergeCell ref="F2:G2"/>
    <mergeCell ref="B3:E3"/>
    <mergeCell ref="F3:H3"/>
    <mergeCell ref="O3:O4"/>
    <mergeCell ref="I3:K3"/>
    <mergeCell ref="A3:A4"/>
    <mergeCell ref="L3:L4"/>
    <mergeCell ref="M3:M4"/>
    <mergeCell ref="N3:N4"/>
  </mergeCells>
  <phoneticPr fontId="19" type="noConversion"/>
  <hyperlinks>
    <hyperlink ref="M6" display="https://www.facebook.com/dongling.mai?fref=pb&amp;hc_location=friends_tab" xr:uid="{00000000-0004-0000-0200-000000000000}"/>
    <hyperlink ref="M8" display="https://www.facebook.com/profile.php?id=100027575864161&amp;fref=pb&amp;hc_location=friends_tab" xr:uid="{00000000-0004-0000-0200-000001000000}"/>
    <hyperlink ref="N9" display="https://www.facebook.com/Th%C6%B0%C6%A1ng-M%E1%BA%A1i-S%E1%BA%A3n-Xu%E1%BA%A5t-Ch%E1%BA%BF-T%E1%BA%A1o-%C4%90%E1%BB%99ng-C%C6%A1-%C4%90i%E1%BB%87n-C%C3%B4ng-N%C3%B4ng-Nghi%E1%BB%87p-621057611683512/" xr:uid="{00000000-0004-0000-0200-000002000000}"/>
    <hyperlink ref="M9" display="https://www.facebook.com/profile.php?id=100027435392321&amp;fref=pb&amp;hc_location=friends_tab" xr:uid="{00000000-0004-0000-0200-000003000000}"/>
    <hyperlink ref="M10" display="https://www.facebook.com/DONGLING.KAI?fref=pb&amp;hc_location=friends_tab" xr:uid="{00000000-0004-0000-0200-000004000000}"/>
    <hyperlink ref="O10" display="https://www.youtube.com/channel/UC6FTUEOA8_bQ02P_kZ1doXw?view_as=subscriber&amp;fbclid=IwAR39boH1_NHUNWLXcNoV0KCSH97_zzwzXLsHRBud9exSD9jl6iHGgj2ZMA0" xr:uid="{00000000-0004-0000-0200-000005000000}"/>
    <hyperlink ref="M11" display="https://www.facebook.com/profile.php?id=100013250560149&amp;hc_ref=ARTXZHePw5t5s_X2gSSjkLCvPlMEF4Nx7FABpwVXNXmbyUoix6kldFd6NjULUe5GZZI&amp;fref=nf" xr:uid="{00000000-0004-0000-0200-000006000000}"/>
    <hyperlink ref="M12" display="https://www.facebook.com/profile.php?id=100017096464107&amp;fref=pb&amp;hc_location=friends_tab" xr:uid="{00000000-0004-0000-0200-000007000000}"/>
    <hyperlink ref="M13" display="https://www.facebook.com/mienbac.dolin?fref=pb&amp;hc_location=friends_tab" xr:uid="{00000000-0004-0000-0200-000008000000}"/>
    <hyperlink ref="O8" display="https://www.youtube.com/channel/UCsx3CJr2fIe5iGa4fSKEqZw?view_as=subscriber&amp;fbclid=IwAR2gooBCg7O41j5FIr1JAmFD3gBpNHxuG5uMtQnFXOagzIyrh1NKisC7MqU" xr:uid="{00000000-0004-0000-0200-000009000000}"/>
    <hyperlink ref="N8" display="https://www.facebook.com/Minh-dolin-chuy%C3%AAn-3pha-1pha-gi%E1%BA%A3m-t%E1%BB%91c-h%E1%BB%99p-s%E1%BB%91-0917-198-014-566393183826974/?__xts__[0]=68.ARDKtOFfAQVy5YuegZl3poFDQ7jM-RHtec8tITe3t5Dql_NuagHG8GwFHXoXp5Ui75-dCwLizRNgKGFgUUWu8-3GZAnnAmBxLQf6AjZxXYC2Zcp3Bx1MZ7dFXGmlt0J4yk7dyitkqsJ3dsAXEELki5KlCDPJqsC7fe3V0F6VZeCrZDE1yXdetUR4EQrCSrrcV7gvcnjojXikGkEFR9ErmSXmhlBPjMLFCxhH-fr0Ty-cUtp_WVQzJPVr0LEnRbCxO5NICUZds2_znS1Jak4G-fhtlspkSHOkIbcVcachGZlktZYd" xr:uid="{00000000-0004-0000-0200-00000A000000}"/>
    <hyperlink ref="M7" display="https://www.facebook.com/profile.php?id=100025672214007&amp;fref=pb&amp;hc_location=friends_tab" xr:uid="{00000000-0004-0000-0200-00000B000000}"/>
    <hyperlink ref="N7" display="https://www.facebook.com/dongling0919132100/" xr:uid="{00000000-0004-0000-0200-00000C000000}"/>
    <hyperlink ref="O7" display="https://www.youtube.com/channel/UC-Y9mfxMzBou4n_ts219StA?view_as=subscriber&amp;fbclid=IwAR2fHUcXX9pGzzOn1VBN5Xl-Q-LAJgmKBEHNtsXMt1A0VVEmhIhlKyu_cEI" xr:uid="{00000000-0004-0000-0200-00000D000000}"/>
    <hyperlink ref="N6" display="https://www.facebook.com/LyMai0919317201/" xr:uid="{00000000-0004-0000-0200-00000E000000}"/>
    <hyperlink ref="O6" display="https://www.youtube.com/channel/UCBOHAwa43sQLjjKnBdOnqKg/featured" xr:uid="{00000000-0004-0000-0200-00000F000000}"/>
    <hyperlink ref="O9" display="https://www.youtube.com/channel/UC8njuF0dt3MBEgKS8_aloBg/featured" xr:uid="{00000000-0004-0000-0200-000010000000}"/>
    <hyperlink ref="N10" display="https://www.facebook.com/Motor-DongLing-2169331703394674/" xr:uid="{00000000-0004-0000-0200-000011000000}"/>
    <hyperlink ref="M5" display="https://www.facebook.com/DaoLoi.dolin0919122649?fref=pb&amp;hc_location=friends_tab" xr:uid="{00000000-0004-0000-0200-000012000000}"/>
    <hyperlink ref="N5" display="https://www.facebook.com/motorgiamtocchinhhangdailoan/" xr:uid="{00000000-0004-0000-0200-000013000000}"/>
    <hyperlink ref="O5" display="https://www.youtube.com/channel/UCGGQWnjfxzapo9xQkNaSAhQ" xr:uid="{00000000-0004-0000-0200-000014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zoomScale="70" zoomScaleNormal="70" workbookViewId="0">
      <selection sqref="A1:XFD1048576"/>
    </sheetView>
  </sheetViews>
  <sheetFormatPr defaultColWidth="9.140625" defaultRowHeight="18.75"/>
  <cols>
    <col min="1" max="1" width="27.85546875" style="3" customWidth="1"/>
    <col min="2" max="2" width="17.7109375" style="3" customWidth="1"/>
    <col min="3" max="3" width="19.85546875" style="3" customWidth="1"/>
    <col min="4" max="4" width="18" style="3" customWidth="1"/>
    <col min="5" max="5" width="21.28515625" style="3" customWidth="1"/>
    <col min="6" max="7" width="18" style="3" customWidth="1"/>
    <col min="8" max="11" width="14.85546875" style="4" customWidth="1"/>
    <col min="12" max="12" width="11.5703125" style="4" customWidth="1"/>
    <col min="13" max="13" width="15" style="3" customWidth="1"/>
    <col min="14" max="14" width="15.42578125" style="3" customWidth="1"/>
    <col min="15" max="15" width="17.7109375" style="3" customWidth="1"/>
    <col min="16" max="16384" width="9.140625" style="3"/>
  </cols>
  <sheetData>
    <row r="1" spans="1:16" ht="71.25" customHeight="1">
      <c r="A1" s="61" t="s">
        <v>0</v>
      </c>
      <c r="B1" s="61"/>
      <c r="C1" s="61"/>
      <c r="D1" s="61"/>
      <c r="E1" s="61"/>
      <c r="F1" s="61"/>
      <c r="G1" s="61"/>
      <c r="H1" s="61"/>
      <c r="I1" s="15"/>
      <c r="J1" s="15"/>
      <c r="K1" s="15"/>
    </row>
    <row r="2" spans="1:16" ht="71.45" customHeight="1">
      <c r="A2" s="5" t="s">
        <v>1</v>
      </c>
      <c r="B2" s="5" t="s">
        <v>2</v>
      </c>
      <c r="C2" s="62" t="s">
        <v>51</v>
      </c>
      <c r="D2" s="62"/>
      <c r="E2" s="62"/>
      <c r="F2" s="63" t="s">
        <v>4</v>
      </c>
      <c r="G2" s="63"/>
      <c r="H2" s="5" t="s">
        <v>52</v>
      </c>
      <c r="I2" s="5"/>
      <c r="J2" s="5"/>
      <c r="K2" s="5"/>
    </row>
    <row r="3" spans="1:16" s="1" customFormat="1" ht="30.75" customHeight="1">
      <c r="A3" s="59" t="s">
        <v>6</v>
      </c>
      <c r="B3" s="58" t="s">
        <v>7</v>
      </c>
      <c r="C3" s="58"/>
      <c r="D3" s="58"/>
      <c r="E3" s="58"/>
      <c r="F3" s="58" t="s">
        <v>8</v>
      </c>
      <c r="G3" s="58"/>
      <c r="H3" s="58"/>
      <c r="I3" s="58" t="s">
        <v>9</v>
      </c>
      <c r="J3" s="58"/>
      <c r="K3" s="58"/>
      <c r="L3" s="56" t="s">
        <v>10</v>
      </c>
      <c r="M3" s="56" t="s">
        <v>11</v>
      </c>
      <c r="N3" s="56" t="s">
        <v>12</v>
      </c>
      <c r="O3" s="56" t="s">
        <v>13</v>
      </c>
    </row>
    <row r="4" spans="1:16" s="1" customFormat="1" ht="66" customHeight="1">
      <c r="A4" s="60"/>
      <c r="B4" s="6" t="s">
        <v>14</v>
      </c>
      <c r="C4" s="6" t="s">
        <v>15</v>
      </c>
      <c r="D4" s="6" t="s">
        <v>16</v>
      </c>
      <c r="E4" s="6" t="s">
        <v>17</v>
      </c>
      <c r="F4" s="6" t="s">
        <v>14</v>
      </c>
      <c r="G4" s="6" t="s">
        <v>15</v>
      </c>
      <c r="H4" s="6" t="s">
        <v>16</v>
      </c>
      <c r="I4" s="6" t="s">
        <v>14</v>
      </c>
      <c r="J4" s="6" t="s">
        <v>15</v>
      </c>
      <c r="K4" s="6" t="s">
        <v>16</v>
      </c>
      <c r="L4" s="57"/>
      <c r="M4" s="57"/>
      <c r="N4" s="57"/>
      <c r="O4" s="57"/>
    </row>
    <row r="5" spans="1:16" s="1" customFormat="1" ht="46.5" customHeight="1">
      <c r="A5" s="16" t="s">
        <v>46</v>
      </c>
      <c r="B5" s="8">
        <v>12</v>
      </c>
      <c r="C5" s="8">
        <v>115</v>
      </c>
      <c r="D5" s="8">
        <v>25</v>
      </c>
      <c r="E5" s="8">
        <v>22</v>
      </c>
      <c r="F5" s="8">
        <v>5</v>
      </c>
      <c r="G5" s="8">
        <v>32</v>
      </c>
      <c r="H5" s="8">
        <v>0</v>
      </c>
      <c r="I5" s="8">
        <v>0</v>
      </c>
      <c r="J5" s="8">
        <v>0</v>
      </c>
      <c r="K5" s="8">
        <v>0</v>
      </c>
      <c r="L5" s="19">
        <f>SUM(B5:K5)</f>
        <v>211</v>
      </c>
      <c r="M5" s="20" t="s">
        <v>47</v>
      </c>
      <c r="N5" s="21" t="s">
        <v>48</v>
      </c>
      <c r="O5" s="21" t="s">
        <v>49</v>
      </c>
      <c r="P5" s="1" t="s">
        <v>22</v>
      </c>
    </row>
    <row r="6" spans="1:16" ht="39" customHeight="1">
      <c r="A6" s="9" t="s">
        <v>18</v>
      </c>
      <c r="B6" s="14">
        <v>1</v>
      </c>
      <c r="C6" s="14">
        <v>6</v>
      </c>
      <c r="D6" s="14">
        <v>0</v>
      </c>
      <c r="E6" s="14">
        <v>14</v>
      </c>
      <c r="F6" s="14">
        <v>5</v>
      </c>
      <c r="G6" s="14">
        <v>46</v>
      </c>
      <c r="H6" s="14">
        <v>12</v>
      </c>
      <c r="I6" s="14">
        <v>0</v>
      </c>
      <c r="J6" s="14">
        <v>0</v>
      </c>
      <c r="K6" s="14">
        <v>0</v>
      </c>
      <c r="L6" s="14">
        <f>SUM(B6:K6)</f>
        <v>84</v>
      </c>
      <c r="M6" s="22" t="s">
        <v>19</v>
      </c>
      <c r="N6" s="22" t="s">
        <v>20</v>
      </c>
      <c r="O6" s="22" t="s">
        <v>21</v>
      </c>
      <c r="P6" s="3" t="s">
        <v>22</v>
      </c>
    </row>
    <row r="7" spans="1:16" ht="39" customHeight="1">
      <c r="A7" s="9" t="s">
        <v>23</v>
      </c>
      <c r="B7" s="14">
        <v>5</v>
      </c>
      <c r="C7" s="14">
        <v>36</v>
      </c>
      <c r="D7" s="14">
        <v>6</v>
      </c>
      <c r="E7" s="14">
        <v>4</v>
      </c>
      <c r="F7" s="14">
        <v>5</v>
      </c>
      <c r="G7" s="14">
        <v>23</v>
      </c>
      <c r="H7" s="14">
        <v>11</v>
      </c>
      <c r="I7" s="14">
        <v>0</v>
      </c>
      <c r="J7" s="14">
        <v>0</v>
      </c>
      <c r="K7" s="14">
        <v>0</v>
      </c>
      <c r="L7" s="7">
        <f t="shared" ref="L7:L13" si="0">SUM(B7:K7)</f>
        <v>90</v>
      </c>
      <c r="M7" s="22" t="s">
        <v>24</v>
      </c>
      <c r="N7" s="22" t="s">
        <v>25</v>
      </c>
      <c r="O7" s="22" t="s">
        <v>26</v>
      </c>
      <c r="P7" s="3" t="s">
        <v>22</v>
      </c>
    </row>
    <row r="8" spans="1:16" ht="39" customHeight="1">
      <c r="A8" s="9" t="s">
        <v>27</v>
      </c>
      <c r="B8" s="14">
        <v>3</v>
      </c>
      <c r="C8" s="14">
        <v>21</v>
      </c>
      <c r="D8" s="14">
        <v>5</v>
      </c>
      <c r="E8" s="14">
        <v>10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7">
        <f t="shared" si="0"/>
        <v>39</v>
      </c>
      <c r="M8" s="22" t="s">
        <v>28</v>
      </c>
      <c r="N8" s="22" t="s">
        <v>29</v>
      </c>
      <c r="O8" s="22" t="s">
        <v>30</v>
      </c>
      <c r="P8" s="3" t="s">
        <v>22</v>
      </c>
    </row>
    <row r="9" spans="1:16" ht="39" customHeight="1">
      <c r="A9" s="9" t="s">
        <v>31</v>
      </c>
      <c r="B9" s="14">
        <v>7</v>
      </c>
      <c r="C9" s="14">
        <v>53</v>
      </c>
      <c r="D9" s="14">
        <v>23</v>
      </c>
      <c r="E9" s="14">
        <v>61</v>
      </c>
      <c r="F9" s="14">
        <v>4</v>
      </c>
      <c r="G9" s="14">
        <v>14</v>
      </c>
      <c r="H9" s="7">
        <v>0</v>
      </c>
      <c r="I9" s="7">
        <v>0</v>
      </c>
      <c r="J9" s="7">
        <v>0</v>
      </c>
      <c r="K9" s="7">
        <v>0</v>
      </c>
      <c r="L9" s="7">
        <f t="shared" si="0"/>
        <v>162</v>
      </c>
      <c r="M9" s="22" t="s">
        <v>32</v>
      </c>
      <c r="N9" s="22" t="s">
        <v>33</v>
      </c>
      <c r="O9" s="22" t="s">
        <v>34</v>
      </c>
      <c r="P9" s="3" t="s">
        <v>22</v>
      </c>
    </row>
    <row r="10" spans="1:16" s="13" customFormat="1" ht="39" customHeight="1">
      <c r="A10" s="17" t="s">
        <v>35</v>
      </c>
      <c r="B10" s="14">
        <v>11</v>
      </c>
      <c r="C10" s="14">
        <v>54</v>
      </c>
      <c r="D10" s="14">
        <v>8</v>
      </c>
      <c r="E10" s="14">
        <v>23</v>
      </c>
      <c r="F10" s="14">
        <v>7</v>
      </c>
      <c r="G10" s="14">
        <v>29</v>
      </c>
      <c r="H10" s="14">
        <v>4</v>
      </c>
      <c r="I10" s="14">
        <v>0</v>
      </c>
      <c r="J10" s="14">
        <v>0</v>
      </c>
      <c r="K10" s="14">
        <v>0</v>
      </c>
      <c r="L10" s="7">
        <f t="shared" si="0"/>
        <v>136</v>
      </c>
      <c r="M10" s="23" t="s">
        <v>36</v>
      </c>
      <c r="N10" s="23" t="s">
        <v>37</v>
      </c>
      <c r="O10" s="23" t="s">
        <v>38</v>
      </c>
      <c r="P10" s="13" t="s">
        <v>22</v>
      </c>
    </row>
    <row r="11" spans="1:16" ht="39" hidden="1" customHeight="1">
      <c r="A11" s="18" t="s">
        <v>39</v>
      </c>
      <c r="B11" s="14">
        <v>0</v>
      </c>
      <c r="C11" s="14">
        <v>0</v>
      </c>
      <c r="D11" s="14">
        <v>0</v>
      </c>
      <c r="E11" s="14">
        <v>0</v>
      </c>
      <c r="F11" s="7">
        <v>0</v>
      </c>
      <c r="G11" s="7">
        <v>0</v>
      </c>
      <c r="H11" s="14">
        <v>0</v>
      </c>
      <c r="I11" s="14">
        <v>0</v>
      </c>
      <c r="J11" s="14">
        <v>0</v>
      </c>
      <c r="K11" s="14">
        <v>0</v>
      </c>
      <c r="L11" s="7">
        <f t="shared" si="0"/>
        <v>0</v>
      </c>
      <c r="M11" s="22" t="s">
        <v>40</v>
      </c>
      <c r="N11" s="24" t="s">
        <v>22</v>
      </c>
      <c r="O11" s="24">
        <v>912644326</v>
      </c>
    </row>
    <row r="12" spans="1:16" ht="39" hidden="1" customHeight="1">
      <c r="A12" s="18" t="s">
        <v>41</v>
      </c>
      <c r="B12" s="14">
        <v>0</v>
      </c>
      <c r="C12" s="14">
        <v>0</v>
      </c>
      <c r="D12" s="14">
        <v>0</v>
      </c>
      <c r="E12" s="14">
        <v>1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7">
        <f t="shared" si="0"/>
        <v>1</v>
      </c>
      <c r="M12" s="22" t="s">
        <v>42</v>
      </c>
      <c r="N12" s="24" t="s">
        <v>22</v>
      </c>
      <c r="O12" s="24">
        <v>918770248</v>
      </c>
    </row>
    <row r="13" spans="1:16" ht="39" hidden="1" customHeight="1">
      <c r="A13" s="18" t="s">
        <v>43</v>
      </c>
      <c r="B13" s="14">
        <v>1</v>
      </c>
      <c r="C13" s="14">
        <v>1</v>
      </c>
      <c r="D13" s="14">
        <v>0</v>
      </c>
      <c r="E13" s="14">
        <v>0</v>
      </c>
      <c r="F13" s="14">
        <v>1</v>
      </c>
      <c r="G13" s="14">
        <v>2</v>
      </c>
      <c r="H13" s="14">
        <v>0</v>
      </c>
      <c r="I13" s="14">
        <v>0</v>
      </c>
      <c r="J13" s="14">
        <v>0</v>
      </c>
      <c r="K13" s="14">
        <v>0</v>
      </c>
      <c r="L13" s="7">
        <f t="shared" si="0"/>
        <v>5</v>
      </c>
      <c r="M13" s="25" t="s">
        <v>44</v>
      </c>
      <c r="N13" s="7" t="s">
        <v>22</v>
      </c>
      <c r="O13" s="7" t="s">
        <v>22</v>
      </c>
    </row>
  </sheetData>
  <mergeCells count="11">
    <mergeCell ref="A1:H1"/>
    <mergeCell ref="C2:E2"/>
    <mergeCell ref="F2:G2"/>
    <mergeCell ref="B3:E3"/>
    <mergeCell ref="F3:H3"/>
    <mergeCell ref="O3:O4"/>
    <mergeCell ref="I3:K3"/>
    <mergeCell ref="A3:A4"/>
    <mergeCell ref="L3:L4"/>
    <mergeCell ref="M3:M4"/>
    <mergeCell ref="N3:N4"/>
  </mergeCells>
  <phoneticPr fontId="19" type="noConversion"/>
  <hyperlinks>
    <hyperlink ref="M6" display="https://www.facebook.com/dongling.mai?fref=pb&amp;hc_location=friends_tab" xr:uid="{00000000-0004-0000-0300-000000000000}"/>
    <hyperlink ref="M8" display="https://www.facebook.com/profile.php?id=100027575864161&amp;fref=pb&amp;hc_location=friends_tab" xr:uid="{00000000-0004-0000-0300-000001000000}"/>
    <hyperlink ref="N9" display="https://www.facebook.com/Th%C6%B0%C6%A1ng-M%E1%BA%A1i-S%E1%BA%A3n-Xu%E1%BA%A5t-Ch%E1%BA%BF-T%E1%BA%A1o-%C4%90%E1%BB%99ng-C%C6%A1-%C4%90i%E1%BB%87n-C%C3%B4ng-N%C3%B4ng-Nghi%E1%BB%87p-621057611683512/" xr:uid="{00000000-0004-0000-0300-000002000000}"/>
    <hyperlink ref="M9" display="https://www.facebook.com/profile.php?id=100027435392321&amp;fref=pb&amp;hc_location=friends_tab" xr:uid="{00000000-0004-0000-0300-000003000000}"/>
    <hyperlink ref="M10" display="https://www.facebook.com/DONGLING.KAI?fref=pb&amp;hc_location=friends_tab" xr:uid="{00000000-0004-0000-0300-000004000000}"/>
    <hyperlink ref="O10" display="https://www.youtube.com/channel/UC6FTUEOA8_bQ02P_kZ1doXw?view_as=subscriber&amp;fbclid=IwAR39boH1_NHUNWLXcNoV0KCSH97_zzwzXLsHRBud9exSD9jl6iHGgj2ZMA0" xr:uid="{00000000-0004-0000-0300-000005000000}"/>
    <hyperlink ref="M11" display="https://www.facebook.com/profile.php?id=100013250560149&amp;hc_ref=ARTXZHePw5t5s_X2gSSjkLCvPlMEF4Nx7FABpwVXNXmbyUoix6kldFd6NjULUe5GZZI&amp;fref=nf" xr:uid="{00000000-0004-0000-0300-000006000000}"/>
    <hyperlink ref="M12" display="https://www.facebook.com/profile.php?id=100017096464107&amp;fref=pb&amp;hc_location=friends_tab" xr:uid="{00000000-0004-0000-0300-000007000000}"/>
    <hyperlink ref="M13" display="https://www.facebook.com/mienbac.dolin?fref=pb&amp;hc_location=friends_tab" xr:uid="{00000000-0004-0000-0300-000008000000}"/>
    <hyperlink ref="O8" display="https://www.youtube.com/channel/UCsx3CJr2fIe5iGa4fSKEqZw?view_as=subscriber&amp;fbclid=IwAR2gooBCg7O41j5FIr1JAmFD3gBpNHxuG5uMtQnFXOagzIyrh1NKisC7MqU" xr:uid="{00000000-0004-0000-0300-000009000000}"/>
    <hyperlink ref="N8" display="https://www.facebook.com/Minh-dolin-chuy%C3%AAn-3pha-1pha-gi%E1%BA%A3m-t%E1%BB%91c-h%E1%BB%99p-s%E1%BB%91-0917-198-014-566393183826974/?__xts__[0]=68.ARDKtOFfAQVy5YuegZl3poFDQ7jM-RHtec8tITe3t5Dql_NuagHG8GwFHXoXp5Ui75-dCwLizRNgKGFgUUWu8-3GZAnnAmBxLQf6AjZxXYC2Zcp3Bx1MZ7dFXGmlt0J4yk7dyitkqsJ3dsAXEELki5KlCDPJqsC7fe3V0F6VZeCrZDE1yXdetUR4EQrCSrrcV7gvcnjojXikGkEFR9ErmSXmhlBPjMLFCxhH-fr0Ty-cUtp_WVQzJPVr0LEnRbCxO5NICUZds2_znS1Jak4G-fhtlspkSHOkIbcVcachGZlktZYd" xr:uid="{00000000-0004-0000-0300-00000A000000}"/>
    <hyperlink ref="M7" display="https://www.facebook.com/profile.php?id=100025672214007&amp;fref=pb&amp;hc_location=friends_tab" xr:uid="{00000000-0004-0000-0300-00000B000000}"/>
    <hyperlink ref="N7" display="https://www.facebook.com/dongling0919132100/" xr:uid="{00000000-0004-0000-0300-00000C000000}"/>
    <hyperlink ref="O7" display="https://www.youtube.com/channel/UC-Y9mfxMzBou4n_ts219StA?view_as=subscriber&amp;fbclid=IwAR2fHUcXX9pGzzOn1VBN5Xl-Q-LAJgmKBEHNtsXMt1A0VVEmhIhlKyu_cEI" xr:uid="{00000000-0004-0000-0300-00000D000000}"/>
    <hyperlink ref="N6" display="https://www.facebook.com/LyMai0919317201/" xr:uid="{00000000-0004-0000-0300-00000E000000}"/>
    <hyperlink ref="O6" display="https://www.youtube.com/channel/UCBOHAwa43sQLjjKnBdOnqKg/featured" xr:uid="{00000000-0004-0000-0300-00000F000000}"/>
    <hyperlink ref="O9" display="https://www.youtube.com/channel/UC8njuF0dt3MBEgKS8_aloBg/featured" xr:uid="{00000000-0004-0000-0300-000010000000}"/>
    <hyperlink ref="N10" display="https://www.facebook.com/Motor-DongLing-2169331703394674/" xr:uid="{00000000-0004-0000-0300-000011000000}"/>
    <hyperlink ref="M5" display="https://www.facebook.com/DaoLoi.dolin0919122649?fref=pb&amp;hc_location=friends_tab" xr:uid="{00000000-0004-0000-0300-000012000000}"/>
    <hyperlink ref="N5" display="https://www.facebook.com/motorgiamtocchinhhangdailoan/" xr:uid="{00000000-0004-0000-0300-000013000000}"/>
    <hyperlink ref="O5" display="https://www.youtube.com/channel/UCGGQWnjfxzapo9xQkNaSAhQ" xr:uid="{00000000-0004-0000-0300-000014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5"/>
  <sheetViews>
    <sheetView showGridLines="0" zoomScale="70" zoomScaleNormal="70" zoomScaleSheetLayoutView="70" workbookViewId="0">
      <selection activeCell="F17" sqref="F17"/>
    </sheetView>
  </sheetViews>
  <sheetFormatPr defaultColWidth="9.140625" defaultRowHeight="18.75"/>
  <cols>
    <col min="1" max="1" width="33.7109375" style="3" customWidth="1"/>
    <col min="2" max="2" width="30.5703125" style="3" customWidth="1"/>
    <col min="3" max="3" width="31.7109375" style="3" customWidth="1"/>
    <col min="4" max="6" width="27.5703125" style="3" customWidth="1"/>
    <col min="7" max="7" width="27.5703125" style="4" customWidth="1"/>
    <col min="8" max="11" width="9.140625" style="3"/>
    <col min="12" max="12" width="9.140625" style="45"/>
    <col min="13" max="13" width="12.5703125" style="3" customWidth="1"/>
    <col min="14" max="14" width="10.7109375" style="3" customWidth="1"/>
    <col min="15" max="15" width="10.5703125" style="3" customWidth="1"/>
    <col min="16" max="19" width="9.140625" style="3"/>
    <col min="20" max="20" width="10.42578125" style="3" customWidth="1"/>
    <col min="21" max="16384" width="9.140625" style="3"/>
  </cols>
  <sheetData>
    <row r="1" spans="1:21" ht="90" customHeight="1">
      <c r="A1" s="68" t="s">
        <v>56</v>
      </c>
      <c r="B1" s="68"/>
      <c r="C1" s="68"/>
      <c r="D1" s="68"/>
      <c r="E1" s="68"/>
      <c r="F1" s="68"/>
      <c r="G1" s="68"/>
    </row>
    <row r="2" spans="1:21" s="1" customFormat="1" ht="68.25" customHeight="1">
      <c r="A2" s="39" t="s">
        <v>57</v>
      </c>
      <c r="B2" s="55" t="s">
        <v>86</v>
      </c>
      <c r="C2" s="40"/>
      <c r="D2" s="40"/>
      <c r="E2" s="69" t="s">
        <v>89</v>
      </c>
      <c r="F2" s="69"/>
      <c r="G2" s="41" t="s">
        <v>58</v>
      </c>
      <c r="L2" s="46"/>
      <c r="N2" s="49" t="s">
        <v>80</v>
      </c>
      <c r="R2" s="46"/>
      <c r="T2" s="49" t="s">
        <v>83</v>
      </c>
    </row>
    <row r="3" spans="1:21" s="28" customFormat="1" ht="68.25" customHeight="1">
      <c r="A3" s="36" t="s">
        <v>63</v>
      </c>
      <c r="B3" s="36" t="s">
        <v>64</v>
      </c>
      <c r="C3" s="36" t="s">
        <v>82</v>
      </c>
      <c r="D3" s="36" t="s">
        <v>62</v>
      </c>
      <c r="E3" s="36" t="s">
        <v>61</v>
      </c>
      <c r="F3" s="36" t="s">
        <v>60</v>
      </c>
      <c r="G3" s="36" t="s">
        <v>59</v>
      </c>
      <c r="L3" s="47"/>
      <c r="M3" s="48" t="s">
        <v>73</v>
      </c>
      <c r="N3" s="48" t="s">
        <v>75</v>
      </c>
      <c r="O3" s="48" t="s">
        <v>74</v>
      </c>
      <c r="R3" s="47"/>
      <c r="S3" s="48" t="s">
        <v>73</v>
      </c>
      <c r="T3" s="48" t="s">
        <v>75</v>
      </c>
      <c r="U3" s="48" t="s">
        <v>74</v>
      </c>
    </row>
    <row r="4" spans="1:21" ht="45" customHeight="1">
      <c r="A4" s="37" t="s">
        <v>73</v>
      </c>
      <c r="B4" s="29" t="s">
        <v>85</v>
      </c>
      <c r="C4" s="29">
        <v>7</v>
      </c>
      <c r="D4" s="29">
        <v>0</v>
      </c>
      <c r="E4" s="29">
        <v>0</v>
      </c>
      <c r="F4" s="29">
        <v>2128</v>
      </c>
      <c r="G4" s="30">
        <f t="shared" ref="G4" si="0">SUM(B4:F4)</f>
        <v>2135</v>
      </c>
      <c r="K4" s="66" t="s">
        <v>76</v>
      </c>
      <c r="L4" s="66"/>
      <c r="M4" s="12">
        <v>258</v>
      </c>
      <c r="N4" s="12">
        <v>104</v>
      </c>
      <c r="O4" s="12">
        <v>1277</v>
      </c>
      <c r="Q4" s="66" t="s">
        <v>76</v>
      </c>
      <c r="R4" s="66"/>
      <c r="S4" s="12">
        <v>0</v>
      </c>
      <c r="T4" s="12">
        <v>1</v>
      </c>
      <c r="U4" s="12">
        <v>34</v>
      </c>
    </row>
    <row r="5" spans="1:21" ht="45" customHeight="1">
      <c r="A5" s="38" t="s">
        <v>75</v>
      </c>
      <c r="B5" s="29" t="s">
        <v>87</v>
      </c>
      <c r="C5" s="29">
        <v>2</v>
      </c>
      <c r="D5" s="29">
        <v>0</v>
      </c>
      <c r="E5" s="29">
        <v>0</v>
      </c>
      <c r="F5" s="29">
        <v>197</v>
      </c>
      <c r="G5" s="30">
        <f>SUM(B5:F5)</f>
        <v>199</v>
      </c>
      <c r="K5" s="66" t="s">
        <v>7</v>
      </c>
      <c r="L5" s="66"/>
      <c r="M5" s="12">
        <v>159</v>
      </c>
      <c r="N5" s="12" t="s">
        <v>78</v>
      </c>
      <c r="O5" s="12">
        <v>27</v>
      </c>
      <c r="Q5" s="66" t="s">
        <v>7</v>
      </c>
      <c r="R5" s="66"/>
      <c r="S5" s="12">
        <v>3</v>
      </c>
      <c r="T5" s="12" t="s">
        <v>78</v>
      </c>
      <c r="U5" s="12">
        <v>0</v>
      </c>
    </row>
    <row r="6" spans="1:21" ht="45" customHeight="1">
      <c r="A6" s="37" t="s">
        <v>74</v>
      </c>
      <c r="B6" s="29" t="s">
        <v>88</v>
      </c>
      <c r="C6" s="29">
        <v>44</v>
      </c>
      <c r="D6" s="29">
        <v>0</v>
      </c>
      <c r="E6" s="29">
        <v>0</v>
      </c>
      <c r="F6" s="29">
        <v>1510</v>
      </c>
      <c r="G6" s="30">
        <f>SUM(B6:F6)</f>
        <v>1554</v>
      </c>
      <c r="K6" s="66" t="s">
        <v>77</v>
      </c>
      <c r="L6" s="66"/>
      <c r="M6" s="12">
        <v>1711</v>
      </c>
      <c r="N6" s="12">
        <v>93</v>
      </c>
      <c r="O6" s="12">
        <v>206</v>
      </c>
      <c r="Q6" s="66" t="s">
        <v>77</v>
      </c>
      <c r="R6" s="66"/>
      <c r="S6" s="12">
        <v>4</v>
      </c>
      <c r="T6" s="12">
        <v>1</v>
      </c>
      <c r="U6" s="12">
        <v>10</v>
      </c>
    </row>
    <row r="7" spans="1:21" ht="45" hidden="1" customHeight="1">
      <c r="A7" s="37" t="s">
        <v>54</v>
      </c>
      <c r="B7" s="29"/>
      <c r="C7" s="29"/>
      <c r="D7" s="29"/>
      <c r="E7" s="29"/>
      <c r="F7" s="29"/>
      <c r="G7" s="30"/>
      <c r="K7" s="1"/>
      <c r="L7" s="46"/>
      <c r="M7" s="12"/>
      <c r="N7" s="12"/>
      <c r="O7" s="12"/>
      <c r="Q7" s="1"/>
      <c r="R7" s="46"/>
      <c r="S7" s="12"/>
      <c r="T7" s="12"/>
      <c r="U7" s="12"/>
    </row>
    <row r="8" spans="1:21" ht="45" hidden="1" customHeight="1">
      <c r="A8" s="37" t="s">
        <v>55</v>
      </c>
      <c r="B8" s="29"/>
      <c r="C8" s="29"/>
      <c r="D8" s="29"/>
      <c r="E8" s="29"/>
      <c r="F8" s="29"/>
      <c r="G8" s="30"/>
      <c r="K8" s="1"/>
      <c r="L8" s="46"/>
      <c r="M8" s="12"/>
      <c r="N8" s="12"/>
      <c r="O8" s="12"/>
      <c r="Q8" s="1"/>
      <c r="R8" s="46"/>
      <c r="S8" s="12"/>
      <c r="T8" s="12"/>
      <c r="U8" s="12"/>
    </row>
    <row r="9" spans="1:21" ht="45" hidden="1" customHeight="1">
      <c r="A9" s="38" t="s">
        <v>53</v>
      </c>
      <c r="B9" s="29"/>
      <c r="C9" s="29"/>
      <c r="D9" s="29"/>
      <c r="E9" s="29"/>
      <c r="F9" s="29"/>
      <c r="G9" s="30"/>
      <c r="K9" s="1"/>
      <c r="L9" s="46"/>
      <c r="M9" s="12"/>
      <c r="N9" s="12"/>
      <c r="O9" s="12"/>
      <c r="Q9" s="1"/>
      <c r="R9" s="46"/>
      <c r="S9" s="12"/>
      <c r="T9" s="12"/>
      <c r="U9" s="12"/>
    </row>
    <row r="10" spans="1:21" s="13" customFormat="1" ht="15.75" customHeight="1">
      <c r="A10" s="33"/>
      <c r="B10" s="34"/>
      <c r="C10" s="34"/>
      <c r="D10" s="34"/>
      <c r="E10" s="34"/>
      <c r="F10" s="34"/>
      <c r="G10" s="35"/>
      <c r="K10" s="50"/>
      <c r="L10" s="51"/>
      <c r="M10" s="53"/>
      <c r="N10" s="53"/>
      <c r="O10" s="53"/>
      <c r="Q10" s="50"/>
      <c r="R10" s="51"/>
      <c r="S10" s="53"/>
      <c r="T10" s="53"/>
      <c r="U10" s="53"/>
    </row>
    <row r="11" spans="1:21" ht="27" customHeight="1">
      <c r="A11" s="42"/>
      <c r="B11" s="1" t="s">
        <v>65</v>
      </c>
      <c r="C11" s="31"/>
      <c r="D11" s="31"/>
      <c r="E11" s="31"/>
      <c r="F11" s="34"/>
      <c r="G11" s="32"/>
      <c r="K11" s="67" t="s">
        <v>79</v>
      </c>
      <c r="L11" s="67"/>
      <c r="M11" s="54">
        <f>SUM(M4:M6)</f>
        <v>2128</v>
      </c>
      <c r="N11" s="54">
        <f>SUM(N4:N6)</f>
        <v>197</v>
      </c>
      <c r="O11" s="54">
        <f>SUM(O4:O6)</f>
        <v>1510</v>
      </c>
      <c r="Q11" s="67" t="s">
        <v>79</v>
      </c>
      <c r="R11" s="67"/>
      <c r="S11" s="54">
        <f>SUM(S4:S6)</f>
        <v>7</v>
      </c>
      <c r="T11" s="54">
        <f>SUM(T4:T6)</f>
        <v>2</v>
      </c>
      <c r="U11" s="54">
        <f>SUM(U4:U6)</f>
        <v>44</v>
      </c>
    </row>
    <row r="12" spans="1:21" ht="27" customHeight="1">
      <c r="A12" s="43"/>
      <c r="B12" s="1" t="s">
        <v>66</v>
      </c>
      <c r="C12" s="31"/>
      <c r="D12" s="31"/>
      <c r="E12" s="31"/>
      <c r="F12" s="31"/>
      <c r="G12" s="32"/>
    </row>
    <row r="13" spans="1:21" ht="27" customHeight="1">
      <c r="A13" s="44"/>
      <c r="B13" s="1" t="s">
        <v>67</v>
      </c>
      <c r="C13" s="31"/>
      <c r="D13" s="31"/>
      <c r="E13" s="31"/>
      <c r="F13" s="31"/>
      <c r="G13" s="32"/>
      <c r="K13" s="1"/>
      <c r="L13" s="46"/>
      <c r="M13" s="1"/>
      <c r="N13" s="52" t="s">
        <v>81</v>
      </c>
      <c r="O13" s="1"/>
      <c r="Q13" s="1"/>
      <c r="R13" s="46"/>
      <c r="S13" s="1"/>
      <c r="T13" s="52" t="s">
        <v>84</v>
      </c>
      <c r="U13" s="1"/>
    </row>
    <row r="14" spans="1:21" ht="45" customHeight="1">
      <c r="A14" s="64" t="s">
        <v>68</v>
      </c>
      <c r="B14" s="65"/>
      <c r="C14" s="65"/>
      <c r="D14" s="65"/>
      <c r="E14" s="65"/>
      <c r="F14" s="65"/>
      <c r="G14" s="65"/>
      <c r="J14" s="2"/>
      <c r="K14" s="28"/>
      <c r="L14" s="47"/>
      <c r="M14" s="48" t="s">
        <v>73</v>
      </c>
      <c r="N14" s="48" t="s">
        <v>75</v>
      </c>
      <c r="O14" s="48" t="s">
        <v>74</v>
      </c>
      <c r="Q14" s="28"/>
      <c r="R14" s="47"/>
      <c r="S14" s="48" t="s">
        <v>73</v>
      </c>
      <c r="T14" s="48" t="s">
        <v>75</v>
      </c>
      <c r="U14" s="48" t="s">
        <v>74</v>
      </c>
    </row>
    <row r="15" spans="1:21" s="2" customFormat="1" ht="18.75" customHeight="1">
      <c r="A15" s="10"/>
      <c r="B15" s="10"/>
      <c r="C15" s="10"/>
      <c r="D15" s="10"/>
      <c r="E15" s="10"/>
      <c r="F15" s="10"/>
      <c r="G15" s="11"/>
      <c r="J15" s="12"/>
      <c r="K15" s="12" t="s">
        <v>76</v>
      </c>
      <c r="L15" s="12"/>
      <c r="M15" s="12">
        <v>0</v>
      </c>
      <c r="N15" s="12">
        <v>0</v>
      </c>
      <c r="O15" s="12">
        <v>0</v>
      </c>
      <c r="Q15" s="12" t="s">
        <v>76</v>
      </c>
      <c r="R15" s="12"/>
      <c r="S15" s="12">
        <v>0</v>
      </c>
      <c r="T15" s="12">
        <v>0</v>
      </c>
      <c r="U15" s="12">
        <v>0</v>
      </c>
    </row>
    <row r="16" spans="1:21" s="12" customFormat="1" ht="56.25" customHeight="1">
      <c r="A16" s="27" t="s">
        <v>70</v>
      </c>
      <c r="C16" s="27" t="s">
        <v>69</v>
      </c>
      <c r="E16" s="27" t="s">
        <v>71</v>
      </c>
      <c r="F16" s="27"/>
      <c r="G16" s="27" t="s">
        <v>72</v>
      </c>
      <c r="J16" s="3"/>
      <c r="K16" s="12" t="s">
        <v>7</v>
      </c>
      <c r="M16" s="12">
        <v>0</v>
      </c>
      <c r="N16" s="12" t="s">
        <v>78</v>
      </c>
      <c r="O16" s="12">
        <v>0</v>
      </c>
      <c r="Q16" s="12" t="s">
        <v>7</v>
      </c>
      <c r="S16" s="12">
        <v>0</v>
      </c>
      <c r="T16" s="12" t="s">
        <v>78</v>
      </c>
      <c r="U16" s="12">
        <v>0</v>
      </c>
    </row>
    <row r="17" spans="7:21" ht="20.25" customHeight="1">
      <c r="K17" s="12" t="s">
        <v>77</v>
      </c>
      <c r="L17" s="12"/>
      <c r="M17" s="12">
        <v>0</v>
      </c>
      <c r="N17" s="12">
        <v>0</v>
      </c>
      <c r="O17" s="12">
        <v>0</v>
      </c>
      <c r="Q17" s="12" t="s">
        <v>77</v>
      </c>
      <c r="R17" s="12"/>
      <c r="S17" s="12">
        <v>0</v>
      </c>
      <c r="T17" s="12">
        <v>0</v>
      </c>
      <c r="U17" s="12">
        <v>0</v>
      </c>
    </row>
    <row r="18" spans="7:21">
      <c r="K18" s="1"/>
      <c r="L18" s="46"/>
      <c r="M18" s="12"/>
      <c r="N18" s="12"/>
      <c r="O18" s="12"/>
      <c r="Q18" s="1"/>
      <c r="R18" s="46"/>
      <c r="S18" s="12"/>
      <c r="T18" s="12"/>
      <c r="U18" s="12"/>
    </row>
    <row r="19" spans="7:21">
      <c r="K19" s="52" t="s">
        <v>79</v>
      </c>
      <c r="L19" s="52"/>
      <c r="M19" s="54">
        <f>SUM(M15:M17)</f>
        <v>0</v>
      </c>
      <c r="N19" s="54">
        <f>SUM(N15:N17)</f>
        <v>0</v>
      </c>
      <c r="O19" s="54">
        <f>SUM(O15:O17)</f>
        <v>0</v>
      </c>
      <c r="Q19" s="52" t="s">
        <v>79</v>
      </c>
      <c r="R19" s="52"/>
      <c r="S19" s="54">
        <f>SUM(S15:S17)</f>
        <v>0</v>
      </c>
      <c r="T19" s="54">
        <f>SUM(T15:T17)</f>
        <v>0</v>
      </c>
      <c r="U19" s="54">
        <f>SUM(U15:U17)</f>
        <v>0</v>
      </c>
    </row>
    <row r="20" spans="7:21" ht="20.25">
      <c r="G20" s="26" t="s">
        <v>58</v>
      </c>
      <c r="K20" s="1"/>
      <c r="L20" s="46"/>
      <c r="M20" s="12"/>
      <c r="N20" s="12"/>
      <c r="O20" s="12"/>
      <c r="Q20" s="1"/>
      <c r="R20" s="46"/>
      <c r="S20" s="12"/>
      <c r="T20" s="12"/>
      <c r="U20" s="12"/>
    </row>
    <row r="21" spans="7:21" ht="20.25">
      <c r="G21" s="26"/>
      <c r="K21" s="50"/>
      <c r="L21" s="51"/>
      <c r="M21" s="53"/>
      <c r="N21" s="53"/>
      <c r="O21" s="53"/>
      <c r="Q21" s="50"/>
      <c r="R21" s="51"/>
      <c r="S21" s="53"/>
      <c r="T21" s="53"/>
      <c r="U21" s="53"/>
    </row>
    <row r="22" spans="7:21" ht="20.25">
      <c r="G22" s="26"/>
    </row>
    <row r="23" spans="7:21" ht="26.25" customHeight="1"/>
    <row r="24" spans="7:21" ht="26.25" customHeight="1"/>
    <row r="25" spans="7:21" ht="26.25" customHeight="1"/>
  </sheetData>
  <autoFilter ref="A3:G3" xr:uid="{00000000-0009-0000-0000-000005000000}">
    <sortState xmlns:xlrd2="http://schemas.microsoft.com/office/spreadsheetml/2017/richdata2" ref="A4:G9">
      <sortCondition descending="1" ref="G3"/>
    </sortState>
  </autoFilter>
  <mergeCells count="11">
    <mergeCell ref="Q4:R4"/>
    <mergeCell ref="Q5:R5"/>
    <mergeCell ref="Q6:R6"/>
    <mergeCell ref="Q11:R11"/>
    <mergeCell ref="A1:G1"/>
    <mergeCell ref="E2:F2"/>
    <mergeCell ref="A14:G14"/>
    <mergeCell ref="K5:L5"/>
    <mergeCell ref="K4:L4"/>
    <mergeCell ref="K6:L6"/>
    <mergeCell ref="K11:L11"/>
  </mergeCells>
  <phoneticPr fontId="19" type="noConversion"/>
  <pageMargins left="0.47244094488188981" right="0" top="0.35433070866141736" bottom="0.35433070866141736" header="0.31496062992125984" footer="0.31496062992125984"/>
  <pageSetup paperSize="9" scale="67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CE60-95C2-46DA-BCD6-E9EBE87F37AB}">
  <dimension ref="A1:U25"/>
  <sheetViews>
    <sheetView showGridLines="0" zoomScale="55" zoomScaleNormal="55" zoomScaleSheetLayoutView="70" workbookViewId="0">
      <selection activeCell="F17" sqref="F17"/>
    </sheetView>
  </sheetViews>
  <sheetFormatPr defaultColWidth="9.140625" defaultRowHeight="18.75"/>
  <cols>
    <col min="1" max="1" width="33.7109375" style="3" customWidth="1"/>
    <col min="2" max="2" width="30.5703125" style="3" customWidth="1"/>
    <col min="3" max="3" width="31.7109375" style="3" customWidth="1"/>
    <col min="4" max="6" width="27.5703125" style="3" customWidth="1"/>
    <col min="7" max="7" width="27.5703125" style="4" customWidth="1"/>
    <col min="8" max="11" width="9.140625" style="3"/>
    <col min="12" max="12" width="9.140625" style="45"/>
    <col min="13" max="13" width="12.5703125" style="3" customWidth="1"/>
    <col min="14" max="14" width="10.7109375" style="3" customWidth="1"/>
    <col min="15" max="15" width="10.5703125" style="3" customWidth="1"/>
    <col min="16" max="19" width="9.140625" style="3"/>
    <col min="20" max="20" width="10.42578125" style="3" customWidth="1"/>
    <col min="21" max="16384" width="9.140625" style="3"/>
  </cols>
  <sheetData>
    <row r="1" spans="1:21" ht="90" customHeight="1">
      <c r="A1" s="68" t="s">
        <v>56</v>
      </c>
      <c r="B1" s="68"/>
      <c r="C1" s="68"/>
      <c r="D1" s="68"/>
      <c r="E1" s="68"/>
      <c r="F1" s="68"/>
      <c r="G1" s="68"/>
    </row>
    <row r="2" spans="1:21" s="1" customFormat="1" ht="68.25" customHeight="1">
      <c r="A2" s="39" t="s">
        <v>57</v>
      </c>
      <c r="B2" s="55" t="s">
        <v>86</v>
      </c>
      <c r="C2" s="40"/>
      <c r="D2" s="40"/>
      <c r="E2" s="69" t="s">
        <v>89</v>
      </c>
      <c r="F2" s="69"/>
      <c r="G2" s="41" t="s">
        <v>58</v>
      </c>
      <c r="L2" s="46"/>
      <c r="N2" s="49" t="s">
        <v>80</v>
      </c>
      <c r="R2" s="46"/>
      <c r="T2" s="49" t="s">
        <v>83</v>
      </c>
    </row>
    <row r="3" spans="1:21" s="28" customFormat="1" ht="68.25" customHeight="1">
      <c r="A3" s="36" t="s">
        <v>63</v>
      </c>
      <c r="B3" s="36" t="s">
        <v>64</v>
      </c>
      <c r="C3" s="36" t="s">
        <v>82</v>
      </c>
      <c r="D3" s="36" t="s">
        <v>62</v>
      </c>
      <c r="E3" s="36" t="s">
        <v>61</v>
      </c>
      <c r="F3" s="36" t="s">
        <v>60</v>
      </c>
      <c r="G3" s="36" t="s">
        <v>59</v>
      </c>
      <c r="L3" s="47"/>
      <c r="M3" s="48" t="s">
        <v>73</v>
      </c>
      <c r="N3" s="48" t="s">
        <v>90</v>
      </c>
      <c r="O3" s="48" t="s">
        <v>74</v>
      </c>
      <c r="R3" s="47"/>
      <c r="S3" s="48" t="s">
        <v>73</v>
      </c>
      <c r="T3" s="48" t="s">
        <v>90</v>
      </c>
      <c r="U3" s="48" t="s">
        <v>74</v>
      </c>
    </row>
    <row r="4" spans="1:21" ht="45" customHeight="1">
      <c r="A4" s="37" t="s">
        <v>73</v>
      </c>
      <c r="B4" s="29" t="s">
        <v>91</v>
      </c>
      <c r="C4" s="29">
        <f>S11</f>
        <v>1</v>
      </c>
      <c r="D4" s="29">
        <f>S19</f>
        <v>0</v>
      </c>
      <c r="E4" s="29">
        <f>M19</f>
        <v>0</v>
      </c>
      <c r="F4" s="29">
        <f>M11</f>
        <v>120</v>
      </c>
      <c r="G4" s="30">
        <f t="shared" ref="G4" si="0">SUM(B4:F4)</f>
        <v>121</v>
      </c>
      <c r="K4" s="66" t="s">
        <v>76</v>
      </c>
      <c r="L4" s="66"/>
      <c r="M4" s="12">
        <v>93</v>
      </c>
      <c r="N4" s="12">
        <v>86</v>
      </c>
      <c r="O4" s="12">
        <v>28</v>
      </c>
      <c r="Q4" s="66" t="s">
        <v>76</v>
      </c>
      <c r="R4" s="66"/>
      <c r="S4" s="12">
        <v>0</v>
      </c>
      <c r="T4" s="12">
        <v>0</v>
      </c>
      <c r="U4" s="12">
        <v>2</v>
      </c>
    </row>
    <row r="5" spans="1:21" ht="45" customHeight="1">
      <c r="A5" s="38" t="s">
        <v>90</v>
      </c>
      <c r="B5" s="29" t="s">
        <v>92</v>
      </c>
      <c r="C5" s="29">
        <f>T11</f>
        <v>1</v>
      </c>
      <c r="D5" s="29">
        <f>T19</f>
        <v>0</v>
      </c>
      <c r="E5" s="29">
        <f>N19</f>
        <v>0</v>
      </c>
      <c r="F5" s="29">
        <f>N11</f>
        <v>99</v>
      </c>
      <c r="G5" s="30">
        <f>SUM(B5:F5)</f>
        <v>100</v>
      </c>
      <c r="K5" s="66" t="s">
        <v>7</v>
      </c>
      <c r="L5" s="66"/>
      <c r="M5" s="12">
        <v>25</v>
      </c>
      <c r="N5" s="12">
        <v>13</v>
      </c>
      <c r="O5" s="12">
        <v>0</v>
      </c>
      <c r="Q5" s="66" t="s">
        <v>7</v>
      </c>
      <c r="R5" s="66"/>
      <c r="S5" s="12">
        <v>1</v>
      </c>
      <c r="T5" s="12">
        <v>1</v>
      </c>
      <c r="U5" s="12">
        <v>0</v>
      </c>
    </row>
    <row r="6" spans="1:21" ht="45" customHeight="1">
      <c r="A6" s="37" t="s">
        <v>74</v>
      </c>
      <c r="B6" s="29" t="s">
        <v>91</v>
      </c>
      <c r="C6" s="29">
        <f>U11</f>
        <v>2</v>
      </c>
      <c r="D6" s="29">
        <f>U19</f>
        <v>0</v>
      </c>
      <c r="E6" s="29">
        <f>O19</f>
        <v>0</v>
      </c>
      <c r="F6" s="29">
        <f>O11</f>
        <v>29</v>
      </c>
      <c r="G6" s="30">
        <f>SUM(B6:F6)</f>
        <v>31</v>
      </c>
      <c r="K6" s="66" t="s">
        <v>77</v>
      </c>
      <c r="L6" s="66"/>
      <c r="M6" s="12">
        <v>2</v>
      </c>
      <c r="N6" s="12">
        <v>0</v>
      </c>
      <c r="O6" s="12">
        <v>1</v>
      </c>
      <c r="Q6" s="66" t="s">
        <v>77</v>
      </c>
      <c r="R6" s="66"/>
      <c r="S6" s="12">
        <v>0</v>
      </c>
      <c r="T6" s="12">
        <v>0</v>
      </c>
      <c r="U6" s="12">
        <v>0</v>
      </c>
    </row>
    <row r="7" spans="1:21" ht="45" hidden="1" customHeight="1">
      <c r="A7" s="37" t="s">
        <v>54</v>
      </c>
      <c r="B7" s="29"/>
      <c r="C7" s="29"/>
      <c r="D7" s="29"/>
      <c r="E7" s="29"/>
      <c r="F7" s="29"/>
      <c r="G7" s="30"/>
      <c r="K7" s="1"/>
      <c r="L7" s="46"/>
      <c r="M7" s="12"/>
      <c r="N7" s="12"/>
      <c r="O7" s="12"/>
      <c r="Q7" s="1"/>
      <c r="R7" s="46"/>
      <c r="S7" s="12"/>
      <c r="T7" s="12"/>
      <c r="U7" s="12"/>
    </row>
    <row r="8" spans="1:21" ht="45" hidden="1" customHeight="1">
      <c r="A8" s="37" t="s">
        <v>55</v>
      </c>
      <c r="B8" s="29"/>
      <c r="C8" s="29"/>
      <c r="D8" s="29"/>
      <c r="E8" s="29"/>
      <c r="F8" s="29"/>
      <c r="G8" s="30"/>
      <c r="K8" s="1"/>
      <c r="L8" s="46"/>
      <c r="M8" s="12"/>
      <c r="N8" s="12"/>
      <c r="O8" s="12"/>
      <c r="Q8" s="1"/>
      <c r="R8" s="46"/>
      <c r="S8" s="12"/>
      <c r="T8" s="12"/>
      <c r="U8" s="12"/>
    </row>
    <row r="9" spans="1:21" ht="45" hidden="1" customHeight="1">
      <c r="A9" s="38" t="s">
        <v>53</v>
      </c>
      <c r="B9" s="29"/>
      <c r="C9" s="29"/>
      <c r="D9" s="29"/>
      <c r="E9" s="29"/>
      <c r="F9" s="29"/>
      <c r="G9" s="30"/>
      <c r="K9" s="1"/>
      <c r="L9" s="46"/>
      <c r="M9" s="12"/>
      <c r="N9" s="12"/>
      <c r="O9" s="12"/>
      <c r="Q9" s="1"/>
      <c r="R9" s="46"/>
      <c r="S9" s="12"/>
      <c r="T9" s="12"/>
      <c r="U9" s="12"/>
    </row>
    <row r="10" spans="1:21" s="13" customFormat="1" ht="15.75" customHeight="1">
      <c r="A10" s="33"/>
      <c r="B10" s="34"/>
      <c r="C10" s="34"/>
      <c r="D10" s="34"/>
      <c r="E10" s="34"/>
      <c r="F10" s="34"/>
      <c r="G10" s="35"/>
      <c r="K10" s="50"/>
      <c r="L10" s="51"/>
      <c r="M10" s="53"/>
      <c r="N10" s="53"/>
      <c r="O10" s="53"/>
      <c r="Q10" s="50"/>
      <c r="R10" s="51"/>
      <c r="S10" s="53"/>
      <c r="T10" s="53"/>
      <c r="U10" s="53"/>
    </row>
    <row r="11" spans="1:21" ht="27" customHeight="1">
      <c r="A11" s="42"/>
      <c r="B11" s="1" t="s">
        <v>65</v>
      </c>
      <c r="C11" s="31"/>
      <c r="D11" s="31"/>
      <c r="E11" s="31"/>
      <c r="F11" s="34"/>
      <c r="G11" s="32"/>
      <c r="K11" s="67" t="s">
        <v>79</v>
      </c>
      <c r="L11" s="67"/>
      <c r="M11" s="54">
        <f>SUM(M4:M6)</f>
        <v>120</v>
      </c>
      <c r="N11" s="54">
        <f>SUM(N4:N6)</f>
        <v>99</v>
      </c>
      <c r="O11" s="54">
        <f>SUM(O4:O6)</f>
        <v>29</v>
      </c>
      <c r="Q11" s="67" t="s">
        <v>79</v>
      </c>
      <c r="R11" s="67"/>
      <c r="S11" s="54">
        <f>SUM(S4:S6)</f>
        <v>1</v>
      </c>
      <c r="T11" s="54">
        <f>SUM(T4:T6)</f>
        <v>1</v>
      </c>
      <c r="U11" s="54">
        <f>SUM(U4:U6)</f>
        <v>2</v>
      </c>
    </row>
    <row r="12" spans="1:21" ht="27" customHeight="1">
      <c r="A12" s="43"/>
      <c r="B12" s="1" t="s">
        <v>66</v>
      </c>
      <c r="C12" s="31"/>
      <c r="D12" s="31"/>
      <c r="E12" s="31"/>
      <c r="F12" s="31"/>
      <c r="G12" s="32"/>
    </row>
    <row r="13" spans="1:21" ht="27" customHeight="1">
      <c r="A13" s="44"/>
      <c r="B13" s="1" t="s">
        <v>67</v>
      </c>
      <c r="C13" s="31"/>
      <c r="D13" s="31"/>
      <c r="E13" s="31"/>
      <c r="F13" s="31"/>
      <c r="G13" s="32"/>
      <c r="K13" s="1"/>
      <c r="L13" s="46"/>
      <c r="M13" s="1"/>
      <c r="N13" s="52" t="s">
        <v>81</v>
      </c>
      <c r="O13" s="1"/>
      <c r="Q13" s="1"/>
      <c r="R13" s="46"/>
      <c r="S13" s="1"/>
      <c r="T13" s="52" t="s">
        <v>84</v>
      </c>
      <c r="U13" s="1"/>
    </row>
    <row r="14" spans="1:21" ht="45" customHeight="1">
      <c r="A14" s="64" t="s">
        <v>68</v>
      </c>
      <c r="B14" s="65"/>
      <c r="C14" s="65"/>
      <c r="D14" s="65"/>
      <c r="E14" s="65"/>
      <c r="F14" s="65"/>
      <c r="G14" s="65"/>
      <c r="J14" s="2"/>
      <c r="K14" s="28"/>
      <c r="L14" s="47"/>
      <c r="M14" s="48" t="s">
        <v>73</v>
      </c>
      <c r="N14" s="48" t="s">
        <v>90</v>
      </c>
      <c r="O14" s="48" t="s">
        <v>74</v>
      </c>
      <c r="Q14" s="28"/>
      <c r="R14" s="47"/>
      <c r="S14" s="48" t="s">
        <v>73</v>
      </c>
      <c r="T14" s="48" t="s">
        <v>90</v>
      </c>
      <c r="U14" s="48" t="s">
        <v>74</v>
      </c>
    </row>
    <row r="15" spans="1:21" s="2" customFormat="1" ht="18.75" customHeight="1">
      <c r="A15" s="10"/>
      <c r="B15" s="10"/>
      <c r="C15" s="10"/>
      <c r="D15" s="10"/>
      <c r="E15" s="10"/>
      <c r="F15" s="10"/>
      <c r="G15" s="11"/>
      <c r="J15" s="12"/>
      <c r="K15" s="12" t="s">
        <v>76</v>
      </c>
      <c r="L15" s="12"/>
      <c r="M15" s="12">
        <v>0</v>
      </c>
      <c r="N15" s="12">
        <v>0</v>
      </c>
      <c r="O15" s="12">
        <v>0</v>
      </c>
      <c r="Q15" s="12" t="s">
        <v>76</v>
      </c>
      <c r="R15" s="12"/>
      <c r="S15" s="12">
        <v>0</v>
      </c>
      <c r="T15" s="12">
        <v>0</v>
      </c>
      <c r="U15" s="12">
        <v>0</v>
      </c>
    </row>
    <row r="16" spans="1:21" s="12" customFormat="1" ht="56.25" customHeight="1">
      <c r="A16" s="27" t="s">
        <v>70</v>
      </c>
      <c r="C16" s="27" t="s">
        <v>69</v>
      </c>
      <c r="E16" s="27" t="s">
        <v>71</v>
      </c>
      <c r="F16" s="27"/>
      <c r="G16" s="27" t="s">
        <v>72</v>
      </c>
      <c r="J16" s="3"/>
      <c r="K16" s="12" t="s">
        <v>7</v>
      </c>
      <c r="M16" s="12">
        <v>0</v>
      </c>
      <c r="N16" s="12">
        <v>0</v>
      </c>
      <c r="O16" s="12">
        <v>0</v>
      </c>
      <c r="Q16" s="12" t="s">
        <v>7</v>
      </c>
      <c r="S16" s="12">
        <v>0</v>
      </c>
      <c r="T16" s="12">
        <v>0</v>
      </c>
      <c r="U16" s="12">
        <v>0</v>
      </c>
    </row>
    <row r="17" spans="7:21" ht="20.25" customHeight="1">
      <c r="K17" s="12" t="s">
        <v>77</v>
      </c>
      <c r="L17" s="12"/>
      <c r="M17" s="12">
        <v>0</v>
      </c>
      <c r="N17" s="12">
        <v>0</v>
      </c>
      <c r="O17" s="12">
        <v>0</v>
      </c>
      <c r="Q17" s="12" t="s">
        <v>77</v>
      </c>
      <c r="R17" s="12"/>
      <c r="S17" s="12">
        <v>0</v>
      </c>
      <c r="T17" s="12">
        <v>0</v>
      </c>
      <c r="U17" s="12">
        <v>0</v>
      </c>
    </row>
    <row r="18" spans="7:21">
      <c r="K18" s="1"/>
      <c r="L18" s="46"/>
      <c r="M18" s="12"/>
      <c r="N18" s="12"/>
      <c r="O18" s="12"/>
      <c r="Q18" s="1"/>
      <c r="R18" s="46"/>
      <c r="S18" s="12"/>
      <c r="T18" s="12"/>
      <c r="U18" s="12"/>
    </row>
    <row r="19" spans="7:21">
      <c r="K19" s="52" t="s">
        <v>79</v>
      </c>
      <c r="L19" s="52"/>
      <c r="M19" s="54">
        <f>SUM(M15:M17)</f>
        <v>0</v>
      </c>
      <c r="N19" s="54">
        <f>SUM(N15:N17)</f>
        <v>0</v>
      </c>
      <c r="O19" s="54">
        <f>SUM(O15:O17)</f>
        <v>0</v>
      </c>
      <c r="Q19" s="52" t="s">
        <v>79</v>
      </c>
      <c r="R19" s="52"/>
      <c r="S19" s="54">
        <f>SUM(S15:S17)</f>
        <v>0</v>
      </c>
      <c r="T19" s="54">
        <f>SUM(T15:T17)</f>
        <v>0</v>
      </c>
      <c r="U19" s="54">
        <f>SUM(U15:U17)</f>
        <v>0</v>
      </c>
    </row>
    <row r="20" spans="7:21" ht="20.25">
      <c r="G20" s="26" t="s">
        <v>58</v>
      </c>
      <c r="K20" s="1"/>
      <c r="L20" s="46"/>
      <c r="M20" s="12"/>
      <c r="N20" s="12"/>
      <c r="O20" s="12"/>
      <c r="Q20" s="1"/>
      <c r="R20" s="46"/>
      <c r="S20" s="12"/>
      <c r="T20" s="12"/>
      <c r="U20" s="12"/>
    </row>
    <row r="21" spans="7:21" ht="20.25">
      <c r="G21" s="26"/>
      <c r="K21" s="50"/>
      <c r="L21" s="51"/>
      <c r="M21" s="53"/>
      <c r="N21" s="53"/>
      <c r="O21" s="53"/>
      <c r="Q21" s="50"/>
      <c r="R21" s="51"/>
      <c r="S21" s="53"/>
      <c r="T21" s="53"/>
      <c r="U21" s="53"/>
    </row>
    <row r="22" spans="7:21" ht="20.25">
      <c r="G22" s="26"/>
    </row>
    <row r="23" spans="7:21" ht="26.25" customHeight="1"/>
    <row r="24" spans="7:21" ht="26.25" customHeight="1"/>
    <row r="25" spans="7:21" ht="26.25" customHeight="1"/>
  </sheetData>
  <autoFilter ref="A3:G3" xr:uid="{00000000-0009-0000-0000-000005000000}">
    <sortState xmlns:xlrd2="http://schemas.microsoft.com/office/spreadsheetml/2017/richdata2" ref="A4:G9">
      <sortCondition descending="1" ref="G3"/>
    </sortState>
  </autoFilter>
  <mergeCells count="11">
    <mergeCell ref="A1:G1"/>
    <mergeCell ref="E2:F2"/>
    <mergeCell ref="K4:L4"/>
    <mergeCell ref="Q4:R4"/>
    <mergeCell ref="K5:L5"/>
    <mergeCell ref="Q5:R5"/>
    <mergeCell ref="K6:L6"/>
    <mergeCell ref="Q6:R6"/>
    <mergeCell ref="K11:L11"/>
    <mergeCell ref="Q11:R11"/>
    <mergeCell ref="A14:G14"/>
  </mergeCells>
  <pageMargins left="0.47244094488188981" right="0" top="0.35433070866141736" bottom="0.35433070866141736" header="0.31496062992125984" footer="0.31496062992125984"/>
  <pageSetup paperSize="9" scale="67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6633-3866-43D2-B613-1FF2A95B0EB9}">
  <dimension ref="A1:U25"/>
  <sheetViews>
    <sheetView showGridLines="0" tabSelected="1" zoomScale="55" zoomScaleNormal="55" zoomScaleSheetLayoutView="70" workbookViewId="0">
      <selection activeCell="B17" sqref="B17"/>
    </sheetView>
  </sheetViews>
  <sheetFormatPr defaultColWidth="9.140625" defaultRowHeight="18.75"/>
  <cols>
    <col min="1" max="1" width="33.7109375" style="3" customWidth="1"/>
    <col min="2" max="2" width="30.5703125" style="3" customWidth="1"/>
    <col min="3" max="3" width="31.7109375" style="3" customWidth="1"/>
    <col min="4" max="6" width="27.5703125" style="3" customWidth="1"/>
    <col min="7" max="7" width="27.5703125" style="4" customWidth="1"/>
    <col min="8" max="11" width="9.140625" style="3"/>
    <col min="12" max="12" width="9.140625" style="45"/>
    <col min="13" max="13" width="12.5703125" style="3" customWidth="1"/>
    <col min="14" max="14" width="10.7109375" style="3" customWidth="1"/>
    <col min="15" max="15" width="10.5703125" style="3" customWidth="1"/>
    <col min="16" max="19" width="9.140625" style="3"/>
    <col min="20" max="20" width="10.42578125" style="3" customWidth="1"/>
    <col min="21" max="16384" width="9.140625" style="3"/>
  </cols>
  <sheetData>
    <row r="1" spans="1:21" ht="90" customHeight="1">
      <c r="A1" s="68" t="s">
        <v>56</v>
      </c>
      <c r="B1" s="68"/>
      <c r="C1" s="68"/>
      <c r="D1" s="68"/>
      <c r="E1" s="68"/>
      <c r="F1" s="68"/>
      <c r="G1" s="68"/>
    </row>
    <row r="2" spans="1:21" s="1" customFormat="1" ht="68.25" customHeight="1">
      <c r="A2" s="39" t="s">
        <v>57</v>
      </c>
      <c r="B2" s="55" t="s">
        <v>94</v>
      </c>
      <c r="C2" s="40"/>
      <c r="D2" s="40"/>
      <c r="E2" s="69" t="s">
        <v>89</v>
      </c>
      <c r="F2" s="69"/>
      <c r="G2" s="41" t="s">
        <v>58</v>
      </c>
      <c r="L2" s="46"/>
      <c r="N2" s="49" t="s">
        <v>80</v>
      </c>
      <c r="R2" s="46"/>
      <c r="T2" s="49" t="s">
        <v>83</v>
      </c>
    </row>
    <row r="3" spans="1:21" s="28" customFormat="1" ht="68.25" customHeight="1">
      <c r="A3" s="36" t="s">
        <v>63</v>
      </c>
      <c r="B3" s="36" t="s">
        <v>64</v>
      </c>
      <c r="C3" s="36" t="s">
        <v>82</v>
      </c>
      <c r="D3" s="36" t="s">
        <v>62</v>
      </c>
      <c r="E3" s="36" t="s">
        <v>61</v>
      </c>
      <c r="F3" s="36" t="s">
        <v>60</v>
      </c>
      <c r="G3" s="36" t="s">
        <v>59</v>
      </c>
      <c r="L3" s="47"/>
      <c r="M3" s="48" t="s">
        <v>73</v>
      </c>
      <c r="N3" s="48" t="s">
        <v>90</v>
      </c>
      <c r="O3" s="48" t="s">
        <v>74</v>
      </c>
      <c r="R3" s="47"/>
      <c r="S3" s="48" t="s">
        <v>73</v>
      </c>
      <c r="T3" s="48" t="s">
        <v>90</v>
      </c>
      <c r="U3" s="48" t="s">
        <v>74</v>
      </c>
    </row>
    <row r="4" spans="1:21" ht="45" customHeight="1">
      <c r="A4" s="70" t="s">
        <v>93</v>
      </c>
      <c r="B4" s="29" t="s">
        <v>91</v>
      </c>
      <c r="C4" s="29">
        <f>S11</f>
        <v>1</v>
      </c>
      <c r="D4" s="29">
        <f>S19</f>
        <v>0</v>
      </c>
      <c r="E4" s="29">
        <f>M19</f>
        <v>0</v>
      </c>
      <c r="F4" s="29">
        <f>M11</f>
        <v>120</v>
      </c>
      <c r="G4" s="30">
        <f t="shared" ref="G4" si="0">SUM(B4:F4)</f>
        <v>121</v>
      </c>
      <c r="K4" s="66" t="s">
        <v>76</v>
      </c>
      <c r="L4" s="66"/>
      <c r="M4" s="12">
        <v>93</v>
      </c>
      <c r="N4" s="12">
        <v>86</v>
      </c>
      <c r="O4" s="12">
        <v>28</v>
      </c>
      <c r="Q4" s="66" t="s">
        <v>76</v>
      </c>
      <c r="R4" s="66"/>
      <c r="S4" s="12">
        <v>0</v>
      </c>
      <c r="T4" s="12">
        <v>0</v>
      </c>
      <c r="U4" s="12">
        <v>2</v>
      </c>
    </row>
    <row r="5" spans="1:21" ht="45" customHeight="1">
      <c r="A5" s="71"/>
      <c r="B5" s="29" t="s">
        <v>92</v>
      </c>
      <c r="C5" s="29">
        <f>T11</f>
        <v>1</v>
      </c>
      <c r="D5" s="29">
        <f>T19</f>
        <v>0</v>
      </c>
      <c r="E5" s="29">
        <f>N19</f>
        <v>0</v>
      </c>
      <c r="F5" s="29">
        <f>N11</f>
        <v>99</v>
      </c>
      <c r="G5" s="30">
        <f>SUM(B5:F5)</f>
        <v>100</v>
      </c>
      <c r="K5" s="66" t="s">
        <v>7</v>
      </c>
      <c r="L5" s="66"/>
      <c r="M5" s="12">
        <v>25</v>
      </c>
      <c r="N5" s="12">
        <v>13</v>
      </c>
      <c r="O5" s="12">
        <v>0</v>
      </c>
      <c r="Q5" s="66" t="s">
        <v>7</v>
      </c>
      <c r="R5" s="66"/>
      <c r="S5" s="12">
        <v>1</v>
      </c>
      <c r="T5" s="12">
        <v>1</v>
      </c>
      <c r="U5" s="12">
        <v>0</v>
      </c>
    </row>
    <row r="6" spans="1:21" ht="45" customHeight="1">
      <c r="A6" s="72"/>
      <c r="B6" s="29" t="s">
        <v>91</v>
      </c>
      <c r="C6" s="29">
        <f>U11</f>
        <v>2</v>
      </c>
      <c r="D6" s="29">
        <f>U19</f>
        <v>0</v>
      </c>
      <c r="E6" s="29">
        <f>O19</f>
        <v>0</v>
      </c>
      <c r="F6" s="29">
        <f>O11</f>
        <v>29</v>
      </c>
      <c r="G6" s="30">
        <f>SUM(B6:F6)</f>
        <v>31</v>
      </c>
      <c r="K6" s="66" t="s">
        <v>77</v>
      </c>
      <c r="L6" s="66"/>
      <c r="M6" s="12">
        <v>2</v>
      </c>
      <c r="N6" s="12">
        <v>0</v>
      </c>
      <c r="O6" s="12">
        <v>1</v>
      </c>
      <c r="Q6" s="66" t="s">
        <v>77</v>
      </c>
      <c r="R6" s="66"/>
      <c r="S6" s="12">
        <v>0</v>
      </c>
      <c r="T6" s="12">
        <v>0</v>
      </c>
      <c r="U6" s="12">
        <v>0</v>
      </c>
    </row>
    <row r="7" spans="1:21" ht="45" hidden="1" customHeight="1">
      <c r="A7" s="37" t="s">
        <v>54</v>
      </c>
      <c r="B7" s="29"/>
      <c r="C7" s="29"/>
      <c r="D7" s="29"/>
      <c r="E7" s="29"/>
      <c r="F7" s="29"/>
      <c r="G7" s="30"/>
      <c r="K7" s="1"/>
      <c r="L7" s="46"/>
      <c r="M7" s="12"/>
      <c r="N7" s="12"/>
      <c r="O7" s="12"/>
      <c r="Q7" s="1"/>
      <c r="R7" s="46"/>
      <c r="S7" s="12"/>
      <c r="T7" s="12"/>
      <c r="U7" s="12"/>
    </row>
    <row r="8" spans="1:21" ht="45" hidden="1" customHeight="1">
      <c r="A8" s="37" t="s">
        <v>55</v>
      </c>
      <c r="B8" s="29"/>
      <c r="C8" s="29"/>
      <c r="D8" s="29"/>
      <c r="E8" s="29"/>
      <c r="F8" s="29"/>
      <c r="G8" s="30"/>
      <c r="K8" s="1"/>
      <c r="L8" s="46"/>
      <c r="M8" s="12"/>
      <c r="N8" s="12"/>
      <c r="O8" s="12"/>
      <c r="Q8" s="1"/>
      <c r="R8" s="46"/>
      <c r="S8" s="12"/>
      <c r="T8" s="12"/>
      <c r="U8" s="12"/>
    </row>
    <row r="9" spans="1:21" ht="45" hidden="1" customHeight="1">
      <c r="A9" s="38" t="s">
        <v>53</v>
      </c>
      <c r="B9" s="29"/>
      <c r="C9" s="29"/>
      <c r="D9" s="29"/>
      <c r="E9" s="29"/>
      <c r="F9" s="29"/>
      <c r="G9" s="30"/>
      <c r="K9" s="1"/>
      <c r="L9" s="46"/>
      <c r="M9" s="12"/>
      <c r="N9" s="12"/>
      <c r="O9" s="12"/>
      <c r="Q9" s="1"/>
      <c r="R9" s="46"/>
      <c r="S9" s="12"/>
      <c r="T9" s="12"/>
      <c r="U9" s="12"/>
    </row>
    <row r="10" spans="1:21" s="13" customFormat="1" ht="15.75" customHeight="1">
      <c r="A10" s="33"/>
      <c r="B10" s="34"/>
      <c r="C10" s="34"/>
      <c r="D10" s="34"/>
      <c r="E10" s="34"/>
      <c r="F10" s="34"/>
      <c r="G10" s="35"/>
      <c r="K10" s="50"/>
      <c r="L10" s="51"/>
      <c r="M10" s="53"/>
      <c r="N10" s="53"/>
      <c r="O10" s="53"/>
      <c r="Q10" s="50"/>
      <c r="R10" s="51"/>
      <c r="S10" s="53"/>
      <c r="T10" s="53"/>
      <c r="U10" s="53"/>
    </row>
    <row r="11" spans="1:21" ht="27" customHeight="1">
      <c r="A11" s="42"/>
      <c r="B11" s="1" t="s">
        <v>65</v>
      </c>
      <c r="C11" s="31"/>
      <c r="D11" s="31"/>
      <c r="E11" s="31"/>
      <c r="F11" s="34"/>
      <c r="G11" s="32"/>
      <c r="K11" s="67" t="s">
        <v>79</v>
      </c>
      <c r="L11" s="67"/>
      <c r="M11" s="54">
        <f>SUM(M4:M6)</f>
        <v>120</v>
      </c>
      <c r="N11" s="54">
        <f>SUM(N4:N6)</f>
        <v>99</v>
      </c>
      <c r="O11" s="54">
        <f>SUM(O4:O6)</f>
        <v>29</v>
      </c>
      <c r="Q11" s="67" t="s">
        <v>79</v>
      </c>
      <c r="R11" s="67"/>
      <c r="S11" s="54">
        <f>SUM(S4:S6)</f>
        <v>1</v>
      </c>
      <c r="T11" s="54">
        <f>SUM(T4:T6)</f>
        <v>1</v>
      </c>
      <c r="U11" s="54">
        <f>SUM(U4:U6)</f>
        <v>2</v>
      </c>
    </row>
    <row r="12" spans="1:21" ht="27" customHeight="1">
      <c r="A12" s="43"/>
      <c r="B12" s="1" t="s">
        <v>66</v>
      </c>
      <c r="C12" s="31"/>
      <c r="D12" s="31"/>
      <c r="E12" s="31"/>
      <c r="F12" s="31"/>
      <c r="G12" s="32"/>
    </row>
    <row r="13" spans="1:21" ht="27" customHeight="1">
      <c r="A13" s="44"/>
      <c r="B13" s="1" t="s">
        <v>67</v>
      </c>
      <c r="C13" s="31"/>
      <c r="D13" s="31"/>
      <c r="E13" s="31"/>
      <c r="F13" s="31"/>
      <c r="G13" s="32"/>
      <c r="K13" s="1"/>
      <c r="L13" s="46"/>
      <c r="M13" s="1"/>
      <c r="N13" s="52" t="s">
        <v>81</v>
      </c>
      <c r="O13" s="1"/>
      <c r="Q13" s="1"/>
      <c r="R13" s="46"/>
      <c r="S13" s="1"/>
      <c r="T13" s="52" t="s">
        <v>84</v>
      </c>
      <c r="U13" s="1"/>
    </row>
    <row r="14" spans="1:21" ht="45" customHeight="1">
      <c r="A14" s="64" t="s">
        <v>68</v>
      </c>
      <c r="B14" s="65"/>
      <c r="C14" s="65"/>
      <c r="D14" s="65"/>
      <c r="E14" s="65"/>
      <c r="F14" s="65"/>
      <c r="G14" s="65"/>
      <c r="J14" s="2"/>
      <c r="K14" s="28"/>
      <c r="L14" s="47"/>
      <c r="M14" s="48" t="s">
        <v>73</v>
      </c>
      <c r="N14" s="48" t="s">
        <v>90</v>
      </c>
      <c r="O14" s="48" t="s">
        <v>74</v>
      </c>
      <c r="Q14" s="28"/>
      <c r="R14" s="47"/>
      <c r="S14" s="48" t="s">
        <v>73</v>
      </c>
      <c r="T14" s="48" t="s">
        <v>90</v>
      </c>
      <c r="U14" s="48" t="s">
        <v>74</v>
      </c>
    </row>
    <row r="15" spans="1:21" s="2" customFormat="1" ht="18.75" customHeight="1">
      <c r="A15" s="10"/>
      <c r="B15" s="10"/>
      <c r="C15" s="10"/>
      <c r="D15" s="10"/>
      <c r="E15" s="10"/>
      <c r="F15" s="10"/>
      <c r="G15" s="11"/>
      <c r="J15" s="12"/>
      <c r="K15" s="12" t="s">
        <v>76</v>
      </c>
      <c r="L15" s="12"/>
      <c r="M15" s="12">
        <v>0</v>
      </c>
      <c r="N15" s="12">
        <v>0</v>
      </c>
      <c r="O15" s="12">
        <v>0</v>
      </c>
      <c r="Q15" s="12" t="s">
        <v>76</v>
      </c>
      <c r="R15" s="12"/>
      <c r="S15" s="12">
        <v>0</v>
      </c>
      <c r="T15" s="12">
        <v>0</v>
      </c>
      <c r="U15" s="12">
        <v>0</v>
      </c>
    </row>
    <row r="16" spans="1:21" s="12" customFormat="1" ht="56.25" customHeight="1">
      <c r="A16" s="27" t="s">
        <v>70</v>
      </c>
      <c r="C16" s="27" t="s">
        <v>69</v>
      </c>
      <c r="E16" s="27" t="s">
        <v>71</v>
      </c>
      <c r="F16" s="27"/>
      <c r="G16" s="27" t="s">
        <v>72</v>
      </c>
      <c r="J16" s="3"/>
      <c r="K16" s="12" t="s">
        <v>7</v>
      </c>
      <c r="M16" s="12">
        <v>0</v>
      </c>
      <c r="N16" s="12">
        <v>0</v>
      </c>
      <c r="O16" s="12">
        <v>0</v>
      </c>
      <c r="Q16" s="12" t="s">
        <v>7</v>
      </c>
      <c r="S16" s="12">
        <v>0</v>
      </c>
      <c r="T16" s="12">
        <v>0</v>
      </c>
      <c r="U16" s="12">
        <v>0</v>
      </c>
    </row>
    <row r="17" spans="7:21" ht="20.25" customHeight="1">
      <c r="K17" s="12" t="s">
        <v>77</v>
      </c>
      <c r="L17" s="12"/>
      <c r="M17" s="12">
        <v>0</v>
      </c>
      <c r="N17" s="12">
        <v>0</v>
      </c>
      <c r="O17" s="12">
        <v>0</v>
      </c>
      <c r="Q17" s="12" t="s">
        <v>77</v>
      </c>
      <c r="R17" s="12"/>
      <c r="S17" s="12">
        <v>0</v>
      </c>
      <c r="T17" s="12">
        <v>0</v>
      </c>
      <c r="U17" s="12">
        <v>0</v>
      </c>
    </row>
    <row r="18" spans="7:21">
      <c r="K18" s="1"/>
      <c r="L18" s="46"/>
      <c r="M18" s="12"/>
      <c r="N18" s="12"/>
      <c r="O18" s="12"/>
      <c r="Q18" s="1"/>
      <c r="R18" s="46"/>
      <c r="S18" s="12"/>
      <c r="T18" s="12"/>
      <c r="U18" s="12"/>
    </row>
    <row r="19" spans="7:21">
      <c r="K19" s="52" t="s">
        <v>79</v>
      </c>
      <c r="L19" s="52"/>
      <c r="M19" s="54">
        <f>SUM(M15:M17)</f>
        <v>0</v>
      </c>
      <c r="N19" s="54">
        <f>SUM(N15:N17)</f>
        <v>0</v>
      </c>
      <c r="O19" s="54">
        <f>SUM(O15:O17)</f>
        <v>0</v>
      </c>
      <c r="Q19" s="52" t="s">
        <v>79</v>
      </c>
      <c r="R19" s="52"/>
      <c r="S19" s="54">
        <f>SUM(S15:S17)</f>
        <v>0</v>
      </c>
      <c r="T19" s="54">
        <f>SUM(T15:T17)</f>
        <v>0</v>
      </c>
      <c r="U19" s="54">
        <f>SUM(U15:U17)</f>
        <v>0</v>
      </c>
    </row>
    <row r="20" spans="7:21" ht="20.25">
      <c r="G20" s="26" t="s">
        <v>58</v>
      </c>
      <c r="K20" s="1"/>
      <c r="L20" s="46"/>
      <c r="M20" s="12"/>
      <c r="N20" s="12"/>
      <c r="O20" s="12"/>
      <c r="Q20" s="1"/>
      <c r="R20" s="46"/>
      <c r="S20" s="12"/>
      <c r="T20" s="12"/>
      <c r="U20" s="12"/>
    </row>
    <row r="21" spans="7:21" ht="20.25">
      <c r="G21" s="26"/>
      <c r="K21" s="50"/>
      <c r="L21" s="51"/>
      <c r="M21" s="53"/>
      <c r="N21" s="53"/>
      <c r="O21" s="53"/>
      <c r="Q21" s="50"/>
      <c r="R21" s="51"/>
      <c r="S21" s="53"/>
      <c r="T21" s="53"/>
      <c r="U21" s="53"/>
    </row>
    <row r="22" spans="7:21" ht="20.25">
      <c r="G22" s="26"/>
    </row>
    <row r="23" spans="7:21" ht="26.25" customHeight="1"/>
    <row r="24" spans="7:21" ht="26.25" customHeight="1"/>
    <row r="25" spans="7:21" ht="26.25" customHeight="1"/>
  </sheetData>
  <autoFilter ref="A3:G3" xr:uid="{00000000-0009-0000-0000-000005000000}">
    <sortState xmlns:xlrd2="http://schemas.microsoft.com/office/spreadsheetml/2017/richdata2" ref="A4:G9">
      <sortCondition descending="1" ref="G3"/>
    </sortState>
  </autoFilter>
  <mergeCells count="12">
    <mergeCell ref="A1:G1"/>
    <mergeCell ref="E2:F2"/>
    <mergeCell ref="K4:L4"/>
    <mergeCell ref="Q4:R4"/>
    <mergeCell ref="K5:L5"/>
    <mergeCell ref="Q5:R5"/>
    <mergeCell ref="K6:L6"/>
    <mergeCell ref="Q6:R6"/>
    <mergeCell ref="K11:L11"/>
    <mergeCell ref="Q11:R11"/>
    <mergeCell ref="A14:G14"/>
    <mergeCell ref="A4:A6"/>
  </mergeCells>
  <pageMargins left="0.47244094488188981" right="0" top="0.35433070866141736" bottom="0.35433070866141736" header="0.31496062992125984" footer="0.31496062992125984"/>
  <pageSetup paperSize="9" scale="6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TUẦN 2-11</vt:lpstr>
      <vt:lpstr>TUẦN 3-11</vt:lpstr>
      <vt:lpstr>TUẦN 4-11</vt:lpstr>
      <vt:lpstr>TUẦN 3-4-12</vt:lpstr>
      <vt:lpstr>24.04.24</vt:lpstr>
      <vt:lpstr>14.07.25</vt:lpstr>
      <vt:lpstr>25.07.25</vt:lpstr>
      <vt:lpstr>'14.07.25'!Print_Area</vt:lpstr>
      <vt:lpstr>'24.04.24'!Print_Area</vt:lpstr>
      <vt:lpstr>'25.07.25'!Print_Area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Handi Komara</cp:lastModifiedBy>
  <cp:lastPrinted>2024-02-19T07:15:22Z</cp:lastPrinted>
  <dcterms:created xsi:type="dcterms:W3CDTF">2018-02-26T06:54:00Z</dcterms:created>
  <dcterms:modified xsi:type="dcterms:W3CDTF">2025-07-28T09:58:01Z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93A271A47E504933ADCB81BE22A24D35</vt:lpwstr>
  </property>
  <property fmtid="{D5CDD505-2E9C-101B-9397-08002B2CF9AE}" pid="3" name="KSOProductBuildVer">
    <vt:lpwstr>1033-11.2.0.11254</vt:lpwstr>
  </property>
</Properties>
</file>