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202300"/>
  <mc:AlternateContent xmlns:mc="http://schemas.openxmlformats.org/markup-compatibility/2006">
    <mc:Choice Requires="x15">
      <x15ac:absPath xmlns:x15ac="http://schemas.microsoft.com/office/spreadsheetml/2010/11/ac" url="https://d.docs.live.net/a2facb8171a20cf5/Portfolio Projects/Excel Dashboards/"/>
    </mc:Choice>
  </mc:AlternateContent>
  <xr:revisionPtr revIDLastSave="574" documentId="8_{6D67C850-E750-B441-A35D-EF05BE0EDD54}" xr6:coauthVersionLast="47" xr6:coauthVersionMax="47" xr10:uidLastSave="{3149412F-F5FB-0140-88CA-51A4BA6862D4}"/>
  <bookViews>
    <workbookView xWindow="0" yWindow="500" windowWidth="38400" windowHeight="21100" activeTab="7" xr2:uid="{FB5BB035-7697-F248-84FC-3BB8AC660E4E}"/>
  </bookViews>
  <sheets>
    <sheet name="ecommerce_dashboard_dataset" sheetId="1" r:id="rId1"/>
    <sheet name="KPIs" sheetId="2" r:id="rId2"/>
    <sheet name="Sales by Region" sheetId="12" r:id="rId3"/>
    <sheet name="Sales by Year" sheetId="4" r:id="rId4"/>
    <sheet name="Sales by Product Category" sheetId="5" r:id="rId5"/>
    <sheet name="Payment Method Distribution" sheetId="6" r:id="rId6"/>
    <sheet name="Sales by Country and Category" sheetId="7" r:id="rId7"/>
    <sheet name="Dashboard" sheetId="10" r:id="rId8"/>
  </sheets>
  <definedNames>
    <definedName name="Slicer_Country">#N/A</definedName>
    <definedName name="Slicer_Years__OrderDate">#N/A</definedName>
  </definedNames>
  <calcPr calcId="191028"/>
  <pivotCaches>
    <pivotCache cacheId="5"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10" l="1"/>
  <c r="I8" i="10"/>
  <c r="B12" i="2"/>
  <c r="B8" i="2"/>
  <c r="E8" i="10"/>
</calcChain>
</file>

<file path=xl/sharedStrings.xml><?xml version="1.0" encoding="utf-8"?>
<sst xmlns="http://schemas.openxmlformats.org/spreadsheetml/2006/main" count="4086" uniqueCount="52">
  <si>
    <t>OrderID</t>
  </si>
  <si>
    <t>CustomerID</t>
  </si>
  <si>
    <t>ProductCategory</t>
  </si>
  <si>
    <t>Quantity</t>
  </si>
  <si>
    <t>UnitPrice</t>
  </si>
  <si>
    <t>OrderDate</t>
  </si>
  <si>
    <t>PaymentMethod</t>
  </si>
  <si>
    <t>ShippingMethod</t>
  </si>
  <si>
    <t>Country</t>
  </si>
  <si>
    <t>TotalSales</t>
  </si>
  <si>
    <t>Beauty</t>
  </si>
  <si>
    <t>Credit Card</t>
  </si>
  <si>
    <t>Standard</t>
  </si>
  <si>
    <t>Australia</t>
  </si>
  <si>
    <t>Clothing</t>
  </si>
  <si>
    <t>Overnight</t>
  </si>
  <si>
    <t>Germany</t>
  </si>
  <si>
    <t>Two-Day</t>
  </si>
  <si>
    <t>Brazil</t>
  </si>
  <si>
    <t>Books</t>
  </si>
  <si>
    <t>PayPal</t>
  </si>
  <si>
    <t>UK</t>
  </si>
  <si>
    <t>Home &amp; Kitchen</t>
  </si>
  <si>
    <t>Debit Card</t>
  </si>
  <si>
    <t>USA</t>
  </si>
  <si>
    <t>Toys</t>
  </si>
  <si>
    <t>Canada</t>
  </si>
  <si>
    <t>Electronics</t>
  </si>
  <si>
    <t>Gift Card</t>
  </si>
  <si>
    <t>India</t>
  </si>
  <si>
    <t>Sports</t>
  </si>
  <si>
    <t>Express</t>
  </si>
  <si>
    <t>🛒 E-commerce Dashboard Dataset</t>
  </si>
  <si>
    <t>Total sales revenue</t>
  </si>
  <si>
    <t>Total orders</t>
  </si>
  <si>
    <t>Average order value (AOV)</t>
  </si>
  <si>
    <t>Top product categories</t>
  </si>
  <si>
    <t>Sum of TotalSales</t>
  </si>
  <si>
    <t>Row Labels</t>
  </si>
  <si>
    <t>Grand Total</t>
  </si>
  <si>
    <t>2020</t>
  </si>
  <si>
    <t>2021</t>
  </si>
  <si>
    <t>2022</t>
  </si>
  <si>
    <t>2023</t>
  </si>
  <si>
    <t>Column Labels</t>
  </si>
  <si>
    <t>Count of OrderID</t>
  </si>
  <si>
    <t>Count</t>
  </si>
  <si>
    <t>KPI</t>
  </si>
  <si>
    <t xml:space="preserve"> </t>
  </si>
  <si>
    <t>Total Sales</t>
  </si>
  <si>
    <t xml:space="preserve">Top Product		</t>
  </si>
  <si>
    <t>Top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</si>
</sst>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_([$$-1009]* #,##0.00_);_([$$-1009]* \(#,##0.00\);_([$$-1009]* &quot;-&quot;??_);_(@_)"/>
    <numFmt numFmtId="165" formatCode="&quot;$&quot;#,##0.00"/>
  </numFmts>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8"/>
      <color theme="1"/>
      <name val="Aptos Narrow"/>
      <family val="2"/>
      <scheme val="minor"/>
    </font>
    <font>
      <sz val="20"/>
      <color theme="0"/>
      <name val="Aptos Narrow"/>
      <family val="2"/>
      <scheme val="minor"/>
    </font>
    <font>
      <sz val="12"/>
      <color rgb="FF000000"/>
      <name val="Aptos Narrow"/>
      <family val="2"/>
      <scheme val="minor"/>
    </font>
    <font>
      <b/>
      <sz val="12"/>
      <color rgb="FF00000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7"/>
        <bgColor indexed="64"/>
      </patternFill>
    </fill>
    <fill>
      <patternFill patternType="solid">
        <fgColor rgb="FFC0E6F5"/>
        <bgColor rgb="FFC0E6F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44B3E1"/>
      </bottom>
      <diagonal/>
    </border>
    <border>
      <left/>
      <right/>
      <top style="thin">
        <color rgb="FF44B3E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0" fontId="18" fillId="0" borderId="0" xfId="0" applyFont="1"/>
    <xf numFmtId="0" fontId="16" fillId="0" borderId="0" xfId="0" applyFont="1"/>
    <xf numFmtId="44" fontId="0" fillId="0" borderId="0" xfId="0" applyNumberFormat="1"/>
    <xf numFmtId="164" fontId="0" fillId="0" borderId="0" xfId="0" applyNumberFormat="1"/>
    <xf numFmtId="0" fontId="0" fillId="0" borderId="0" xfId="0" applyAlignment="1">
      <alignment horizontal="left"/>
    </xf>
    <xf numFmtId="0" fontId="0" fillId="33" borderId="0" xfId="0" applyFill="1"/>
    <xf numFmtId="0" fontId="6" fillId="2" borderId="0" xfId="6"/>
    <xf numFmtId="0" fontId="0" fillId="0" borderId="0" xfId="0" pivotButton="1"/>
    <xf numFmtId="0" fontId="0" fillId="0" borderId="0" xfId="0" applyNumberFormat="1"/>
    <xf numFmtId="0" fontId="0" fillId="0" borderId="0" xfId="0" applyFill="1" applyBorder="1"/>
    <xf numFmtId="0" fontId="0" fillId="0" borderId="0" xfId="0" applyFill="1" applyBorder="1" applyAlignment="1">
      <alignment horizontal="left"/>
    </xf>
    <xf numFmtId="44" fontId="0" fillId="0" borderId="0" xfId="0" applyNumberFormat="1" applyFill="1" applyBorder="1"/>
    <xf numFmtId="0" fontId="0" fillId="0" borderId="0" xfId="0" applyNumberFormat="1" applyFill="1" applyBorder="1"/>
    <xf numFmtId="0" fontId="19" fillId="34" borderId="0" xfId="18" applyFont="1" applyFill="1" applyAlignment="1">
      <alignment horizontal="center"/>
    </xf>
    <xf numFmtId="165" fontId="19" fillId="34" borderId="0" xfId="18" applyNumberFormat="1" applyFont="1" applyFill="1" applyAlignment="1">
      <alignment horizontal="center"/>
    </xf>
    <xf numFmtId="0" fontId="21" fillId="35" borderId="10" xfId="0" applyFont="1" applyFill="1" applyBorder="1"/>
    <xf numFmtId="0" fontId="20" fillId="0" borderId="0" xfId="0" applyFont="1" applyAlignment="1">
      <alignment horizontal="left"/>
    </xf>
    <xf numFmtId="0" fontId="20" fillId="0" borderId="0" xfId="0" applyFont="1"/>
    <xf numFmtId="0" fontId="21" fillId="35" borderId="11" xfId="0" applyFont="1" applyFill="1" applyBorder="1" applyAlignment="1">
      <alignment horizontal="left"/>
    </xf>
    <xf numFmtId="0" fontId="21" fillId="35" borderId="11" xfId="0" applyFont="1" applyFill="1" applyBorder="1"/>
    <xf numFmtId="8" fontId="19" fillId="34" borderId="0" xfId="18" applyNumberFormat="1" applyFont="1" applyFill="1" applyAlignment="1">
      <alignment horizontal="center" vertical="center"/>
    </xf>
    <xf numFmtId="0" fontId="19" fillId="34" borderId="0" xfId="18"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3">
    <dxf>
      <numFmt numFmtId="34" formatCode="_(&quot;$&quot;* #,##0.00_);_(&quot;$&quot;* \(#,##0.00\);_(&quot;$&quot;*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border>
    </dxf>
    <dxf>
      <border>
        <left/>
      </border>
    </dxf>
    <dxf>
      <border>
        <left/>
      </border>
    </dxf>
    <dxf>
      <border>
        <left/>
      </border>
    </dxf>
    <dxf>
      <border>
        <left/>
      </border>
    </dxf>
    <dxf>
      <border>
        <left/>
      </border>
    </dxf>
    <dxf>
      <numFmt numFmtId="34" formatCode="_(&quot;$&quot;* #,##0.00_);_(&quot;$&quot;* \(#,##0.00\);_(&quot;$&quot;*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border>
    </dxf>
    <dxf>
      <border>
        <left/>
      </border>
    </dxf>
    <dxf>
      <border>
        <left/>
      </border>
    </dxf>
    <dxf>
      <border>
        <left/>
      </border>
    </dxf>
    <dxf>
      <border>
        <left/>
      </border>
    </dxf>
    <dxf>
      <border>
        <left/>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border>
    </dxf>
    <dxf>
      <border>
        <left/>
      </border>
    </dxf>
    <dxf>
      <border>
        <left/>
      </border>
    </dxf>
    <dxf>
      <border>
        <left/>
      </border>
    </dxf>
    <dxf>
      <border>
        <left/>
      </border>
    </dxf>
    <dxf>
      <border>
        <left/>
      </border>
    </dxf>
    <dxf>
      <numFmt numFmtId="34" formatCode="_(&quot;$&quot;* #,##0.00_);_(&quot;$&quot;* \(#,##0.00\);_(&quot;$&quot;*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border>
    </dxf>
    <dxf>
      <border>
        <left/>
      </border>
    </dxf>
    <dxf>
      <border>
        <left/>
      </border>
    </dxf>
    <dxf>
      <border>
        <left/>
      </border>
    </dxf>
    <dxf>
      <border>
        <left/>
      </border>
    </dxf>
    <dxf>
      <border>
        <left/>
      </border>
    </dxf>
    <dxf>
      <border>
        <left/>
      </border>
    </dxf>
    <dxf>
      <border>
        <left/>
      </border>
    </dxf>
    <dxf>
      <border>
        <left/>
      </border>
    </dxf>
    <dxf>
      <border>
        <left/>
      </border>
    </dxf>
    <dxf>
      <fill>
        <patternFill patternType="none">
          <bgColor auto="1"/>
        </patternFill>
      </fill>
    </dxf>
    <dxf>
      <fill>
        <patternFill patternType="none">
          <bgColor auto="1"/>
        </patternFill>
      </fill>
    </dxf>
    <dxf>
      <fill>
        <patternFill patternType="none">
          <bgColor auto="1"/>
        </patternFill>
      </fill>
    </dxf>
    <dxf>
      <border>
        <left/>
      </border>
    </dxf>
    <dxf>
      <border>
        <left/>
      </border>
    </dxf>
    <dxf>
      <border>
        <left/>
      </border>
    </dxf>
    <dxf>
      <numFmt numFmtId="34" formatCode="_(&quot;$&quot;* #,##0.00_);_(&quot;$&quot;* \(#,##0.00\);_(&quot;$&quot;* &quot;-&quot;??_);_(@_)"/>
    </dxf>
    <dxf>
      <fill>
        <patternFill patternType="none">
          <bgColor auto="1"/>
        </patternFill>
      </fill>
    </dxf>
    <dxf>
      <fill>
        <patternFill patternType="none">
          <bgColor auto="1"/>
        </patternFill>
      </fill>
    </dxf>
    <dxf>
      <fill>
        <patternFill patternType="none">
          <bgColor auto="1"/>
        </patternFill>
      </fill>
    </dxf>
    <dxf>
      <border>
        <left/>
      </border>
    </dxf>
    <dxf>
      <border>
        <left/>
      </border>
    </dxf>
    <dxf>
      <border>
        <left/>
      </border>
    </dxf>
    <dxf>
      <numFmt numFmtId="19"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[ecommerce_dashboard_dataset.xlsx]Sales by Year!PivotTable5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by Year'!$B$1</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by Year'!$A$2:$A$6</c:f>
              <c:strCache>
                <c:ptCount val="4"/>
                <c:pt idx="0">
                  <c:v>2020</c:v>
                </c:pt>
                <c:pt idx="1">
                  <c:v>2021</c:v>
                </c:pt>
                <c:pt idx="2">
                  <c:v>2022</c:v>
                </c:pt>
                <c:pt idx="3">
                  <c:v>2023</c:v>
                </c:pt>
              </c:strCache>
            </c:strRef>
          </c:cat>
          <c:val>
            <c:numRef>
              <c:f>'Sales by Year'!$B$2:$B$6</c:f>
              <c:numCache>
                <c:formatCode>_("$"* #,##0.00_);_("$"* \(#,##0.00\);_("$"* "-"??_);_(@_)</c:formatCode>
                <c:ptCount val="4"/>
                <c:pt idx="0">
                  <c:v>172540</c:v>
                </c:pt>
                <c:pt idx="1">
                  <c:v>146100</c:v>
                </c:pt>
                <c:pt idx="2">
                  <c:v>141032</c:v>
                </c:pt>
                <c:pt idx="3">
                  <c:v>150811</c:v>
                </c:pt>
              </c:numCache>
            </c:numRef>
          </c:val>
          <c:smooth val="0"/>
          <c:extLst>
            <c:ext xmlns:c16="http://schemas.microsoft.com/office/drawing/2014/chart" uri="{C3380CC4-5D6E-409C-BE32-E72D297353CC}">
              <c16:uniqueId val="{00000000-F66B-BC4A-9692-95F9D57453D9}"/>
            </c:ext>
          </c:extLst>
        </c:ser>
        <c:dLbls>
          <c:showLegendKey val="0"/>
          <c:showVal val="0"/>
          <c:showCatName val="0"/>
          <c:showSerName val="0"/>
          <c:showPercent val="0"/>
          <c:showBubbleSize val="0"/>
        </c:dLbls>
        <c:marker val="1"/>
        <c:smooth val="0"/>
        <c:axId val="559261104"/>
        <c:axId val="515413919"/>
      </c:lineChart>
      <c:catAx>
        <c:axId val="55926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413919"/>
        <c:crosses val="autoZero"/>
        <c:auto val="1"/>
        <c:lblAlgn val="ctr"/>
        <c:lblOffset val="100"/>
        <c:noMultiLvlLbl val="0"/>
      </c:catAx>
      <c:valAx>
        <c:axId val="51541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61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[ecommerce_dashboard_dataset.xlsx]Sales by Country and Category!PivotTable8</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circle"/>
          <c:size val="5"/>
          <c:spPr>
            <a:solidFill>
              <a:schemeClr val="accent4">
                <a:shade val="47000"/>
              </a:schemeClr>
            </a:solidFill>
            <a:ln w="9525">
              <a:solidFill>
                <a:schemeClr val="accent4">
                  <a:shade val="4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solidFill>
          <a:ln>
            <a:noFill/>
          </a:ln>
          <a:effectLst/>
        </c:spPr>
        <c:marker>
          <c:symbol val="circle"/>
          <c:size val="5"/>
          <c:spPr>
            <a:solidFill>
              <a:schemeClr val="accent4">
                <a:shade val="65000"/>
              </a:schemeClr>
            </a:solidFill>
            <a:ln w="9525">
              <a:solidFill>
                <a:schemeClr val="accent4">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c:spPr>
        <c:marker>
          <c:symbol val="circle"/>
          <c:size val="5"/>
          <c:spPr>
            <a:solidFill>
              <a:schemeClr val="accent4">
                <a:shade val="82000"/>
              </a:schemeClr>
            </a:solidFill>
            <a:ln w="9525">
              <a:solidFill>
                <a:schemeClr val="accent4">
                  <a:shade val="82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marker>
          <c:symbol val="circle"/>
          <c:size val="5"/>
          <c:spPr>
            <a:solidFill>
              <a:schemeClr val="accent4">
                <a:tint val="83000"/>
              </a:schemeClr>
            </a:solidFill>
            <a:ln w="9525">
              <a:solidFill>
                <a:schemeClr val="accent4">
                  <a:tint val="83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marker>
          <c:symbol val="circle"/>
          <c:size val="5"/>
          <c:spPr>
            <a:solidFill>
              <a:schemeClr val="accent4">
                <a:tint val="65000"/>
              </a:schemeClr>
            </a:solidFill>
            <a:ln w="9525">
              <a:solidFill>
                <a:schemeClr val="accent4">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marker>
          <c:symbol val="circle"/>
          <c:size val="5"/>
          <c:spPr>
            <a:solidFill>
              <a:schemeClr val="accent4">
                <a:tint val="48000"/>
              </a:schemeClr>
            </a:solidFill>
            <a:ln w="9525">
              <a:solidFill>
                <a:schemeClr val="accent4">
                  <a:tint val="4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Country and Category'!$B$1:$B$2</c:f>
              <c:strCache>
                <c:ptCount val="1"/>
                <c:pt idx="0">
                  <c:v>Beauty</c:v>
                </c:pt>
              </c:strCache>
            </c:strRef>
          </c:tx>
          <c:spPr>
            <a:solidFill>
              <a:schemeClr val="accent4">
                <a:shade val="47000"/>
              </a:schemeClr>
            </a:solidFill>
            <a:ln>
              <a:noFill/>
            </a:ln>
            <a:effectLst/>
          </c:spPr>
          <c:invertIfNegative val="0"/>
          <c:cat>
            <c:strRef>
              <c:f>'Sales by Country and Category'!$A$3:$A$10</c:f>
              <c:strCache>
                <c:ptCount val="7"/>
                <c:pt idx="0">
                  <c:v>Brazil</c:v>
                </c:pt>
                <c:pt idx="1">
                  <c:v>Germany</c:v>
                </c:pt>
                <c:pt idx="2">
                  <c:v>Canada</c:v>
                </c:pt>
                <c:pt idx="3">
                  <c:v>UK</c:v>
                </c:pt>
                <c:pt idx="4">
                  <c:v>Australia</c:v>
                </c:pt>
                <c:pt idx="5">
                  <c:v>USA</c:v>
                </c:pt>
                <c:pt idx="6">
                  <c:v>India</c:v>
                </c:pt>
              </c:strCache>
            </c:strRef>
          </c:cat>
          <c:val>
            <c:numRef>
              <c:f>'Sales by Country and Category'!$B$3:$B$10</c:f>
              <c:numCache>
                <c:formatCode>_("$"* #,##0.00_);_("$"* \(#,##0.00\);_("$"* "-"??_);_(@_)</c:formatCode>
                <c:ptCount val="7"/>
                <c:pt idx="0">
                  <c:v>10566</c:v>
                </c:pt>
                <c:pt idx="1">
                  <c:v>10458</c:v>
                </c:pt>
                <c:pt idx="2">
                  <c:v>13461</c:v>
                </c:pt>
                <c:pt idx="3">
                  <c:v>13203</c:v>
                </c:pt>
                <c:pt idx="4">
                  <c:v>14533</c:v>
                </c:pt>
                <c:pt idx="5">
                  <c:v>13473</c:v>
                </c:pt>
                <c:pt idx="6">
                  <c:v>13230</c:v>
                </c:pt>
              </c:numCache>
            </c:numRef>
          </c:val>
          <c:extLst>
            <c:ext xmlns:c16="http://schemas.microsoft.com/office/drawing/2014/chart" uri="{C3380CC4-5D6E-409C-BE32-E72D297353CC}">
              <c16:uniqueId val="{00000000-3A93-5444-8BBB-E388DCEA14AB}"/>
            </c:ext>
          </c:extLst>
        </c:ser>
        <c:ser>
          <c:idx val="1"/>
          <c:order val="1"/>
          <c:tx>
            <c:strRef>
              <c:f>'Sales by Country and Category'!$C$1:$C$2</c:f>
              <c:strCache>
                <c:ptCount val="1"/>
                <c:pt idx="0">
                  <c:v>Books</c:v>
                </c:pt>
              </c:strCache>
            </c:strRef>
          </c:tx>
          <c:spPr>
            <a:solidFill>
              <a:schemeClr val="accent4">
                <a:shade val="65000"/>
              </a:schemeClr>
            </a:solidFill>
            <a:ln>
              <a:noFill/>
            </a:ln>
            <a:effectLst/>
          </c:spPr>
          <c:invertIfNegative val="0"/>
          <c:cat>
            <c:strRef>
              <c:f>'Sales by Country and Category'!$A$3:$A$10</c:f>
              <c:strCache>
                <c:ptCount val="7"/>
                <c:pt idx="0">
                  <c:v>Brazil</c:v>
                </c:pt>
                <c:pt idx="1">
                  <c:v>Germany</c:v>
                </c:pt>
                <c:pt idx="2">
                  <c:v>Canada</c:v>
                </c:pt>
                <c:pt idx="3">
                  <c:v>UK</c:v>
                </c:pt>
                <c:pt idx="4">
                  <c:v>Australia</c:v>
                </c:pt>
                <c:pt idx="5">
                  <c:v>USA</c:v>
                </c:pt>
                <c:pt idx="6">
                  <c:v>India</c:v>
                </c:pt>
              </c:strCache>
            </c:strRef>
          </c:cat>
          <c:val>
            <c:numRef>
              <c:f>'Sales by Country and Category'!$C$3:$C$10</c:f>
              <c:numCache>
                <c:formatCode>_("$"* #,##0.00_);_("$"* \(#,##0.00\);_("$"* "-"??_);_(@_)</c:formatCode>
                <c:ptCount val="7"/>
                <c:pt idx="0">
                  <c:v>11797</c:v>
                </c:pt>
                <c:pt idx="1">
                  <c:v>8224</c:v>
                </c:pt>
                <c:pt idx="2">
                  <c:v>17511</c:v>
                </c:pt>
                <c:pt idx="3">
                  <c:v>17619</c:v>
                </c:pt>
                <c:pt idx="4">
                  <c:v>11251</c:v>
                </c:pt>
                <c:pt idx="5">
                  <c:v>8928</c:v>
                </c:pt>
                <c:pt idx="6">
                  <c:v>8774</c:v>
                </c:pt>
              </c:numCache>
            </c:numRef>
          </c:val>
          <c:extLst>
            <c:ext xmlns:c16="http://schemas.microsoft.com/office/drawing/2014/chart" uri="{C3380CC4-5D6E-409C-BE32-E72D297353CC}">
              <c16:uniqueId val="{00000001-3A93-5444-8BBB-E388DCEA14AB}"/>
            </c:ext>
          </c:extLst>
        </c:ser>
        <c:ser>
          <c:idx val="2"/>
          <c:order val="2"/>
          <c:tx>
            <c:strRef>
              <c:f>'Sales by Country and Category'!$D$1:$D$2</c:f>
              <c:strCache>
                <c:ptCount val="1"/>
                <c:pt idx="0">
                  <c:v>Clothing</c:v>
                </c:pt>
              </c:strCache>
            </c:strRef>
          </c:tx>
          <c:spPr>
            <a:solidFill>
              <a:schemeClr val="accent4">
                <a:shade val="82000"/>
              </a:schemeClr>
            </a:solidFill>
            <a:ln>
              <a:noFill/>
            </a:ln>
            <a:effectLst/>
          </c:spPr>
          <c:invertIfNegative val="0"/>
          <c:cat>
            <c:strRef>
              <c:f>'Sales by Country and Category'!$A$3:$A$10</c:f>
              <c:strCache>
                <c:ptCount val="7"/>
                <c:pt idx="0">
                  <c:v>Brazil</c:v>
                </c:pt>
                <c:pt idx="1">
                  <c:v>Germany</c:v>
                </c:pt>
                <c:pt idx="2">
                  <c:v>Canada</c:v>
                </c:pt>
                <c:pt idx="3">
                  <c:v>UK</c:v>
                </c:pt>
                <c:pt idx="4">
                  <c:v>Australia</c:v>
                </c:pt>
                <c:pt idx="5">
                  <c:v>USA</c:v>
                </c:pt>
                <c:pt idx="6">
                  <c:v>India</c:v>
                </c:pt>
              </c:strCache>
            </c:strRef>
          </c:cat>
          <c:val>
            <c:numRef>
              <c:f>'Sales by Country and Category'!$D$3:$D$10</c:f>
              <c:numCache>
                <c:formatCode>_("$"* #,##0.00_);_("$"* \(#,##0.00\);_("$"* "-"??_);_(@_)</c:formatCode>
                <c:ptCount val="7"/>
                <c:pt idx="0">
                  <c:v>20512</c:v>
                </c:pt>
                <c:pt idx="1">
                  <c:v>19551</c:v>
                </c:pt>
                <c:pt idx="2">
                  <c:v>9140</c:v>
                </c:pt>
                <c:pt idx="3">
                  <c:v>9236</c:v>
                </c:pt>
                <c:pt idx="4">
                  <c:v>13057</c:v>
                </c:pt>
                <c:pt idx="5">
                  <c:v>9451</c:v>
                </c:pt>
                <c:pt idx="6">
                  <c:v>9806</c:v>
                </c:pt>
              </c:numCache>
            </c:numRef>
          </c:val>
          <c:extLst>
            <c:ext xmlns:c16="http://schemas.microsoft.com/office/drawing/2014/chart" uri="{C3380CC4-5D6E-409C-BE32-E72D297353CC}">
              <c16:uniqueId val="{00000002-3A93-5444-8BBB-E388DCEA14AB}"/>
            </c:ext>
          </c:extLst>
        </c:ser>
        <c:ser>
          <c:idx val="3"/>
          <c:order val="3"/>
          <c:tx>
            <c:strRef>
              <c:f>'Sales by Country and Category'!$E$1:$E$2</c:f>
              <c:strCache>
                <c:ptCount val="1"/>
                <c:pt idx="0">
                  <c:v>Electronics</c:v>
                </c:pt>
              </c:strCache>
            </c:strRef>
          </c:tx>
          <c:spPr>
            <a:solidFill>
              <a:schemeClr val="accent4"/>
            </a:solidFill>
            <a:ln>
              <a:noFill/>
            </a:ln>
            <a:effectLst/>
          </c:spPr>
          <c:invertIfNegative val="0"/>
          <c:cat>
            <c:strRef>
              <c:f>'Sales by Country and Category'!$A$3:$A$10</c:f>
              <c:strCache>
                <c:ptCount val="7"/>
                <c:pt idx="0">
                  <c:v>Brazil</c:v>
                </c:pt>
                <c:pt idx="1">
                  <c:v>Germany</c:v>
                </c:pt>
                <c:pt idx="2">
                  <c:v>Canada</c:v>
                </c:pt>
                <c:pt idx="3">
                  <c:v>UK</c:v>
                </c:pt>
                <c:pt idx="4">
                  <c:v>Australia</c:v>
                </c:pt>
                <c:pt idx="5">
                  <c:v>USA</c:v>
                </c:pt>
                <c:pt idx="6">
                  <c:v>India</c:v>
                </c:pt>
              </c:strCache>
            </c:strRef>
          </c:cat>
          <c:val>
            <c:numRef>
              <c:f>'Sales by Country and Category'!$E$3:$E$10</c:f>
              <c:numCache>
                <c:formatCode>_("$"* #,##0.00_);_("$"* \(#,##0.00\);_("$"* "-"??_);_(@_)</c:formatCode>
                <c:ptCount val="7"/>
                <c:pt idx="0">
                  <c:v>13343</c:v>
                </c:pt>
                <c:pt idx="1">
                  <c:v>10456</c:v>
                </c:pt>
                <c:pt idx="2">
                  <c:v>11987</c:v>
                </c:pt>
                <c:pt idx="3">
                  <c:v>14402</c:v>
                </c:pt>
                <c:pt idx="4">
                  <c:v>13525</c:v>
                </c:pt>
                <c:pt idx="5">
                  <c:v>14475</c:v>
                </c:pt>
                <c:pt idx="6">
                  <c:v>8615</c:v>
                </c:pt>
              </c:numCache>
            </c:numRef>
          </c:val>
          <c:extLst>
            <c:ext xmlns:c16="http://schemas.microsoft.com/office/drawing/2014/chart" uri="{C3380CC4-5D6E-409C-BE32-E72D297353CC}">
              <c16:uniqueId val="{00000003-3A93-5444-8BBB-E388DCEA14AB}"/>
            </c:ext>
          </c:extLst>
        </c:ser>
        <c:ser>
          <c:idx val="4"/>
          <c:order val="4"/>
          <c:tx>
            <c:strRef>
              <c:f>'Sales by Country and Category'!$F$1:$F$2</c:f>
              <c:strCache>
                <c:ptCount val="1"/>
                <c:pt idx="0">
                  <c:v>Home &amp; Kitchen</c:v>
                </c:pt>
              </c:strCache>
            </c:strRef>
          </c:tx>
          <c:spPr>
            <a:solidFill>
              <a:schemeClr val="accent4">
                <a:tint val="83000"/>
              </a:schemeClr>
            </a:solidFill>
            <a:ln>
              <a:noFill/>
            </a:ln>
            <a:effectLst/>
          </c:spPr>
          <c:invertIfNegative val="0"/>
          <c:cat>
            <c:strRef>
              <c:f>'Sales by Country and Category'!$A$3:$A$10</c:f>
              <c:strCache>
                <c:ptCount val="7"/>
                <c:pt idx="0">
                  <c:v>Brazil</c:v>
                </c:pt>
                <c:pt idx="1">
                  <c:v>Germany</c:v>
                </c:pt>
                <c:pt idx="2">
                  <c:v>Canada</c:v>
                </c:pt>
                <c:pt idx="3">
                  <c:v>UK</c:v>
                </c:pt>
                <c:pt idx="4">
                  <c:v>Australia</c:v>
                </c:pt>
                <c:pt idx="5">
                  <c:v>USA</c:v>
                </c:pt>
                <c:pt idx="6">
                  <c:v>India</c:v>
                </c:pt>
              </c:strCache>
            </c:strRef>
          </c:cat>
          <c:val>
            <c:numRef>
              <c:f>'Sales by Country and Category'!$F$3:$F$10</c:f>
              <c:numCache>
                <c:formatCode>_("$"* #,##0.00_);_("$"* \(#,##0.00\);_("$"* "-"??_);_(@_)</c:formatCode>
                <c:ptCount val="7"/>
                <c:pt idx="0">
                  <c:v>16157</c:v>
                </c:pt>
                <c:pt idx="1">
                  <c:v>15729</c:v>
                </c:pt>
                <c:pt idx="2">
                  <c:v>10552</c:v>
                </c:pt>
                <c:pt idx="3">
                  <c:v>9427</c:v>
                </c:pt>
                <c:pt idx="4">
                  <c:v>11991</c:v>
                </c:pt>
                <c:pt idx="5">
                  <c:v>9832</c:v>
                </c:pt>
                <c:pt idx="6">
                  <c:v>12542</c:v>
                </c:pt>
              </c:numCache>
            </c:numRef>
          </c:val>
          <c:extLst>
            <c:ext xmlns:c16="http://schemas.microsoft.com/office/drawing/2014/chart" uri="{C3380CC4-5D6E-409C-BE32-E72D297353CC}">
              <c16:uniqueId val="{00000004-3A93-5444-8BBB-E388DCEA14AB}"/>
            </c:ext>
          </c:extLst>
        </c:ser>
        <c:ser>
          <c:idx val="5"/>
          <c:order val="5"/>
          <c:tx>
            <c:strRef>
              <c:f>'Sales by Country and Category'!$G$1:$G$2</c:f>
              <c:strCache>
                <c:ptCount val="1"/>
                <c:pt idx="0">
                  <c:v>Sports</c:v>
                </c:pt>
              </c:strCache>
            </c:strRef>
          </c:tx>
          <c:spPr>
            <a:solidFill>
              <a:schemeClr val="accent4">
                <a:tint val="65000"/>
              </a:schemeClr>
            </a:solidFill>
            <a:ln>
              <a:noFill/>
            </a:ln>
            <a:effectLst/>
          </c:spPr>
          <c:invertIfNegative val="0"/>
          <c:cat>
            <c:strRef>
              <c:f>'Sales by Country and Category'!$A$3:$A$10</c:f>
              <c:strCache>
                <c:ptCount val="7"/>
                <c:pt idx="0">
                  <c:v>Brazil</c:v>
                </c:pt>
                <c:pt idx="1">
                  <c:v>Germany</c:v>
                </c:pt>
                <c:pt idx="2">
                  <c:v>Canada</c:v>
                </c:pt>
                <c:pt idx="3">
                  <c:v>UK</c:v>
                </c:pt>
                <c:pt idx="4">
                  <c:v>Australia</c:v>
                </c:pt>
                <c:pt idx="5">
                  <c:v>USA</c:v>
                </c:pt>
                <c:pt idx="6">
                  <c:v>India</c:v>
                </c:pt>
              </c:strCache>
            </c:strRef>
          </c:cat>
          <c:val>
            <c:numRef>
              <c:f>'Sales by Country and Category'!$G$3:$G$10</c:f>
              <c:numCache>
                <c:formatCode>_("$"* #,##0.00_);_("$"* \(#,##0.00\);_("$"* "-"??_);_(@_)</c:formatCode>
                <c:ptCount val="7"/>
                <c:pt idx="0">
                  <c:v>13041</c:v>
                </c:pt>
                <c:pt idx="1">
                  <c:v>13334</c:v>
                </c:pt>
                <c:pt idx="2">
                  <c:v>10048</c:v>
                </c:pt>
                <c:pt idx="3">
                  <c:v>11390</c:v>
                </c:pt>
                <c:pt idx="4">
                  <c:v>6209</c:v>
                </c:pt>
                <c:pt idx="5">
                  <c:v>15319</c:v>
                </c:pt>
                <c:pt idx="6">
                  <c:v>11396</c:v>
                </c:pt>
              </c:numCache>
            </c:numRef>
          </c:val>
          <c:extLst>
            <c:ext xmlns:c16="http://schemas.microsoft.com/office/drawing/2014/chart" uri="{C3380CC4-5D6E-409C-BE32-E72D297353CC}">
              <c16:uniqueId val="{00000005-3A93-5444-8BBB-E388DCEA14AB}"/>
            </c:ext>
          </c:extLst>
        </c:ser>
        <c:ser>
          <c:idx val="6"/>
          <c:order val="6"/>
          <c:tx>
            <c:strRef>
              <c:f>'Sales by Country and Category'!$H$1:$H$2</c:f>
              <c:strCache>
                <c:ptCount val="1"/>
                <c:pt idx="0">
                  <c:v>Toys</c:v>
                </c:pt>
              </c:strCache>
            </c:strRef>
          </c:tx>
          <c:spPr>
            <a:solidFill>
              <a:schemeClr val="accent4">
                <a:tint val="48000"/>
              </a:schemeClr>
            </a:solidFill>
            <a:ln>
              <a:noFill/>
            </a:ln>
            <a:effectLst/>
          </c:spPr>
          <c:invertIfNegative val="0"/>
          <c:cat>
            <c:strRef>
              <c:f>'Sales by Country and Category'!$A$3:$A$10</c:f>
              <c:strCache>
                <c:ptCount val="7"/>
                <c:pt idx="0">
                  <c:v>Brazil</c:v>
                </c:pt>
                <c:pt idx="1">
                  <c:v>Germany</c:v>
                </c:pt>
                <c:pt idx="2">
                  <c:v>Canada</c:v>
                </c:pt>
                <c:pt idx="3">
                  <c:v>UK</c:v>
                </c:pt>
                <c:pt idx="4">
                  <c:v>Australia</c:v>
                </c:pt>
                <c:pt idx="5">
                  <c:v>USA</c:v>
                </c:pt>
                <c:pt idx="6">
                  <c:v>India</c:v>
                </c:pt>
              </c:strCache>
            </c:strRef>
          </c:cat>
          <c:val>
            <c:numRef>
              <c:f>'Sales by Country and Category'!$H$3:$H$10</c:f>
              <c:numCache>
                <c:formatCode>_("$"* #,##0.00_);_("$"* \(#,##0.00\);_("$"* "-"??_);_(@_)</c:formatCode>
                <c:ptCount val="7"/>
                <c:pt idx="0">
                  <c:v>16680</c:v>
                </c:pt>
                <c:pt idx="1">
                  <c:v>10954</c:v>
                </c:pt>
                <c:pt idx="2">
                  <c:v>13923</c:v>
                </c:pt>
                <c:pt idx="3">
                  <c:v>9467</c:v>
                </c:pt>
                <c:pt idx="4">
                  <c:v>13933</c:v>
                </c:pt>
                <c:pt idx="5">
                  <c:v>12636</c:v>
                </c:pt>
                <c:pt idx="6">
                  <c:v>15339</c:v>
                </c:pt>
              </c:numCache>
            </c:numRef>
          </c:val>
          <c:extLst>
            <c:ext xmlns:c16="http://schemas.microsoft.com/office/drawing/2014/chart" uri="{C3380CC4-5D6E-409C-BE32-E72D297353CC}">
              <c16:uniqueId val="{00000006-3A93-5444-8BBB-E388DCEA14AB}"/>
            </c:ext>
          </c:extLst>
        </c:ser>
        <c:dLbls>
          <c:dLblPos val="ctr"/>
          <c:showLegendKey val="0"/>
          <c:showVal val="0"/>
          <c:showCatName val="0"/>
          <c:showSerName val="0"/>
          <c:showPercent val="0"/>
          <c:showBubbleSize val="0"/>
        </c:dLbls>
        <c:gapWidth val="150"/>
        <c:overlap val="100"/>
        <c:axId val="691036256"/>
        <c:axId val="691037968"/>
      </c:barChart>
      <c:catAx>
        <c:axId val="69103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037968"/>
        <c:crosses val="autoZero"/>
        <c:auto val="1"/>
        <c:lblAlgn val="ctr"/>
        <c:lblOffset val="100"/>
        <c:noMultiLvlLbl val="0"/>
      </c:catAx>
      <c:valAx>
        <c:axId val="69103796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0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[ecommerce_dashboard_dataset.xlsx]Sales by Product Category!PivotTable6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 Category'!$B$1</c:f>
              <c:strCache>
                <c:ptCount val="1"/>
                <c:pt idx="0">
                  <c:v>Total</c:v>
                </c:pt>
              </c:strCache>
            </c:strRef>
          </c:tx>
          <c:spPr>
            <a:solidFill>
              <a:schemeClr val="accent4"/>
            </a:solidFill>
            <a:ln>
              <a:noFill/>
            </a:ln>
            <a:effectLst/>
          </c:spPr>
          <c:invertIfNegative val="0"/>
          <c:cat>
            <c:strRef>
              <c:f>'Sales by Product Category'!$A$2:$A$9</c:f>
              <c:strCache>
                <c:ptCount val="7"/>
                <c:pt idx="0">
                  <c:v>Toys</c:v>
                </c:pt>
                <c:pt idx="1">
                  <c:v>Clothing</c:v>
                </c:pt>
                <c:pt idx="2">
                  <c:v>Beauty</c:v>
                </c:pt>
                <c:pt idx="3">
                  <c:v>Electronics</c:v>
                </c:pt>
                <c:pt idx="4">
                  <c:v>Home &amp; Kitchen</c:v>
                </c:pt>
                <c:pt idx="5">
                  <c:v>Books</c:v>
                </c:pt>
                <c:pt idx="6">
                  <c:v>Sports</c:v>
                </c:pt>
              </c:strCache>
            </c:strRef>
          </c:cat>
          <c:val>
            <c:numRef>
              <c:f>'Sales by Product Category'!$B$2:$B$9</c:f>
              <c:numCache>
                <c:formatCode>_("$"* #,##0.00_);_("$"* \(#,##0.00\);_("$"* "-"??_);_(@_)</c:formatCode>
                <c:ptCount val="7"/>
                <c:pt idx="0">
                  <c:v>92932</c:v>
                </c:pt>
                <c:pt idx="1">
                  <c:v>90753</c:v>
                </c:pt>
                <c:pt idx="2">
                  <c:v>88924</c:v>
                </c:pt>
                <c:pt idx="3">
                  <c:v>86803</c:v>
                </c:pt>
                <c:pt idx="4">
                  <c:v>86230</c:v>
                </c:pt>
                <c:pt idx="5">
                  <c:v>84104</c:v>
                </c:pt>
                <c:pt idx="6">
                  <c:v>80737</c:v>
                </c:pt>
              </c:numCache>
            </c:numRef>
          </c:val>
          <c:extLst>
            <c:ext xmlns:c16="http://schemas.microsoft.com/office/drawing/2014/chart" uri="{C3380CC4-5D6E-409C-BE32-E72D297353CC}">
              <c16:uniqueId val="{00000000-A243-3A47-9436-F5553BE93A86}"/>
            </c:ext>
          </c:extLst>
        </c:ser>
        <c:dLbls>
          <c:showLegendKey val="0"/>
          <c:showVal val="0"/>
          <c:showCatName val="0"/>
          <c:showSerName val="0"/>
          <c:showPercent val="0"/>
          <c:showBubbleSize val="0"/>
        </c:dLbls>
        <c:gapWidth val="219"/>
        <c:axId val="227162992"/>
        <c:axId val="204557840"/>
      </c:barChart>
      <c:catAx>
        <c:axId val="227162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7840"/>
        <c:crosses val="autoZero"/>
        <c:auto val="1"/>
        <c:lblAlgn val="ctr"/>
        <c:lblOffset val="100"/>
        <c:noMultiLvlLbl val="0"/>
      </c:catAx>
      <c:valAx>
        <c:axId val="204557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162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[ecommerce_dashboard_dataset.xlsx]Payment Method Distribution!PivotTable7</c:name>
    <c:fmtId val="1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Payment Method Distribution</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spPr>
          <a:solidFill>
            <a:schemeClr val="accent4"/>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4">
              <a:shade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58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shade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8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tint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8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4">
              <a:tint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58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shade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58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4">
              <a:shade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8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4">
              <a:tint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8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4">
              <a:tint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58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4"/>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4">
              <a:shade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58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4">
              <a:shade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8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4">
              <a:tint val="86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8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4">
              <a:tint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58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'Payment Method Distribution'!$B$1</c:f>
              <c:strCache>
                <c:ptCount val="1"/>
                <c:pt idx="0">
                  <c:v>Total</c:v>
                </c:pt>
              </c:strCache>
            </c:strRef>
          </c:tx>
          <c:dPt>
            <c:idx val="0"/>
            <c:bubble3D val="0"/>
            <c:spPr>
              <a:solidFill>
                <a:schemeClr val="accent4">
                  <a:shade val="58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F43-E648-803A-A63FE4C0C2E6}"/>
              </c:ext>
            </c:extLst>
          </c:dPt>
          <c:dPt>
            <c:idx val="1"/>
            <c:bubble3D val="0"/>
            <c:spPr>
              <a:solidFill>
                <a:schemeClr val="accent4">
                  <a:shade val="8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F43-E648-803A-A63FE4C0C2E6}"/>
              </c:ext>
            </c:extLst>
          </c:dPt>
          <c:dPt>
            <c:idx val="2"/>
            <c:bubble3D val="0"/>
            <c:spPr>
              <a:solidFill>
                <a:schemeClr val="accent4">
                  <a:tint val="8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F43-E648-803A-A63FE4C0C2E6}"/>
              </c:ext>
            </c:extLst>
          </c:dPt>
          <c:dPt>
            <c:idx val="3"/>
            <c:bubble3D val="0"/>
            <c:spPr>
              <a:solidFill>
                <a:schemeClr val="accent4">
                  <a:tint val="58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FF43-E648-803A-A63FE4C0C2E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58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F43-E648-803A-A63FE4C0C2E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hade val="86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F43-E648-803A-A63FE4C0C2E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86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FF43-E648-803A-A63FE4C0C2E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tint val="58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FF43-E648-803A-A63FE4C0C2E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 Distribution'!$A$2:$A$6</c:f>
              <c:strCache>
                <c:ptCount val="4"/>
                <c:pt idx="0">
                  <c:v>Credit Card</c:v>
                </c:pt>
                <c:pt idx="1">
                  <c:v>Debit Card</c:v>
                </c:pt>
                <c:pt idx="2">
                  <c:v>Gift Card</c:v>
                </c:pt>
                <c:pt idx="3">
                  <c:v>PayPal</c:v>
                </c:pt>
              </c:strCache>
            </c:strRef>
          </c:cat>
          <c:val>
            <c:numRef>
              <c:f>'Payment Method Distribution'!$B$2:$B$6</c:f>
              <c:numCache>
                <c:formatCode>General</c:formatCode>
                <c:ptCount val="4"/>
                <c:pt idx="0">
                  <c:v>245</c:v>
                </c:pt>
                <c:pt idx="1">
                  <c:v>232</c:v>
                </c:pt>
                <c:pt idx="2">
                  <c:v>270</c:v>
                </c:pt>
                <c:pt idx="3">
                  <c:v>253</c:v>
                </c:pt>
              </c:numCache>
            </c:numRef>
          </c:val>
          <c:extLst>
            <c:ext xmlns:c16="http://schemas.microsoft.com/office/drawing/2014/chart" uri="{C3380CC4-5D6E-409C-BE32-E72D297353CC}">
              <c16:uniqueId val="{00000008-FF43-E648-803A-A63FE4C0C2E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[ecommerce_dashboard_dataset.xlsx]Sales by Country and Category!PivotTable8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 and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Country and Category'!$B$1:$B$2</c:f>
              <c:strCache>
                <c:ptCount val="1"/>
                <c:pt idx="0">
                  <c:v>Beauty</c:v>
                </c:pt>
              </c:strCache>
            </c:strRef>
          </c:tx>
          <c:spPr>
            <a:solidFill>
              <a:schemeClr val="accent1"/>
            </a:solidFill>
            <a:ln>
              <a:noFill/>
            </a:ln>
            <a:effectLst/>
          </c:spPr>
          <c:invertIfNegative val="0"/>
          <c:cat>
            <c:strRef>
              <c:f>'Sales by Country and Category'!$A$3:$A$10</c:f>
              <c:strCache>
                <c:ptCount val="7"/>
                <c:pt idx="0">
                  <c:v>Brazil</c:v>
                </c:pt>
                <c:pt idx="1">
                  <c:v>Germany</c:v>
                </c:pt>
                <c:pt idx="2">
                  <c:v>Canada</c:v>
                </c:pt>
                <c:pt idx="3">
                  <c:v>UK</c:v>
                </c:pt>
                <c:pt idx="4">
                  <c:v>Australia</c:v>
                </c:pt>
                <c:pt idx="5">
                  <c:v>USA</c:v>
                </c:pt>
                <c:pt idx="6">
                  <c:v>India</c:v>
                </c:pt>
              </c:strCache>
            </c:strRef>
          </c:cat>
          <c:val>
            <c:numRef>
              <c:f>'Sales by Country and Category'!$B$3:$B$10</c:f>
              <c:numCache>
                <c:formatCode>_("$"* #,##0.00_);_("$"* \(#,##0.00\);_("$"* "-"??_);_(@_)</c:formatCode>
                <c:ptCount val="7"/>
                <c:pt idx="0">
                  <c:v>10566</c:v>
                </c:pt>
                <c:pt idx="1">
                  <c:v>10458</c:v>
                </c:pt>
                <c:pt idx="2">
                  <c:v>13461</c:v>
                </c:pt>
                <c:pt idx="3">
                  <c:v>13203</c:v>
                </c:pt>
                <c:pt idx="4">
                  <c:v>14533</c:v>
                </c:pt>
                <c:pt idx="5">
                  <c:v>13473</c:v>
                </c:pt>
                <c:pt idx="6">
                  <c:v>13230</c:v>
                </c:pt>
              </c:numCache>
            </c:numRef>
          </c:val>
          <c:extLst>
            <c:ext xmlns:c16="http://schemas.microsoft.com/office/drawing/2014/chart" uri="{C3380CC4-5D6E-409C-BE32-E72D297353CC}">
              <c16:uniqueId val="{00000000-FB48-0A42-ACD6-70132015000D}"/>
            </c:ext>
          </c:extLst>
        </c:ser>
        <c:ser>
          <c:idx val="1"/>
          <c:order val="1"/>
          <c:tx>
            <c:strRef>
              <c:f>'Sales by Country and Category'!$C$1:$C$2</c:f>
              <c:strCache>
                <c:ptCount val="1"/>
                <c:pt idx="0">
                  <c:v>Books</c:v>
                </c:pt>
              </c:strCache>
            </c:strRef>
          </c:tx>
          <c:spPr>
            <a:solidFill>
              <a:schemeClr val="accent2"/>
            </a:solidFill>
            <a:ln>
              <a:noFill/>
            </a:ln>
            <a:effectLst/>
          </c:spPr>
          <c:invertIfNegative val="0"/>
          <c:cat>
            <c:strRef>
              <c:f>'Sales by Country and Category'!$A$3:$A$10</c:f>
              <c:strCache>
                <c:ptCount val="7"/>
                <c:pt idx="0">
                  <c:v>Brazil</c:v>
                </c:pt>
                <c:pt idx="1">
                  <c:v>Germany</c:v>
                </c:pt>
                <c:pt idx="2">
                  <c:v>Canada</c:v>
                </c:pt>
                <c:pt idx="3">
                  <c:v>UK</c:v>
                </c:pt>
                <c:pt idx="4">
                  <c:v>Australia</c:v>
                </c:pt>
                <c:pt idx="5">
                  <c:v>USA</c:v>
                </c:pt>
                <c:pt idx="6">
                  <c:v>India</c:v>
                </c:pt>
              </c:strCache>
            </c:strRef>
          </c:cat>
          <c:val>
            <c:numRef>
              <c:f>'Sales by Country and Category'!$C$3:$C$10</c:f>
              <c:numCache>
                <c:formatCode>_("$"* #,##0.00_);_("$"* \(#,##0.00\);_("$"* "-"??_);_(@_)</c:formatCode>
                <c:ptCount val="7"/>
                <c:pt idx="0">
                  <c:v>11797</c:v>
                </c:pt>
                <c:pt idx="1">
                  <c:v>8224</c:v>
                </c:pt>
                <c:pt idx="2">
                  <c:v>17511</c:v>
                </c:pt>
                <c:pt idx="3">
                  <c:v>17619</c:v>
                </c:pt>
                <c:pt idx="4">
                  <c:v>11251</c:v>
                </c:pt>
                <c:pt idx="5">
                  <c:v>8928</c:v>
                </c:pt>
                <c:pt idx="6">
                  <c:v>8774</c:v>
                </c:pt>
              </c:numCache>
            </c:numRef>
          </c:val>
          <c:extLst>
            <c:ext xmlns:c16="http://schemas.microsoft.com/office/drawing/2014/chart" uri="{C3380CC4-5D6E-409C-BE32-E72D297353CC}">
              <c16:uniqueId val="{00000001-FB48-0A42-ACD6-70132015000D}"/>
            </c:ext>
          </c:extLst>
        </c:ser>
        <c:ser>
          <c:idx val="2"/>
          <c:order val="2"/>
          <c:tx>
            <c:strRef>
              <c:f>'Sales by Country and Category'!$D$1:$D$2</c:f>
              <c:strCache>
                <c:ptCount val="1"/>
                <c:pt idx="0">
                  <c:v>Clothing</c:v>
                </c:pt>
              </c:strCache>
            </c:strRef>
          </c:tx>
          <c:spPr>
            <a:solidFill>
              <a:schemeClr val="accent3"/>
            </a:solidFill>
            <a:ln>
              <a:noFill/>
            </a:ln>
            <a:effectLst/>
          </c:spPr>
          <c:invertIfNegative val="0"/>
          <c:cat>
            <c:strRef>
              <c:f>'Sales by Country and Category'!$A$3:$A$10</c:f>
              <c:strCache>
                <c:ptCount val="7"/>
                <c:pt idx="0">
                  <c:v>Brazil</c:v>
                </c:pt>
                <c:pt idx="1">
                  <c:v>Germany</c:v>
                </c:pt>
                <c:pt idx="2">
                  <c:v>Canada</c:v>
                </c:pt>
                <c:pt idx="3">
                  <c:v>UK</c:v>
                </c:pt>
                <c:pt idx="4">
                  <c:v>Australia</c:v>
                </c:pt>
                <c:pt idx="5">
                  <c:v>USA</c:v>
                </c:pt>
                <c:pt idx="6">
                  <c:v>India</c:v>
                </c:pt>
              </c:strCache>
            </c:strRef>
          </c:cat>
          <c:val>
            <c:numRef>
              <c:f>'Sales by Country and Category'!$D$3:$D$10</c:f>
              <c:numCache>
                <c:formatCode>_("$"* #,##0.00_);_("$"* \(#,##0.00\);_("$"* "-"??_);_(@_)</c:formatCode>
                <c:ptCount val="7"/>
                <c:pt idx="0">
                  <c:v>20512</c:v>
                </c:pt>
                <c:pt idx="1">
                  <c:v>19551</c:v>
                </c:pt>
                <c:pt idx="2">
                  <c:v>9140</c:v>
                </c:pt>
                <c:pt idx="3">
                  <c:v>9236</c:v>
                </c:pt>
                <c:pt idx="4">
                  <c:v>13057</c:v>
                </c:pt>
                <c:pt idx="5">
                  <c:v>9451</c:v>
                </c:pt>
                <c:pt idx="6">
                  <c:v>9806</c:v>
                </c:pt>
              </c:numCache>
            </c:numRef>
          </c:val>
          <c:extLst>
            <c:ext xmlns:c16="http://schemas.microsoft.com/office/drawing/2014/chart" uri="{C3380CC4-5D6E-409C-BE32-E72D297353CC}">
              <c16:uniqueId val="{00000002-FB48-0A42-ACD6-70132015000D}"/>
            </c:ext>
          </c:extLst>
        </c:ser>
        <c:ser>
          <c:idx val="3"/>
          <c:order val="3"/>
          <c:tx>
            <c:strRef>
              <c:f>'Sales by Country and Category'!$E$1:$E$2</c:f>
              <c:strCache>
                <c:ptCount val="1"/>
                <c:pt idx="0">
                  <c:v>Electronics</c:v>
                </c:pt>
              </c:strCache>
            </c:strRef>
          </c:tx>
          <c:spPr>
            <a:solidFill>
              <a:schemeClr val="accent4"/>
            </a:solidFill>
            <a:ln>
              <a:noFill/>
            </a:ln>
            <a:effectLst/>
          </c:spPr>
          <c:invertIfNegative val="0"/>
          <c:cat>
            <c:strRef>
              <c:f>'Sales by Country and Category'!$A$3:$A$10</c:f>
              <c:strCache>
                <c:ptCount val="7"/>
                <c:pt idx="0">
                  <c:v>Brazil</c:v>
                </c:pt>
                <c:pt idx="1">
                  <c:v>Germany</c:v>
                </c:pt>
                <c:pt idx="2">
                  <c:v>Canada</c:v>
                </c:pt>
                <c:pt idx="3">
                  <c:v>UK</c:v>
                </c:pt>
                <c:pt idx="4">
                  <c:v>Australia</c:v>
                </c:pt>
                <c:pt idx="5">
                  <c:v>USA</c:v>
                </c:pt>
                <c:pt idx="6">
                  <c:v>India</c:v>
                </c:pt>
              </c:strCache>
            </c:strRef>
          </c:cat>
          <c:val>
            <c:numRef>
              <c:f>'Sales by Country and Category'!$E$3:$E$10</c:f>
              <c:numCache>
                <c:formatCode>_("$"* #,##0.00_);_("$"* \(#,##0.00\);_("$"* "-"??_);_(@_)</c:formatCode>
                <c:ptCount val="7"/>
                <c:pt idx="0">
                  <c:v>13343</c:v>
                </c:pt>
                <c:pt idx="1">
                  <c:v>10456</c:v>
                </c:pt>
                <c:pt idx="2">
                  <c:v>11987</c:v>
                </c:pt>
                <c:pt idx="3">
                  <c:v>14402</c:v>
                </c:pt>
                <c:pt idx="4">
                  <c:v>13525</c:v>
                </c:pt>
                <c:pt idx="5">
                  <c:v>14475</c:v>
                </c:pt>
                <c:pt idx="6">
                  <c:v>8615</c:v>
                </c:pt>
              </c:numCache>
            </c:numRef>
          </c:val>
          <c:extLst>
            <c:ext xmlns:c16="http://schemas.microsoft.com/office/drawing/2014/chart" uri="{C3380CC4-5D6E-409C-BE32-E72D297353CC}">
              <c16:uniqueId val="{00000003-FB48-0A42-ACD6-70132015000D}"/>
            </c:ext>
          </c:extLst>
        </c:ser>
        <c:ser>
          <c:idx val="4"/>
          <c:order val="4"/>
          <c:tx>
            <c:strRef>
              <c:f>'Sales by Country and Category'!$F$1:$F$2</c:f>
              <c:strCache>
                <c:ptCount val="1"/>
                <c:pt idx="0">
                  <c:v>Home &amp; Kitchen</c:v>
                </c:pt>
              </c:strCache>
            </c:strRef>
          </c:tx>
          <c:spPr>
            <a:solidFill>
              <a:schemeClr val="accent5"/>
            </a:solidFill>
            <a:ln>
              <a:noFill/>
            </a:ln>
            <a:effectLst/>
          </c:spPr>
          <c:invertIfNegative val="0"/>
          <c:cat>
            <c:strRef>
              <c:f>'Sales by Country and Category'!$A$3:$A$10</c:f>
              <c:strCache>
                <c:ptCount val="7"/>
                <c:pt idx="0">
                  <c:v>Brazil</c:v>
                </c:pt>
                <c:pt idx="1">
                  <c:v>Germany</c:v>
                </c:pt>
                <c:pt idx="2">
                  <c:v>Canada</c:v>
                </c:pt>
                <c:pt idx="3">
                  <c:v>UK</c:v>
                </c:pt>
                <c:pt idx="4">
                  <c:v>Australia</c:v>
                </c:pt>
                <c:pt idx="5">
                  <c:v>USA</c:v>
                </c:pt>
                <c:pt idx="6">
                  <c:v>India</c:v>
                </c:pt>
              </c:strCache>
            </c:strRef>
          </c:cat>
          <c:val>
            <c:numRef>
              <c:f>'Sales by Country and Category'!$F$3:$F$10</c:f>
              <c:numCache>
                <c:formatCode>_("$"* #,##0.00_);_("$"* \(#,##0.00\);_("$"* "-"??_);_(@_)</c:formatCode>
                <c:ptCount val="7"/>
                <c:pt idx="0">
                  <c:v>16157</c:v>
                </c:pt>
                <c:pt idx="1">
                  <c:v>15729</c:v>
                </c:pt>
                <c:pt idx="2">
                  <c:v>10552</c:v>
                </c:pt>
                <c:pt idx="3">
                  <c:v>9427</c:v>
                </c:pt>
                <c:pt idx="4">
                  <c:v>11991</c:v>
                </c:pt>
                <c:pt idx="5">
                  <c:v>9832</c:v>
                </c:pt>
                <c:pt idx="6">
                  <c:v>12542</c:v>
                </c:pt>
              </c:numCache>
            </c:numRef>
          </c:val>
          <c:extLst>
            <c:ext xmlns:c16="http://schemas.microsoft.com/office/drawing/2014/chart" uri="{C3380CC4-5D6E-409C-BE32-E72D297353CC}">
              <c16:uniqueId val="{00000004-FB48-0A42-ACD6-70132015000D}"/>
            </c:ext>
          </c:extLst>
        </c:ser>
        <c:ser>
          <c:idx val="5"/>
          <c:order val="5"/>
          <c:tx>
            <c:strRef>
              <c:f>'Sales by Country and Category'!$G$1:$G$2</c:f>
              <c:strCache>
                <c:ptCount val="1"/>
                <c:pt idx="0">
                  <c:v>Sports</c:v>
                </c:pt>
              </c:strCache>
            </c:strRef>
          </c:tx>
          <c:spPr>
            <a:solidFill>
              <a:schemeClr val="accent6"/>
            </a:solidFill>
            <a:ln>
              <a:noFill/>
            </a:ln>
            <a:effectLst/>
          </c:spPr>
          <c:invertIfNegative val="0"/>
          <c:cat>
            <c:strRef>
              <c:f>'Sales by Country and Category'!$A$3:$A$10</c:f>
              <c:strCache>
                <c:ptCount val="7"/>
                <c:pt idx="0">
                  <c:v>Brazil</c:v>
                </c:pt>
                <c:pt idx="1">
                  <c:v>Germany</c:v>
                </c:pt>
                <c:pt idx="2">
                  <c:v>Canada</c:v>
                </c:pt>
                <c:pt idx="3">
                  <c:v>UK</c:v>
                </c:pt>
                <c:pt idx="4">
                  <c:v>Australia</c:v>
                </c:pt>
                <c:pt idx="5">
                  <c:v>USA</c:v>
                </c:pt>
                <c:pt idx="6">
                  <c:v>India</c:v>
                </c:pt>
              </c:strCache>
            </c:strRef>
          </c:cat>
          <c:val>
            <c:numRef>
              <c:f>'Sales by Country and Category'!$G$3:$G$10</c:f>
              <c:numCache>
                <c:formatCode>_("$"* #,##0.00_);_("$"* \(#,##0.00\);_("$"* "-"??_);_(@_)</c:formatCode>
                <c:ptCount val="7"/>
                <c:pt idx="0">
                  <c:v>13041</c:v>
                </c:pt>
                <c:pt idx="1">
                  <c:v>13334</c:v>
                </c:pt>
                <c:pt idx="2">
                  <c:v>10048</c:v>
                </c:pt>
                <c:pt idx="3">
                  <c:v>11390</c:v>
                </c:pt>
                <c:pt idx="4">
                  <c:v>6209</c:v>
                </c:pt>
                <c:pt idx="5">
                  <c:v>15319</c:v>
                </c:pt>
                <c:pt idx="6">
                  <c:v>11396</c:v>
                </c:pt>
              </c:numCache>
            </c:numRef>
          </c:val>
          <c:extLst>
            <c:ext xmlns:c16="http://schemas.microsoft.com/office/drawing/2014/chart" uri="{C3380CC4-5D6E-409C-BE32-E72D297353CC}">
              <c16:uniqueId val="{00000005-FB48-0A42-ACD6-70132015000D}"/>
            </c:ext>
          </c:extLst>
        </c:ser>
        <c:ser>
          <c:idx val="6"/>
          <c:order val="6"/>
          <c:tx>
            <c:strRef>
              <c:f>'Sales by Country and Category'!$H$1:$H$2</c:f>
              <c:strCache>
                <c:ptCount val="1"/>
                <c:pt idx="0">
                  <c:v>Toys</c:v>
                </c:pt>
              </c:strCache>
            </c:strRef>
          </c:tx>
          <c:spPr>
            <a:solidFill>
              <a:schemeClr val="accent1">
                <a:lumMod val="60000"/>
              </a:schemeClr>
            </a:solidFill>
            <a:ln>
              <a:noFill/>
            </a:ln>
            <a:effectLst/>
          </c:spPr>
          <c:invertIfNegative val="0"/>
          <c:cat>
            <c:strRef>
              <c:f>'Sales by Country and Category'!$A$3:$A$10</c:f>
              <c:strCache>
                <c:ptCount val="7"/>
                <c:pt idx="0">
                  <c:v>Brazil</c:v>
                </c:pt>
                <c:pt idx="1">
                  <c:v>Germany</c:v>
                </c:pt>
                <c:pt idx="2">
                  <c:v>Canada</c:v>
                </c:pt>
                <c:pt idx="3">
                  <c:v>UK</c:v>
                </c:pt>
                <c:pt idx="4">
                  <c:v>Australia</c:v>
                </c:pt>
                <c:pt idx="5">
                  <c:v>USA</c:v>
                </c:pt>
                <c:pt idx="6">
                  <c:v>India</c:v>
                </c:pt>
              </c:strCache>
            </c:strRef>
          </c:cat>
          <c:val>
            <c:numRef>
              <c:f>'Sales by Country and Category'!$H$3:$H$10</c:f>
              <c:numCache>
                <c:formatCode>_("$"* #,##0.00_);_("$"* \(#,##0.00\);_("$"* "-"??_);_(@_)</c:formatCode>
                <c:ptCount val="7"/>
                <c:pt idx="0">
                  <c:v>16680</c:v>
                </c:pt>
                <c:pt idx="1">
                  <c:v>10954</c:v>
                </c:pt>
                <c:pt idx="2">
                  <c:v>13923</c:v>
                </c:pt>
                <c:pt idx="3">
                  <c:v>9467</c:v>
                </c:pt>
                <c:pt idx="4">
                  <c:v>13933</c:v>
                </c:pt>
                <c:pt idx="5">
                  <c:v>12636</c:v>
                </c:pt>
                <c:pt idx="6">
                  <c:v>15339</c:v>
                </c:pt>
              </c:numCache>
            </c:numRef>
          </c:val>
          <c:extLst>
            <c:ext xmlns:c16="http://schemas.microsoft.com/office/drawing/2014/chart" uri="{C3380CC4-5D6E-409C-BE32-E72D297353CC}">
              <c16:uniqueId val="{00000006-FB48-0A42-ACD6-70132015000D}"/>
            </c:ext>
          </c:extLst>
        </c:ser>
        <c:dLbls>
          <c:showLegendKey val="0"/>
          <c:showVal val="0"/>
          <c:showCatName val="0"/>
          <c:showSerName val="0"/>
          <c:showPercent val="0"/>
          <c:showBubbleSize val="0"/>
        </c:dLbls>
        <c:gapWidth val="219"/>
        <c:overlap val="100"/>
        <c:axId val="691036256"/>
        <c:axId val="691037968"/>
      </c:barChart>
      <c:catAx>
        <c:axId val="69103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037968"/>
        <c:crosses val="autoZero"/>
        <c:auto val="1"/>
        <c:lblAlgn val="ctr"/>
        <c:lblOffset val="100"/>
        <c:noMultiLvlLbl val="0"/>
      </c:catAx>
      <c:valAx>
        <c:axId val="69103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03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4207680719017599"/>
          <c:y val="0.16065674054396542"/>
          <c:w val="0.51584690027357027"/>
          <c:h val="0.93216722661320572"/>
        </c:manualLayout>
      </c:layout>
      <c:pieChart>
        <c:varyColors val="1"/>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rgbClr val="E97132"/>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dLbls>
          <c:showLegendKey val="0"/>
          <c:showVal val="0"/>
          <c:showCatName val="0"/>
          <c:showSerName val="0"/>
          <c:showPercent val="0"/>
          <c:showBubbleSize val="0"/>
        </c:dLbls>
        <c:gapWidth val="182"/>
        <c:axId val="479168911"/>
        <c:axId val="734590767"/>
      </c:barChart>
      <c:catAx>
        <c:axId val="4791689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590767"/>
        <c:crosses val="autoZero"/>
        <c:auto val="1"/>
        <c:lblAlgn val="ctr"/>
        <c:lblOffset val="100"/>
        <c:noMultiLvlLbl val="0"/>
      </c:catAx>
      <c:valAx>
        <c:axId val="7345907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68911"/>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[ecommerce_dashboard_dataset.xlsx]Sales by Year!PivotTable5</c:name>
    <c:fmtId val="18"/>
  </c:pivotSource>
  <c:chart>
    <c:autoTitleDeleted val="1"/>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quot;$&quot;#,##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cked"/>
        <c:varyColors val="0"/>
        <c:ser>
          <c:idx val="0"/>
          <c:order val="0"/>
          <c:tx>
            <c:strRef>
              <c:f>'Sales by Year'!$B$1</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numFmt formatCode="&quot;$&quot;#,##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'Sales by Year'!$A$2:$A$6</c:f>
              <c:strCache>
                <c:ptCount val="4"/>
                <c:pt idx="0">
                  <c:v>2020</c:v>
                </c:pt>
                <c:pt idx="1">
                  <c:v>2021</c:v>
                </c:pt>
                <c:pt idx="2">
                  <c:v>2022</c:v>
                </c:pt>
                <c:pt idx="3">
                  <c:v>2023</c:v>
                </c:pt>
              </c:strCache>
            </c:strRef>
          </c:cat>
          <c:val>
            <c:numRef>
              <c:f>'Sales by Year'!$B$2:$B$6</c:f>
              <c:numCache>
                <c:formatCode>_("$"* #,##0.00_);_("$"* \(#,##0.00\);_("$"* "-"??_);_(@_)</c:formatCode>
                <c:ptCount val="4"/>
                <c:pt idx="0">
                  <c:v>172540</c:v>
                </c:pt>
                <c:pt idx="1">
                  <c:v>146100</c:v>
                </c:pt>
                <c:pt idx="2">
                  <c:v>141032</c:v>
                </c:pt>
                <c:pt idx="3">
                  <c:v>150811</c:v>
                </c:pt>
              </c:numCache>
            </c:numRef>
          </c:val>
          <c:smooth val="0"/>
          <c:extLst>
            <c:ext xmlns:c16="http://schemas.microsoft.com/office/drawing/2014/chart" uri="{C3380CC4-5D6E-409C-BE32-E72D297353CC}">
              <c16:uniqueId val="{00000000-EFB7-9C44-A010-1419D9F73BD2}"/>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559261104"/>
        <c:axId val="515413919"/>
      </c:lineChart>
      <c:catAx>
        <c:axId val="55926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413919"/>
        <c:crosses val="autoZero"/>
        <c:auto val="1"/>
        <c:lblAlgn val="ctr"/>
        <c:lblOffset val="100"/>
        <c:noMultiLvlLbl val="0"/>
      </c:catAx>
      <c:valAx>
        <c:axId val="515413919"/>
        <c:scaling>
          <c:orientation val="minMax"/>
          <c:min val="14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61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[ecommerce_dashboard_dataset.xlsx]Sales by Product Category!PivotTable6</c:name>
    <c:fmtId val="15"/>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numFmt formatCode="&quot;$&quot;#,##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'Sales by Product Category'!$B$1</c:f>
              <c:strCache>
                <c:ptCount val="1"/>
                <c:pt idx="0">
                  <c:v>Total</c:v>
                </c:pt>
              </c:strCache>
            </c:strRef>
          </c:tx>
          <c:spPr>
            <a:solidFill>
              <a:schemeClr val="accent4"/>
            </a:solidFill>
            <a:ln>
              <a:noFill/>
            </a:ln>
            <a:effectLst/>
          </c:spPr>
          <c:invertIfNegative val="0"/>
          <c:dLbls>
            <c:numFmt formatCode="&quot;$&quot;#,##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'Sales by Product Category'!$A$2:$A$9</c:f>
              <c:strCache>
                <c:ptCount val="7"/>
                <c:pt idx="0">
                  <c:v>Toys</c:v>
                </c:pt>
                <c:pt idx="1">
                  <c:v>Clothing</c:v>
                </c:pt>
                <c:pt idx="2">
                  <c:v>Beauty</c:v>
                </c:pt>
                <c:pt idx="3">
                  <c:v>Electronics</c:v>
                </c:pt>
                <c:pt idx="4">
                  <c:v>Home &amp; Kitchen</c:v>
                </c:pt>
                <c:pt idx="5">
                  <c:v>Books</c:v>
                </c:pt>
                <c:pt idx="6">
                  <c:v>Sports</c:v>
                </c:pt>
              </c:strCache>
            </c:strRef>
          </c:cat>
          <c:val>
            <c:numRef>
              <c:f>'Sales by Product Category'!$B$2:$B$9</c:f>
              <c:numCache>
                <c:formatCode>_("$"* #,##0.00_);_("$"* \(#,##0.00\);_("$"* "-"??_);_(@_)</c:formatCode>
                <c:ptCount val="7"/>
                <c:pt idx="0">
                  <c:v>92932</c:v>
                </c:pt>
                <c:pt idx="1">
                  <c:v>90753</c:v>
                </c:pt>
                <c:pt idx="2">
                  <c:v>88924</c:v>
                </c:pt>
                <c:pt idx="3">
                  <c:v>86803</c:v>
                </c:pt>
                <c:pt idx="4">
                  <c:v>86230</c:v>
                </c:pt>
                <c:pt idx="5">
                  <c:v>84104</c:v>
                </c:pt>
                <c:pt idx="6">
                  <c:v>80737</c:v>
                </c:pt>
              </c:numCache>
            </c:numRef>
          </c:val>
          <c:extLst>
            <c:ext xmlns:c16="http://schemas.microsoft.com/office/drawing/2014/chart" uri="{C3380CC4-5D6E-409C-BE32-E72D297353CC}">
              <c16:uniqueId val="{00000000-9718-4D46-ADD1-12BB7110A18F}"/>
            </c:ext>
          </c:extLst>
        </c:ser>
        <c:dLbls>
          <c:showLegendKey val="0"/>
          <c:showVal val="0"/>
          <c:showCatName val="0"/>
          <c:showSerName val="0"/>
          <c:showPercent val="0"/>
          <c:showBubbleSize val="0"/>
        </c:dLbls>
        <c:gapWidth val="219"/>
        <c:axId val="227162992"/>
        <c:axId val="204557840"/>
      </c:barChart>
      <c:catAx>
        <c:axId val="227162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7840"/>
        <c:crosses val="autoZero"/>
        <c:auto val="1"/>
        <c:lblAlgn val="ctr"/>
        <c:lblOffset val="100"/>
        <c:noMultiLvlLbl val="0"/>
      </c:catAx>
      <c:valAx>
        <c:axId val="204557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162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[ecommerce_dashboard_dataset.xlsx]Payment Method Distribution!PivotTable7</c:name>
    <c:fmtId val="16"/>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4"/>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4">
              <a:shade val="58000"/>
            </a:schemeClr>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27"/>
        <c:spPr>
          <a:solidFill>
            <a:schemeClr val="accent4">
              <a:shade val="86000"/>
            </a:schemeClr>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28"/>
        <c:spPr>
          <a:solidFill>
            <a:schemeClr val="accent4">
              <a:tint val="86000"/>
            </a:schemeClr>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
        <c:idx val="29"/>
        <c:spPr>
          <a:solidFill>
            <a:schemeClr val="accent4">
              <a:tint val="58000"/>
            </a:schemeClr>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xForSave val="1"/>
            </c:ext>
          </c:extLst>
        </c:dLbl>
      </c:pivotFmt>
    </c:pivotFmts>
    <c:plotArea>
      <c:layout/>
      <c:doughnutChart>
        <c:varyColors val="1"/>
        <c:ser>
          <c:idx val="0"/>
          <c:order val="0"/>
          <c:tx>
            <c:strRef>
              <c:f>'Payment Method Distribution'!$B$1</c:f>
              <c:strCache>
                <c:ptCount val="1"/>
                <c:pt idx="0">
                  <c:v>Total</c:v>
                </c:pt>
              </c:strCache>
            </c:strRef>
          </c:tx>
          <c:spPr>
            <a:ln>
              <a:noFill/>
            </a:ln>
          </c:spPr>
          <c:dPt>
            <c:idx val="0"/>
            <c:bubble3D val="0"/>
            <c:spPr>
              <a:solidFill>
                <a:schemeClr val="accent4">
                  <a:shade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45D-4848-ACE2-14D8FD016EE1}"/>
              </c:ext>
            </c:extLst>
          </c:dPt>
          <c:dPt>
            <c:idx val="1"/>
            <c:bubble3D val="0"/>
            <c:spPr>
              <a:solidFill>
                <a:schemeClr val="accent4">
                  <a:shade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45D-4848-ACE2-14D8FD016EE1}"/>
              </c:ext>
            </c:extLst>
          </c:dPt>
          <c:dPt>
            <c:idx val="2"/>
            <c:bubble3D val="0"/>
            <c:spPr>
              <a:solidFill>
                <a:schemeClr val="accent4">
                  <a:tint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45D-4848-ACE2-14D8FD016EE1}"/>
              </c:ext>
            </c:extLst>
          </c:dPt>
          <c:dPt>
            <c:idx val="3"/>
            <c:bubble3D val="0"/>
            <c:spPr>
              <a:solidFill>
                <a:schemeClr val="accent4">
                  <a:tint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45D-4848-ACE2-14D8FD016E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'Payment Method Distribution'!$A$2:$A$6</c:f>
              <c:strCache>
                <c:ptCount val="4"/>
                <c:pt idx="0">
                  <c:v>Credit Card</c:v>
                </c:pt>
                <c:pt idx="1">
                  <c:v>Debit Card</c:v>
                </c:pt>
                <c:pt idx="2">
                  <c:v>Gift Card</c:v>
                </c:pt>
                <c:pt idx="3">
                  <c:v>PayPal</c:v>
                </c:pt>
              </c:strCache>
            </c:strRef>
          </c:cat>
          <c:val>
            <c:numRef>
              <c:f>'Payment Method Distribution'!$B$2:$B$6</c:f>
              <c:numCache>
                <c:formatCode>General</c:formatCode>
                <c:ptCount val="4"/>
                <c:pt idx="0">
                  <c:v>245</c:v>
                </c:pt>
                <c:pt idx="1">
                  <c:v>232</c:v>
                </c:pt>
                <c:pt idx="2">
                  <c:v>270</c:v>
                </c:pt>
                <c:pt idx="3">
                  <c:v>253</c:v>
                </c:pt>
              </c:numCache>
            </c:numRef>
          </c:val>
          <c:extLst>
            <c:ext xmlns:c16="http://schemas.microsoft.com/office/drawing/2014/chart" uri="{C3380CC4-5D6E-409C-BE32-E72D297353CC}">
              <c16:uniqueId val="{00000008-F45D-4848-ACE2-14D8FD016EE1}"/>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12700</xdr:colOff>
      <xdr:row>0</xdr:row>
      <xdr:rowOff>0</xdr:rowOff>
    </xdr:from>
    <xdr:to>
      <xdr:col>9</xdr:col>
      <xdr:colOff>198315</xdr:colOff>
      <xdr:row>10</xdr:row>
      <xdr:rowOff>170474</xdr:rowOff>
    </xdr:to>
    <xdr:graphicFrame macro="">
      <xdr:nvGraphicFramePr>
        <xdr:cNvPr id="2" name="Chart 1">
          <a:extLst>
            <a:ext uri="{FF2B5EF4-FFF2-40B4-BE49-F238E27FC236}">
              <a16:creationId xmlns:a16="http://schemas.microsoft.com/office/drawing/2014/main" id="{B9EC4989-F728-4B4E-A9EE-366199274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9</xdr:col>
      <xdr:colOff>640862</xdr:colOff>
      <xdr:row>13</xdr:row>
      <xdr:rowOff>127000</xdr:rowOff>
    </xdr:to>
    <xdr:graphicFrame macro="">
      <xdr:nvGraphicFramePr>
        <xdr:cNvPr id="2" name="Chart 1">
          <a:extLst>
            <a:ext uri="{FF2B5EF4-FFF2-40B4-BE49-F238E27FC236}">
              <a16:creationId xmlns:a16="http://schemas.microsoft.com/office/drawing/2014/main" id="{1134ED43-5BB8-6D49-88F8-B84B4B329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495300</xdr:colOff>
      <xdr:row>19</xdr:row>
      <xdr:rowOff>152400</xdr:rowOff>
    </xdr:from>
    <xdr:to>
      <xdr:col>12</xdr:col>
      <xdr:colOff>673100</xdr:colOff>
      <xdr:row>32</xdr:row>
      <xdr:rowOff>130172</xdr:rowOff>
    </xdr:to>
    <mc:AlternateContent xmlns:mc="http://schemas.openxmlformats.org/markup-compatibility/2006">
      <mc:Choice xmlns:a14="http://schemas.microsoft.com/office/drawing/2010/main" Requires="a14">
        <xdr:graphicFrame macro="">
          <xdr:nvGraphicFramePr>
            <xdr:cNvPr id="3" name="Country 2">
              <a:extLst>
                <a:ext uri="{FF2B5EF4-FFF2-40B4-BE49-F238E27FC236}">
                  <a16:creationId xmlns:a16="http://schemas.microsoft.com/office/drawing/2014/main" id="{41CBB90D-5D69-5E07-6A1B-409C733A39B6}"/>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9359900" y="40132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0</xdr:rowOff>
    </xdr:from>
    <xdr:to>
      <xdr:col>8</xdr:col>
      <xdr:colOff>366347</xdr:colOff>
      <xdr:row>13</xdr:row>
      <xdr:rowOff>101600</xdr:rowOff>
    </xdr:to>
    <xdr:graphicFrame macro="">
      <xdr:nvGraphicFramePr>
        <xdr:cNvPr id="2" name="Chart 1">
          <a:extLst>
            <a:ext uri="{FF2B5EF4-FFF2-40B4-BE49-F238E27FC236}">
              <a16:creationId xmlns:a16="http://schemas.microsoft.com/office/drawing/2014/main" id="{6DE74656-A1D6-0444-96F7-3D356656E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11</xdr:row>
      <xdr:rowOff>31750</xdr:rowOff>
    </xdr:from>
    <xdr:to>
      <xdr:col>7</xdr:col>
      <xdr:colOff>316523</xdr:colOff>
      <xdr:row>24</xdr:row>
      <xdr:rowOff>133350</xdr:rowOff>
    </xdr:to>
    <xdr:graphicFrame macro="">
      <xdr:nvGraphicFramePr>
        <xdr:cNvPr id="2" name="Chart 1">
          <a:extLst>
            <a:ext uri="{FF2B5EF4-FFF2-40B4-BE49-F238E27FC236}">
              <a16:creationId xmlns:a16="http://schemas.microsoft.com/office/drawing/2014/main" id="{9CABB8C4-1BB9-4F41-9CC7-64B1A98DE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517769</xdr:colOff>
      <xdr:row>0</xdr:row>
      <xdr:rowOff>194896</xdr:rowOff>
    </xdr:from>
    <xdr:to>
      <xdr:col>15</xdr:col>
      <xdr:colOff>0</xdr:colOff>
      <xdr:row>5</xdr:row>
      <xdr:rowOff>11698</xdr:rowOff>
    </xdr:to>
    <xdr:sp macro="" textlink="">
      <xdr:nvSpPr>
        <xdr:cNvPr id="2" name="Rounded Rectangle 1">
          <a:extLst>
            <a:ext uri="{FF2B5EF4-FFF2-40B4-BE49-F238E27FC236}">
              <a16:creationId xmlns:a16="http://schemas.microsoft.com/office/drawing/2014/main" id="{6A08479A-6E66-9841-8F9E-D5D167A4E28D}"/>
            </a:ext>
          </a:extLst>
        </xdr:cNvPr>
        <xdr:cNvSpPr/>
      </xdr:nvSpPr>
      <xdr:spPr>
        <a:xfrm>
          <a:off x="820615" y="194896"/>
          <a:ext cx="11107616" cy="842571"/>
        </a:xfrm>
        <a:prstGeom prst="roundRect">
          <a:avLst>
            <a:gd name="adj" fmla="val 663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a:solidFill>
                <a:schemeClr val="accent4"/>
              </a:solidFill>
            </a:rPr>
            <a:t>Sales Performance Dashboard</a:t>
          </a:r>
        </a:p>
      </xdr:txBody>
    </xdr:sp>
    <xdr:clientData/>
  </xdr:twoCellAnchor>
  <xdr:twoCellAnchor>
    <xdr:from>
      <xdr:col>11</xdr:col>
      <xdr:colOff>781539</xdr:colOff>
      <xdr:row>1</xdr:row>
      <xdr:rowOff>29308</xdr:rowOff>
    </xdr:from>
    <xdr:to>
      <xdr:col>16</xdr:col>
      <xdr:colOff>400539</xdr:colOff>
      <xdr:row>13</xdr:row>
      <xdr:rowOff>173179</xdr:rowOff>
    </xdr:to>
    <xdr:graphicFrame macro="">
      <xdr:nvGraphicFramePr>
        <xdr:cNvPr id="7" name="Chart 6">
          <a:extLst>
            <a:ext uri="{FF2B5EF4-FFF2-40B4-BE49-F238E27FC236}">
              <a16:creationId xmlns:a16="http://schemas.microsoft.com/office/drawing/2014/main" id="{7A4834A6-DE08-C547-AE11-F02351547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244571</xdr:colOff>
      <xdr:row>11</xdr:row>
      <xdr:rowOff>34826</xdr:rowOff>
    </xdr:from>
    <xdr:to>
      <xdr:col>12</xdr:col>
      <xdr:colOff>126023</xdr:colOff>
      <xdr:row>32</xdr:row>
      <xdr:rowOff>9769</xdr:rowOff>
    </xdr:to>
    <xdr:graphicFrame macro="">
      <xdr:nvGraphicFramePr>
        <xdr:cNvPr id="13" name="Chart 12">
          <a:extLst>
            <a:ext uri="{FF2B5EF4-FFF2-40B4-BE49-F238E27FC236}">
              <a16:creationId xmlns:a16="http://schemas.microsoft.com/office/drawing/2014/main" id="{EB3E39EE-DB83-1FC3-CBF9-8B906DFE6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23091</xdr:colOff>
      <xdr:row>8</xdr:row>
      <xdr:rowOff>116342</xdr:rowOff>
    </xdr:from>
    <xdr:to>
      <xdr:col>15</xdr:col>
      <xdr:colOff>23090</xdr:colOff>
      <xdr:row>24</xdr:row>
      <xdr:rowOff>96803</xdr:rowOff>
    </xdr:to>
    <xdr:grpSp>
      <xdr:nvGrpSpPr>
        <xdr:cNvPr id="26" name="Group 25">
          <a:extLst>
            <a:ext uri="{FF2B5EF4-FFF2-40B4-BE49-F238E27FC236}">
              <a16:creationId xmlns:a16="http://schemas.microsoft.com/office/drawing/2014/main" id="{5B0C811B-1CF6-EAF7-2C0D-2810314E4238}"/>
            </a:ext>
          </a:extLst>
        </xdr:cNvPr>
        <xdr:cNvGrpSpPr/>
      </xdr:nvGrpSpPr>
      <xdr:grpSpPr>
        <a:xfrm>
          <a:off x="7748129" y="2026116"/>
          <a:ext cx="4121928" cy="3239810"/>
          <a:chOff x="283307" y="3370384"/>
          <a:chExt cx="5851771" cy="3565771"/>
        </a:xfrm>
      </xdr:grpSpPr>
      <xdr:sp macro="" textlink="">
        <xdr:nvSpPr>
          <xdr:cNvPr id="9" name="Rounded Rectangle 8">
            <a:extLst>
              <a:ext uri="{FF2B5EF4-FFF2-40B4-BE49-F238E27FC236}">
                <a16:creationId xmlns:a16="http://schemas.microsoft.com/office/drawing/2014/main" id="{9A2E2D9A-36FE-8FB8-9F78-40CE050EBEAB}"/>
              </a:ext>
            </a:extLst>
          </xdr:cNvPr>
          <xdr:cNvSpPr/>
        </xdr:nvSpPr>
        <xdr:spPr>
          <a:xfrm>
            <a:off x="293078" y="3370384"/>
            <a:ext cx="5842000" cy="3507154"/>
          </a:xfrm>
          <a:prstGeom prst="roundRect">
            <a:avLst>
              <a:gd name="adj" fmla="val 663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accent4"/>
                </a:solidFill>
              </a:rPr>
              <a:t>Sales by Year</a:t>
            </a:r>
          </a:p>
          <a:p>
            <a:pPr algn="l"/>
            <a:endParaRPr lang="en-US" sz="1100">
              <a:solidFill>
                <a:schemeClr val="accent4"/>
              </a:solidFill>
            </a:endParaRPr>
          </a:p>
        </xdr:txBody>
      </xdr:sp>
      <xdr:graphicFrame macro="">
        <xdr:nvGraphicFramePr>
          <xdr:cNvPr id="19" name="Chart 18">
            <a:extLst>
              <a:ext uri="{FF2B5EF4-FFF2-40B4-BE49-F238E27FC236}">
                <a16:creationId xmlns:a16="http://schemas.microsoft.com/office/drawing/2014/main" id="{95F40A67-13A4-C24D-B135-36EFB0C915FA}"/>
              </a:ext>
            </a:extLst>
          </xdr:cNvPr>
          <xdr:cNvGraphicFramePr>
            <a:graphicFrameLocks/>
          </xdr:cNvGraphicFramePr>
        </xdr:nvGraphicFramePr>
        <xdr:xfrm>
          <a:off x="283307" y="3800231"/>
          <a:ext cx="5822461" cy="313592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3</xdr:col>
      <xdr:colOff>799301</xdr:colOff>
      <xdr:row>8</xdr:row>
      <xdr:rowOff>111902</xdr:rowOff>
    </xdr:from>
    <xdr:to>
      <xdr:col>9</xdr:col>
      <xdr:colOff>635000</xdr:colOff>
      <xdr:row>24</xdr:row>
      <xdr:rowOff>46183</xdr:rowOff>
    </xdr:to>
    <xdr:grpSp>
      <xdr:nvGrpSpPr>
        <xdr:cNvPr id="24" name="Group 23">
          <a:extLst>
            <a:ext uri="{FF2B5EF4-FFF2-40B4-BE49-F238E27FC236}">
              <a16:creationId xmlns:a16="http://schemas.microsoft.com/office/drawing/2014/main" id="{792B2C58-C5FA-E4C5-1C40-558CE0915443}"/>
            </a:ext>
          </a:extLst>
        </xdr:cNvPr>
        <xdr:cNvGrpSpPr/>
      </xdr:nvGrpSpPr>
      <xdr:grpSpPr>
        <a:xfrm>
          <a:off x="2753637" y="2021676"/>
          <a:ext cx="4782015" cy="3193630"/>
          <a:chOff x="3888155" y="7219459"/>
          <a:chExt cx="5705229" cy="3516926"/>
        </a:xfrm>
      </xdr:grpSpPr>
      <xdr:sp macro="" textlink="">
        <xdr:nvSpPr>
          <xdr:cNvPr id="4" name="Rounded Rectangle 3">
            <a:extLst>
              <a:ext uri="{FF2B5EF4-FFF2-40B4-BE49-F238E27FC236}">
                <a16:creationId xmlns:a16="http://schemas.microsoft.com/office/drawing/2014/main" id="{80512D21-D35E-734F-D55F-9E2D020D49E1}"/>
              </a:ext>
            </a:extLst>
          </xdr:cNvPr>
          <xdr:cNvSpPr/>
        </xdr:nvSpPr>
        <xdr:spPr>
          <a:xfrm>
            <a:off x="3888155" y="7219459"/>
            <a:ext cx="5699880" cy="3511945"/>
          </a:xfrm>
          <a:prstGeom prst="roundRect">
            <a:avLst>
              <a:gd name="adj" fmla="val 663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accent4"/>
                </a:solidFill>
              </a:rPr>
              <a:t>Sales by Product Category</a:t>
            </a:r>
            <a:endParaRPr lang="en-US" sz="1100" b="1" baseline="0">
              <a:solidFill>
                <a:schemeClr val="accent4"/>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a:solidFill>
                <a:schemeClr val="accent4"/>
              </a:solidFill>
            </a:endParaRPr>
          </a:p>
          <a:p>
            <a:pPr algn="l"/>
            <a:endParaRPr lang="en-US" sz="1100">
              <a:solidFill>
                <a:schemeClr val="accent4"/>
              </a:solidFill>
            </a:endParaRPr>
          </a:p>
        </xdr:txBody>
      </xdr:sp>
      <xdr:graphicFrame macro="">
        <xdr:nvGraphicFramePr>
          <xdr:cNvPr id="20" name="Chart 19">
            <a:extLst>
              <a:ext uri="{FF2B5EF4-FFF2-40B4-BE49-F238E27FC236}">
                <a16:creationId xmlns:a16="http://schemas.microsoft.com/office/drawing/2014/main" id="{B38C3350-2C11-264E-8544-D16D46F1A9C3}"/>
              </a:ext>
            </a:extLst>
          </xdr:cNvPr>
          <xdr:cNvGraphicFramePr>
            <a:graphicFrameLocks/>
          </xdr:cNvGraphicFramePr>
        </xdr:nvGraphicFramePr>
        <xdr:xfrm>
          <a:off x="3890215" y="7522307"/>
          <a:ext cx="5703169" cy="3214078"/>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11</xdr:col>
      <xdr:colOff>46181</xdr:colOff>
      <xdr:row>25</xdr:row>
      <xdr:rowOff>15988</xdr:rowOff>
    </xdr:from>
    <xdr:to>
      <xdr:col>15</xdr:col>
      <xdr:colOff>34636</xdr:colOff>
      <xdr:row>40</xdr:row>
      <xdr:rowOff>80818</xdr:rowOff>
    </xdr:to>
    <xdr:grpSp>
      <xdr:nvGrpSpPr>
        <xdr:cNvPr id="25" name="Group 24">
          <a:extLst>
            <a:ext uri="{FF2B5EF4-FFF2-40B4-BE49-F238E27FC236}">
              <a16:creationId xmlns:a16="http://schemas.microsoft.com/office/drawing/2014/main" id="{7C4DBF3A-35A6-2170-7D0A-E33287EC1F05}"/>
            </a:ext>
          </a:extLst>
        </xdr:cNvPr>
        <xdr:cNvGrpSpPr/>
      </xdr:nvGrpSpPr>
      <xdr:grpSpPr>
        <a:xfrm>
          <a:off x="8595605" y="5388820"/>
          <a:ext cx="3285998" cy="3120469"/>
          <a:chOff x="275492" y="7263204"/>
          <a:chExt cx="3264470" cy="3445496"/>
        </a:xfrm>
      </xdr:grpSpPr>
      <xdr:sp macro="" textlink="">
        <xdr:nvSpPr>
          <xdr:cNvPr id="6" name="Rounded Rectangle 5">
            <a:extLst>
              <a:ext uri="{FF2B5EF4-FFF2-40B4-BE49-F238E27FC236}">
                <a16:creationId xmlns:a16="http://schemas.microsoft.com/office/drawing/2014/main" id="{84D584CE-5096-B541-9745-9F0C92936661}"/>
              </a:ext>
            </a:extLst>
          </xdr:cNvPr>
          <xdr:cNvSpPr/>
        </xdr:nvSpPr>
        <xdr:spPr>
          <a:xfrm>
            <a:off x="289492" y="7263204"/>
            <a:ext cx="3246970" cy="3434103"/>
          </a:xfrm>
          <a:prstGeom prst="roundRect">
            <a:avLst>
              <a:gd name="adj" fmla="val 663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accent4"/>
                </a:solidFill>
              </a:rPr>
              <a:t>Payment Method Distribution</a:t>
            </a:r>
          </a:p>
          <a:p>
            <a:pPr algn="l"/>
            <a:endParaRPr lang="en-US" sz="1100">
              <a:solidFill>
                <a:schemeClr val="accent4"/>
              </a:solidFill>
            </a:endParaRPr>
          </a:p>
        </xdr:txBody>
      </xdr:sp>
      <xdr:graphicFrame macro="">
        <xdr:nvGraphicFramePr>
          <xdr:cNvPr id="21" name="Chart 20">
            <a:extLst>
              <a:ext uri="{FF2B5EF4-FFF2-40B4-BE49-F238E27FC236}">
                <a16:creationId xmlns:a16="http://schemas.microsoft.com/office/drawing/2014/main" id="{E4C2AA32-E5FD-C74C-B994-99BBB284AAF5}"/>
              </a:ext>
            </a:extLst>
          </xdr:cNvPr>
          <xdr:cNvGraphicFramePr>
            <a:graphicFrameLocks/>
          </xdr:cNvGraphicFramePr>
        </xdr:nvGraphicFramePr>
        <xdr:xfrm>
          <a:off x="275492" y="7600466"/>
          <a:ext cx="3264470" cy="3108234"/>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xdr:col>
      <xdr:colOff>498517</xdr:colOff>
      <xdr:row>24</xdr:row>
      <xdr:rowOff>169631</xdr:rowOff>
    </xdr:from>
    <xdr:to>
      <xdr:col>11</xdr:col>
      <xdr:colOff>57727</xdr:colOff>
      <xdr:row>40</xdr:row>
      <xdr:rowOff>137658</xdr:rowOff>
    </xdr:to>
    <xdr:grpSp>
      <xdr:nvGrpSpPr>
        <xdr:cNvPr id="23" name="Group 22">
          <a:extLst>
            <a:ext uri="{FF2B5EF4-FFF2-40B4-BE49-F238E27FC236}">
              <a16:creationId xmlns:a16="http://schemas.microsoft.com/office/drawing/2014/main" id="{2F94CDD4-E4A4-A550-A328-85288688A406}"/>
            </a:ext>
          </a:extLst>
        </xdr:cNvPr>
        <xdr:cNvGrpSpPr/>
      </xdr:nvGrpSpPr>
      <xdr:grpSpPr>
        <a:xfrm>
          <a:off x="804081" y="5338754"/>
          <a:ext cx="7803070" cy="3227375"/>
          <a:chOff x="6283678" y="3350848"/>
          <a:chExt cx="7326923" cy="3133968"/>
        </a:xfrm>
      </xdr:grpSpPr>
      <xdr:sp macro="" textlink="">
        <xdr:nvSpPr>
          <xdr:cNvPr id="12" name="Rounded Rectangle 11">
            <a:extLst>
              <a:ext uri="{FF2B5EF4-FFF2-40B4-BE49-F238E27FC236}">
                <a16:creationId xmlns:a16="http://schemas.microsoft.com/office/drawing/2014/main" id="{B84F82CA-DBBB-E82B-D226-5ED90B3040A6}"/>
              </a:ext>
            </a:extLst>
          </xdr:cNvPr>
          <xdr:cNvSpPr/>
        </xdr:nvSpPr>
        <xdr:spPr>
          <a:xfrm>
            <a:off x="6312985" y="3350848"/>
            <a:ext cx="7207629" cy="3067538"/>
          </a:xfrm>
          <a:prstGeom prst="roundRect">
            <a:avLst>
              <a:gd name="adj" fmla="val 663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accent4"/>
                </a:solidFill>
              </a:rPr>
              <a:t>Sales by Country and</a:t>
            </a:r>
            <a:r>
              <a:rPr lang="en-US" sz="1100" b="1" baseline="0">
                <a:solidFill>
                  <a:schemeClr val="accent4"/>
                </a:solidFill>
              </a:rPr>
              <a:t> Category</a:t>
            </a:r>
            <a:endParaRPr lang="en-US" sz="1100">
              <a:solidFill>
                <a:schemeClr val="accent4"/>
              </a:solidFill>
            </a:endParaRPr>
          </a:p>
        </xdr:txBody>
      </xdr:sp>
      <xdr:graphicFrame macro="">
        <xdr:nvGraphicFramePr>
          <xdr:cNvPr id="22" name="Chart 21">
            <a:extLst>
              <a:ext uri="{FF2B5EF4-FFF2-40B4-BE49-F238E27FC236}">
                <a16:creationId xmlns:a16="http://schemas.microsoft.com/office/drawing/2014/main" id="{4C1AFA42-E489-354B-BD6C-709C4EEA0A8B}"/>
              </a:ext>
            </a:extLst>
          </xdr:cNvPr>
          <xdr:cNvGraphicFramePr>
            <a:graphicFrameLocks/>
          </xdr:cNvGraphicFramePr>
        </xdr:nvGraphicFramePr>
        <xdr:xfrm>
          <a:off x="6283678" y="3741616"/>
          <a:ext cx="7326923" cy="27432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1</xdr:col>
      <xdr:colOff>527538</xdr:colOff>
      <xdr:row>6</xdr:row>
      <xdr:rowOff>18562</xdr:rowOff>
    </xdr:from>
    <xdr:to>
      <xdr:col>3</xdr:col>
      <xdr:colOff>695569</xdr:colOff>
      <xdr:row>16</xdr:row>
      <xdr:rowOff>58615</xdr:rowOff>
    </xdr:to>
    <mc:AlternateContent xmlns:mc="http://schemas.openxmlformats.org/markup-compatibility/2006">
      <mc:Choice xmlns:a14="http://schemas.microsoft.com/office/drawing/2010/main" Requires="a14">
        <xdr:graphicFrame macro="">
          <xdr:nvGraphicFramePr>
            <xdr:cNvPr id="27" name="Country">
              <a:extLst>
                <a:ext uri="{FF2B5EF4-FFF2-40B4-BE49-F238E27FC236}">
                  <a16:creationId xmlns:a16="http://schemas.microsoft.com/office/drawing/2014/main" id="{E2BC3DF2-88EF-9A35-9D66-C0F203B46F5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33102" y="1240818"/>
              <a:ext cx="1816803" cy="2357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521678</xdr:colOff>
      <xdr:row>16</xdr:row>
      <xdr:rowOff>180731</xdr:rowOff>
    </xdr:from>
    <xdr:to>
      <xdr:col>3</xdr:col>
      <xdr:colOff>689709</xdr:colOff>
      <xdr:row>24</xdr:row>
      <xdr:rowOff>29308</xdr:rowOff>
    </xdr:to>
    <mc:AlternateContent xmlns:mc="http://schemas.openxmlformats.org/markup-compatibility/2006">
      <mc:Choice xmlns:a14="http://schemas.microsoft.com/office/drawing/2010/main" Requires="a14">
        <xdr:graphicFrame macro="">
          <xdr:nvGraphicFramePr>
            <xdr:cNvPr id="28" name="Years (OrderDate)">
              <a:extLst>
                <a:ext uri="{FF2B5EF4-FFF2-40B4-BE49-F238E27FC236}">
                  <a16:creationId xmlns:a16="http://schemas.microsoft.com/office/drawing/2014/main" id="{1997774A-0C84-089C-396B-5011BDF270FE}"/>
                </a:ext>
              </a:extLst>
            </xdr:cNvPr>
            <xdr:cNvGraphicFramePr/>
          </xdr:nvGraphicFramePr>
          <xdr:xfrm>
            <a:off x="0" y="0"/>
            <a:ext cx="0" cy="0"/>
          </xdr:xfrm>
          <a:graphic>
            <a:graphicData uri="http://schemas.microsoft.com/office/drawing/2010/slicer">
              <sle:slicer xmlns:sle="http://schemas.microsoft.com/office/drawing/2010/slicer" name="Years (OrderDate)"/>
            </a:graphicData>
          </a:graphic>
        </xdr:graphicFrame>
      </mc:Choice>
      <mc:Fallback>
        <xdr:sp macro="" textlink="">
          <xdr:nvSpPr>
            <xdr:cNvPr id="0" name=""/>
            <xdr:cNvSpPr>
              <a:spLocks noTextEdit="1"/>
            </xdr:cNvSpPr>
          </xdr:nvSpPr>
          <xdr:spPr>
            <a:xfrm>
              <a:off x="827242" y="3720180"/>
              <a:ext cx="1816803" cy="1478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lma Bhuti" refreshedDate="45909.739649884257" createdVersion="8" refreshedVersion="8" minRefreshableVersion="3" recordCount="1000" xr:uid="{8454A6A7-DFE5-A447-93B9-1698B328B1E3}">
  <cacheSource type="worksheet">
    <worksheetSource name="Table1"/>
  </cacheSource>
  <cacheFields count="13">
    <cacheField name="Order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CustomerID" numFmtId="0">
      <sharedItems containsSemiMixedTypes="0" containsString="0" containsNumber="1" containsInteger="1" minValue="1" maxValue="499"/>
    </cacheField>
    <cacheField name="ProductCategory" numFmtId="0">
      <sharedItems count="7">
        <s v="Beauty"/>
        <s v="Clothing"/>
        <s v="Books"/>
        <s v="Home &amp; Kitchen"/>
        <s v="Toys"/>
        <s v="Electronics"/>
        <s v="Sports"/>
      </sharedItems>
    </cacheField>
    <cacheField name="Quantity" numFmtId="0">
      <sharedItems containsSemiMixedTypes="0" containsString="0" containsNumber="1" containsInteger="1" minValue="1" maxValue="4"/>
    </cacheField>
    <cacheField name="UnitPrice" numFmtId="0">
      <sharedItems containsSemiMixedTypes="0" containsString="0" containsNumber="1" containsInteger="1" minValue="11" maxValue="499"/>
    </cacheField>
    <cacheField name="OrderDate" numFmtId="14">
      <sharedItems containsSemiMixedTypes="0" containsNonDate="0" containsDate="1" containsString="0" minDate="2020-01-01T00:00:00" maxDate="2024-01-01T00:00:00" count="719">
        <d v="2022-05-15T00:00:00"/>
        <d v="2020-01-01T00:00:00"/>
        <d v="2023-02-18T00:00:00"/>
        <d v="2021-04-06T00:00:00"/>
        <d v="2022-07-20T00:00:00"/>
        <d v="2023-01-26T00:00:00"/>
        <d v="2022-12-09T00:00:00"/>
        <d v="2020-08-22T00:00:00"/>
        <d v="2020-12-14T00:00:00"/>
        <d v="2023-09-01T00:00:00"/>
        <d v="2023-12-24T00:00:00"/>
        <d v="2021-11-23T00:00:00"/>
        <d v="2023-12-17T00:00:00"/>
        <d v="2023-02-20T00:00:00"/>
        <d v="2022-03-22T00:00:00"/>
        <d v="2020-02-05T00:00:00"/>
        <d v="2023-03-08T00:00:00"/>
        <d v="2021-05-09T00:00:00"/>
        <d v="2023-06-04T00:00:00"/>
        <d v="2020-09-01T00:00:00"/>
        <d v="2023-04-21T00:00:00"/>
        <d v="2022-06-17T00:00:00"/>
        <d v="2020-05-21T00:00:00"/>
        <d v="2023-12-22T00:00:00"/>
        <d v="2022-07-16T00:00:00"/>
        <d v="2020-04-18T00:00:00"/>
        <d v="2023-03-20T00:00:00"/>
        <d v="2022-06-10T00:00:00"/>
        <d v="2021-01-19T00:00:00"/>
        <d v="2022-05-07T00:00:00"/>
        <d v="2021-07-24T00:00:00"/>
        <d v="2023-01-29T00:00:00"/>
        <d v="2022-07-26T00:00:00"/>
        <d v="2021-10-07T00:00:00"/>
        <d v="2020-05-30T00:00:00"/>
        <d v="2022-08-28T00:00:00"/>
        <d v="2023-09-23T00:00:00"/>
        <d v="2020-06-30T00:00:00"/>
        <d v="2021-04-15T00:00:00"/>
        <d v="2022-08-24T00:00:00"/>
        <d v="2022-06-22T00:00:00"/>
        <d v="2023-06-07T00:00:00"/>
        <d v="2020-06-20T00:00:00"/>
        <d v="2022-11-07T00:00:00"/>
        <d v="2022-06-06T00:00:00"/>
        <d v="2020-09-14T00:00:00"/>
        <d v="2022-06-13T00:00:00"/>
        <d v="2020-05-26T00:00:00"/>
        <d v="2020-06-02T00:00:00"/>
        <d v="2020-02-07T00:00:00"/>
        <d v="2023-05-11T00:00:00"/>
        <d v="2020-12-23T00:00:00"/>
        <d v="2020-09-11T00:00:00"/>
        <d v="2021-07-27T00:00:00"/>
        <d v="2021-04-05T00:00:00"/>
        <d v="2023-12-14T00:00:00"/>
        <d v="2020-11-22T00:00:00"/>
        <d v="2021-06-20T00:00:00"/>
        <d v="2021-09-07T00:00:00"/>
        <d v="2022-07-09T00:00:00"/>
        <d v="2020-07-17T00:00:00"/>
        <d v="2021-08-09T00:00:00"/>
        <d v="2023-01-24T00:00:00"/>
        <d v="2022-09-01T00:00:00"/>
        <d v="2022-11-20T00:00:00"/>
        <d v="2020-05-07T00:00:00"/>
        <d v="2020-04-02T00:00:00"/>
        <d v="2022-10-27T00:00:00"/>
        <d v="2023-05-13T00:00:00"/>
        <d v="2020-02-24T00:00:00"/>
        <d v="2020-06-06T00:00:00"/>
        <d v="2022-01-29T00:00:00"/>
        <d v="2022-07-30T00:00:00"/>
        <d v="2021-10-20T00:00:00"/>
        <d v="2020-08-09T00:00:00"/>
        <d v="2021-04-25T00:00:00"/>
        <d v="2022-06-07T00:00:00"/>
        <d v="2021-09-16T00:00:00"/>
        <d v="2023-09-08T00:00:00"/>
        <d v="2022-05-02T00:00:00"/>
        <d v="2020-10-25T00:00:00"/>
        <d v="2020-09-19T00:00:00"/>
        <d v="2022-02-18T00:00:00"/>
        <d v="2022-11-25T00:00:00"/>
        <d v="2023-10-24T00:00:00"/>
        <d v="2022-12-28T00:00:00"/>
        <d v="2020-03-17T00:00:00"/>
        <d v="2023-05-07T00:00:00"/>
        <d v="2020-07-15T00:00:00"/>
        <d v="2022-04-01T00:00:00"/>
        <d v="2021-01-08T00:00:00"/>
        <d v="2020-02-01T00:00:00"/>
        <d v="2021-11-16T00:00:00"/>
        <d v="2021-09-26T00:00:00"/>
        <d v="2020-07-09T00:00:00"/>
        <d v="2022-06-12T00:00:00"/>
        <d v="2021-03-02T00:00:00"/>
        <d v="2023-09-21T00:00:00"/>
        <d v="2023-10-12T00:00:00"/>
        <d v="2020-04-04T00:00:00"/>
        <d v="2020-02-10T00:00:00"/>
        <d v="2021-05-29T00:00:00"/>
        <d v="2020-07-22T00:00:00"/>
        <d v="2023-09-24T00:00:00"/>
        <d v="2022-01-02T00:00:00"/>
        <d v="2022-06-27T00:00:00"/>
        <d v="2021-07-13T00:00:00"/>
        <d v="2022-12-02T00:00:00"/>
        <d v="2020-07-14T00:00:00"/>
        <d v="2020-12-08T00:00:00"/>
        <d v="2020-09-05T00:00:00"/>
        <d v="2020-07-30T00:00:00"/>
        <d v="2021-06-02T00:00:00"/>
        <d v="2023-12-28T00:00:00"/>
        <d v="2022-05-19T00:00:00"/>
        <d v="2020-08-08T00:00:00"/>
        <d v="2023-09-30T00:00:00"/>
        <d v="2021-06-03T00:00:00"/>
        <d v="2020-10-05T00:00:00"/>
        <d v="2023-10-31T00:00:00"/>
        <d v="2021-10-03T00:00:00"/>
        <d v="2023-01-02T00:00:00"/>
        <d v="2021-03-29T00:00:00"/>
        <d v="2020-10-13T00:00:00"/>
        <d v="2022-05-10T00:00:00"/>
        <d v="2020-03-18T00:00:00"/>
        <d v="2022-09-17T00:00:00"/>
        <d v="2022-08-29T00:00:00"/>
        <d v="2021-05-21T00:00:00"/>
        <d v="2023-08-16T00:00:00"/>
        <d v="2021-06-12T00:00:00"/>
        <d v="2020-08-23T00:00:00"/>
        <d v="2023-05-08T00:00:00"/>
        <d v="2022-07-19T00:00:00"/>
        <d v="2022-01-31T00:00:00"/>
        <d v="2020-05-17T00:00:00"/>
        <d v="2023-01-21T00:00:00"/>
        <d v="2020-08-21T00:00:00"/>
        <d v="2020-07-20T00:00:00"/>
        <d v="2021-10-06T00:00:00"/>
        <d v="2020-05-10T00:00:00"/>
        <d v="2023-05-28T00:00:00"/>
        <d v="2020-01-29T00:00:00"/>
        <d v="2023-12-27T00:00:00"/>
        <d v="2022-11-04T00:00:00"/>
        <d v="2020-06-10T00:00:00"/>
        <d v="2023-12-23T00:00:00"/>
        <d v="2022-12-06T00:00:00"/>
        <d v="2023-03-02T00:00:00"/>
        <d v="2022-05-05T00:00:00"/>
        <d v="2021-03-12T00:00:00"/>
        <d v="2020-11-21T00:00:00"/>
        <d v="2020-12-29T00:00:00"/>
        <d v="2022-08-31T00:00:00"/>
        <d v="2021-09-06T00:00:00"/>
        <d v="2023-08-09T00:00:00"/>
        <d v="2021-01-21T00:00:00"/>
        <d v="2023-03-23T00:00:00"/>
        <d v="2023-12-10T00:00:00"/>
        <d v="2020-01-10T00:00:00"/>
        <d v="2022-01-12T00:00:00"/>
        <d v="2020-05-24T00:00:00"/>
        <d v="2020-07-10T00:00:00"/>
        <d v="2023-09-07T00:00:00"/>
        <d v="2020-04-23T00:00:00"/>
        <d v="2022-09-28T00:00:00"/>
        <d v="2023-02-02T00:00:00"/>
        <d v="2023-03-03T00:00:00"/>
        <d v="2021-08-17T00:00:00"/>
        <d v="2020-10-29T00:00:00"/>
        <d v="2020-02-04T00:00:00"/>
        <d v="2020-07-11T00:00:00"/>
        <d v="2021-03-17T00:00:00"/>
        <d v="2021-03-24T00:00:00"/>
        <d v="2021-01-25T00:00:00"/>
        <d v="2020-02-26T00:00:00"/>
        <d v="2023-02-01T00:00:00"/>
        <d v="2022-11-15T00:00:00"/>
        <d v="2021-01-12T00:00:00"/>
        <d v="2023-11-15T00:00:00"/>
        <d v="2021-11-29T00:00:00"/>
        <d v="2020-04-01T00:00:00"/>
        <d v="2023-11-22T00:00:00"/>
        <d v="2023-05-16T00:00:00"/>
        <d v="2023-07-15T00:00:00"/>
        <d v="2020-05-12T00:00:00"/>
        <d v="2020-03-26T00:00:00"/>
        <d v="2022-10-22T00:00:00"/>
        <d v="2023-10-06T00:00:00"/>
        <d v="2021-06-29T00:00:00"/>
        <d v="2022-01-04T00:00:00"/>
        <d v="2021-05-06T00:00:00"/>
        <d v="2021-06-24T00:00:00"/>
        <d v="2022-09-08T00:00:00"/>
        <d v="2023-03-07T00:00:00"/>
        <d v="2021-02-18T00:00:00"/>
        <d v="2020-01-16T00:00:00"/>
        <d v="2022-05-25T00:00:00"/>
        <d v="2023-12-06T00:00:00"/>
        <d v="2022-09-07T00:00:00"/>
        <d v="2021-12-09T00:00:00"/>
        <d v="2020-12-19T00:00:00"/>
        <d v="2021-03-16T00:00:00"/>
        <d v="2022-10-17T00:00:00"/>
        <d v="2023-10-09T00:00:00"/>
        <d v="2021-05-05T00:00:00"/>
        <d v="2021-11-15T00:00:00"/>
        <d v="2020-03-27T00:00:00"/>
        <d v="2022-02-10T00:00:00"/>
        <d v="2021-07-05T00:00:00"/>
        <d v="2021-12-01T00:00:00"/>
        <d v="2020-09-27T00:00:00"/>
        <d v="2020-02-11T00:00:00"/>
        <d v="2021-04-03T00:00:00"/>
        <d v="2022-07-04T00:00:00"/>
        <d v="2023-08-03T00:00:00"/>
        <d v="2022-01-17T00:00:00"/>
        <d v="2020-09-21T00:00:00"/>
        <d v="2022-04-24T00:00:00"/>
        <d v="2020-10-18T00:00:00"/>
        <d v="2022-10-19T00:00:00"/>
        <d v="2021-02-17T00:00:00"/>
        <d v="2022-11-03T00:00:00"/>
        <d v="2020-04-06T00:00:00"/>
        <d v="2023-04-05T00:00:00"/>
        <d v="2023-03-15T00:00:00"/>
        <d v="2020-12-01T00:00:00"/>
        <d v="2022-03-09T00:00:00"/>
        <d v="2023-09-03T00:00:00"/>
        <d v="2023-03-18T00:00:00"/>
        <d v="2023-07-27T00:00:00"/>
        <d v="2021-09-11T00:00:00"/>
        <d v="2020-09-18T00:00:00"/>
        <d v="2020-11-26T00:00:00"/>
        <d v="2020-12-09T00:00:00"/>
        <d v="2020-09-15T00:00:00"/>
        <d v="2021-11-04T00:00:00"/>
        <d v="2022-03-15T00:00:00"/>
        <d v="2023-07-07T00:00:00"/>
        <d v="2020-11-16T00:00:00"/>
        <d v="2020-11-27T00:00:00"/>
        <d v="2023-12-11T00:00:00"/>
        <d v="2020-03-12T00:00:00"/>
        <d v="2021-08-23T00:00:00"/>
        <d v="2023-11-20T00:00:00"/>
        <d v="2021-06-05T00:00:00"/>
        <d v="2023-04-25T00:00:00"/>
        <d v="2022-11-09T00:00:00"/>
        <d v="2022-08-16T00:00:00"/>
        <d v="2022-11-18T00:00:00"/>
        <d v="2021-12-12T00:00:00"/>
        <d v="2021-09-02T00:00:00"/>
        <d v="2023-11-02T00:00:00"/>
        <d v="2023-01-14T00:00:00"/>
        <d v="2023-01-16T00:00:00"/>
        <d v="2023-02-11T00:00:00"/>
        <d v="2020-04-19T00:00:00"/>
        <d v="2022-10-05T00:00:00"/>
        <d v="2020-11-19T00:00:00"/>
        <d v="2020-01-19T00:00:00"/>
        <d v="2020-03-06T00:00:00"/>
        <d v="2020-06-15T00:00:00"/>
        <d v="2022-03-14T00:00:00"/>
        <d v="2020-11-05T00:00:00"/>
        <d v="2023-04-22T00:00:00"/>
        <d v="2021-10-01T00:00:00"/>
        <d v="2023-03-26T00:00:00"/>
        <d v="2021-05-19T00:00:00"/>
        <d v="2023-02-08T00:00:00"/>
        <d v="2023-04-15T00:00:00"/>
        <d v="2021-11-20T00:00:00"/>
        <d v="2022-10-08T00:00:00"/>
        <d v="2020-05-02T00:00:00"/>
        <d v="2023-08-06T00:00:00"/>
        <d v="2022-03-02T00:00:00"/>
        <d v="2020-04-09T00:00:00"/>
        <d v="2022-12-20T00:00:00"/>
        <d v="2023-09-15T00:00:00"/>
        <d v="2022-01-05T00:00:00"/>
        <d v="2023-07-16T00:00:00"/>
        <d v="2023-06-29T00:00:00"/>
        <d v="2023-12-08T00:00:00"/>
        <d v="2023-09-10T00:00:00"/>
        <d v="2021-09-22T00:00:00"/>
        <d v="2022-05-30T00:00:00"/>
        <d v="2023-05-18T00:00:00"/>
        <d v="2023-05-05T00:00:00"/>
        <d v="2021-08-22T00:00:00"/>
        <d v="2020-03-01T00:00:00"/>
        <d v="2021-11-03T00:00:00"/>
        <d v="2023-05-14T00:00:00"/>
        <d v="2023-11-14T00:00:00"/>
        <d v="2021-04-23T00:00:00"/>
        <d v="2023-07-10T00:00:00"/>
        <d v="2022-07-06T00:00:00"/>
        <d v="2020-03-29T00:00:00"/>
        <d v="2023-11-03T00:00:00"/>
        <d v="2022-05-12T00:00:00"/>
        <d v="2023-12-26T00:00:00"/>
        <d v="2023-02-17T00:00:00"/>
        <d v="2022-10-15T00:00:00"/>
        <d v="2020-06-27T00:00:00"/>
        <d v="2020-04-08T00:00:00"/>
        <d v="2020-11-25T00:00:00"/>
        <d v="2020-02-03T00:00:00"/>
        <d v="2022-03-11T00:00:00"/>
        <d v="2020-06-19T00:00:00"/>
        <d v="2023-09-29T00:00:00"/>
        <d v="2020-02-28T00:00:00"/>
        <d v="2020-06-29T00:00:00"/>
        <d v="2023-01-19T00:00:00"/>
        <d v="2023-08-14T00:00:00"/>
        <d v="2020-10-23T00:00:00"/>
        <d v="2020-06-23T00:00:00"/>
        <d v="2023-04-13T00:00:00"/>
        <d v="2021-02-23T00:00:00"/>
        <d v="2020-07-01T00:00:00"/>
        <d v="2022-12-17T00:00:00"/>
        <d v="2020-11-13T00:00:00"/>
        <d v="2022-12-21T00:00:00"/>
        <d v="2023-12-15T00:00:00"/>
        <d v="2021-11-17T00:00:00"/>
        <d v="2020-03-08T00:00:00"/>
        <d v="2021-01-28T00:00:00"/>
        <d v="2020-09-30T00:00:00"/>
        <d v="2022-10-09T00:00:00"/>
        <d v="2021-12-26T00:00:00"/>
        <d v="2020-11-06T00:00:00"/>
        <d v="2023-04-29T00:00:00"/>
        <d v="2022-05-14T00:00:00"/>
        <d v="2020-01-08T00:00:00"/>
        <d v="2021-02-20T00:00:00"/>
        <d v="2020-12-06T00:00:00"/>
        <d v="2023-06-24T00:00:00"/>
        <d v="2022-07-02T00:00:00"/>
        <d v="2021-07-11T00:00:00"/>
        <d v="2022-03-24T00:00:00"/>
        <d v="2022-11-08T00:00:00"/>
        <d v="2021-09-25T00:00:00"/>
        <d v="2020-04-29T00:00:00"/>
        <d v="2020-03-11T00:00:00"/>
        <d v="2023-01-10T00:00:00"/>
        <d v="2022-10-14T00:00:00"/>
        <d v="2021-11-12T00:00:00"/>
        <d v="2022-09-30T00:00:00"/>
        <d v="2021-11-02T00:00:00"/>
        <d v="2022-10-20T00:00:00"/>
        <d v="2020-07-28T00:00:00"/>
        <d v="2022-08-06T00:00:00"/>
        <d v="2023-08-29T00:00:00"/>
        <d v="2020-07-18T00:00:00"/>
        <d v="2023-08-04T00:00:00"/>
        <d v="2021-08-04T00:00:00"/>
        <d v="2022-03-21T00:00:00"/>
        <d v="2023-02-04T00:00:00"/>
        <d v="2020-10-15T00:00:00"/>
        <d v="2023-01-18T00:00:00"/>
        <d v="2023-06-14T00:00:00"/>
        <d v="2020-01-13T00:00:00"/>
        <d v="2023-08-17T00:00:00"/>
        <d v="2022-12-12T00:00:00"/>
        <d v="2020-11-14T00:00:00"/>
        <d v="2023-08-05T00:00:00"/>
        <d v="2023-02-03T00:00:00"/>
        <d v="2020-12-24T00:00:00"/>
        <d v="2022-07-31T00:00:00"/>
        <d v="2022-09-20T00:00:00"/>
        <d v="2020-11-07T00:00:00"/>
        <d v="2020-03-20T00:00:00"/>
        <d v="2021-06-14T00:00:00"/>
        <d v="2021-09-09T00:00:00"/>
        <d v="2023-01-12T00:00:00"/>
        <d v="2020-10-08T00:00:00"/>
        <d v="2021-04-22T00:00:00"/>
        <d v="2021-07-30T00:00:00"/>
        <d v="2020-08-26T00:00:00"/>
        <d v="2022-09-25T00:00:00"/>
        <d v="2022-10-25T00:00:00"/>
        <d v="2023-11-13T00:00:00"/>
        <d v="2020-02-27T00:00:00"/>
        <d v="2023-09-20T00:00:00"/>
        <d v="2021-12-31T00:00:00"/>
        <d v="2021-02-04T00:00:00"/>
        <d v="2020-08-14T00:00:00"/>
        <d v="2022-08-22T00:00:00"/>
        <d v="2022-02-28T00:00:00"/>
        <d v="2021-03-27T00:00:00"/>
        <d v="2020-09-07T00:00:00"/>
        <d v="2020-06-28T00:00:00"/>
        <d v="2022-12-10T00:00:00"/>
        <d v="2020-04-30T00:00:00"/>
        <d v="2020-09-09T00:00:00"/>
        <d v="2023-04-03T00:00:00"/>
        <d v="2020-09-12T00:00:00"/>
        <d v="2022-12-18T00:00:00"/>
        <d v="2023-10-15T00:00:00"/>
        <d v="2020-11-04T00:00:00"/>
        <d v="2021-03-10T00:00:00"/>
        <d v="2023-03-27T00:00:00"/>
        <d v="2022-08-15T00:00:00"/>
        <d v="2021-03-22T00:00:00"/>
        <d v="2023-04-24T00:00:00"/>
        <d v="2020-07-02T00:00:00"/>
        <d v="2020-10-06T00:00:00"/>
        <d v="2023-11-18T00:00:00"/>
        <d v="2021-11-14T00:00:00"/>
        <d v="2023-02-23T00:00:00"/>
        <d v="2020-10-19T00:00:00"/>
        <d v="2022-10-18T00:00:00"/>
        <d v="2022-08-10T00:00:00"/>
        <d v="2022-06-03T00:00:00"/>
        <d v="2020-10-30T00:00:00"/>
        <d v="2020-09-29T00:00:00"/>
        <d v="2023-05-15T00:00:00"/>
        <d v="2023-11-09T00:00:00"/>
        <d v="2022-02-25T00:00:00"/>
        <d v="2020-05-05T00:00:00"/>
        <d v="2020-06-07T00:00:00"/>
        <d v="2021-02-27T00:00:00"/>
        <d v="2022-05-20T00:00:00"/>
        <d v="2022-06-25T00:00:00"/>
        <d v="2023-04-18T00:00:00"/>
        <d v="2020-03-14T00:00:00"/>
        <d v="2020-12-22T00:00:00"/>
        <d v="2021-10-31T00:00:00"/>
        <d v="2020-08-20T00:00:00"/>
        <d v="2023-11-30T00:00:00"/>
        <d v="2020-07-21T00:00:00"/>
        <d v="2021-01-29T00:00:00"/>
        <d v="2021-07-21T00:00:00"/>
        <d v="2020-11-24T00:00:00"/>
        <d v="2022-12-22T00:00:00"/>
        <d v="2020-06-24T00:00:00"/>
        <d v="2023-07-30T00:00:00"/>
        <d v="2022-04-05T00:00:00"/>
        <d v="2021-09-30T00:00:00"/>
        <d v="2023-05-17T00:00:00"/>
        <d v="2022-08-25T00:00:00"/>
        <d v="2021-12-19T00:00:00"/>
        <d v="2023-09-22T00:00:00"/>
        <d v="2021-05-24T00:00:00"/>
        <d v="2022-08-19T00:00:00"/>
        <d v="2020-05-13T00:00:00"/>
        <d v="2020-05-18T00:00:00"/>
        <d v="2020-05-04T00:00:00"/>
        <d v="2022-01-13T00:00:00"/>
        <d v="2022-09-12T00:00:00"/>
        <d v="2022-01-20T00:00:00"/>
        <d v="2022-02-19T00:00:00"/>
        <d v="2023-06-13T00:00:00"/>
        <d v="2022-04-02T00:00:00"/>
        <d v="2020-03-28T00:00:00"/>
        <d v="2022-02-06T00:00:00"/>
        <d v="2021-09-10T00:00:00"/>
        <d v="2022-09-09T00:00:00"/>
        <d v="2020-12-20T00:00:00"/>
        <d v="2023-06-17T00:00:00"/>
        <d v="2023-06-27T00:00:00"/>
        <d v="2020-10-27T00:00:00"/>
        <d v="2021-12-25T00:00:00"/>
        <d v="2023-04-16T00:00:00"/>
        <d v="2020-05-16T00:00:00"/>
        <d v="2022-05-08T00:00:00"/>
        <d v="2022-12-08T00:00:00"/>
        <d v="2023-02-16T00:00:00"/>
        <d v="2022-09-14T00:00:00"/>
        <d v="2020-10-26T00:00:00"/>
        <d v="2020-05-29T00:00:00"/>
        <d v="2022-10-21T00:00:00"/>
        <d v="2020-10-01T00:00:00"/>
        <d v="2023-07-14T00:00:00"/>
        <d v="2023-06-19T00:00:00"/>
        <d v="2020-03-22T00:00:00"/>
        <d v="2020-05-20T00:00:00"/>
        <d v="2020-11-09T00:00:00"/>
        <d v="2021-05-26T00:00:00"/>
        <d v="2022-11-19T00:00:00"/>
        <d v="2023-12-09T00:00:00"/>
        <d v="2023-11-07T00:00:00"/>
        <d v="2022-03-30T00:00:00"/>
        <d v="2023-02-27T00:00:00"/>
        <d v="2022-03-04T00:00:00"/>
        <d v="2022-12-13T00:00:00"/>
        <d v="2023-10-07T00:00:00"/>
        <d v="2021-03-13T00:00:00"/>
        <d v="2022-01-09T00:00:00"/>
        <d v="2022-04-04T00:00:00"/>
        <d v="2022-12-05T00:00:00"/>
        <d v="2020-05-31T00:00:00"/>
        <d v="2020-12-21T00:00:00"/>
        <d v="2021-02-09T00:00:00"/>
        <d v="2022-12-25T00:00:00"/>
        <d v="2023-12-31T00:00:00"/>
        <d v="2022-06-19T00:00:00"/>
        <d v="2020-06-26T00:00:00"/>
        <d v="2022-07-08T00:00:00"/>
        <d v="2021-01-17T00:00:00"/>
        <d v="2021-12-07T00:00:00"/>
        <d v="2020-08-05T00:00:00"/>
        <d v="2020-04-16T00:00:00"/>
        <d v="2022-10-31T00:00:00"/>
        <d v="2021-06-22T00:00:00"/>
        <d v="2023-08-07T00:00:00"/>
        <d v="2022-09-04T00:00:00"/>
        <d v="2023-01-31T00:00:00"/>
        <d v="2021-05-14T00:00:00"/>
        <d v="2021-11-05T00:00:00"/>
        <d v="2022-06-20T00:00:00"/>
        <d v="2022-04-26T00:00:00"/>
        <d v="2022-09-13T00:00:00"/>
        <d v="2023-09-25T00:00:00"/>
        <d v="2021-11-22T00:00:00"/>
        <d v="2023-08-23T00:00:00"/>
        <d v="2023-06-30T00:00:00"/>
        <d v="2020-06-05T00:00:00"/>
        <d v="2021-02-28T00:00:00"/>
        <d v="2021-12-11T00:00:00"/>
        <d v="2023-09-06T00:00:00"/>
        <d v="2022-07-11T00:00:00"/>
        <d v="2021-01-24T00:00:00"/>
        <d v="2021-08-01T00:00:00"/>
        <d v="2022-12-14T00:00:00"/>
        <d v="2022-06-15T00:00:00"/>
        <d v="2023-12-03T00:00:00"/>
        <d v="2023-08-02T00:00:00"/>
        <d v="2023-03-06T00:00:00"/>
        <d v="2020-11-03T00:00:00"/>
        <d v="2023-10-13T00:00:00"/>
        <d v="2021-07-04T00:00:00"/>
        <d v="2023-04-09T00:00:00"/>
        <d v="2022-08-30T00:00:00"/>
        <d v="2021-04-08T00:00:00"/>
        <d v="2020-10-09T00:00:00"/>
        <d v="2023-08-15T00:00:00"/>
        <d v="2023-03-13T00:00:00"/>
        <d v="2020-08-30T00:00:00"/>
        <d v="2021-01-18T00:00:00"/>
        <d v="2021-03-18T00:00:00"/>
        <d v="2020-02-14T00:00:00"/>
        <d v="2020-05-19T00:00:00"/>
        <d v="2023-06-26T00:00:00"/>
        <d v="2023-04-02T00:00:00"/>
        <d v="2020-01-22T00:00:00"/>
        <d v="2022-06-21T00:00:00"/>
        <d v="2021-10-08T00:00:00"/>
        <d v="2021-06-28T00:00:00"/>
        <d v="2021-08-26T00:00:00"/>
        <d v="2020-05-14T00:00:00"/>
        <d v="2020-12-30T00:00:00"/>
        <d v="2022-04-22T00:00:00"/>
        <d v="2022-08-09T00:00:00"/>
        <d v="2020-11-20T00:00:00"/>
        <d v="2021-01-14T00:00:00"/>
        <d v="2023-08-19T00:00:00"/>
        <d v="2021-06-06T00:00:00"/>
        <d v="2020-02-22T00:00:00"/>
        <d v="2020-01-18T00:00:00"/>
        <d v="2022-02-07T00:00:00"/>
        <d v="2021-07-15T00:00:00"/>
        <d v="2021-08-31T00:00:00"/>
        <d v="2021-10-30T00:00:00"/>
        <d v="2020-08-02T00:00:00"/>
        <d v="2020-11-11T00:00:00"/>
        <d v="2021-03-31T00:00:00"/>
        <d v="2020-12-28T00:00:00"/>
        <d v="2022-07-27T00:00:00"/>
        <d v="2021-05-11T00:00:00"/>
        <d v="2022-08-12T00:00:00"/>
        <d v="2021-01-26T00:00:00"/>
        <d v="2023-05-03T00:00:00"/>
        <d v="2020-07-04T00:00:00"/>
        <d v="2022-06-09T00:00:00"/>
        <d v="2022-07-24T00:00:00"/>
        <d v="2021-09-12T00:00:00"/>
        <d v="2021-01-11T00:00:00"/>
        <d v="2020-01-28T00:00:00"/>
        <d v="2020-07-24T00:00:00"/>
        <d v="2023-07-31T00:00:00"/>
        <d v="2023-07-26T00:00:00"/>
        <d v="2022-10-10T00:00:00"/>
        <d v="2022-09-02T00:00:00"/>
        <d v="2023-02-14T00:00:00"/>
        <d v="2020-04-14T00:00:00"/>
        <d v="2023-10-08T00:00:00"/>
        <d v="2021-07-08T00:00:00"/>
        <d v="2022-02-13T00:00:00"/>
        <d v="2020-08-12T00:00:00"/>
        <d v="2023-05-22T00:00:00"/>
        <d v="2022-05-16T00:00:00"/>
        <d v="2021-06-25T00:00:00"/>
        <d v="2023-03-21T00:00:00"/>
        <d v="2022-03-23T00:00:00"/>
        <d v="2020-07-25T00:00:00"/>
        <d v="2021-06-26T00:00:00"/>
        <d v="2022-02-24T00:00:00"/>
        <d v="2023-05-21T00:00:00"/>
        <d v="2020-02-25T00:00:00"/>
        <d v="2020-01-15T00:00:00"/>
        <d v="2023-11-10T00:00:00"/>
        <d v="2023-03-29T00:00:00"/>
        <d v="2021-04-07T00:00:00"/>
        <d v="2023-01-08T00:00:00"/>
        <d v="2022-08-03T00:00:00"/>
        <d v="2021-08-11T00:00:00"/>
        <d v="2020-02-09T00:00:00"/>
        <d v="2022-07-01T00:00:00"/>
        <d v="2020-09-26T00:00:00"/>
        <d v="2023-09-02T00:00:00"/>
        <d v="2020-08-18T00:00:00"/>
        <d v="2020-06-03T00:00:00"/>
        <d v="2020-04-24T00:00:00"/>
        <d v="2023-10-27T00:00:00"/>
        <d v="2020-09-28T00:00:00"/>
        <d v="2022-08-20T00:00:00"/>
        <d v="2022-04-03T00:00:00"/>
        <d v="2021-10-05T00:00:00"/>
        <d v="2020-12-18T00:00:00"/>
        <d v="2022-10-28T00:00:00"/>
        <d v="2021-01-09T00:00:00"/>
        <d v="2020-01-24T00:00:00"/>
        <d v="2022-01-15T00:00:00"/>
        <d v="2021-06-13T00:00:00"/>
        <d v="2023-01-13T00:00:00"/>
        <d v="2023-11-23T00:00:00"/>
        <d v="2023-03-17T00:00:00"/>
        <d v="2020-06-12T00:00:00"/>
        <d v="2021-09-14T00:00:00"/>
        <d v="2023-06-11T00:00:00"/>
        <d v="2021-03-09T00:00:00"/>
        <d v="2021-12-10T00:00:00"/>
        <d v="2020-10-03T00:00:00"/>
        <d v="2022-09-16T00:00:00"/>
        <d v="2020-11-02T00:00:00"/>
        <d v="2022-12-01T00:00:00"/>
        <d v="2021-09-03T00:00:00"/>
        <d v="2020-07-05T00:00:00"/>
        <d v="2021-09-19T00:00:00"/>
        <d v="2020-02-29T00:00:00"/>
        <d v="2022-12-03T00:00:00"/>
        <d v="2020-02-20T00:00:00"/>
        <d v="2022-02-08T00:00:00"/>
        <d v="2020-03-09T00:00:00"/>
        <d v="2023-08-24T00:00:00"/>
        <d v="2022-02-26T00:00:00"/>
        <d v="2021-10-04T00:00:00"/>
        <d v="2023-12-04T00:00:00"/>
        <d v="2021-04-09T00:00:00"/>
        <d v="2023-06-28T00:00:00"/>
        <d v="2021-03-03T00:00:00"/>
        <d v="2021-04-29T00:00:00"/>
        <d v="2020-02-06T00:00:00"/>
        <d v="2022-01-26T00:00:00"/>
        <d v="2023-01-04T00:00:00"/>
        <d v="2022-01-21T00:00:00"/>
        <d v="2022-05-29T00:00:00"/>
        <d v="2020-01-25T00:00:00"/>
        <d v="2021-05-23T00:00:00"/>
        <d v="2023-02-12T00:00:00"/>
        <d v="2020-07-03T00:00:00"/>
        <d v="2022-11-13T00:00:00"/>
        <d v="2022-02-22T00:00:00"/>
        <d v="2021-03-25T00:00:00"/>
        <d v="2022-02-03T00:00:00"/>
        <d v="2021-08-20T00:00:00"/>
        <d v="2023-01-07T00:00:00"/>
        <d v="2023-10-19T00:00:00"/>
        <d v="2023-02-07T00:00:00"/>
        <d v="2021-02-21T00:00:00"/>
        <d v="2023-08-28T00:00:00"/>
        <d v="2022-05-23T00:00:00"/>
        <d v="2022-12-29T00:00:00"/>
        <d v="2023-10-04T00:00:00"/>
        <d v="2023-09-28T00:00:00"/>
        <d v="2022-01-14T00:00:00"/>
        <d v="2023-08-22T00:00:00"/>
        <d v="2021-01-27T00:00:00"/>
        <d v="2021-02-26T00:00:00"/>
        <d v="2023-04-30T00:00:00"/>
        <d v="2023-12-29T00:00:00"/>
        <d v="2021-02-12T00:00:00"/>
        <d v="2021-05-15T00:00:00"/>
        <d v="2021-09-17T00:00:00"/>
        <d v="2021-05-13T00:00:00"/>
        <d v="2023-08-08T00:00:00"/>
        <d v="2023-12-02T00:00:00"/>
        <d v="2020-01-02T00:00:00"/>
        <d v="2021-07-14T00:00:00"/>
        <d v="2023-05-29T00:00:00"/>
        <d v="2022-07-17T00:00:00"/>
        <d v="2022-10-26T00:00:00"/>
        <d v="2022-12-04T00:00:00"/>
        <d v="2020-04-17T00:00:00"/>
        <d v="2020-03-23T00:00:00"/>
        <d v="2022-05-11T00:00:00"/>
        <d v="2022-04-10T00:00:00"/>
        <d v="2023-09-13T00:00:00"/>
        <d v="2020-02-18T00:00:00"/>
        <d v="2021-03-04T00:00:00"/>
        <d v="2023-10-17T00:00:00"/>
        <d v="2022-04-15T00:00:00"/>
        <d v="2021-11-21T00:00:00"/>
        <d v="2020-07-29T00:00:00"/>
        <d v="2023-09-16T00:00:00"/>
        <d v="2022-04-12T00:00:00"/>
        <d v="2022-06-08T00:00:00"/>
        <d v="2022-02-14T00:00:00"/>
        <d v="2022-06-14T00:00:00"/>
        <d v="2023-07-12T00:00:00"/>
        <d v="2020-01-09T00:00:00"/>
        <d v="2022-03-06T00:00:00"/>
        <d v="2022-01-30T00:00:00"/>
        <d v="2022-09-23T00:00:00"/>
        <d v="2023-11-24T00:00:00"/>
        <d v="2022-08-05T00:00:00"/>
        <d v="2023-11-16T00:00:00"/>
        <d v="2023-07-03T00:00:00"/>
        <d v="2021-11-26T00:00:00"/>
        <d v="2022-05-28T00:00:00"/>
        <d v="2022-02-16T00:00:00"/>
      </sharedItems>
      <fieldGroup par="12"/>
    </cacheField>
    <cacheField name="PaymentMethod" numFmtId="0">
      <sharedItems count="4">
        <s v="Credit Card"/>
        <s v="PayPal"/>
        <s v="Debit Card"/>
        <s v="Gift Card"/>
      </sharedItems>
    </cacheField>
    <cacheField name="ShippingMethod" numFmtId="0">
      <sharedItems/>
    </cacheField>
    <cacheField name="Country" numFmtId="0">
      <sharedItems count="7">
        <s v="Australia"/>
        <s v="Germany"/>
        <s v="Brazil"/>
        <s v="UK"/>
        <s v="USA"/>
        <s v="Canada"/>
        <s v="India"/>
      </sharedItems>
    </cacheField>
    <cacheField name="TotalSales" numFmtId="0">
      <sharedItems containsSemiMixedTypes="0" containsString="0" containsNumber="1" containsInteger="1" minValue="13" maxValue="1984" count="630">
        <n v="854"/>
        <n v="1768"/>
        <n v="1276"/>
        <n v="80"/>
        <n v="646"/>
        <n v="339"/>
        <n v="716"/>
        <n v="780"/>
        <n v="411"/>
        <n v="876"/>
        <n v="846"/>
        <n v="290"/>
        <n v="456"/>
        <n v="1048"/>
        <n v="84"/>
        <n v="418"/>
        <n v="229"/>
        <n v="928"/>
        <n v="48"/>
        <n v="460"/>
        <n v="980"/>
        <n v="1053"/>
        <n v="1896"/>
        <n v="948"/>
        <n v="1640"/>
        <n v="302"/>
        <n v="36"/>
        <n v="199"/>
        <n v="359"/>
        <n v="414"/>
        <n v="1876"/>
        <n v="348"/>
        <n v="1467"/>
        <n v="592"/>
        <n v="1140"/>
        <n v="1200"/>
        <n v="186"/>
        <n v="184"/>
        <n v="357"/>
        <n v="212"/>
        <n v="1335"/>
        <n v="52"/>
        <n v="656"/>
        <n v="724"/>
        <n v="433"/>
        <n v="1101"/>
        <n v="112"/>
        <n v="309"/>
        <n v="1748"/>
        <n v="114"/>
        <n v="498"/>
        <n v="1424"/>
        <n v="666"/>
        <n v="1780"/>
        <n v="1047"/>
        <n v="296"/>
        <n v="856"/>
        <n v="82"/>
        <n v="26"/>
        <n v="85"/>
        <n v="676"/>
        <n v="344"/>
        <n v="1252"/>
        <n v="265"/>
        <n v="1676"/>
        <n v="222"/>
        <n v="230"/>
        <n v="1368"/>
        <n v="96"/>
        <n v="1455"/>
        <n v="969"/>
        <n v="568"/>
        <n v="388"/>
        <n v="220"/>
        <n v="1512"/>
        <n v="86"/>
        <n v="902"/>
        <n v="111"/>
        <n v="1016"/>
        <n v="75"/>
        <n v="825"/>
        <n v="391"/>
        <n v="958"/>
        <n v="642"/>
        <n v="67"/>
        <n v="840"/>
        <n v="468"/>
        <n v="1508"/>
        <n v="372"/>
        <n v="1444"/>
        <n v="126"/>
        <n v="820"/>
        <n v="483"/>
        <n v="167"/>
        <n v="910"/>
        <n v="300"/>
        <n v="1365"/>
        <n v="520"/>
        <n v="1248"/>
        <n v="121"/>
        <n v="459"/>
        <n v="1377"/>
        <n v="436"/>
        <n v="932"/>
        <n v="104"/>
        <n v="546"/>
        <n v="759"/>
        <n v="24"/>
        <n v="134"/>
        <n v="554"/>
        <n v="686"/>
        <n v="1892"/>
        <n v="204"/>
        <n v="72"/>
        <n v="455"/>
        <n v="174"/>
        <n v="510"/>
        <n v="1192"/>
        <n v="590"/>
        <n v="452"/>
        <n v="1364"/>
        <n v="1388"/>
        <n v="528"/>
        <n v="101"/>
        <n v="864"/>
        <n v="430"/>
        <n v="936"/>
        <n v="1240"/>
        <n v="654"/>
        <n v="472"/>
        <n v="832"/>
        <n v="729"/>
        <n v="110"/>
        <n v="219"/>
        <n v="239"/>
        <n v="1756"/>
        <n v="1347"/>
        <n v="774"/>
        <n v="1020"/>
        <n v="874"/>
        <n v="252"/>
        <n v="332"/>
        <n v="464"/>
        <n v="597"/>
        <n v="482"/>
        <n v="122"/>
        <n v="1341"/>
        <n v="194"/>
        <n v="1288"/>
        <n v="636"/>
        <n v="116"/>
        <n v="1348"/>
        <n v="246"/>
        <n v="1089"/>
        <n v="644"/>
        <n v="352"/>
        <n v="426"/>
        <n v="256"/>
        <n v="210"/>
        <n v="1062"/>
        <n v="34"/>
        <n v="1124"/>
        <n v="740"/>
        <n v="250"/>
        <n v="1304"/>
        <n v="1120"/>
        <n v="606"/>
        <n v="477"/>
        <n v="560"/>
        <n v="319"/>
        <n v="1116"/>
        <n v="301"/>
        <n v="438"/>
        <n v="1110"/>
        <n v="694"/>
        <n v="228"/>
        <n v="19"/>
        <n v="58"/>
        <n v="1984"/>
        <n v="120"/>
        <n v="330"/>
        <n v="912"/>
        <n v="264"/>
        <n v="366"/>
        <n v="160"/>
        <n v="92"/>
        <n v="66"/>
        <n v="770"/>
        <n v="1074"/>
        <n v="280"/>
        <n v="1476"/>
        <n v="240"/>
        <n v="1464"/>
        <n v="1152"/>
        <n v="668"/>
        <n v="87"/>
        <n v="1290"/>
        <n v="1352"/>
        <n v="524"/>
        <n v="50"/>
        <n v="176"/>
        <n v="1257"/>
        <n v="417"/>
        <n v="64"/>
        <n v="288"/>
        <n v="1912"/>
        <n v="1636"/>
        <n v="18"/>
        <n v="88"/>
        <n v="842"/>
        <n v="1260"/>
        <n v="987"/>
        <n v="61"/>
        <n v="872"/>
        <n v="94"/>
        <n v="109"/>
        <n v="822"/>
        <n v="600"/>
        <n v="180"/>
        <n v="402"/>
        <n v="450"/>
        <n v="354"/>
        <n v="960"/>
        <n v="648"/>
        <n v="618"/>
        <n v="119"/>
        <n v="1278"/>
        <n v="161"/>
        <n v="429"/>
        <n v="137"/>
        <n v="76"/>
        <n v="1095"/>
        <n v="471"/>
        <n v="996"/>
        <n v="1496"/>
        <n v="373"/>
        <n v="298"/>
        <n v="952"/>
        <n v="144"/>
        <n v="349"/>
        <n v="68"/>
        <n v="831"/>
        <n v="870"/>
        <n v="60"/>
        <n v="658"/>
        <n v="630"/>
        <n v="135"/>
        <n v="945"/>
        <n v="196"/>
        <n v="1092"/>
        <n v="500"/>
        <n v="722"/>
        <n v="23"/>
        <n v="266"/>
        <n v="218"/>
        <n v="1808"/>
        <n v="674"/>
        <n v="1002"/>
        <n v="398"/>
        <n v="492"/>
        <n v="54"/>
        <n v="254"/>
        <n v="206"/>
        <n v="886"/>
        <n v="612"/>
        <n v="894"/>
        <n v="395"/>
        <n v="355"/>
        <n v="710"/>
        <n v="440"/>
        <n v="362"/>
        <n v="1419"/>
        <n v="837"/>
        <n v="192"/>
        <n v="1632"/>
        <n v="162"/>
        <n v="427"/>
        <n v="584"/>
        <n v="83"/>
        <n v="364"/>
        <n v="448"/>
        <n v="1011"/>
        <n v="970"/>
        <n v="32"/>
        <n v="308"/>
        <n v="1628"/>
        <n v="1528"/>
        <n v="371"/>
        <n v="102"/>
        <n v="660"/>
        <n v="333"/>
        <n v="1179"/>
        <n v="466"/>
        <n v="702"/>
        <n v="1134"/>
        <n v="1420"/>
        <n v="346"/>
        <n v="224"/>
        <n v="896"/>
        <n v="804"/>
        <n v="169"/>
        <n v="381"/>
        <n v="432"/>
        <n v="1112"/>
        <n v="406"/>
        <n v="1556"/>
        <n v="1648"/>
        <n v="784"/>
        <n v="669"/>
        <n v="306"/>
        <n v="1359"/>
        <n v="164"/>
        <n v="244"/>
        <n v="274"/>
        <n v="74"/>
        <n v="148"/>
        <n v="360"/>
        <n v="1311"/>
        <n v="147"/>
        <n v="328"/>
        <n v="238"/>
        <n v="526"/>
        <n v="486"/>
        <n v="657"/>
        <n v="1212"/>
        <n v="480"/>
        <n v="1000"/>
        <n v="237"/>
        <n v="639"/>
        <n v="1356"/>
        <n v="189"/>
        <n v="570"/>
        <n v="1376"/>
        <n v="576"/>
        <n v="342"/>
        <n v="275"/>
        <n v="262"/>
        <n v="304"/>
        <n v="165"/>
        <n v="501"/>
        <n v="512"/>
        <n v="251"/>
        <n v="944"/>
        <n v="444"/>
        <n v="634"/>
        <n v="260"/>
        <n v="682"/>
        <n v="1332"/>
        <n v="992"/>
        <n v="1608"/>
        <n v="720"/>
        <n v="1113"/>
        <n v="1170"/>
        <n v="303"/>
        <n v="118"/>
        <n v="326"/>
        <n v="834"/>
        <n v="888"/>
        <n v="451"/>
        <n v="908"/>
        <n v="231"/>
        <n v="170"/>
        <n v="574"/>
        <n v="213"/>
        <n v="1488"/>
        <n v="1900"/>
        <n v="672"/>
        <n v="198"/>
        <n v="1005"/>
        <n v="78"/>
        <n v="368"/>
        <n v="1664"/>
        <n v="594"/>
        <n v="380"/>
        <n v="976"/>
        <n v="1122"/>
        <n v="1096"/>
        <n v="1206"/>
        <n v="585"/>
        <n v="1470"/>
        <n v="286"/>
        <n v="329"/>
        <n v="598"/>
        <n v="1956"/>
        <n v="1544"/>
        <n v="172"/>
        <n v="1155"/>
        <n v="315"/>
        <n v="271"/>
        <n v="374"/>
        <n v="956"/>
        <n v="1448"/>
        <n v="890"/>
        <n v="276"/>
        <n v="1263"/>
        <n v="696"/>
        <n v="1964"/>
        <n v="603"/>
        <n v="261"/>
        <n v="156"/>
        <n v="1564"/>
        <n v="798"/>
        <n v="732"/>
        <n v="954"/>
        <n v="1293"/>
        <n v="70"/>
        <n v="404"/>
        <n v="1776"/>
        <n v="579"/>
        <n v="392"/>
        <n v="621"/>
        <n v="714"/>
        <n v="390"/>
        <n v="353"/>
        <n v="786"/>
        <n v="22"/>
        <n v="616"/>
        <n v="340"/>
        <n v="852"/>
        <n v="316"/>
        <n v="867"/>
        <n v="35"/>
        <n v="728"/>
        <n v="741"/>
        <n v="1540"/>
        <n v="182"/>
        <n v="1460"/>
        <n v="998"/>
        <n v="422"/>
        <n v="564"/>
        <n v="154"/>
        <n v="53"/>
        <n v="1432"/>
        <n v="205"/>
        <n v="1017"/>
        <n v="1672"/>
        <n v="1952"/>
        <n v="267"/>
        <n v="207"/>
        <n v="1164"/>
        <n v="216"/>
        <n v="310"/>
        <n v="382"/>
        <n v="747"/>
        <n v="1104"/>
        <n v="1188"/>
        <n v="615"/>
        <n v="141"/>
        <n v="1392"/>
        <n v="65"/>
        <n v="1320"/>
        <n v="1449"/>
        <n v="1472"/>
        <n v="294"/>
        <n v="712"/>
        <n v="1044"/>
        <n v="540"/>
        <n v="1536"/>
        <n v="416"/>
        <n v="880"/>
        <n v="567"/>
        <n v="259"/>
        <n v="481"/>
        <n v="982"/>
        <n v="610"/>
        <n v="534"/>
        <n v="253"/>
        <n v="336"/>
        <n v="484"/>
        <n v="258"/>
        <n v="476"/>
        <n v="1616"/>
        <n v="389"/>
        <n v="99"/>
        <n v="351"/>
        <n v="1428"/>
        <n v="578"/>
        <n v="807"/>
        <n v="55"/>
        <n v="566"/>
        <n v="868"/>
        <n v="532"/>
        <n v="792"/>
        <n v="383"/>
        <n v="279"/>
        <n v="1804"/>
        <n v="816"/>
        <n v="132"/>
        <n v="215"/>
        <n v="208"/>
        <n v="730"/>
        <n v="990"/>
        <n v="693"/>
        <n v="100"/>
        <n v="1824"/>
        <n v="13"/>
        <n v="166"/>
        <n v="1500"/>
        <n v="692"/>
        <n v="195"/>
        <n v="681"/>
        <n v="249"/>
        <n v="150"/>
        <n v="548"/>
        <n v="1182"/>
        <n v="214"/>
        <n v="223"/>
        <n v="1208"/>
        <n v="1068"/>
        <n v="1137"/>
        <n v="1884"/>
        <n v="1760"/>
        <n v="387"/>
        <n v="602"/>
        <n v="891"/>
        <n v="470"/>
        <n v="1740"/>
        <n v="57"/>
        <n v="211"/>
        <n v="1269"/>
        <n v="1656"/>
        <n v="138"/>
        <n v="248"/>
        <n v="596"/>
        <n v="47"/>
        <n v="838"/>
        <n v="1880"/>
        <n v="272"/>
        <n v="485"/>
        <n v="1224"/>
        <n v="312"/>
        <n v="98"/>
        <n v="458"/>
        <n v="338"/>
        <n v="325"/>
        <n v="1329"/>
        <n v="44"/>
        <n v="449"/>
        <n v="906"/>
        <n v="1125"/>
        <n v="140"/>
        <n v="1128"/>
        <n v="453"/>
        <n v="826"/>
        <n v="236"/>
        <n v="461"/>
        <n v="474"/>
        <n v="187"/>
        <n v="537"/>
        <n v="1704"/>
        <n v="1035"/>
        <n v="1024"/>
        <n v="157"/>
        <n v="717"/>
        <n v="289"/>
        <n v="178"/>
        <n v="940"/>
        <n v="291"/>
        <n v="1230"/>
        <n v="103"/>
        <n v="108"/>
        <n v="446"/>
        <n v="63"/>
        <n v="1244"/>
        <n v="1696"/>
        <n v="41"/>
        <n v="760"/>
        <n v="652"/>
        <n v="350"/>
        <n v="1401"/>
        <n v="89"/>
        <n v="1936"/>
        <n v="1446"/>
        <n v="424"/>
        <n v="242"/>
        <n v="638"/>
        <n v="1568"/>
        <n v="1360"/>
        <n v="1692"/>
        <n v="370"/>
        <n v="1980"/>
        <n v="1660"/>
        <n v="1131"/>
        <n v="124"/>
        <n v="1168"/>
        <n v="622"/>
        <n v="282"/>
        <n v="1158"/>
        <n v="159"/>
        <n v="768"/>
        <n v="916"/>
        <n v="437"/>
        <n v="1308"/>
        <n v="662"/>
        <n v="708"/>
        <n v="175"/>
        <n v="292"/>
        <n v="1227"/>
        <n v="33"/>
        <n v="115"/>
        <n v="1119"/>
        <n v="81"/>
        <n v="405"/>
        <n v="179"/>
        <n v="496"/>
        <n v="1924"/>
        <n v="384"/>
        <n v="801"/>
        <n v="561"/>
        <n v="789"/>
        <n v="393"/>
        <n v="400"/>
        <n v="270"/>
        <n v="860"/>
        <n v="946"/>
        <n v="1384"/>
        <n v="1932"/>
        <n v="314"/>
        <n v="59"/>
        <n v="128"/>
        <n v="766"/>
        <n v="1386"/>
        <n v="986"/>
        <n v="136"/>
        <n v="268"/>
        <n v="323"/>
        <n v="900"/>
        <n v="462"/>
        <n v="1383"/>
        <n v="320"/>
      </sharedItems>
    </cacheField>
    <cacheField name="Months (OrderDate)" numFmtId="0" databaseField="0">
      <fieldGroup base="5">
        <rangePr groupBy="months" startDate="2020-01-01T00:00:00" endDate="2024-01-01T00:00:00"/>
        <groupItems count="14">
          <s v="&lt;2020-01-01"/>
          <s v="Jan"/>
          <s v="Feb"/>
          <s v="Mar"/>
          <s v="Apr"/>
          <s v="May"/>
          <s v="Jun"/>
          <s v="Jul"/>
          <s v="Aug"/>
          <s v="Sep"/>
          <s v="Oct"/>
          <s v="Nov"/>
          <s v="Dec"/>
          <s v="&gt;2024-01-01"/>
        </groupItems>
      </fieldGroup>
    </cacheField>
    <cacheField name="Quarters (OrderDate)" numFmtId="0" databaseField="0">
      <fieldGroup base="5">
        <rangePr groupBy="quarters" startDate="2020-01-01T00:00:00" endDate="2024-01-01T00:00:00"/>
        <groupItems count="6">
          <s v="&lt;2020-01-01"/>
          <s v="Qtr1"/>
          <s v="Qtr2"/>
          <s v="Qtr3"/>
          <s v="Qtr4"/>
          <s v="&gt;2024-01-01"/>
        </groupItems>
      </fieldGroup>
    </cacheField>
    <cacheField name="Years (OrderDate)" numFmtId="0" databaseField="0">
      <fieldGroup base="5">
        <rangePr groupBy="years" startDate="2020-01-01T00:00:00" endDate="2024-01-01T00:00:00"/>
        <groupItems count="7">
          <s v="&lt;2020-01-01"/>
          <s v="2020"/>
          <s v="2021"/>
          <s v="2022"/>
          <s v="2023"/>
          <s v="2024"/>
          <s v="&gt;2024-01-01"/>
        </groupItems>
      </fieldGroup>
    </cacheField>
  </cacheFields>
  <extLst>
    <ext xmlns:x14="http://schemas.microsoft.com/office/spreadsheetml/2009/9/main" uri="{725AE2AE-9491-48be-B2B4-4EB974FC3084}">
      <x14:pivotCacheDefinition pivotCacheId="1284323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95"/>
    <x v="0"/>
    <n v="2"/>
    <n v="427"/>
    <x v="0"/>
    <x v="0"/>
    <s v="Standard"/>
    <x v="0"/>
    <x v="0"/>
  </r>
  <r>
    <x v="1"/>
    <n v="262"/>
    <x v="1"/>
    <n v="4"/>
    <n v="442"/>
    <x v="1"/>
    <x v="0"/>
    <s v="Overnight"/>
    <x v="1"/>
    <x v="1"/>
  </r>
  <r>
    <x v="2"/>
    <n v="313"/>
    <x v="1"/>
    <n v="4"/>
    <n v="319"/>
    <x v="2"/>
    <x v="0"/>
    <s v="Two-Day"/>
    <x v="2"/>
    <x v="2"/>
  </r>
  <r>
    <x v="3"/>
    <n v="385"/>
    <x v="2"/>
    <n v="2"/>
    <n v="40"/>
    <x v="3"/>
    <x v="1"/>
    <s v="Two-Day"/>
    <x v="3"/>
    <x v="3"/>
  </r>
  <r>
    <x v="4"/>
    <n v="71"/>
    <x v="1"/>
    <n v="2"/>
    <n v="323"/>
    <x v="4"/>
    <x v="1"/>
    <s v="Two-Day"/>
    <x v="3"/>
    <x v="4"/>
  </r>
  <r>
    <x v="5"/>
    <n v="442"/>
    <x v="3"/>
    <n v="3"/>
    <n v="113"/>
    <x v="5"/>
    <x v="2"/>
    <s v="Overnight"/>
    <x v="4"/>
    <x v="5"/>
  </r>
  <r>
    <x v="6"/>
    <n v="219"/>
    <x v="4"/>
    <n v="4"/>
    <n v="179"/>
    <x v="6"/>
    <x v="1"/>
    <s v="Standard"/>
    <x v="5"/>
    <x v="6"/>
  </r>
  <r>
    <x v="7"/>
    <n v="21"/>
    <x v="5"/>
    <n v="4"/>
    <n v="195"/>
    <x v="7"/>
    <x v="1"/>
    <s v="Two-Day"/>
    <x v="4"/>
    <x v="7"/>
  </r>
  <r>
    <x v="8"/>
    <n v="92"/>
    <x v="1"/>
    <n v="3"/>
    <n v="137"/>
    <x v="8"/>
    <x v="3"/>
    <s v="Overnight"/>
    <x v="0"/>
    <x v="8"/>
  </r>
  <r>
    <x v="9"/>
    <n v="127"/>
    <x v="0"/>
    <n v="4"/>
    <n v="219"/>
    <x v="9"/>
    <x v="1"/>
    <s v="Overnight"/>
    <x v="6"/>
    <x v="9"/>
  </r>
  <r>
    <x v="10"/>
    <n v="80"/>
    <x v="6"/>
    <n v="2"/>
    <n v="423"/>
    <x v="10"/>
    <x v="3"/>
    <s v="Express"/>
    <x v="6"/>
    <x v="10"/>
  </r>
  <r>
    <x v="11"/>
    <n v="312"/>
    <x v="4"/>
    <n v="1"/>
    <n v="290"/>
    <x v="11"/>
    <x v="1"/>
    <s v="Overnight"/>
    <x v="6"/>
    <x v="11"/>
  </r>
  <r>
    <x v="12"/>
    <n v="238"/>
    <x v="4"/>
    <n v="1"/>
    <n v="456"/>
    <x v="12"/>
    <x v="2"/>
    <s v="Two-Day"/>
    <x v="5"/>
    <x v="12"/>
  </r>
  <r>
    <x v="13"/>
    <n v="471"/>
    <x v="6"/>
    <n v="4"/>
    <n v="262"/>
    <x v="13"/>
    <x v="0"/>
    <s v="Two-Day"/>
    <x v="4"/>
    <x v="13"/>
  </r>
  <r>
    <x v="14"/>
    <n v="372"/>
    <x v="6"/>
    <n v="3"/>
    <n v="28"/>
    <x v="14"/>
    <x v="2"/>
    <s v="Overnight"/>
    <x v="2"/>
    <x v="14"/>
  </r>
  <r>
    <x v="15"/>
    <n v="404"/>
    <x v="4"/>
    <n v="2"/>
    <n v="209"/>
    <x v="15"/>
    <x v="1"/>
    <s v="Two-Day"/>
    <x v="1"/>
    <x v="15"/>
  </r>
  <r>
    <x v="16"/>
    <n v="486"/>
    <x v="3"/>
    <n v="1"/>
    <n v="229"/>
    <x v="16"/>
    <x v="0"/>
    <s v="Overnight"/>
    <x v="0"/>
    <x v="16"/>
  </r>
  <r>
    <x v="17"/>
    <n v="182"/>
    <x v="0"/>
    <n v="2"/>
    <n v="145"/>
    <x v="17"/>
    <x v="0"/>
    <s v="Two-Day"/>
    <x v="6"/>
    <x v="11"/>
  </r>
  <r>
    <x v="18"/>
    <n v="25"/>
    <x v="3"/>
    <n v="4"/>
    <n v="232"/>
    <x v="18"/>
    <x v="0"/>
    <s v="Express"/>
    <x v="2"/>
    <x v="17"/>
  </r>
  <r>
    <x v="19"/>
    <n v="156"/>
    <x v="1"/>
    <n v="4"/>
    <n v="12"/>
    <x v="19"/>
    <x v="3"/>
    <s v="Standard"/>
    <x v="3"/>
    <x v="18"/>
  </r>
  <r>
    <x v="20"/>
    <n v="5"/>
    <x v="5"/>
    <n v="1"/>
    <n v="460"/>
    <x v="20"/>
    <x v="2"/>
    <s v="Express"/>
    <x v="4"/>
    <x v="19"/>
  </r>
  <r>
    <x v="21"/>
    <n v="120"/>
    <x v="6"/>
    <n v="4"/>
    <n v="245"/>
    <x v="21"/>
    <x v="3"/>
    <s v="Express"/>
    <x v="0"/>
    <x v="20"/>
  </r>
  <r>
    <x v="22"/>
    <n v="277"/>
    <x v="0"/>
    <n v="3"/>
    <n v="351"/>
    <x v="22"/>
    <x v="0"/>
    <s v="Standard"/>
    <x v="0"/>
    <x v="21"/>
  </r>
  <r>
    <x v="23"/>
    <n v="18"/>
    <x v="6"/>
    <n v="4"/>
    <n v="474"/>
    <x v="23"/>
    <x v="2"/>
    <s v="Two-Day"/>
    <x v="3"/>
    <x v="22"/>
  </r>
  <r>
    <x v="24"/>
    <n v="431"/>
    <x v="3"/>
    <n v="4"/>
    <n v="237"/>
    <x v="24"/>
    <x v="2"/>
    <s v="Standard"/>
    <x v="3"/>
    <x v="23"/>
  </r>
  <r>
    <x v="25"/>
    <n v="198"/>
    <x v="2"/>
    <n v="4"/>
    <n v="410"/>
    <x v="25"/>
    <x v="1"/>
    <s v="Overnight"/>
    <x v="3"/>
    <x v="24"/>
  </r>
  <r>
    <x v="26"/>
    <n v="57"/>
    <x v="1"/>
    <n v="2"/>
    <n v="151"/>
    <x v="26"/>
    <x v="3"/>
    <s v="Standard"/>
    <x v="6"/>
    <x v="25"/>
  </r>
  <r>
    <x v="27"/>
    <n v="93"/>
    <x v="5"/>
    <n v="2"/>
    <n v="18"/>
    <x v="27"/>
    <x v="3"/>
    <s v="Express"/>
    <x v="6"/>
    <x v="26"/>
  </r>
  <r>
    <x v="28"/>
    <n v="19"/>
    <x v="1"/>
    <n v="1"/>
    <n v="199"/>
    <x v="28"/>
    <x v="1"/>
    <s v="Standard"/>
    <x v="4"/>
    <x v="27"/>
  </r>
  <r>
    <x v="29"/>
    <n v="384"/>
    <x v="2"/>
    <n v="1"/>
    <n v="359"/>
    <x v="29"/>
    <x v="3"/>
    <s v="Two-Day"/>
    <x v="3"/>
    <x v="28"/>
  </r>
  <r>
    <x v="30"/>
    <n v="353"/>
    <x v="5"/>
    <n v="1"/>
    <n v="414"/>
    <x v="30"/>
    <x v="0"/>
    <s v="Express"/>
    <x v="1"/>
    <x v="29"/>
  </r>
  <r>
    <x v="31"/>
    <n v="193"/>
    <x v="2"/>
    <n v="4"/>
    <n v="469"/>
    <x v="31"/>
    <x v="0"/>
    <s v="Overnight"/>
    <x v="0"/>
    <x v="30"/>
  </r>
  <r>
    <x v="32"/>
    <n v="237"/>
    <x v="1"/>
    <n v="2"/>
    <n v="174"/>
    <x v="32"/>
    <x v="3"/>
    <s v="Two-Day"/>
    <x v="3"/>
    <x v="31"/>
  </r>
  <r>
    <x v="33"/>
    <n v="387"/>
    <x v="3"/>
    <n v="3"/>
    <n v="489"/>
    <x v="33"/>
    <x v="1"/>
    <s v="Express"/>
    <x v="0"/>
    <x v="32"/>
  </r>
  <r>
    <x v="34"/>
    <n v="426"/>
    <x v="4"/>
    <n v="4"/>
    <n v="148"/>
    <x v="34"/>
    <x v="2"/>
    <s v="Overnight"/>
    <x v="5"/>
    <x v="33"/>
  </r>
  <r>
    <x v="35"/>
    <n v="277"/>
    <x v="1"/>
    <n v="4"/>
    <n v="285"/>
    <x v="35"/>
    <x v="3"/>
    <s v="Two-Day"/>
    <x v="2"/>
    <x v="34"/>
  </r>
  <r>
    <x v="36"/>
    <n v="227"/>
    <x v="1"/>
    <n v="4"/>
    <n v="300"/>
    <x v="36"/>
    <x v="2"/>
    <s v="Overnight"/>
    <x v="5"/>
    <x v="35"/>
  </r>
  <r>
    <x v="37"/>
    <n v="233"/>
    <x v="1"/>
    <n v="3"/>
    <n v="62"/>
    <x v="37"/>
    <x v="1"/>
    <s v="Standard"/>
    <x v="3"/>
    <x v="36"/>
  </r>
  <r>
    <x v="38"/>
    <n v="40"/>
    <x v="0"/>
    <n v="1"/>
    <n v="184"/>
    <x v="38"/>
    <x v="2"/>
    <s v="Standard"/>
    <x v="0"/>
    <x v="37"/>
  </r>
  <r>
    <x v="39"/>
    <n v="323"/>
    <x v="2"/>
    <n v="3"/>
    <n v="119"/>
    <x v="39"/>
    <x v="1"/>
    <s v="Overnight"/>
    <x v="2"/>
    <x v="38"/>
  </r>
  <r>
    <x v="40"/>
    <n v="153"/>
    <x v="2"/>
    <n v="1"/>
    <n v="212"/>
    <x v="40"/>
    <x v="1"/>
    <s v="Standard"/>
    <x v="5"/>
    <x v="39"/>
  </r>
  <r>
    <x v="41"/>
    <n v="127"/>
    <x v="6"/>
    <n v="3"/>
    <n v="445"/>
    <x v="41"/>
    <x v="0"/>
    <s v="Overnight"/>
    <x v="3"/>
    <x v="40"/>
  </r>
  <r>
    <x v="42"/>
    <n v="237"/>
    <x v="2"/>
    <n v="2"/>
    <n v="145"/>
    <x v="42"/>
    <x v="0"/>
    <s v="Two-Day"/>
    <x v="0"/>
    <x v="11"/>
  </r>
  <r>
    <x v="43"/>
    <n v="486"/>
    <x v="6"/>
    <n v="4"/>
    <n v="13"/>
    <x v="43"/>
    <x v="1"/>
    <s v="Express"/>
    <x v="3"/>
    <x v="41"/>
  </r>
  <r>
    <x v="44"/>
    <n v="493"/>
    <x v="0"/>
    <n v="4"/>
    <n v="164"/>
    <x v="44"/>
    <x v="3"/>
    <s v="Overnight"/>
    <x v="6"/>
    <x v="42"/>
  </r>
  <r>
    <x v="45"/>
    <n v="55"/>
    <x v="3"/>
    <n v="4"/>
    <n v="181"/>
    <x v="45"/>
    <x v="0"/>
    <s v="Express"/>
    <x v="0"/>
    <x v="43"/>
  </r>
  <r>
    <x v="46"/>
    <n v="468"/>
    <x v="6"/>
    <n v="1"/>
    <n v="433"/>
    <x v="46"/>
    <x v="1"/>
    <s v="Express"/>
    <x v="5"/>
    <x v="44"/>
  </r>
  <r>
    <x v="47"/>
    <n v="436"/>
    <x v="1"/>
    <n v="3"/>
    <n v="367"/>
    <x v="47"/>
    <x v="2"/>
    <s v="Overnight"/>
    <x v="3"/>
    <x v="45"/>
  </r>
  <r>
    <x v="48"/>
    <n v="172"/>
    <x v="3"/>
    <n v="2"/>
    <n v="56"/>
    <x v="48"/>
    <x v="2"/>
    <s v="Standard"/>
    <x v="5"/>
    <x v="46"/>
  </r>
  <r>
    <x v="49"/>
    <n v="109"/>
    <x v="4"/>
    <n v="3"/>
    <n v="103"/>
    <x v="49"/>
    <x v="3"/>
    <s v="Two-Day"/>
    <x v="3"/>
    <x v="47"/>
  </r>
  <r>
    <x v="50"/>
    <n v="354"/>
    <x v="0"/>
    <n v="4"/>
    <n v="437"/>
    <x v="50"/>
    <x v="2"/>
    <s v="Express"/>
    <x v="4"/>
    <x v="48"/>
  </r>
  <r>
    <x v="51"/>
    <n v="469"/>
    <x v="2"/>
    <n v="2"/>
    <n v="57"/>
    <x v="51"/>
    <x v="2"/>
    <s v="Two-Day"/>
    <x v="5"/>
    <x v="49"/>
  </r>
  <r>
    <x v="52"/>
    <n v="184"/>
    <x v="6"/>
    <n v="2"/>
    <n v="249"/>
    <x v="52"/>
    <x v="1"/>
    <s v="Express"/>
    <x v="5"/>
    <x v="50"/>
  </r>
  <r>
    <x v="53"/>
    <n v="439"/>
    <x v="1"/>
    <n v="4"/>
    <n v="356"/>
    <x v="53"/>
    <x v="2"/>
    <s v="Overnight"/>
    <x v="1"/>
    <x v="51"/>
  </r>
  <r>
    <x v="54"/>
    <n v="368"/>
    <x v="5"/>
    <n v="3"/>
    <n v="222"/>
    <x v="54"/>
    <x v="2"/>
    <s v="Standard"/>
    <x v="2"/>
    <x v="52"/>
  </r>
  <r>
    <x v="55"/>
    <n v="471"/>
    <x v="4"/>
    <n v="4"/>
    <n v="445"/>
    <x v="55"/>
    <x v="2"/>
    <s v="Two-Day"/>
    <x v="6"/>
    <x v="53"/>
  </r>
  <r>
    <x v="56"/>
    <n v="198"/>
    <x v="5"/>
    <n v="3"/>
    <n v="349"/>
    <x v="56"/>
    <x v="2"/>
    <s v="Express"/>
    <x v="5"/>
    <x v="54"/>
  </r>
  <r>
    <x v="57"/>
    <n v="371"/>
    <x v="3"/>
    <n v="2"/>
    <n v="333"/>
    <x v="57"/>
    <x v="1"/>
    <s v="Overnight"/>
    <x v="0"/>
    <x v="52"/>
  </r>
  <r>
    <x v="58"/>
    <n v="373"/>
    <x v="2"/>
    <n v="2"/>
    <n v="148"/>
    <x v="58"/>
    <x v="2"/>
    <s v="Overnight"/>
    <x v="2"/>
    <x v="55"/>
  </r>
  <r>
    <x v="59"/>
    <n v="461"/>
    <x v="5"/>
    <n v="4"/>
    <n v="214"/>
    <x v="59"/>
    <x v="3"/>
    <s v="Express"/>
    <x v="3"/>
    <x v="56"/>
  </r>
  <r>
    <x v="60"/>
    <n v="497"/>
    <x v="3"/>
    <n v="2"/>
    <n v="390"/>
    <x v="60"/>
    <x v="0"/>
    <s v="Express"/>
    <x v="4"/>
    <x v="7"/>
  </r>
  <r>
    <x v="61"/>
    <n v="87"/>
    <x v="0"/>
    <n v="1"/>
    <n v="82"/>
    <x v="61"/>
    <x v="3"/>
    <s v="Express"/>
    <x v="0"/>
    <x v="57"/>
  </r>
  <r>
    <x v="62"/>
    <n v="201"/>
    <x v="3"/>
    <n v="2"/>
    <n v="13"/>
    <x v="62"/>
    <x v="0"/>
    <s v="Standard"/>
    <x v="2"/>
    <x v="58"/>
  </r>
  <r>
    <x v="63"/>
    <n v="337"/>
    <x v="4"/>
    <n v="1"/>
    <n v="85"/>
    <x v="63"/>
    <x v="3"/>
    <s v="Express"/>
    <x v="0"/>
    <x v="59"/>
  </r>
  <r>
    <x v="64"/>
    <n v="322"/>
    <x v="3"/>
    <n v="2"/>
    <n v="338"/>
    <x v="64"/>
    <x v="0"/>
    <s v="Express"/>
    <x v="0"/>
    <x v="60"/>
  </r>
  <r>
    <x v="65"/>
    <n v="275"/>
    <x v="4"/>
    <n v="4"/>
    <n v="86"/>
    <x v="65"/>
    <x v="0"/>
    <s v="Standard"/>
    <x v="0"/>
    <x v="61"/>
  </r>
  <r>
    <x v="66"/>
    <n v="211"/>
    <x v="3"/>
    <n v="4"/>
    <n v="313"/>
    <x v="66"/>
    <x v="0"/>
    <s v="Overnight"/>
    <x v="2"/>
    <x v="62"/>
  </r>
  <r>
    <x v="67"/>
    <n v="391"/>
    <x v="1"/>
    <n v="1"/>
    <n v="265"/>
    <x v="67"/>
    <x v="0"/>
    <s v="Express"/>
    <x v="4"/>
    <x v="63"/>
  </r>
  <r>
    <x v="68"/>
    <n v="118"/>
    <x v="3"/>
    <n v="4"/>
    <n v="419"/>
    <x v="68"/>
    <x v="1"/>
    <s v="Two-Day"/>
    <x v="1"/>
    <x v="64"/>
  </r>
  <r>
    <x v="69"/>
    <n v="191"/>
    <x v="6"/>
    <n v="2"/>
    <n v="111"/>
    <x v="69"/>
    <x v="3"/>
    <s v="Overnight"/>
    <x v="6"/>
    <x v="65"/>
  </r>
  <r>
    <x v="70"/>
    <n v="42"/>
    <x v="3"/>
    <n v="2"/>
    <n v="115"/>
    <x v="70"/>
    <x v="0"/>
    <s v="Two-Day"/>
    <x v="5"/>
    <x v="66"/>
  </r>
  <r>
    <x v="71"/>
    <n v="42"/>
    <x v="1"/>
    <n v="4"/>
    <n v="342"/>
    <x v="71"/>
    <x v="3"/>
    <s v="Express"/>
    <x v="2"/>
    <x v="67"/>
  </r>
  <r>
    <x v="72"/>
    <n v="315"/>
    <x v="1"/>
    <n v="2"/>
    <n v="48"/>
    <x v="72"/>
    <x v="2"/>
    <s v="Standard"/>
    <x v="0"/>
    <x v="68"/>
  </r>
  <r>
    <x v="73"/>
    <n v="276"/>
    <x v="0"/>
    <n v="3"/>
    <n v="485"/>
    <x v="48"/>
    <x v="0"/>
    <s v="Standard"/>
    <x v="5"/>
    <x v="69"/>
  </r>
  <r>
    <x v="74"/>
    <n v="329"/>
    <x v="4"/>
    <n v="3"/>
    <n v="323"/>
    <x v="73"/>
    <x v="3"/>
    <s v="Standard"/>
    <x v="2"/>
    <x v="70"/>
  </r>
  <r>
    <x v="75"/>
    <n v="17"/>
    <x v="2"/>
    <n v="2"/>
    <n v="284"/>
    <x v="74"/>
    <x v="1"/>
    <s v="Express"/>
    <x v="5"/>
    <x v="71"/>
  </r>
  <r>
    <x v="76"/>
    <n v="283"/>
    <x v="5"/>
    <n v="4"/>
    <n v="97"/>
    <x v="75"/>
    <x v="3"/>
    <s v="Express"/>
    <x v="0"/>
    <x v="72"/>
  </r>
  <r>
    <x v="77"/>
    <n v="431"/>
    <x v="5"/>
    <n v="1"/>
    <n v="220"/>
    <x v="76"/>
    <x v="0"/>
    <s v="Two-Day"/>
    <x v="1"/>
    <x v="73"/>
  </r>
  <r>
    <x v="78"/>
    <n v="258"/>
    <x v="3"/>
    <n v="4"/>
    <n v="378"/>
    <x v="77"/>
    <x v="2"/>
    <s v="Standard"/>
    <x v="2"/>
    <x v="74"/>
  </r>
  <r>
    <x v="79"/>
    <n v="63"/>
    <x v="0"/>
    <n v="1"/>
    <n v="86"/>
    <x v="78"/>
    <x v="3"/>
    <s v="Express"/>
    <x v="5"/>
    <x v="75"/>
  </r>
  <r>
    <x v="80"/>
    <n v="62"/>
    <x v="3"/>
    <n v="4"/>
    <n v="86"/>
    <x v="79"/>
    <x v="2"/>
    <s v="Overnight"/>
    <x v="3"/>
    <x v="61"/>
  </r>
  <r>
    <x v="81"/>
    <n v="100"/>
    <x v="5"/>
    <n v="2"/>
    <n v="451"/>
    <x v="80"/>
    <x v="1"/>
    <s v="Express"/>
    <x v="5"/>
    <x v="76"/>
  </r>
  <r>
    <x v="82"/>
    <n v="19"/>
    <x v="4"/>
    <n v="3"/>
    <n v="37"/>
    <x v="81"/>
    <x v="3"/>
    <s v="Express"/>
    <x v="6"/>
    <x v="77"/>
  </r>
  <r>
    <x v="83"/>
    <n v="17"/>
    <x v="4"/>
    <n v="4"/>
    <n v="254"/>
    <x v="82"/>
    <x v="3"/>
    <s v="Overnight"/>
    <x v="0"/>
    <x v="78"/>
  </r>
  <r>
    <x v="84"/>
    <n v="325"/>
    <x v="4"/>
    <n v="1"/>
    <n v="75"/>
    <x v="83"/>
    <x v="1"/>
    <s v="Standard"/>
    <x v="4"/>
    <x v="79"/>
  </r>
  <r>
    <x v="85"/>
    <n v="423"/>
    <x v="1"/>
    <n v="3"/>
    <n v="275"/>
    <x v="84"/>
    <x v="1"/>
    <s v="Overnight"/>
    <x v="5"/>
    <x v="80"/>
  </r>
  <r>
    <x v="86"/>
    <n v="466"/>
    <x v="2"/>
    <n v="1"/>
    <n v="391"/>
    <x v="85"/>
    <x v="1"/>
    <s v="Standard"/>
    <x v="1"/>
    <x v="81"/>
  </r>
  <r>
    <x v="87"/>
    <n v="373"/>
    <x v="0"/>
    <n v="2"/>
    <n v="479"/>
    <x v="86"/>
    <x v="0"/>
    <s v="Overnight"/>
    <x v="3"/>
    <x v="82"/>
  </r>
  <r>
    <x v="88"/>
    <n v="246"/>
    <x v="1"/>
    <n v="3"/>
    <n v="214"/>
    <x v="87"/>
    <x v="0"/>
    <s v="Two-Day"/>
    <x v="3"/>
    <x v="83"/>
  </r>
  <r>
    <x v="89"/>
    <n v="251"/>
    <x v="2"/>
    <n v="1"/>
    <n v="67"/>
    <x v="88"/>
    <x v="3"/>
    <s v="Standard"/>
    <x v="4"/>
    <x v="84"/>
  </r>
  <r>
    <x v="90"/>
    <n v="455"/>
    <x v="0"/>
    <n v="4"/>
    <n v="210"/>
    <x v="61"/>
    <x v="3"/>
    <s v="Express"/>
    <x v="6"/>
    <x v="85"/>
  </r>
  <r>
    <x v="91"/>
    <n v="81"/>
    <x v="0"/>
    <n v="2"/>
    <n v="234"/>
    <x v="89"/>
    <x v="3"/>
    <s v="Two-Day"/>
    <x v="4"/>
    <x v="86"/>
  </r>
  <r>
    <x v="92"/>
    <n v="39"/>
    <x v="5"/>
    <n v="2"/>
    <n v="151"/>
    <x v="90"/>
    <x v="2"/>
    <s v="Standard"/>
    <x v="6"/>
    <x v="25"/>
  </r>
  <r>
    <x v="93"/>
    <n v="36"/>
    <x v="1"/>
    <n v="2"/>
    <n v="390"/>
    <x v="91"/>
    <x v="1"/>
    <s v="Standard"/>
    <x v="5"/>
    <x v="7"/>
  </r>
  <r>
    <x v="94"/>
    <n v="424"/>
    <x v="0"/>
    <n v="4"/>
    <n v="377"/>
    <x v="92"/>
    <x v="3"/>
    <s v="Standard"/>
    <x v="0"/>
    <x v="87"/>
  </r>
  <r>
    <x v="95"/>
    <n v="429"/>
    <x v="6"/>
    <n v="4"/>
    <n v="93"/>
    <x v="93"/>
    <x v="1"/>
    <s v="Overnight"/>
    <x v="1"/>
    <x v="88"/>
  </r>
  <r>
    <x v="96"/>
    <n v="388"/>
    <x v="4"/>
    <n v="3"/>
    <n v="152"/>
    <x v="94"/>
    <x v="0"/>
    <s v="Standard"/>
    <x v="3"/>
    <x v="12"/>
  </r>
  <r>
    <x v="97"/>
    <n v="486"/>
    <x v="0"/>
    <n v="4"/>
    <n v="361"/>
    <x v="8"/>
    <x v="1"/>
    <s v="Express"/>
    <x v="4"/>
    <x v="89"/>
  </r>
  <r>
    <x v="98"/>
    <n v="409"/>
    <x v="2"/>
    <n v="3"/>
    <n v="42"/>
    <x v="95"/>
    <x v="2"/>
    <s v="Standard"/>
    <x v="1"/>
    <x v="90"/>
  </r>
  <r>
    <x v="99"/>
    <n v="197"/>
    <x v="5"/>
    <n v="2"/>
    <n v="410"/>
    <x v="96"/>
    <x v="2"/>
    <s v="Express"/>
    <x v="6"/>
    <x v="91"/>
  </r>
  <r>
    <x v="100"/>
    <n v="158"/>
    <x v="3"/>
    <n v="3"/>
    <n v="161"/>
    <x v="97"/>
    <x v="1"/>
    <s v="Express"/>
    <x v="0"/>
    <x v="92"/>
  </r>
  <r>
    <x v="101"/>
    <n v="204"/>
    <x v="4"/>
    <n v="1"/>
    <n v="167"/>
    <x v="98"/>
    <x v="2"/>
    <s v="Express"/>
    <x v="3"/>
    <x v="93"/>
  </r>
  <r>
    <x v="102"/>
    <n v="196"/>
    <x v="5"/>
    <n v="2"/>
    <n v="455"/>
    <x v="99"/>
    <x v="2"/>
    <s v="Two-Day"/>
    <x v="3"/>
    <x v="94"/>
  </r>
  <r>
    <x v="103"/>
    <n v="216"/>
    <x v="3"/>
    <n v="2"/>
    <n v="150"/>
    <x v="100"/>
    <x v="0"/>
    <s v="Express"/>
    <x v="6"/>
    <x v="95"/>
  </r>
  <r>
    <x v="104"/>
    <n v="285"/>
    <x v="1"/>
    <n v="3"/>
    <n v="455"/>
    <x v="101"/>
    <x v="3"/>
    <s v="Overnight"/>
    <x v="0"/>
    <x v="96"/>
  </r>
  <r>
    <x v="105"/>
    <n v="457"/>
    <x v="1"/>
    <n v="2"/>
    <n v="260"/>
    <x v="102"/>
    <x v="2"/>
    <s v="Standard"/>
    <x v="3"/>
    <x v="97"/>
  </r>
  <r>
    <x v="106"/>
    <n v="196"/>
    <x v="0"/>
    <n v="4"/>
    <n v="312"/>
    <x v="103"/>
    <x v="3"/>
    <s v="Overnight"/>
    <x v="0"/>
    <x v="98"/>
  </r>
  <r>
    <x v="107"/>
    <n v="307"/>
    <x v="6"/>
    <n v="1"/>
    <n v="121"/>
    <x v="104"/>
    <x v="1"/>
    <s v="Two-Day"/>
    <x v="3"/>
    <x v="99"/>
  </r>
  <r>
    <x v="108"/>
    <n v="152"/>
    <x v="1"/>
    <n v="3"/>
    <n v="153"/>
    <x v="105"/>
    <x v="1"/>
    <s v="Standard"/>
    <x v="5"/>
    <x v="100"/>
  </r>
  <r>
    <x v="109"/>
    <n v="14"/>
    <x v="0"/>
    <n v="3"/>
    <n v="459"/>
    <x v="106"/>
    <x v="2"/>
    <s v="Express"/>
    <x v="6"/>
    <x v="101"/>
  </r>
  <r>
    <x v="110"/>
    <n v="325"/>
    <x v="4"/>
    <n v="2"/>
    <n v="218"/>
    <x v="107"/>
    <x v="1"/>
    <s v="Standard"/>
    <x v="0"/>
    <x v="102"/>
  </r>
  <r>
    <x v="111"/>
    <n v="146"/>
    <x v="5"/>
    <n v="4"/>
    <n v="233"/>
    <x v="108"/>
    <x v="0"/>
    <s v="Two-Day"/>
    <x v="1"/>
    <x v="103"/>
  </r>
  <r>
    <x v="112"/>
    <n v="426"/>
    <x v="1"/>
    <n v="2"/>
    <n v="52"/>
    <x v="109"/>
    <x v="2"/>
    <s v="Two-Day"/>
    <x v="5"/>
    <x v="104"/>
  </r>
  <r>
    <x v="113"/>
    <n v="57"/>
    <x v="5"/>
    <n v="2"/>
    <n v="273"/>
    <x v="110"/>
    <x v="2"/>
    <s v="Overnight"/>
    <x v="2"/>
    <x v="105"/>
  </r>
  <r>
    <x v="114"/>
    <n v="211"/>
    <x v="5"/>
    <n v="3"/>
    <n v="253"/>
    <x v="111"/>
    <x v="2"/>
    <s v="Standard"/>
    <x v="1"/>
    <x v="106"/>
  </r>
  <r>
    <x v="115"/>
    <n v="268"/>
    <x v="6"/>
    <n v="2"/>
    <n v="12"/>
    <x v="112"/>
    <x v="1"/>
    <s v="Standard"/>
    <x v="6"/>
    <x v="107"/>
  </r>
  <r>
    <x v="116"/>
    <n v="210"/>
    <x v="1"/>
    <n v="1"/>
    <n v="134"/>
    <x v="76"/>
    <x v="1"/>
    <s v="Standard"/>
    <x v="3"/>
    <x v="108"/>
  </r>
  <r>
    <x v="117"/>
    <n v="17"/>
    <x v="5"/>
    <n v="2"/>
    <n v="277"/>
    <x v="113"/>
    <x v="2"/>
    <s v="Overnight"/>
    <x v="2"/>
    <x v="109"/>
  </r>
  <r>
    <x v="118"/>
    <n v="286"/>
    <x v="6"/>
    <n v="2"/>
    <n v="93"/>
    <x v="114"/>
    <x v="3"/>
    <s v="Two-Day"/>
    <x v="1"/>
    <x v="36"/>
  </r>
  <r>
    <x v="119"/>
    <n v="344"/>
    <x v="6"/>
    <n v="3"/>
    <n v="25"/>
    <x v="115"/>
    <x v="1"/>
    <s v="Express"/>
    <x v="5"/>
    <x v="79"/>
  </r>
  <r>
    <x v="120"/>
    <n v="203"/>
    <x v="1"/>
    <n v="2"/>
    <n v="343"/>
    <x v="116"/>
    <x v="1"/>
    <s v="Standard"/>
    <x v="2"/>
    <x v="110"/>
  </r>
  <r>
    <x v="121"/>
    <n v="99"/>
    <x v="6"/>
    <n v="4"/>
    <n v="473"/>
    <x v="117"/>
    <x v="2"/>
    <s v="Overnight"/>
    <x v="2"/>
    <x v="111"/>
  </r>
  <r>
    <x v="122"/>
    <n v="279"/>
    <x v="1"/>
    <n v="3"/>
    <n v="68"/>
    <x v="110"/>
    <x v="3"/>
    <s v="Overnight"/>
    <x v="0"/>
    <x v="112"/>
  </r>
  <r>
    <x v="123"/>
    <n v="209"/>
    <x v="1"/>
    <n v="2"/>
    <n v="186"/>
    <x v="118"/>
    <x v="2"/>
    <s v="Express"/>
    <x v="4"/>
    <x v="88"/>
  </r>
  <r>
    <x v="124"/>
    <n v="129"/>
    <x v="3"/>
    <n v="1"/>
    <n v="72"/>
    <x v="119"/>
    <x v="1"/>
    <s v="Two-Day"/>
    <x v="1"/>
    <x v="113"/>
  </r>
  <r>
    <x v="125"/>
    <n v="335"/>
    <x v="5"/>
    <n v="1"/>
    <n v="455"/>
    <x v="120"/>
    <x v="2"/>
    <s v="Standard"/>
    <x v="4"/>
    <x v="114"/>
  </r>
  <r>
    <x v="126"/>
    <n v="288"/>
    <x v="2"/>
    <n v="3"/>
    <n v="58"/>
    <x v="121"/>
    <x v="2"/>
    <s v="Standard"/>
    <x v="6"/>
    <x v="115"/>
  </r>
  <r>
    <x v="127"/>
    <n v="252"/>
    <x v="1"/>
    <n v="3"/>
    <n v="316"/>
    <x v="122"/>
    <x v="2"/>
    <s v="Overnight"/>
    <x v="1"/>
    <x v="23"/>
  </r>
  <r>
    <x v="128"/>
    <n v="265"/>
    <x v="5"/>
    <n v="2"/>
    <n v="255"/>
    <x v="123"/>
    <x v="3"/>
    <s v="Two-Day"/>
    <x v="1"/>
    <x v="116"/>
  </r>
  <r>
    <x v="129"/>
    <n v="271"/>
    <x v="4"/>
    <n v="4"/>
    <n v="298"/>
    <x v="124"/>
    <x v="2"/>
    <s v="Standard"/>
    <x v="0"/>
    <x v="117"/>
  </r>
  <r>
    <x v="130"/>
    <n v="412"/>
    <x v="6"/>
    <n v="2"/>
    <n v="295"/>
    <x v="125"/>
    <x v="1"/>
    <s v="Express"/>
    <x v="3"/>
    <x v="118"/>
  </r>
  <r>
    <x v="131"/>
    <n v="408"/>
    <x v="0"/>
    <n v="1"/>
    <n v="452"/>
    <x v="126"/>
    <x v="2"/>
    <s v="Two-Day"/>
    <x v="5"/>
    <x v="119"/>
  </r>
  <r>
    <x v="132"/>
    <n v="188"/>
    <x v="1"/>
    <n v="4"/>
    <n v="341"/>
    <x v="127"/>
    <x v="3"/>
    <s v="Two-Day"/>
    <x v="5"/>
    <x v="120"/>
  </r>
  <r>
    <x v="133"/>
    <n v="419"/>
    <x v="6"/>
    <n v="4"/>
    <n v="24"/>
    <x v="128"/>
    <x v="0"/>
    <s v="Overnight"/>
    <x v="5"/>
    <x v="68"/>
  </r>
  <r>
    <x v="134"/>
    <n v="214"/>
    <x v="6"/>
    <n v="4"/>
    <n v="347"/>
    <x v="129"/>
    <x v="3"/>
    <s v="Overnight"/>
    <x v="6"/>
    <x v="121"/>
  </r>
  <r>
    <x v="135"/>
    <n v="283"/>
    <x v="6"/>
    <n v="2"/>
    <n v="264"/>
    <x v="130"/>
    <x v="2"/>
    <s v="Standard"/>
    <x v="2"/>
    <x v="122"/>
  </r>
  <r>
    <x v="136"/>
    <n v="211"/>
    <x v="6"/>
    <n v="1"/>
    <n v="101"/>
    <x v="131"/>
    <x v="0"/>
    <s v="Overnight"/>
    <x v="3"/>
    <x v="123"/>
  </r>
  <r>
    <x v="137"/>
    <n v="365"/>
    <x v="6"/>
    <n v="3"/>
    <n v="288"/>
    <x v="132"/>
    <x v="2"/>
    <s v="Two-Day"/>
    <x v="4"/>
    <x v="124"/>
  </r>
  <r>
    <x v="138"/>
    <n v="76"/>
    <x v="1"/>
    <n v="2"/>
    <n v="215"/>
    <x v="133"/>
    <x v="3"/>
    <s v="Standard"/>
    <x v="5"/>
    <x v="125"/>
  </r>
  <r>
    <x v="139"/>
    <n v="148"/>
    <x v="4"/>
    <n v="3"/>
    <n v="103"/>
    <x v="134"/>
    <x v="0"/>
    <s v="Standard"/>
    <x v="4"/>
    <x v="47"/>
  </r>
  <r>
    <x v="140"/>
    <n v="321"/>
    <x v="2"/>
    <n v="4"/>
    <n v="234"/>
    <x v="135"/>
    <x v="0"/>
    <s v="Two-Day"/>
    <x v="3"/>
    <x v="126"/>
  </r>
  <r>
    <x v="141"/>
    <n v="213"/>
    <x v="3"/>
    <n v="4"/>
    <n v="310"/>
    <x v="136"/>
    <x v="2"/>
    <s v="Standard"/>
    <x v="6"/>
    <x v="127"/>
  </r>
  <r>
    <x v="142"/>
    <n v="433"/>
    <x v="6"/>
    <n v="2"/>
    <n v="327"/>
    <x v="137"/>
    <x v="2"/>
    <s v="Express"/>
    <x v="3"/>
    <x v="128"/>
  </r>
  <r>
    <x v="143"/>
    <n v="109"/>
    <x v="6"/>
    <n v="1"/>
    <n v="472"/>
    <x v="138"/>
    <x v="3"/>
    <s v="Express"/>
    <x v="0"/>
    <x v="129"/>
  </r>
  <r>
    <x v="144"/>
    <n v="129"/>
    <x v="3"/>
    <n v="4"/>
    <n v="208"/>
    <x v="139"/>
    <x v="2"/>
    <s v="Standard"/>
    <x v="2"/>
    <x v="130"/>
  </r>
  <r>
    <x v="145"/>
    <n v="10"/>
    <x v="4"/>
    <n v="3"/>
    <n v="280"/>
    <x v="140"/>
    <x v="0"/>
    <s v="Overnight"/>
    <x v="5"/>
    <x v="85"/>
  </r>
  <r>
    <x v="146"/>
    <n v="47"/>
    <x v="4"/>
    <n v="3"/>
    <n v="243"/>
    <x v="141"/>
    <x v="1"/>
    <s v="Express"/>
    <x v="6"/>
    <x v="131"/>
  </r>
  <r>
    <x v="147"/>
    <n v="379"/>
    <x v="1"/>
    <n v="2"/>
    <n v="55"/>
    <x v="142"/>
    <x v="1"/>
    <s v="Standard"/>
    <x v="0"/>
    <x v="132"/>
  </r>
  <r>
    <x v="148"/>
    <n v="315"/>
    <x v="5"/>
    <n v="3"/>
    <n v="73"/>
    <x v="143"/>
    <x v="3"/>
    <s v="Express"/>
    <x v="5"/>
    <x v="133"/>
  </r>
  <r>
    <x v="149"/>
    <n v="96"/>
    <x v="0"/>
    <n v="1"/>
    <n v="239"/>
    <x v="144"/>
    <x v="2"/>
    <s v="Overnight"/>
    <x v="3"/>
    <x v="134"/>
  </r>
  <r>
    <x v="150"/>
    <n v="446"/>
    <x v="0"/>
    <n v="4"/>
    <n v="439"/>
    <x v="145"/>
    <x v="3"/>
    <s v="Two-Day"/>
    <x v="3"/>
    <x v="135"/>
  </r>
  <r>
    <x v="151"/>
    <n v="103"/>
    <x v="5"/>
    <n v="3"/>
    <n v="449"/>
    <x v="146"/>
    <x v="1"/>
    <s v="Standard"/>
    <x v="1"/>
    <x v="136"/>
  </r>
  <r>
    <x v="152"/>
    <n v="380"/>
    <x v="1"/>
    <n v="3"/>
    <n v="258"/>
    <x v="147"/>
    <x v="1"/>
    <s v="Standard"/>
    <x v="1"/>
    <x v="137"/>
  </r>
  <r>
    <x v="153"/>
    <n v="342"/>
    <x v="0"/>
    <n v="4"/>
    <n v="255"/>
    <x v="148"/>
    <x v="2"/>
    <s v="Standard"/>
    <x v="3"/>
    <x v="138"/>
  </r>
  <r>
    <x v="154"/>
    <n v="146"/>
    <x v="4"/>
    <n v="2"/>
    <n v="437"/>
    <x v="149"/>
    <x v="0"/>
    <s v="Standard"/>
    <x v="3"/>
    <x v="139"/>
  </r>
  <r>
    <x v="155"/>
    <n v="368"/>
    <x v="3"/>
    <n v="3"/>
    <n v="84"/>
    <x v="150"/>
    <x v="2"/>
    <s v="Standard"/>
    <x v="4"/>
    <x v="140"/>
  </r>
  <r>
    <x v="156"/>
    <n v="430"/>
    <x v="5"/>
    <n v="2"/>
    <n v="166"/>
    <x v="151"/>
    <x v="1"/>
    <s v="Standard"/>
    <x v="2"/>
    <x v="141"/>
  </r>
  <r>
    <x v="157"/>
    <n v="416"/>
    <x v="4"/>
    <n v="2"/>
    <n v="232"/>
    <x v="152"/>
    <x v="0"/>
    <s v="Overnight"/>
    <x v="4"/>
    <x v="142"/>
  </r>
  <r>
    <x v="158"/>
    <n v="27"/>
    <x v="2"/>
    <n v="3"/>
    <n v="199"/>
    <x v="153"/>
    <x v="3"/>
    <s v="Two-Day"/>
    <x v="2"/>
    <x v="143"/>
  </r>
  <r>
    <x v="159"/>
    <n v="220"/>
    <x v="1"/>
    <n v="1"/>
    <n v="482"/>
    <x v="154"/>
    <x v="1"/>
    <s v="Overnight"/>
    <x v="0"/>
    <x v="144"/>
  </r>
  <r>
    <x v="160"/>
    <n v="18"/>
    <x v="5"/>
    <n v="2"/>
    <n v="61"/>
    <x v="155"/>
    <x v="3"/>
    <s v="Overnight"/>
    <x v="1"/>
    <x v="145"/>
  </r>
  <r>
    <x v="161"/>
    <n v="167"/>
    <x v="0"/>
    <n v="3"/>
    <n v="447"/>
    <x v="156"/>
    <x v="0"/>
    <s v="Two-Day"/>
    <x v="1"/>
    <x v="146"/>
  </r>
  <r>
    <x v="162"/>
    <n v="433"/>
    <x v="1"/>
    <n v="2"/>
    <n v="97"/>
    <x v="157"/>
    <x v="3"/>
    <s v="Overnight"/>
    <x v="3"/>
    <x v="147"/>
  </r>
  <r>
    <x v="163"/>
    <n v="477"/>
    <x v="3"/>
    <n v="4"/>
    <n v="322"/>
    <x v="158"/>
    <x v="1"/>
    <s v="Express"/>
    <x v="3"/>
    <x v="148"/>
  </r>
  <r>
    <x v="164"/>
    <n v="82"/>
    <x v="1"/>
    <n v="1"/>
    <n v="348"/>
    <x v="159"/>
    <x v="2"/>
    <s v="Overnight"/>
    <x v="0"/>
    <x v="31"/>
  </r>
  <r>
    <x v="165"/>
    <n v="428"/>
    <x v="1"/>
    <n v="1"/>
    <n v="75"/>
    <x v="160"/>
    <x v="3"/>
    <s v="Standard"/>
    <x v="6"/>
    <x v="79"/>
  </r>
  <r>
    <x v="166"/>
    <n v="72"/>
    <x v="3"/>
    <n v="4"/>
    <n v="159"/>
    <x v="81"/>
    <x v="1"/>
    <s v="Express"/>
    <x v="6"/>
    <x v="149"/>
  </r>
  <r>
    <x v="167"/>
    <n v="310"/>
    <x v="6"/>
    <n v="4"/>
    <n v="29"/>
    <x v="161"/>
    <x v="1"/>
    <s v="Express"/>
    <x v="6"/>
    <x v="150"/>
  </r>
  <r>
    <x v="168"/>
    <n v="479"/>
    <x v="3"/>
    <n v="2"/>
    <n v="42"/>
    <x v="162"/>
    <x v="0"/>
    <s v="Two-Day"/>
    <x v="1"/>
    <x v="14"/>
  </r>
  <r>
    <x v="169"/>
    <n v="254"/>
    <x v="4"/>
    <n v="4"/>
    <n v="337"/>
    <x v="163"/>
    <x v="1"/>
    <s v="Overnight"/>
    <x v="4"/>
    <x v="151"/>
  </r>
  <r>
    <x v="170"/>
    <n v="162"/>
    <x v="1"/>
    <n v="1"/>
    <n v="290"/>
    <x v="164"/>
    <x v="2"/>
    <s v="Overnight"/>
    <x v="6"/>
    <x v="11"/>
  </r>
  <r>
    <x v="171"/>
    <n v="327"/>
    <x v="3"/>
    <n v="4"/>
    <n v="55"/>
    <x v="5"/>
    <x v="2"/>
    <s v="Express"/>
    <x v="5"/>
    <x v="73"/>
  </r>
  <r>
    <x v="172"/>
    <n v="420"/>
    <x v="6"/>
    <n v="3"/>
    <n v="82"/>
    <x v="165"/>
    <x v="3"/>
    <s v="Overnight"/>
    <x v="0"/>
    <x v="152"/>
  </r>
  <r>
    <x v="173"/>
    <n v="402"/>
    <x v="4"/>
    <n v="3"/>
    <n v="363"/>
    <x v="166"/>
    <x v="3"/>
    <s v="Overnight"/>
    <x v="6"/>
    <x v="153"/>
  </r>
  <r>
    <x v="174"/>
    <n v="38"/>
    <x v="5"/>
    <n v="2"/>
    <n v="322"/>
    <x v="167"/>
    <x v="3"/>
    <s v="Two-Day"/>
    <x v="5"/>
    <x v="154"/>
  </r>
  <r>
    <x v="175"/>
    <n v="443"/>
    <x v="3"/>
    <n v="1"/>
    <n v="352"/>
    <x v="168"/>
    <x v="3"/>
    <s v="Express"/>
    <x v="6"/>
    <x v="155"/>
  </r>
  <r>
    <x v="176"/>
    <n v="393"/>
    <x v="3"/>
    <n v="3"/>
    <n v="142"/>
    <x v="169"/>
    <x v="2"/>
    <s v="Standard"/>
    <x v="4"/>
    <x v="156"/>
  </r>
  <r>
    <x v="177"/>
    <n v="201"/>
    <x v="1"/>
    <n v="4"/>
    <n v="64"/>
    <x v="99"/>
    <x v="0"/>
    <s v="Express"/>
    <x v="4"/>
    <x v="157"/>
  </r>
  <r>
    <x v="178"/>
    <n v="494"/>
    <x v="4"/>
    <n v="3"/>
    <n v="70"/>
    <x v="170"/>
    <x v="3"/>
    <s v="Two-Day"/>
    <x v="6"/>
    <x v="158"/>
  </r>
  <r>
    <x v="179"/>
    <n v="200"/>
    <x v="5"/>
    <n v="3"/>
    <n v="354"/>
    <x v="171"/>
    <x v="0"/>
    <s v="Two-Day"/>
    <x v="5"/>
    <x v="159"/>
  </r>
  <r>
    <x v="180"/>
    <n v="255"/>
    <x v="2"/>
    <n v="2"/>
    <n v="17"/>
    <x v="172"/>
    <x v="1"/>
    <s v="Two-Day"/>
    <x v="0"/>
    <x v="160"/>
  </r>
  <r>
    <x v="181"/>
    <n v="179"/>
    <x v="2"/>
    <n v="4"/>
    <n v="281"/>
    <x v="154"/>
    <x v="1"/>
    <s v="Overnight"/>
    <x v="5"/>
    <x v="161"/>
  </r>
  <r>
    <x v="182"/>
    <n v="35"/>
    <x v="0"/>
    <n v="4"/>
    <n v="255"/>
    <x v="173"/>
    <x v="3"/>
    <s v="Express"/>
    <x v="0"/>
    <x v="138"/>
  </r>
  <r>
    <x v="183"/>
    <n v="82"/>
    <x v="3"/>
    <n v="4"/>
    <n v="185"/>
    <x v="174"/>
    <x v="1"/>
    <s v="Overnight"/>
    <x v="6"/>
    <x v="162"/>
  </r>
  <r>
    <x v="184"/>
    <n v="389"/>
    <x v="3"/>
    <n v="2"/>
    <n v="125"/>
    <x v="175"/>
    <x v="0"/>
    <s v="Overnight"/>
    <x v="0"/>
    <x v="163"/>
  </r>
  <r>
    <x v="185"/>
    <n v="398"/>
    <x v="5"/>
    <n v="4"/>
    <n v="326"/>
    <x v="176"/>
    <x v="0"/>
    <s v="Express"/>
    <x v="3"/>
    <x v="164"/>
  </r>
  <r>
    <x v="186"/>
    <n v="220"/>
    <x v="6"/>
    <n v="4"/>
    <n v="280"/>
    <x v="177"/>
    <x v="1"/>
    <s v="Two-Day"/>
    <x v="1"/>
    <x v="165"/>
  </r>
  <r>
    <x v="187"/>
    <n v="158"/>
    <x v="2"/>
    <n v="3"/>
    <n v="202"/>
    <x v="178"/>
    <x v="3"/>
    <s v="Standard"/>
    <x v="2"/>
    <x v="166"/>
  </r>
  <r>
    <x v="188"/>
    <n v="4"/>
    <x v="0"/>
    <n v="3"/>
    <n v="159"/>
    <x v="179"/>
    <x v="0"/>
    <s v="Standard"/>
    <x v="1"/>
    <x v="167"/>
  </r>
  <r>
    <x v="189"/>
    <n v="167"/>
    <x v="5"/>
    <n v="4"/>
    <n v="140"/>
    <x v="180"/>
    <x v="0"/>
    <s v="Express"/>
    <x v="4"/>
    <x v="168"/>
  </r>
  <r>
    <x v="190"/>
    <n v="468"/>
    <x v="3"/>
    <n v="1"/>
    <n v="111"/>
    <x v="181"/>
    <x v="2"/>
    <s v="Express"/>
    <x v="3"/>
    <x v="77"/>
  </r>
  <r>
    <x v="191"/>
    <n v="448"/>
    <x v="2"/>
    <n v="1"/>
    <n v="319"/>
    <x v="1"/>
    <x v="3"/>
    <s v="Two-Day"/>
    <x v="1"/>
    <x v="169"/>
  </r>
  <r>
    <x v="192"/>
    <n v="409"/>
    <x v="4"/>
    <n v="4"/>
    <n v="279"/>
    <x v="182"/>
    <x v="2"/>
    <s v="Express"/>
    <x v="6"/>
    <x v="170"/>
  </r>
  <r>
    <x v="193"/>
    <n v="412"/>
    <x v="0"/>
    <n v="1"/>
    <n v="301"/>
    <x v="183"/>
    <x v="1"/>
    <s v="Express"/>
    <x v="0"/>
    <x v="171"/>
  </r>
  <r>
    <x v="194"/>
    <n v="204"/>
    <x v="1"/>
    <n v="2"/>
    <n v="219"/>
    <x v="184"/>
    <x v="1"/>
    <s v="Two-Day"/>
    <x v="0"/>
    <x v="172"/>
  </r>
  <r>
    <x v="195"/>
    <n v="194"/>
    <x v="2"/>
    <n v="3"/>
    <n v="370"/>
    <x v="185"/>
    <x v="2"/>
    <s v="Two-Day"/>
    <x v="5"/>
    <x v="173"/>
  </r>
  <r>
    <x v="196"/>
    <n v="235"/>
    <x v="0"/>
    <n v="2"/>
    <n v="347"/>
    <x v="186"/>
    <x v="3"/>
    <s v="Overnight"/>
    <x v="5"/>
    <x v="174"/>
  </r>
  <r>
    <x v="197"/>
    <n v="206"/>
    <x v="5"/>
    <n v="3"/>
    <n v="76"/>
    <x v="187"/>
    <x v="0"/>
    <s v="Express"/>
    <x v="0"/>
    <x v="175"/>
  </r>
  <r>
    <x v="198"/>
    <n v="150"/>
    <x v="1"/>
    <n v="1"/>
    <n v="19"/>
    <x v="188"/>
    <x v="1"/>
    <s v="Standard"/>
    <x v="6"/>
    <x v="176"/>
  </r>
  <r>
    <x v="199"/>
    <n v="159"/>
    <x v="0"/>
    <n v="1"/>
    <n v="58"/>
    <x v="64"/>
    <x v="3"/>
    <s v="Express"/>
    <x v="0"/>
    <x v="177"/>
  </r>
  <r>
    <x v="200"/>
    <n v="279"/>
    <x v="0"/>
    <n v="4"/>
    <n v="496"/>
    <x v="189"/>
    <x v="3"/>
    <s v="Standard"/>
    <x v="5"/>
    <x v="178"/>
  </r>
  <r>
    <x v="201"/>
    <n v="304"/>
    <x v="3"/>
    <n v="1"/>
    <n v="120"/>
    <x v="190"/>
    <x v="1"/>
    <s v="Standard"/>
    <x v="1"/>
    <x v="179"/>
  </r>
  <r>
    <x v="202"/>
    <n v="404"/>
    <x v="6"/>
    <n v="1"/>
    <n v="330"/>
    <x v="191"/>
    <x v="1"/>
    <s v="Standard"/>
    <x v="4"/>
    <x v="180"/>
  </r>
  <r>
    <x v="203"/>
    <n v="381"/>
    <x v="2"/>
    <n v="4"/>
    <n v="228"/>
    <x v="192"/>
    <x v="3"/>
    <s v="Overnight"/>
    <x v="5"/>
    <x v="181"/>
  </r>
  <r>
    <x v="204"/>
    <n v="166"/>
    <x v="3"/>
    <n v="4"/>
    <n v="66"/>
    <x v="193"/>
    <x v="0"/>
    <s v="Two-Day"/>
    <x v="6"/>
    <x v="182"/>
  </r>
  <r>
    <x v="205"/>
    <n v="311"/>
    <x v="4"/>
    <n v="3"/>
    <n v="292"/>
    <x v="136"/>
    <x v="2"/>
    <s v="Two-Day"/>
    <x v="1"/>
    <x v="9"/>
  </r>
  <r>
    <x v="206"/>
    <n v="68"/>
    <x v="1"/>
    <n v="1"/>
    <n v="468"/>
    <x v="38"/>
    <x v="1"/>
    <s v="Overnight"/>
    <x v="1"/>
    <x v="86"/>
  </r>
  <r>
    <x v="207"/>
    <n v="463"/>
    <x v="6"/>
    <n v="3"/>
    <n v="122"/>
    <x v="194"/>
    <x v="2"/>
    <s v="Two-Day"/>
    <x v="1"/>
    <x v="183"/>
  </r>
  <r>
    <x v="208"/>
    <n v="88"/>
    <x v="0"/>
    <n v="3"/>
    <n v="142"/>
    <x v="81"/>
    <x v="3"/>
    <s v="Overnight"/>
    <x v="3"/>
    <x v="156"/>
  </r>
  <r>
    <x v="209"/>
    <n v="217"/>
    <x v="3"/>
    <n v="2"/>
    <n v="80"/>
    <x v="195"/>
    <x v="2"/>
    <s v="Express"/>
    <x v="3"/>
    <x v="184"/>
  </r>
  <r>
    <x v="210"/>
    <n v="1"/>
    <x v="6"/>
    <n v="1"/>
    <n v="92"/>
    <x v="196"/>
    <x v="0"/>
    <s v="Overnight"/>
    <x v="2"/>
    <x v="185"/>
  </r>
  <r>
    <x v="211"/>
    <n v="135"/>
    <x v="4"/>
    <n v="1"/>
    <n v="66"/>
    <x v="197"/>
    <x v="3"/>
    <s v="Two-Day"/>
    <x v="1"/>
    <x v="186"/>
  </r>
  <r>
    <x v="212"/>
    <n v="185"/>
    <x v="2"/>
    <n v="2"/>
    <n v="385"/>
    <x v="198"/>
    <x v="0"/>
    <s v="Two-Day"/>
    <x v="6"/>
    <x v="187"/>
  </r>
  <r>
    <x v="213"/>
    <n v="351"/>
    <x v="4"/>
    <n v="3"/>
    <n v="358"/>
    <x v="199"/>
    <x v="3"/>
    <s v="Express"/>
    <x v="0"/>
    <x v="188"/>
  </r>
  <r>
    <x v="214"/>
    <n v="140"/>
    <x v="1"/>
    <n v="1"/>
    <n v="280"/>
    <x v="200"/>
    <x v="0"/>
    <s v="Overnight"/>
    <x v="6"/>
    <x v="189"/>
  </r>
  <r>
    <x v="215"/>
    <n v="106"/>
    <x v="5"/>
    <n v="3"/>
    <n v="492"/>
    <x v="201"/>
    <x v="3"/>
    <s v="Express"/>
    <x v="3"/>
    <x v="190"/>
  </r>
  <r>
    <x v="216"/>
    <n v="133"/>
    <x v="3"/>
    <n v="2"/>
    <n v="120"/>
    <x v="202"/>
    <x v="0"/>
    <s v="Standard"/>
    <x v="5"/>
    <x v="191"/>
  </r>
  <r>
    <x v="217"/>
    <n v="108"/>
    <x v="1"/>
    <n v="4"/>
    <n v="366"/>
    <x v="203"/>
    <x v="3"/>
    <s v="Overnight"/>
    <x v="2"/>
    <x v="192"/>
  </r>
  <r>
    <x v="218"/>
    <n v="178"/>
    <x v="5"/>
    <n v="3"/>
    <n v="384"/>
    <x v="204"/>
    <x v="0"/>
    <s v="Express"/>
    <x v="3"/>
    <x v="193"/>
  </r>
  <r>
    <x v="219"/>
    <n v="298"/>
    <x v="3"/>
    <n v="1"/>
    <n v="85"/>
    <x v="194"/>
    <x v="3"/>
    <s v="Express"/>
    <x v="0"/>
    <x v="59"/>
  </r>
  <r>
    <x v="220"/>
    <n v="358"/>
    <x v="1"/>
    <n v="4"/>
    <n v="167"/>
    <x v="205"/>
    <x v="0"/>
    <s v="Two-Day"/>
    <x v="4"/>
    <x v="194"/>
  </r>
  <r>
    <x v="221"/>
    <n v="380"/>
    <x v="4"/>
    <n v="3"/>
    <n v="29"/>
    <x v="206"/>
    <x v="1"/>
    <s v="Overnight"/>
    <x v="2"/>
    <x v="195"/>
  </r>
  <r>
    <x v="222"/>
    <n v="396"/>
    <x v="1"/>
    <n v="3"/>
    <n v="430"/>
    <x v="207"/>
    <x v="2"/>
    <s v="Standard"/>
    <x v="3"/>
    <x v="196"/>
  </r>
  <r>
    <x v="223"/>
    <n v="359"/>
    <x v="6"/>
    <n v="4"/>
    <n v="140"/>
    <x v="208"/>
    <x v="3"/>
    <s v="Standard"/>
    <x v="6"/>
    <x v="168"/>
  </r>
  <r>
    <x v="224"/>
    <n v="146"/>
    <x v="4"/>
    <n v="4"/>
    <n v="338"/>
    <x v="209"/>
    <x v="0"/>
    <s v="Overnight"/>
    <x v="2"/>
    <x v="197"/>
  </r>
  <r>
    <x v="225"/>
    <n v="450"/>
    <x v="3"/>
    <n v="4"/>
    <n v="131"/>
    <x v="201"/>
    <x v="1"/>
    <s v="Overnight"/>
    <x v="6"/>
    <x v="198"/>
  </r>
  <r>
    <x v="226"/>
    <n v="74"/>
    <x v="1"/>
    <n v="1"/>
    <n v="50"/>
    <x v="210"/>
    <x v="3"/>
    <s v="Express"/>
    <x v="1"/>
    <x v="199"/>
  </r>
  <r>
    <x v="227"/>
    <n v="463"/>
    <x v="0"/>
    <n v="1"/>
    <n v="176"/>
    <x v="36"/>
    <x v="3"/>
    <s v="Two-Day"/>
    <x v="1"/>
    <x v="200"/>
  </r>
  <r>
    <x v="228"/>
    <n v="478"/>
    <x v="3"/>
    <n v="3"/>
    <n v="419"/>
    <x v="211"/>
    <x v="3"/>
    <s v="Two-Day"/>
    <x v="1"/>
    <x v="201"/>
  </r>
  <r>
    <x v="229"/>
    <n v="108"/>
    <x v="1"/>
    <n v="3"/>
    <n v="139"/>
    <x v="212"/>
    <x v="2"/>
    <s v="Two-Day"/>
    <x v="2"/>
    <x v="202"/>
  </r>
  <r>
    <x v="230"/>
    <n v="122"/>
    <x v="6"/>
    <n v="2"/>
    <n v="32"/>
    <x v="213"/>
    <x v="0"/>
    <s v="Overnight"/>
    <x v="4"/>
    <x v="203"/>
  </r>
  <r>
    <x v="231"/>
    <n v="17"/>
    <x v="5"/>
    <n v="1"/>
    <n v="288"/>
    <x v="214"/>
    <x v="0"/>
    <s v="Two-Day"/>
    <x v="0"/>
    <x v="204"/>
  </r>
  <r>
    <x v="232"/>
    <n v="196"/>
    <x v="5"/>
    <n v="3"/>
    <n v="260"/>
    <x v="215"/>
    <x v="3"/>
    <s v="Express"/>
    <x v="2"/>
    <x v="7"/>
  </r>
  <r>
    <x v="233"/>
    <n v="327"/>
    <x v="0"/>
    <n v="4"/>
    <n v="478"/>
    <x v="216"/>
    <x v="3"/>
    <s v="Overnight"/>
    <x v="5"/>
    <x v="205"/>
  </r>
  <r>
    <x v="234"/>
    <n v="318"/>
    <x v="3"/>
    <n v="4"/>
    <n v="409"/>
    <x v="217"/>
    <x v="3"/>
    <s v="Overnight"/>
    <x v="6"/>
    <x v="206"/>
  </r>
  <r>
    <x v="235"/>
    <n v="297"/>
    <x v="6"/>
    <n v="1"/>
    <n v="18"/>
    <x v="218"/>
    <x v="1"/>
    <s v="Two-Day"/>
    <x v="6"/>
    <x v="207"/>
  </r>
  <r>
    <x v="236"/>
    <n v="479"/>
    <x v="1"/>
    <n v="4"/>
    <n v="22"/>
    <x v="219"/>
    <x v="3"/>
    <s v="Standard"/>
    <x v="2"/>
    <x v="208"/>
  </r>
  <r>
    <x v="237"/>
    <n v="499"/>
    <x v="1"/>
    <n v="2"/>
    <n v="421"/>
    <x v="220"/>
    <x v="2"/>
    <s v="Standard"/>
    <x v="2"/>
    <x v="209"/>
  </r>
  <r>
    <x v="238"/>
    <n v="252"/>
    <x v="5"/>
    <n v="3"/>
    <n v="420"/>
    <x v="221"/>
    <x v="0"/>
    <s v="Express"/>
    <x v="0"/>
    <x v="210"/>
  </r>
  <r>
    <x v="239"/>
    <n v="487"/>
    <x v="6"/>
    <n v="3"/>
    <n v="316"/>
    <x v="222"/>
    <x v="2"/>
    <s v="Two-Day"/>
    <x v="4"/>
    <x v="23"/>
  </r>
  <r>
    <x v="240"/>
    <n v="119"/>
    <x v="4"/>
    <n v="3"/>
    <n v="329"/>
    <x v="223"/>
    <x v="3"/>
    <s v="Two-Day"/>
    <x v="2"/>
    <x v="211"/>
  </r>
  <r>
    <x v="241"/>
    <n v="162"/>
    <x v="0"/>
    <n v="1"/>
    <n v="61"/>
    <x v="224"/>
    <x v="1"/>
    <s v="Overnight"/>
    <x v="1"/>
    <x v="212"/>
  </r>
  <r>
    <x v="242"/>
    <n v="198"/>
    <x v="5"/>
    <n v="4"/>
    <n v="218"/>
    <x v="182"/>
    <x v="3"/>
    <s v="Overnight"/>
    <x v="0"/>
    <x v="213"/>
  </r>
  <r>
    <x v="243"/>
    <n v="498"/>
    <x v="5"/>
    <n v="2"/>
    <n v="47"/>
    <x v="225"/>
    <x v="3"/>
    <s v="Two-Day"/>
    <x v="5"/>
    <x v="214"/>
  </r>
  <r>
    <x v="244"/>
    <n v="486"/>
    <x v="0"/>
    <n v="1"/>
    <n v="109"/>
    <x v="226"/>
    <x v="3"/>
    <s v="Overnight"/>
    <x v="1"/>
    <x v="215"/>
  </r>
  <r>
    <x v="245"/>
    <n v="45"/>
    <x v="3"/>
    <n v="3"/>
    <n v="202"/>
    <x v="227"/>
    <x v="3"/>
    <s v="Two-Day"/>
    <x v="5"/>
    <x v="166"/>
  </r>
  <r>
    <x v="246"/>
    <n v="314"/>
    <x v="1"/>
    <n v="2"/>
    <n v="411"/>
    <x v="228"/>
    <x v="3"/>
    <s v="Express"/>
    <x v="3"/>
    <x v="216"/>
  </r>
  <r>
    <x v="247"/>
    <n v="179"/>
    <x v="3"/>
    <n v="3"/>
    <n v="200"/>
    <x v="229"/>
    <x v="0"/>
    <s v="Overnight"/>
    <x v="5"/>
    <x v="217"/>
  </r>
  <r>
    <x v="248"/>
    <n v="382"/>
    <x v="6"/>
    <n v="3"/>
    <n v="60"/>
    <x v="230"/>
    <x v="2"/>
    <s v="Two-Day"/>
    <x v="1"/>
    <x v="218"/>
  </r>
  <r>
    <x v="249"/>
    <n v="418"/>
    <x v="4"/>
    <n v="1"/>
    <n v="402"/>
    <x v="231"/>
    <x v="1"/>
    <s v="Overnight"/>
    <x v="3"/>
    <x v="219"/>
  </r>
  <r>
    <x v="250"/>
    <n v="44"/>
    <x v="2"/>
    <n v="3"/>
    <n v="150"/>
    <x v="115"/>
    <x v="3"/>
    <s v="Express"/>
    <x v="1"/>
    <x v="220"/>
  </r>
  <r>
    <x v="251"/>
    <n v="271"/>
    <x v="2"/>
    <n v="2"/>
    <n v="177"/>
    <x v="232"/>
    <x v="1"/>
    <s v="Overnight"/>
    <x v="6"/>
    <x v="221"/>
  </r>
  <r>
    <x v="252"/>
    <n v="78"/>
    <x v="2"/>
    <n v="3"/>
    <n v="320"/>
    <x v="233"/>
    <x v="0"/>
    <s v="Two-Day"/>
    <x v="1"/>
    <x v="222"/>
  </r>
  <r>
    <x v="253"/>
    <n v="326"/>
    <x v="0"/>
    <n v="4"/>
    <n v="118"/>
    <x v="234"/>
    <x v="2"/>
    <s v="Overnight"/>
    <x v="3"/>
    <x v="129"/>
  </r>
  <r>
    <x v="254"/>
    <n v="178"/>
    <x v="5"/>
    <n v="3"/>
    <n v="216"/>
    <x v="235"/>
    <x v="3"/>
    <s v="Overnight"/>
    <x v="5"/>
    <x v="223"/>
  </r>
  <r>
    <x v="255"/>
    <n v="357"/>
    <x v="4"/>
    <n v="1"/>
    <n v="436"/>
    <x v="236"/>
    <x v="0"/>
    <s v="Two-Day"/>
    <x v="6"/>
    <x v="102"/>
  </r>
  <r>
    <x v="256"/>
    <n v="498"/>
    <x v="3"/>
    <n v="2"/>
    <n v="309"/>
    <x v="237"/>
    <x v="0"/>
    <s v="Standard"/>
    <x v="4"/>
    <x v="224"/>
  </r>
  <r>
    <x v="257"/>
    <n v="416"/>
    <x v="1"/>
    <n v="1"/>
    <n v="119"/>
    <x v="205"/>
    <x v="2"/>
    <s v="Overnight"/>
    <x v="4"/>
    <x v="225"/>
  </r>
  <r>
    <x v="258"/>
    <n v="451"/>
    <x v="2"/>
    <n v="4"/>
    <n v="205"/>
    <x v="238"/>
    <x v="3"/>
    <s v="Overnight"/>
    <x v="4"/>
    <x v="91"/>
  </r>
  <r>
    <x v="259"/>
    <n v="3"/>
    <x v="3"/>
    <n v="3"/>
    <n v="426"/>
    <x v="231"/>
    <x v="2"/>
    <s v="Express"/>
    <x v="4"/>
    <x v="226"/>
  </r>
  <r>
    <x v="260"/>
    <n v="214"/>
    <x v="2"/>
    <n v="1"/>
    <n v="161"/>
    <x v="239"/>
    <x v="2"/>
    <s v="Standard"/>
    <x v="0"/>
    <x v="227"/>
  </r>
  <r>
    <x v="261"/>
    <n v="342"/>
    <x v="4"/>
    <n v="1"/>
    <n v="429"/>
    <x v="236"/>
    <x v="1"/>
    <s v="Express"/>
    <x v="4"/>
    <x v="228"/>
  </r>
  <r>
    <x v="262"/>
    <n v="74"/>
    <x v="2"/>
    <n v="1"/>
    <n v="252"/>
    <x v="7"/>
    <x v="1"/>
    <s v="Two-Day"/>
    <x v="3"/>
    <x v="140"/>
  </r>
  <r>
    <x v="263"/>
    <n v="51"/>
    <x v="1"/>
    <n v="1"/>
    <n v="137"/>
    <x v="58"/>
    <x v="2"/>
    <s v="Two-Day"/>
    <x v="2"/>
    <x v="229"/>
  </r>
  <r>
    <x v="264"/>
    <n v="67"/>
    <x v="6"/>
    <n v="4"/>
    <n v="114"/>
    <x v="240"/>
    <x v="1"/>
    <s v="Express"/>
    <x v="4"/>
    <x v="12"/>
  </r>
  <r>
    <x v="265"/>
    <n v="332"/>
    <x v="6"/>
    <n v="4"/>
    <n v="19"/>
    <x v="241"/>
    <x v="0"/>
    <s v="Overnight"/>
    <x v="1"/>
    <x v="230"/>
  </r>
  <r>
    <x v="266"/>
    <n v="93"/>
    <x v="4"/>
    <n v="3"/>
    <n v="365"/>
    <x v="242"/>
    <x v="2"/>
    <s v="Standard"/>
    <x v="2"/>
    <x v="231"/>
  </r>
  <r>
    <x v="267"/>
    <n v="176"/>
    <x v="6"/>
    <n v="3"/>
    <n v="157"/>
    <x v="243"/>
    <x v="3"/>
    <s v="Express"/>
    <x v="4"/>
    <x v="232"/>
  </r>
  <r>
    <x v="268"/>
    <n v="145"/>
    <x v="0"/>
    <n v="2"/>
    <n v="498"/>
    <x v="244"/>
    <x v="3"/>
    <s v="Express"/>
    <x v="2"/>
    <x v="233"/>
  </r>
  <r>
    <x v="269"/>
    <n v="7"/>
    <x v="5"/>
    <n v="4"/>
    <n v="374"/>
    <x v="245"/>
    <x v="0"/>
    <s v="Two-Day"/>
    <x v="5"/>
    <x v="234"/>
  </r>
  <r>
    <x v="270"/>
    <n v="269"/>
    <x v="0"/>
    <n v="1"/>
    <n v="373"/>
    <x v="246"/>
    <x v="3"/>
    <s v="Overnight"/>
    <x v="3"/>
    <x v="235"/>
  </r>
  <r>
    <x v="271"/>
    <n v="376"/>
    <x v="3"/>
    <n v="1"/>
    <n v="468"/>
    <x v="247"/>
    <x v="3"/>
    <s v="Standard"/>
    <x v="3"/>
    <x v="86"/>
  </r>
  <r>
    <x v="272"/>
    <n v="322"/>
    <x v="0"/>
    <n v="2"/>
    <n v="149"/>
    <x v="248"/>
    <x v="2"/>
    <s v="Express"/>
    <x v="2"/>
    <x v="236"/>
  </r>
  <r>
    <x v="273"/>
    <n v="4"/>
    <x v="3"/>
    <n v="1"/>
    <n v="199"/>
    <x v="249"/>
    <x v="0"/>
    <s v="Standard"/>
    <x v="6"/>
    <x v="27"/>
  </r>
  <r>
    <x v="274"/>
    <n v="138"/>
    <x v="3"/>
    <n v="2"/>
    <n v="411"/>
    <x v="250"/>
    <x v="2"/>
    <s v="Standard"/>
    <x v="0"/>
    <x v="216"/>
  </r>
  <r>
    <x v="275"/>
    <n v="231"/>
    <x v="5"/>
    <n v="3"/>
    <n v="103"/>
    <x v="251"/>
    <x v="0"/>
    <s v="Express"/>
    <x v="1"/>
    <x v="47"/>
  </r>
  <r>
    <x v="276"/>
    <n v="88"/>
    <x v="1"/>
    <n v="4"/>
    <n v="238"/>
    <x v="252"/>
    <x v="2"/>
    <s v="Standard"/>
    <x v="2"/>
    <x v="237"/>
  </r>
  <r>
    <x v="277"/>
    <n v="17"/>
    <x v="4"/>
    <n v="2"/>
    <n v="72"/>
    <x v="253"/>
    <x v="2"/>
    <s v="Two-Day"/>
    <x v="3"/>
    <x v="238"/>
  </r>
  <r>
    <x v="278"/>
    <n v="52"/>
    <x v="5"/>
    <n v="1"/>
    <n v="349"/>
    <x v="254"/>
    <x v="1"/>
    <s v="Overnight"/>
    <x v="5"/>
    <x v="239"/>
  </r>
  <r>
    <x v="279"/>
    <n v="134"/>
    <x v="4"/>
    <n v="2"/>
    <n v="34"/>
    <x v="255"/>
    <x v="3"/>
    <s v="Overnight"/>
    <x v="4"/>
    <x v="240"/>
  </r>
  <r>
    <x v="280"/>
    <n v="211"/>
    <x v="6"/>
    <n v="3"/>
    <n v="277"/>
    <x v="256"/>
    <x v="0"/>
    <s v="Overnight"/>
    <x v="3"/>
    <x v="241"/>
  </r>
  <r>
    <x v="281"/>
    <n v="325"/>
    <x v="6"/>
    <n v="1"/>
    <n v="414"/>
    <x v="257"/>
    <x v="3"/>
    <s v="Two-Day"/>
    <x v="5"/>
    <x v="29"/>
  </r>
  <r>
    <x v="282"/>
    <n v="480"/>
    <x v="0"/>
    <n v="3"/>
    <n v="290"/>
    <x v="258"/>
    <x v="1"/>
    <s v="Two-Day"/>
    <x v="4"/>
    <x v="242"/>
  </r>
  <r>
    <x v="283"/>
    <n v="458"/>
    <x v="3"/>
    <n v="3"/>
    <n v="20"/>
    <x v="259"/>
    <x v="0"/>
    <s v="Two-Day"/>
    <x v="0"/>
    <x v="243"/>
  </r>
  <r>
    <x v="284"/>
    <n v="393"/>
    <x v="2"/>
    <n v="2"/>
    <n v="329"/>
    <x v="260"/>
    <x v="1"/>
    <s v="Overnight"/>
    <x v="3"/>
    <x v="244"/>
  </r>
  <r>
    <x v="285"/>
    <n v="219"/>
    <x v="2"/>
    <n v="3"/>
    <n v="210"/>
    <x v="261"/>
    <x v="3"/>
    <s v="Standard"/>
    <x v="3"/>
    <x v="245"/>
  </r>
  <r>
    <x v="286"/>
    <n v="205"/>
    <x v="4"/>
    <n v="1"/>
    <n v="135"/>
    <x v="262"/>
    <x v="2"/>
    <s v="Two-Day"/>
    <x v="2"/>
    <x v="246"/>
  </r>
  <r>
    <x v="287"/>
    <n v="211"/>
    <x v="3"/>
    <n v="3"/>
    <n v="315"/>
    <x v="263"/>
    <x v="1"/>
    <s v="Express"/>
    <x v="2"/>
    <x v="247"/>
  </r>
  <r>
    <x v="288"/>
    <n v="277"/>
    <x v="4"/>
    <n v="3"/>
    <n v="199"/>
    <x v="264"/>
    <x v="1"/>
    <s v="Two-Day"/>
    <x v="5"/>
    <x v="143"/>
  </r>
  <r>
    <x v="289"/>
    <n v="24"/>
    <x v="5"/>
    <n v="2"/>
    <n v="98"/>
    <x v="265"/>
    <x v="2"/>
    <s v="Express"/>
    <x v="6"/>
    <x v="248"/>
  </r>
  <r>
    <x v="290"/>
    <n v="486"/>
    <x v="1"/>
    <n v="3"/>
    <n v="364"/>
    <x v="266"/>
    <x v="3"/>
    <s v="Overnight"/>
    <x v="2"/>
    <x v="249"/>
  </r>
  <r>
    <x v="291"/>
    <n v="4"/>
    <x v="5"/>
    <n v="4"/>
    <n v="125"/>
    <x v="267"/>
    <x v="1"/>
    <s v="Express"/>
    <x v="1"/>
    <x v="250"/>
  </r>
  <r>
    <x v="292"/>
    <n v="152"/>
    <x v="3"/>
    <n v="2"/>
    <n v="361"/>
    <x v="268"/>
    <x v="3"/>
    <s v="Two-Day"/>
    <x v="0"/>
    <x v="251"/>
  </r>
  <r>
    <x v="293"/>
    <n v="443"/>
    <x v="3"/>
    <n v="2"/>
    <n v="186"/>
    <x v="269"/>
    <x v="2"/>
    <s v="Two-Day"/>
    <x v="1"/>
    <x v="88"/>
  </r>
  <r>
    <x v="294"/>
    <n v="483"/>
    <x v="1"/>
    <n v="1"/>
    <n v="23"/>
    <x v="270"/>
    <x v="0"/>
    <s v="Standard"/>
    <x v="3"/>
    <x v="252"/>
  </r>
  <r>
    <x v="295"/>
    <n v="259"/>
    <x v="4"/>
    <n v="1"/>
    <n v="266"/>
    <x v="271"/>
    <x v="1"/>
    <s v="Overnight"/>
    <x v="1"/>
    <x v="253"/>
  </r>
  <r>
    <x v="296"/>
    <n v="324"/>
    <x v="0"/>
    <n v="1"/>
    <n v="218"/>
    <x v="272"/>
    <x v="3"/>
    <s v="Express"/>
    <x v="4"/>
    <x v="254"/>
  </r>
  <r>
    <x v="297"/>
    <n v="357"/>
    <x v="0"/>
    <n v="1"/>
    <n v="290"/>
    <x v="273"/>
    <x v="2"/>
    <s v="Overnight"/>
    <x v="0"/>
    <x v="11"/>
  </r>
  <r>
    <x v="298"/>
    <n v="168"/>
    <x v="1"/>
    <n v="4"/>
    <n v="452"/>
    <x v="274"/>
    <x v="2"/>
    <s v="Two-Day"/>
    <x v="1"/>
    <x v="255"/>
  </r>
  <r>
    <x v="299"/>
    <n v="176"/>
    <x v="0"/>
    <n v="2"/>
    <n v="337"/>
    <x v="275"/>
    <x v="1"/>
    <s v="Standard"/>
    <x v="4"/>
    <x v="256"/>
  </r>
  <r>
    <x v="300"/>
    <n v="310"/>
    <x v="2"/>
    <n v="3"/>
    <n v="334"/>
    <x v="222"/>
    <x v="0"/>
    <s v="Two-Day"/>
    <x v="5"/>
    <x v="257"/>
  </r>
  <r>
    <x v="301"/>
    <n v="291"/>
    <x v="0"/>
    <n v="1"/>
    <n v="398"/>
    <x v="276"/>
    <x v="1"/>
    <s v="Two-Day"/>
    <x v="1"/>
    <x v="258"/>
  </r>
  <r>
    <x v="302"/>
    <n v="479"/>
    <x v="0"/>
    <n v="1"/>
    <n v="114"/>
    <x v="102"/>
    <x v="3"/>
    <s v="Two-Day"/>
    <x v="0"/>
    <x v="49"/>
  </r>
  <r>
    <x v="303"/>
    <n v="56"/>
    <x v="0"/>
    <n v="1"/>
    <n v="492"/>
    <x v="277"/>
    <x v="2"/>
    <s v="Express"/>
    <x v="4"/>
    <x v="259"/>
  </r>
  <r>
    <x v="304"/>
    <n v="108"/>
    <x v="2"/>
    <n v="3"/>
    <n v="156"/>
    <x v="278"/>
    <x v="0"/>
    <s v="Two-Day"/>
    <x v="1"/>
    <x v="86"/>
  </r>
  <r>
    <x v="305"/>
    <n v="473"/>
    <x v="4"/>
    <n v="1"/>
    <n v="288"/>
    <x v="279"/>
    <x v="3"/>
    <s v="Overnight"/>
    <x v="5"/>
    <x v="204"/>
  </r>
  <r>
    <x v="306"/>
    <n v="296"/>
    <x v="0"/>
    <n v="3"/>
    <n v="18"/>
    <x v="280"/>
    <x v="1"/>
    <s v="Overnight"/>
    <x v="1"/>
    <x v="260"/>
  </r>
  <r>
    <x v="307"/>
    <n v="461"/>
    <x v="6"/>
    <n v="2"/>
    <n v="127"/>
    <x v="281"/>
    <x v="2"/>
    <s v="Standard"/>
    <x v="4"/>
    <x v="261"/>
  </r>
  <r>
    <x v="308"/>
    <n v="324"/>
    <x v="2"/>
    <n v="2"/>
    <n v="103"/>
    <x v="185"/>
    <x v="1"/>
    <s v="Overnight"/>
    <x v="1"/>
    <x v="262"/>
  </r>
  <r>
    <x v="309"/>
    <n v="302"/>
    <x v="1"/>
    <n v="2"/>
    <n v="443"/>
    <x v="270"/>
    <x v="0"/>
    <s v="Two-Day"/>
    <x v="0"/>
    <x v="263"/>
  </r>
  <r>
    <x v="310"/>
    <n v="334"/>
    <x v="5"/>
    <n v="4"/>
    <n v="153"/>
    <x v="282"/>
    <x v="0"/>
    <s v="Two-Day"/>
    <x v="3"/>
    <x v="264"/>
  </r>
  <r>
    <x v="311"/>
    <n v="141"/>
    <x v="1"/>
    <n v="3"/>
    <n v="298"/>
    <x v="283"/>
    <x v="0"/>
    <s v="Overnight"/>
    <x v="4"/>
    <x v="265"/>
  </r>
  <r>
    <x v="312"/>
    <n v="155"/>
    <x v="5"/>
    <n v="1"/>
    <n v="395"/>
    <x v="213"/>
    <x v="0"/>
    <s v="Standard"/>
    <x v="4"/>
    <x v="266"/>
  </r>
  <r>
    <x v="313"/>
    <n v="262"/>
    <x v="1"/>
    <n v="1"/>
    <n v="23"/>
    <x v="284"/>
    <x v="0"/>
    <s v="Standard"/>
    <x v="4"/>
    <x v="252"/>
  </r>
  <r>
    <x v="314"/>
    <n v="273"/>
    <x v="6"/>
    <n v="1"/>
    <n v="266"/>
    <x v="285"/>
    <x v="1"/>
    <s v="Overnight"/>
    <x v="4"/>
    <x v="253"/>
  </r>
  <r>
    <x v="315"/>
    <n v="420"/>
    <x v="5"/>
    <n v="1"/>
    <n v="355"/>
    <x v="230"/>
    <x v="0"/>
    <s v="Express"/>
    <x v="1"/>
    <x v="267"/>
  </r>
  <r>
    <x v="316"/>
    <n v="232"/>
    <x v="5"/>
    <n v="4"/>
    <n v="195"/>
    <x v="286"/>
    <x v="0"/>
    <s v="Express"/>
    <x v="0"/>
    <x v="7"/>
  </r>
  <r>
    <x v="317"/>
    <n v="241"/>
    <x v="3"/>
    <n v="1"/>
    <n v="354"/>
    <x v="287"/>
    <x v="2"/>
    <s v="Express"/>
    <x v="5"/>
    <x v="221"/>
  </r>
  <r>
    <x v="318"/>
    <n v="355"/>
    <x v="5"/>
    <n v="4"/>
    <n v="409"/>
    <x v="288"/>
    <x v="0"/>
    <s v="Express"/>
    <x v="0"/>
    <x v="206"/>
  </r>
  <r>
    <x v="319"/>
    <n v="337"/>
    <x v="5"/>
    <n v="3"/>
    <n v="216"/>
    <x v="289"/>
    <x v="2"/>
    <s v="Overnight"/>
    <x v="4"/>
    <x v="223"/>
  </r>
  <r>
    <x v="320"/>
    <n v="489"/>
    <x v="3"/>
    <n v="2"/>
    <n v="355"/>
    <x v="36"/>
    <x v="2"/>
    <s v="Standard"/>
    <x v="6"/>
    <x v="268"/>
  </r>
  <r>
    <x v="321"/>
    <n v="258"/>
    <x v="0"/>
    <n v="1"/>
    <n v="440"/>
    <x v="290"/>
    <x v="2"/>
    <s v="Two-Day"/>
    <x v="1"/>
    <x v="269"/>
  </r>
  <r>
    <x v="322"/>
    <n v="249"/>
    <x v="0"/>
    <n v="2"/>
    <n v="181"/>
    <x v="291"/>
    <x v="1"/>
    <s v="Two-Day"/>
    <x v="6"/>
    <x v="270"/>
  </r>
  <r>
    <x v="323"/>
    <n v="77"/>
    <x v="3"/>
    <n v="3"/>
    <n v="473"/>
    <x v="292"/>
    <x v="1"/>
    <s v="Overnight"/>
    <x v="1"/>
    <x v="271"/>
  </r>
  <r>
    <x v="324"/>
    <n v="180"/>
    <x v="2"/>
    <n v="3"/>
    <n v="279"/>
    <x v="293"/>
    <x v="3"/>
    <s v="Two-Day"/>
    <x v="4"/>
    <x v="272"/>
  </r>
  <r>
    <x v="325"/>
    <n v="66"/>
    <x v="5"/>
    <n v="1"/>
    <n v="230"/>
    <x v="294"/>
    <x v="3"/>
    <s v="Express"/>
    <x v="1"/>
    <x v="66"/>
  </r>
  <r>
    <x v="326"/>
    <n v="308"/>
    <x v="5"/>
    <n v="3"/>
    <n v="161"/>
    <x v="179"/>
    <x v="2"/>
    <s v="Standard"/>
    <x v="4"/>
    <x v="92"/>
  </r>
  <r>
    <x v="327"/>
    <n v="348"/>
    <x v="3"/>
    <n v="2"/>
    <n v="120"/>
    <x v="295"/>
    <x v="1"/>
    <s v="Overnight"/>
    <x v="0"/>
    <x v="191"/>
  </r>
  <r>
    <x v="328"/>
    <n v="171"/>
    <x v="3"/>
    <n v="1"/>
    <n v="192"/>
    <x v="294"/>
    <x v="0"/>
    <s v="Standard"/>
    <x v="2"/>
    <x v="273"/>
  </r>
  <r>
    <x v="329"/>
    <n v="474"/>
    <x v="2"/>
    <n v="4"/>
    <n v="408"/>
    <x v="296"/>
    <x v="3"/>
    <s v="Overnight"/>
    <x v="3"/>
    <x v="274"/>
  </r>
  <r>
    <x v="330"/>
    <n v="22"/>
    <x v="6"/>
    <n v="1"/>
    <n v="348"/>
    <x v="297"/>
    <x v="1"/>
    <s v="Overnight"/>
    <x v="1"/>
    <x v="31"/>
  </r>
  <r>
    <x v="331"/>
    <n v="367"/>
    <x v="0"/>
    <n v="2"/>
    <n v="81"/>
    <x v="298"/>
    <x v="0"/>
    <s v="Overnight"/>
    <x v="4"/>
    <x v="275"/>
  </r>
  <r>
    <x v="332"/>
    <n v="107"/>
    <x v="1"/>
    <n v="1"/>
    <n v="427"/>
    <x v="272"/>
    <x v="0"/>
    <s v="Overnight"/>
    <x v="6"/>
    <x v="276"/>
  </r>
  <r>
    <x v="333"/>
    <n v="439"/>
    <x v="6"/>
    <n v="1"/>
    <n v="395"/>
    <x v="299"/>
    <x v="1"/>
    <s v="Standard"/>
    <x v="4"/>
    <x v="266"/>
  </r>
  <r>
    <x v="334"/>
    <n v="323"/>
    <x v="4"/>
    <n v="2"/>
    <n v="292"/>
    <x v="300"/>
    <x v="3"/>
    <s v="Two-Day"/>
    <x v="6"/>
    <x v="277"/>
  </r>
  <r>
    <x v="335"/>
    <n v="227"/>
    <x v="0"/>
    <n v="1"/>
    <n v="83"/>
    <x v="301"/>
    <x v="1"/>
    <s v="Overnight"/>
    <x v="1"/>
    <x v="278"/>
  </r>
  <r>
    <x v="336"/>
    <n v="444"/>
    <x v="5"/>
    <n v="1"/>
    <n v="364"/>
    <x v="189"/>
    <x v="3"/>
    <s v="Express"/>
    <x v="5"/>
    <x v="279"/>
  </r>
  <r>
    <x v="337"/>
    <n v="442"/>
    <x v="4"/>
    <n v="2"/>
    <n v="224"/>
    <x v="302"/>
    <x v="2"/>
    <s v="Overnight"/>
    <x v="6"/>
    <x v="280"/>
  </r>
  <r>
    <x v="338"/>
    <n v="396"/>
    <x v="6"/>
    <n v="3"/>
    <n v="337"/>
    <x v="303"/>
    <x v="1"/>
    <s v="Standard"/>
    <x v="4"/>
    <x v="281"/>
  </r>
  <r>
    <x v="339"/>
    <n v="216"/>
    <x v="3"/>
    <n v="2"/>
    <n v="485"/>
    <x v="304"/>
    <x v="1"/>
    <s v="Overnight"/>
    <x v="1"/>
    <x v="282"/>
  </r>
  <r>
    <x v="340"/>
    <n v="69"/>
    <x v="2"/>
    <n v="1"/>
    <n v="32"/>
    <x v="305"/>
    <x v="3"/>
    <s v="Express"/>
    <x v="4"/>
    <x v="283"/>
  </r>
  <r>
    <x v="341"/>
    <n v="84"/>
    <x v="0"/>
    <n v="4"/>
    <n v="77"/>
    <x v="306"/>
    <x v="3"/>
    <s v="Standard"/>
    <x v="5"/>
    <x v="284"/>
  </r>
  <r>
    <x v="342"/>
    <n v="103"/>
    <x v="2"/>
    <n v="4"/>
    <n v="407"/>
    <x v="307"/>
    <x v="1"/>
    <s v="Overnight"/>
    <x v="3"/>
    <x v="285"/>
  </r>
  <r>
    <x v="343"/>
    <n v="39"/>
    <x v="4"/>
    <n v="2"/>
    <n v="456"/>
    <x v="308"/>
    <x v="0"/>
    <s v="Express"/>
    <x v="2"/>
    <x v="181"/>
  </r>
  <r>
    <x v="344"/>
    <n v="13"/>
    <x v="0"/>
    <n v="4"/>
    <n v="382"/>
    <x v="309"/>
    <x v="0"/>
    <s v="Standard"/>
    <x v="2"/>
    <x v="286"/>
  </r>
  <r>
    <x v="345"/>
    <n v="297"/>
    <x v="6"/>
    <n v="1"/>
    <n v="371"/>
    <x v="310"/>
    <x v="0"/>
    <s v="Overnight"/>
    <x v="5"/>
    <x v="287"/>
  </r>
  <r>
    <x v="346"/>
    <n v="313"/>
    <x v="5"/>
    <n v="1"/>
    <n v="102"/>
    <x v="311"/>
    <x v="2"/>
    <s v="Express"/>
    <x v="0"/>
    <x v="288"/>
  </r>
  <r>
    <x v="347"/>
    <n v="181"/>
    <x v="1"/>
    <n v="2"/>
    <n v="330"/>
    <x v="54"/>
    <x v="2"/>
    <s v="Standard"/>
    <x v="1"/>
    <x v="289"/>
  </r>
  <r>
    <x v="348"/>
    <n v="493"/>
    <x v="2"/>
    <n v="1"/>
    <n v="333"/>
    <x v="312"/>
    <x v="3"/>
    <s v="Overnight"/>
    <x v="5"/>
    <x v="290"/>
  </r>
  <r>
    <x v="349"/>
    <n v="268"/>
    <x v="2"/>
    <n v="3"/>
    <n v="393"/>
    <x v="14"/>
    <x v="2"/>
    <s v="Standard"/>
    <x v="3"/>
    <x v="291"/>
  </r>
  <r>
    <x v="350"/>
    <n v="13"/>
    <x v="1"/>
    <n v="1"/>
    <n v="72"/>
    <x v="313"/>
    <x v="0"/>
    <s v="Express"/>
    <x v="4"/>
    <x v="113"/>
  </r>
  <r>
    <x v="351"/>
    <n v="120"/>
    <x v="2"/>
    <n v="2"/>
    <n v="233"/>
    <x v="74"/>
    <x v="1"/>
    <s v="Overnight"/>
    <x v="1"/>
    <x v="292"/>
  </r>
  <r>
    <x v="352"/>
    <n v="458"/>
    <x v="2"/>
    <n v="3"/>
    <n v="234"/>
    <x v="314"/>
    <x v="2"/>
    <s v="Overnight"/>
    <x v="6"/>
    <x v="293"/>
  </r>
  <r>
    <x v="353"/>
    <n v="353"/>
    <x v="0"/>
    <n v="3"/>
    <n v="378"/>
    <x v="315"/>
    <x v="2"/>
    <s v="Overnight"/>
    <x v="5"/>
    <x v="294"/>
  </r>
  <r>
    <x v="354"/>
    <n v="57"/>
    <x v="0"/>
    <n v="4"/>
    <n v="355"/>
    <x v="316"/>
    <x v="0"/>
    <s v="Express"/>
    <x v="3"/>
    <x v="295"/>
  </r>
  <r>
    <x v="355"/>
    <n v="40"/>
    <x v="1"/>
    <n v="1"/>
    <n v="346"/>
    <x v="317"/>
    <x v="2"/>
    <s v="Two-Day"/>
    <x v="5"/>
    <x v="296"/>
  </r>
  <r>
    <x v="356"/>
    <n v="374"/>
    <x v="4"/>
    <n v="2"/>
    <n v="112"/>
    <x v="318"/>
    <x v="3"/>
    <s v="Overnight"/>
    <x v="0"/>
    <x v="297"/>
  </r>
  <r>
    <x v="357"/>
    <n v="336"/>
    <x v="5"/>
    <n v="4"/>
    <n v="224"/>
    <x v="319"/>
    <x v="1"/>
    <s v="Express"/>
    <x v="2"/>
    <x v="298"/>
  </r>
  <r>
    <x v="358"/>
    <n v="128"/>
    <x v="6"/>
    <n v="4"/>
    <n v="201"/>
    <x v="320"/>
    <x v="0"/>
    <s v="Standard"/>
    <x v="2"/>
    <x v="299"/>
  </r>
  <r>
    <x v="359"/>
    <n v="173"/>
    <x v="6"/>
    <n v="1"/>
    <n v="169"/>
    <x v="321"/>
    <x v="3"/>
    <s v="Standard"/>
    <x v="1"/>
    <x v="300"/>
  </r>
  <r>
    <x v="360"/>
    <n v="35"/>
    <x v="4"/>
    <n v="1"/>
    <n v="381"/>
    <x v="322"/>
    <x v="0"/>
    <s v="Express"/>
    <x v="4"/>
    <x v="301"/>
  </r>
  <r>
    <x v="361"/>
    <n v="259"/>
    <x v="2"/>
    <n v="2"/>
    <n v="216"/>
    <x v="323"/>
    <x v="3"/>
    <s v="Two-Day"/>
    <x v="3"/>
    <x v="302"/>
  </r>
  <r>
    <x v="362"/>
    <n v="376"/>
    <x v="5"/>
    <n v="4"/>
    <n v="278"/>
    <x v="324"/>
    <x v="1"/>
    <s v="Express"/>
    <x v="5"/>
    <x v="303"/>
  </r>
  <r>
    <x v="363"/>
    <n v="5"/>
    <x v="1"/>
    <n v="2"/>
    <n v="203"/>
    <x v="325"/>
    <x v="1"/>
    <s v="Standard"/>
    <x v="1"/>
    <x v="304"/>
  </r>
  <r>
    <x v="364"/>
    <n v="218"/>
    <x v="4"/>
    <n v="4"/>
    <n v="389"/>
    <x v="326"/>
    <x v="3"/>
    <s v="Standard"/>
    <x v="5"/>
    <x v="305"/>
  </r>
  <r>
    <x v="365"/>
    <n v="11"/>
    <x v="1"/>
    <n v="4"/>
    <n v="412"/>
    <x v="327"/>
    <x v="3"/>
    <s v="Overnight"/>
    <x v="1"/>
    <x v="306"/>
  </r>
  <r>
    <x v="366"/>
    <n v="382"/>
    <x v="0"/>
    <n v="4"/>
    <n v="161"/>
    <x v="328"/>
    <x v="3"/>
    <s v="Two-Day"/>
    <x v="2"/>
    <x v="154"/>
  </r>
  <r>
    <x v="367"/>
    <n v="327"/>
    <x v="2"/>
    <n v="1"/>
    <n v="246"/>
    <x v="329"/>
    <x v="3"/>
    <s v="Express"/>
    <x v="0"/>
    <x v="152"/>
  </r>
  <r>
    <x v="368"/>
    <n v="117"/>
    <x v="3"/>
    <n v="4"/>
    <n v="97"/>
    <x v="17"/>
    <x v="3"/>
    <s v="Standard"/>
    <x v="5"/>
    <x v="72"/>
  </r>
  <r>
    <x v="369"/>
    <n v="184"/>
    <x v="1"/>
    <n v="4"/>
    <n v="20"/>
    <x v="330"/>
    <x v="3"/>
    <s v="Standard"/>
    <x v="0"/>
    <x v="3"/>
  </r>
  <r>
    <x v="370"/>
    <n v="394"/>
    <x v="4"/>
    <n v="4"/>
    <n v="196"/>
    <x v="331"/>
    <x v="1"/>
    <s v="Standard"/>
    <x v="6"/>
    <x v="307"/>
  </r>
  <r>
    <x v="371"/>
    <n v="362"/>
    <x v="2"/>
    <n v="3"/>
    <n v="223"/>
    <x v="332"/>
    <x v="3"/>
    <s v="Express"/>
    <x v="6"/>
    <x v="308"/>
  </r>
  <r>
    <x v="372"/>
    <n v="116"/>
    <x v="5"/>
    <n v="1"/>
    <n v="24"/>
    <x v="271"/>
    <x v="2"/>
    <s v="Express"/>
    <x v="2"/>
    <x v="107"/>
  </r>
  <r>
    <x v="373"/>
    <n v="162"/>
    <x v="4"/>
    <n v="3"/>
    <n v="275"/>
    <x v="333"/>
    <x v="1"/>
    <s v="Two-Day"/>
    <x v="3"/>
    <x v="80"/>
  </r>
  <r>
    <x v="374"/>
    <n v="67"/>
    <x v="0"/>
    <n v="1"/>
    <n v="306"/>
    <x v="334"/>
    <x v="0"/>
    <s v="Overnight"/>
    <x v="0"/>
    <x v="309"/>
  </r>
  <r>
    <x v="375"/>
    <n v="200"/>
    <x v="6"/>
    <n v="2"/>
    <n v="420"/>
    <x v="335"/>
    <x v="1"/>
    <s v="Overnight"/>
    <x v="1"/>
    <x v="85"/>
  </r>
  <r>
    <x v="376"/>
    <n v="31"/>
    <x v="5"/>
    <n v="3"/>
    <n v="453"/>
    <x v="154"/>
    <x v="0"/>
    <s v="Overnight"/>
    <x v="3"/>
    <x v="310"/>
  </r>
  <r>
    <x v="377"/>
    <n v="75"/>
    <x v="1"/>
    <n v="2"/>
    <n v="82"/>
    <x v="7"/>
    <x v="0"/>
    <s v="Standard"/>
    <x v="5"/>
    <x v="311"/>
  </r>
  <r>
    <x v="378"/>
    <n v="237"/>
    <x v="1"/>
    <n v="4"/>
    <n v="61"/>
    <x v="336"/>
    <x v="2"/>
    <s v="Overnight"/>
    <x v="5"/>
    <x v="312"/>
  </r>
  <r>
    <x v="379"/>
    <n v="327"/>
    <x v="5"/>
    <n v="2"/>
    <n v="137"/>
    <x v="66"/>
    <x v="3"/>
    <s v="Standard"/>
    <x v="1"/>
    <x v="313"/>
  </r>
  <r>
    <x v="380"/>
    <n v="493"/>
    <x v="1"/>
    <n v="2"/>
    <n v="37"/>
    <x v="337"/>
    <x v="3"/>
    <s v="Two-Day"/>
    <x v="4"/>
    <x v="314"/>
  </r>
  <r>
    <x v="381"/>
    <n v="66"/>
    <x v="4"/>
    <n v="2"/>
    <n v="74"/>
    <x v="338"/>
    <x v="1"/>
    <s v="Standard"/>
    <x v="4"/>
    <x v="315"/>
  </r>
  <r>
    <x v="382"/>
    <n v="70"/>
    <x v="2"/>
    <n v="2"/>
    <n v="26"/>
    <x v="339"/>
    <x v="3"/>
    <s v="Two-Day"/>
    <x v="5"/>
    <x v="41"/>
  </r>
  <r>
    <x v="383"/>
    <n v="297"/>
    <x v="1"/>
    <n v="1"/>
    <n v="360"/>
    <x v="340"/>
    <x v="2"/>
    <s v="Two-Day"/>
    <x v="2"/>
    <x v="316"/>
  </r>
  <r>
    <x v="384"/>
    <n v="447"/>
    <x v="0"/>
    <n v="3"/>
    <n v="437"/>
    <x v="216"/>
    <x v="1"/>
    <s v="Overnight"/>
    <x v="2"/>
    <x v="317"/>
  </r>
  <r>
    <x v="385"/>
    <n v="416"/>
    <x v="2"/>
    <n v="1"/>
    <n v="147"/>
    <x v="282"/>
    <x v="1"/>
    <s v="Overnight"/>
    <x v="1"/>
    <x v="318"/>
  </r>
  <r>
    <x v="386"/>
    <n v="20"/>
    <x v="4"/>
    <n v="1"/>
    <n v="328"/>
    <x v="79"/>
    <x v="1"/>
    <s v="Standard"/>
    <x v="4"/>
    <x v="319"/>
  </r>
  <r>
    <x v="387"/>
    <n v="441"/>
    <x v="3"/>
    <n v="1"/>
    <n v="238"/>
    <x v="341"/>
    <x v="3"/>
    <s v="Express"/>
    <x v="0"/>
    <x v="320"/>
  </r>
  <r>
    <x v="388"/>
    <n v="226"/>
    <x v="1"/>
    <n v="2"/>
    <n v="263"/>
    <x v="342"/>
    <x v="3"/>
    <s v="Overnight"/>
    <x v="5"/>
    <x v="321"/>
  </r>
  <r>
    <x v="389"/>
    <n v="434"/>
    <x v="1"/>
    <n v="1"/>
    <n v="486"/>
    <x v="343"/>
    <x v="3"/>
    <s v="Overnight"/>
    <x v="6"/>
    <x v="322"/>
  </r>
  <r>
    <x v="390"/>
    <n v="464"/>
    <x v="0"/>
    <n v="3"/>
    <n v="219"/>
    <x v="151"/>
    <x v="1"/>
    <s v="Express"/>
    <x v="0"/>
    <x v="323"/>
  </r>
  <r>
    <x v="391"/>
    <n v="409"/>
    <x v="4"/>
    <n v="1"/>
    <n v="440"/>
    <x v="344"/>
    <x v="1"/>
    <s v="Express"/>
    <x v="1"/>
    <x v="269"/>
  </r>
  <r>
    <x v="392"/>
    <n v="396"/>
    <x v="0"/>
    <n v="4"/>
    <n v="303"/>
    <x v="345"/>
    <x v="0"/>
    <s v="Overnight"/>
    <x v="6"/>
    <x v="324"/>
  </r>
  <r>
    <x v="393"/>
    <n v="199"/>
    <x v="6"/>
    <n v="2"/>
    <n v="240"/>
    <x v="346"/>
    <x v="0"/>
    <s v="Express"/>
    <x v="0"/>
    <x v="325"/>
  </r>
  <r>
    <x v="394"/>
    <n v="39"/>
    <x v="4"/>
    <n v="4"/>
    <n v="250"/>
    <x v="347"/>
    <x v="3"/>
    <s v="Standard"/>
    <x v="4"/>
    <x v="326"/>
  </r>
  <r>
    <x v="395"/>
    <n v="145"/>
    <x v="5"/>
    <n v="3"/>
    <n v="79"/>
    <x v="348"/>
    <x v="1"/>
    <s v="Two-Day"/>
    <x v="2"/>
    <x v="327"/>
  </r>
  <r>
    <x v="396"/>
    <n v="45"/>
    <x v="5"/>
    <n v="3"/>
    <n v="113"/>
    <x v="349"/>
    <x v="3"/>
    <s v="Two-Day"/>
    <x v="4"/>
    <x v="5"/>
  </r>
  <r>
    <x v="397"/>
    <n v="395"/>
    <x v="5"/>
    <n v="3"/>
    <n v="213"/>
    <x v="350"/>
    <x v="3"/>
    <s v="Overnight"/>
    <x v="6"/>
    <x v="328"/>
  </r>
  <r>
    <x v="398"/>
    <n v="326"/>
    <x v="0"/>
    <n v="3"/>
    <n v="62"/>
    <x v="351"/>
    <x v="0"/>
    <s v="Overnight"/>
    <x v="3"/>
    <x v="36"/>
  </r>
  <r>
    <x v="399"/>
    <n v="381"/>
    <x v="5"/>
    <n v="1"/>
    <n v="471"/>
    <x v="30"/>
    <x v="2"/>
    <s v="Standard"/>
    <x v="2"/>
    <x v="232"/>
  </r>
  <r>
    <x v="400"/>
    <n v="407"/>
    <x v="4"/>
    <n v="2"/>
    <n v="437"/>
    <x v="352"/>
    <x v="3"/>
    <s v="Express"/>
    <x v="5"/>
    <x v="139"/>
  </r>
  <r>
    <x v="401"/>
    <n v="91"/>
    <x v="5"/>
    <n v="3"/>
    <n v="384"/>
    <x v="353"/>
    <x v="2"/>
    <s v="Overnight"/>
    <x v="6"/>
    <x v="193"/>
  </r>
  <r>
    <x v="402"/>
    <n v="238"/>
    <x v="3"/>
    <n v="4"/>
    <n v="339"/>
    <x v="103"/>
    <x v="2"/>
    <s v="Two-Day"/>
    <x v="1"/>
    <x v="329"/>
  </r>
  <r>
    <x v="403"/>
    <n v="70"/>
    <x v="5"/>
    <n v="3"/>
    <n v="63"/>
    <x v="354"/>
    <x v="1"/>
    <s v="Standard"/>
    <x v="5"/>
    <x v="330"/>
  </r>
  <r>
    <x v="404"/>
    <n v="166"/>
    <x v="1"/>
    <n v="2"/>
    <n v="285"/>
    <x v="355"/>
    <x v="1"/>
    <s v="Standard"/>
    <x v="0"/>
    <x v="331"/>
  </r>
  <r>
    <x v="405"/>
    <n v="130"/>
    <x v="6"/>
    <n v="4"/>
    <n v="344"/>
    <x v="356"/>
    <x v="3"/>
    <s v="Express"/>
    <x v="2"/>
    <x v="332"/>
  </r>
  <r>
    <x v="406"/>
    <n v="214"/>
    <x v="0"/>
    <n v="4"/>
    <n v="40"/>
    <x v="357"/>
    <x v="0"/>
    <s v="Overnight"/>
    <x v="1"/>
    <x v="184"/>
  </r>
  <r>
    <x v="407"/>
    <n v="340"/>
    <x v="2"/>
    <n v="4"/>
    <n v="144"/>
    <x v="358"/>
    <x v="0"/>
    <s v="Overnight"/>
    <x v="1"/>
    <x v="333"/>
  </r>
  <r>
    <x v="408"/>
    <n v="89"/>
    <x v="6"/>
    <n v="1"/>
    <n v="67"/>
    <x v="138"/>
    <x v="3"/>
    <s v="Standard"/>
    <x v="4"/>
    <x v="84"/>
  </r>
  <r>
    <x v="409"/>
    <n v="335"/>
    <x v="3"/>
    <n v="3"/>
    <n v="114"/>
    <x v="359"/>
    <x v="3"/>
    <s v="Two-Day"/>
    <x v="0"/>
    <x v="334"/>
  </r>
  <r>
    <x v="410"/>
    <n v="252"/>
    <x v="0"/>
    <n v="1"/>
    <n v="275"/>
    <x v="360"/>
    <x v="0"/>
    <s v="Overnight"/>
    <x v="4"/>
    <x v="335"/>
  </r>
  <r>
    <x v="411"/>
    <n v="369"/>
    <x v="4"/>
    <n v="4"/>
    <n v="19"/>
    <x v="1"/>
    <x v="2"/>
    <s v="Two-Day"/>
    <x v="4"/>
    <x v="230"/>
  </r>
  <r>
    <x v="412"/>
    <n v="349"/>
    <x v="0"/>
    <n v="1"/>
    <n v="262"/>
    <x v="361"/>
    <x v="3"/>
    <s v="Standard"/>
    <x v="2"/>
    <x v="336"/>
  </r>
  <r>
    <x v="413"/>
    <n v="72"/>
    <x v="1"/>
    <n v="1"/>
    <n v="304"/>
    <x v="362"/>
    <x v="2"/>
    <s v="Overnight"/>
    <x v="3"/>
    <x v="337"/>
  </r>
  <r>
    <x v="414"/>
    <n v="165"/>
    <x v="4"/>
    <n v="1"/>
    <n v="165"/>
    <x v="363"/>
    <x v="3"/>
    <s v="Two-Day"/>
    <x v="4"/>
    <x v="338"/>
  </r>
  <r>
    <x v="415"/>
    <n v="49"/>
    <x v="6"/>
    <n v="3"/>
    <n v="167"/>
    <x v="364"/>
    <x v="3"/>
    <s v="Standard"/>
    <x v="5"/>
    <x v="339"/>
  </r>
  <r>
    <x v="416"/>
    <n v="52"/>
    <x v="6"/>
    <n v="4"/>
    <n v="46"/>
    <x v="36"/>
    <x v="2"/>
    <s v="Two-Day"/>
    <x v="1"/>
    <x v="37"/>
  </r>
  <r>
    <x v="417"/>
    <n v="289"/>
    <x v="5"/>
    <n v="4"/>
    <n v="128"/>
    <x v="65"/>
    <x v="2"/>
    <s v="Overnight"/>
    <x v="2"/>
    <x v="340"/>
  </r>
  <r>
    <x v="418"/>
    <n v="278"/>
    <x v="4"/>
    <n v="3"/>
    <n v="76"/>
    <x v="365"/>
    <x v="0"/>
    <s v="Express"/>
    <x v="4"/>
    <x v="175"/>
  </r>
  <r>
    <x v="419"/>
    <n v="114"/>
    <x v="1"/>
    <n v="1"/>
    <n v="251"/>
    <x v="366"/>
    <x v="3"/>
    <s v="Two-Day"/>
    <x v="6"/>
    <x v="341"/>
  </r>
  <r>
    <x v="420"/>
    <n v="239"/>
    <x v="5"/>
    <n v="1"/>
    <n v="308"/>
    <x v="367"/>
    <x v="1"/>
    <s v="Express"/>
    <x v="5"/>
    <x v="284"/>
  </r>
  <r>
    <x v="421"/>
    <n v="133"/>
    <x v="5"/>
    <n v="2"/>
    <n v="472"/>
    <x v="368"/>
    <x v="1"/>
    <s v="Overnight"/>
    <x v="0"/>
    <x v="342"/>
  </r>
  <r>
    <x v="422"/>
    <n v="487"/>
    <x v="0"/>
    <n v="2"/>
    <n v="222"/>
    <x v="369"/>
    <x v="3"/>
    <s v="Express"/>
    <x v="1"/>
    <x v="343"/>
  </r>
  <r>
    <x v="423"/>
    <n v="274"/>
    <x v="6"/>
    <n v="2"/>
    <n v="317"/>
    <x v="370"/>
    <x v="3"/>
    <s v="Standard"/>
    <x v="2"/>
    <x v="344"/>
  </r>
  <r>
    <x v="424"/>
    <n v="166"/>
    <x v="5"/>
    <n v="3"/>
    <n v="110"/>
    <x v="371"/>
    <x v="3"/>
    <s v="Express"/>
    <x v="6"/>
    <x v="180"/>
  </r>
  <r>
    <x v="425"/>
    <n v="374"/>
    <x v="3"/>
    <n v="4"/>
    <n v="65"/>
    <x v="119"/>
    <x v="2"/>
    <s v="Two-Day"/>
    <x v="2"/>
    <x v="345"/>
  </r>
  <r>
    <x v="426"/>
    <n v="373"/>
    <x v="3"/>
    <n v="2"/>
    <n v="341"/>
    <x v="111"/>
    <x v="1"/>
    <s v="Two-Day"/>
    <x v="2"/>
    <x v="346"/>
  </r>
  <r>
    <x v="427"/>
    <n v="293"/>
    <x v="6"/>
    <n v="4"/>
    <n v="333"/>
    <x v="372"/>
    <x v="1"/>
    <s v="Express"/>
    <x v="6"/>
    <x v="347"/>
  </r>
  <r>
    <x v="428"/>
    <n v="478"/>
    <x v="3"/>
    <n v="4"/>
    <n v="248"/>
    <x v="373"/>
    <x v="1"/>
    <s v="Standard"/>
    <x v="0"/>
    <x v="348"/>
  </r>
  <r>
    <x v="429"/>
    <n v="243"/>
    <x v="0"/>
    <n v="4"/>
    <n v="402"/>
    <x v="374"/>
    <x v="3"/>
    <s v="Overnight"/>
    <x v="6"/>
    <x v="349"/>
  </r>
  <r>
    <x v="430"/>
    <n v="479"/>
    <x v="1"/>
    <n v="3"/>
    <n v="240"/>
    <x v="375"/>
    <x v="2"/>
    <s v="Express"/>
    <x v="5"/>
    <x v="350"/>
  </r>
  <r>
    <x v="431"/>
    <n v="320"/>
    <x v="2"/>
    <n v="3"/>
    <n v="371"/>
    <x v="376"/>
    <x v="3"/>
    <s v="Two-Day"/>
    <x v="2"/>
    <x v="351"/>
  </r>
  <r>
    <x v="432"/>
    <n v="138"/>
    <x v="5"/>
    <n v="3"/>
    <n v="390"/>
    <x v="377"/>
    <x v="0"/>
    <s v="Two-Day"/>
    <x v="0"/>
    <x v="352"/>
  </r>
  <r>
    <x v="433"/>
    <n v="79"/>
    <x v="2"/>
    <n v="3"/>
    <n v="101"/>
    <x v="378"/>
    <x v="0"/>
    <s v="Express"/>
    <x v="2"/>
    <x v="353"/>
  </r>
  <r>
    <x v="434"/>
    <n v="170"/>
    <x v="1"/>
    <n v="2"/>
    <n v="288"/>
    <x v="379"/>
    <x v="1"/>
    <s v="Express"/>
    <x v="6"/>
    <x v="333"/>
  </r>
  <r>
    <x v="435"/>
    <n v="123"/>
    <x v="1"/>
    <n v="1"/>
    <n v="456"/>
    <x v="304"/>
    <x v="3"/>
    <s v="Express"/>
    <x v="0"/>
    <x v="12"/>
  </r>
  <r>
    <x v="436"/>
    <n v="176"/>
    <x v="0"/>
    <n v="1"/>
    <n v="118"/>
    <x v="380"/>
    <x v="0"/>
    <s v="Overnight"/>
    <x v="0"/>
    <x v="354"/>
  </r>
  <r>
    <x v="437"/>
    <n v="300"/>
    <x v="3"/>
    <n v="1"/>
    <n v="326"/>
    <x v="381"/>
    <x v="0"/>
    <s v="Two-Day"/>
    <x v="4"/>
    <x v="355"/>
  </r>
  <r>
    <x v="438"/>
    <n v="82"/>
    <x v="3"/>
    <n v="2"/>
    <n v="177"/>
    <x v="382"/>
    <x v="3"/>
    <s v="Two-Day"/>
    <x v="4"/>
    <x v="221"/>
  </r>
  <r>
    <x v="439"/>
    <n v="87"/>
    <x v="1"/>
    <n v="1"/>
    <n v="309"/>
    <x v="165"/>
    <x v="2"/>
    <s v="Two-Day"/>
    <x v="4"/>
    <x v="47"/>
  </r>
  <r>
    <x v="440"/>
    <n v="225"/>
    <x v="0"/>
    <n v="2"/>
    <n v="479"/>
    <x v="383"/>
    <x v="3"/>
    <s v="Overnight"/>
    <x v="6"/>
    <x v="82"/>
  </r>
  <r>
    <x v="441"/>
    <n v="16"/>
    <x v="0"/>
    <n v="2"/>
    <n v="417"/>
    <x v="174"/>
    <x v="3"/>
    <s v="Standard"/>
    <x v="1"/>
    <x v="356"/>
  </r>
  <r>
    <x v="442"/>
    <n v="310"/>
    <x v="6"/>
    <n v="2"/>
    <n v="444"/>
    <x v="384"/>
    <x v="2"/>
    <s v="Two-Day"/>
    <x v="5"/>
    <x v="357"/>
  </r>
  <r>
    <x v="443"/>
    <n v="358"/>
    <x v="4"/>
    <n v="1"/>
    <n v="451"/>
    <x v="385"/>
    <x v="1"/>
    <s v="Two-Day"/>
    <x v="6"/>
    <x v="358"/>
  </r>
  <r>
    <x v="444"/>
    <n v="163"/>
    <x v="5"/>
    <n v="4"/>
    <n v="227"/>
    <x v="193"/>
    <x v="1"/>
    <s v="Standard"/>
    <x v="2"/>
    <x v="359"/>
  </r>
  <r>
    <x v="445"/>
    <n v="98"/>
    <x v="4"/>
    <n v="1"/>
    <n v="231"/>
    <x v="210"/>
    <x v="1"/>
    <s v="Overnight"/>
    <x v="4"/>
    <x v="360"/>
  </r>
  <r>
    <x v="446"/>
    <n v="156"/>
    <x v="3"/>
    <n v="1"/>
    <n v="170"/>
    <x v="386"/>
    <x v="2"/>
    <s v="Standard"/>
    <x v="0"/>
    <x v="361"/>
  </r>
  <r>
    <x v="447"/>
    <n v="2"/>
    <x v="1"/>
    <n v="3"/>
    <n v="25"/>
    <x v="387"/>
    <x v="0"/>
    <s v="Standard"/>
    <x v="6"/>
    <x v="79"/>
  </r>
  <r>
    <x v="448"/>
    <n v="350"/>
    <x v="6"/>
    <n v="2"/>
    <n v="287"/>
    <x v="388"/>
    <x v="2"/>
    <s v="Standard"/>
    <x v="0"/>
    <x v="362"/>
  </r>
  <r>
    <x v="449"/>
    <n v="397"/>
    <x v="2"/>
    <n v="4"/>
    <n v="66"/>
    <x v="32"/>
    <x v="3"/>
    <s v="Standard"/>
    <x v="2"/>
    <x v="182"/>
  </r>
  <r>
    <x v="450"/>
    <n v="169"/>
    <x v="3"/>
    <n v="3"/>
    <n v="71"/>
    <x v="389"/>
    <x v="2"/>
    <s v="Overnight"/>
    <x v="0"/>
    <x v="363"/>
  </r>
  <r>
    <x v="451"/>
    <n v="464"/>
    <x v="5"/>
    <n v="4"/>
    <n v="372"/>
    <x v="101"/>
    <x v="0"/>
    <s v="Overnight"/>
    <x v="0"/>
    <x v="364"/>
  </r>
  <r>
    <x v="452"/>
    <n v="315"/>
    <x v="0"/>
    <n v="4"/>
    <n v="475"/>
    <x v="150"/>
    <x v="0"/>
    <s v="Standard"/>
    <x v="3"/>
    <x v="365"/>
  </r>
  <r>
    <x v="453"/>
    <n v="325"/>
    <x v="1"/>
    <n v="2"/>
    <n v="336"/>
    <x v="390"/>
    <x v="3"/>
    <s v="Express"/>
    <x v="1"/>
    <x v="366"/>
  </r>
  <r>
    <x v="454"/>
    <n v="375"/>
    <x v="3"/>
    <n v="1"/>
    <n v="251"/>
    <x v="391"/>
    <x v="1"/>
    <s v="Express"/>
    <x v="5"/>
    <x v="341"/>
  </r>
  <r>
    <x v="455"/>
    <n v="92"/>
    <x v="2"/>
    <n v="2"/>
    <n v="99"/>
    <x v="392"/>
    <x v="0"/>
    <s v="Express"/>
    <x v="5"/>
    <x v="367"/>
  </r>
  <r>
    <x v="456"/>
    <n v="181"/>
    <x v="5"/>
    <n v="2"/>
    <n v="81"/>
    <x v="393"/>
    <x v="0"/>
    <s v="Express"/>
    <x v="4"/>
    <x v="275"/>
  </r>
  <r>
    <x v="457"/>
    <n v="231"/>
    <x v="5"/>
    <n v="3"/>
    <n v="335"/>
    <x v="231"/>
    <x v="0"/>
    <s v="Two-Day"/>
    <x v="3"/>
    <x v="368"/>
  </r>
  <r>
    <x v="458"/>
    <n v="301"/>
    <x v="6"/>
    <n v="2"/>
    <n v="39"/>
    <x v="394"/>
    <x v="3"/>
    <s v="Overnight"/>
    <x v="6"/>
    <x v="369"/>
  </r>
  <r>
    <x v="459"/>
    <n v="148"/>
    <x v="3"/>
    <n v="1"/>
    <n v="368"/>
    <x v="395"/>
    <x v="0"/>
    <s v="Overnight"/>
    <x v="6"/>
    <x v="370"/>
  </r>
  <r>
    <x v="460"/>
    <n v="280"/>
    <x v="2"/>
    <n v="4"/>
    <n v="416"/>
    <x v="396"/>
    <x v="1"/>
    <s v="Standard"/>
    <x v="5"/>
    <x v="371"/>
  </r>
  <r>
    <x v="461"/>
    <n v="189"/>
    <x v="5"/>
    <n v="2"/>
    <n v="297"/>
    <x v="308"/>
    <x v="3"/>
    <s v="Two-Day"/>
    <x v="1"/>
    <x v="372"/>
  </r>
  <r>
    <x v="462"/>
    <n v="347"/>
    <x v="1"/>
    <n v="4"/>
    <n v="95"/>
    <x v="397"/>
    <x v="1"/>
    <s v="Standard"/>
    <x v="0"/>
    <x v="373"/>
  </r>
  <r>
    <x v="463"/>
    <n v="350"/>
    <x v="5"/>
    <n v="2"/>
    <n v="243"/>
    <x v="398"/>
    <x v="0"/>
    <s v="Standard"/>
    <x v="2"/>
    <x v="322"/>
  </r>
  <r>
    <x v="464"/>
    <n v="314"/>
    <x v="2"/>
    <n v="4"/>
    <n v="244"/>
    <x v="324"/>
    <x v="0"/>
    <s v="Overnight"/>
    <x v="4"/>
    <x v="374"/>
  </r>
  <r>
    <x v="465"/>
    <n v="493"/>
    <x v="0"/>
    <n v="2"/>
    <n v="322"/>
    <x v="399"/>
    <x v="1"/>
    <s v="Two-Day"/>
    <x v="1"/>
    <x v="154"/>
  </r>
  <r>
    <x v="466"/>
    <n v="411"/>
    <x v="0"/>
    <n v="3"/>
    <n v="374"/>
    <x v="400"/>
    <x v="3"/>
    <s v="Express"/>
    <x v="5"/>
    <x v="375"/>
  </r>
  <r>
    <x v="467"/>
    <n v="410"/>
    <x v="6"/>
    <n v="4"/>
    <n v="274"/>
    <x v="401"/>
    <x v="3"/>
    <s v="Overnight"/>
    <x v="3"/>
    <x v="376"/>
  </r>
  <r>
    <x v="468"/>
    <n v="128"/>
    <x v="3"/>
    <n v="2"/>
    <n v="296"/>
    <x v="402"/>
    <x v="1"/>
    <s v="Two-Day"/>
    <x v="4"/>
    <x v="33"/>
  </r>
  <r>
    <x v="469"/>
    <n v="7"/>
    <x v="2"/>
    <n v="2"/>
    <n v="336"/>
    <x v="403"/>
    <x v="0"/>
    <s v="Two-Day"/>
    <x v="5"/>
    <x v="366"/>
  </r>
  <r>
    <x v="470"/>
    <n v="426"/>
    <x v="6"/>
    <n v="3"/>
    <n v="402"/>
    <x v="404"/>
    <x v="2"/>
    <s v="Overnight"/>
    <x v="6"/>
    <x v="377"/>
  </r>
  <r>
    <x v="471"/>
    <n v="47"/>
    <x v="4"/>
    <n v="3"/>
    <n v="278"/>
    <x v="405"/>
    <x v="1"/>
    <s v="Overnight"/>
    <x v="4"/>
    <x v="356"/>
  </r>
  <r>
    <x v="472"/>
    <n v="53"/>
    <x v="5"/>
    <n v="3"/>
    <n v="195"/>
    <x v="406"/>
    <x v="1"/>
    <s v="Standard"/>
    <x v="5"/>
    <x v="378"/>
  </r>
  <r>
    <x v="473"/>
    <n v="187"/>
    <x v="4"/>
    <n v="4"/>
    <n v="140"/>
    <x v="279"/>
    <x v="1"/>
    <s v="Standard"/>
    <x v="6"/>
    <x v="168"/>
  </r>
  <r>
    <x v="474"/>
    <n v="38"/>
    <x v="5"/>
    <n v="4"/>
    <n v="300"/>
    <x v="73"/>
    <x v="0"/>
    <s v="Standard"/>
    <x v="2"/>
    <x v="35"/>
  </r>
  <r>
    <x v="475"/>
    <n v="453"/>
    <x v="0"/>
    <n v="3"/>
    <n v="490"/>
    <x v="407"/>
    <x v="3"/>
    <s v="Express"/>
    <x v="6"/>
    <x v="379"/>
  </r>
  <r>
    <x v="476"/>
    <n v="471"/>
    <x v="6"/>
    <n v="1"/>
    <n v="286"/>
    <x v="408"/>
    <x v="0"/>
    <s v="Overnight"/>
    <x v="0"/>
    <x v="380"/>
  </r>
  <r>
    <x v="477"/>
    <n v="476"/>
    <x v="0"/>
    <n v="1"/>
    <n v="329"/>
    <x v="189"/>
    <x v="1"/>
    <s v="Two-Day"/>
    <x v="3"/>
    <x v="381"/>
  </r>
  <r>
    <x v="478"/>
    <n v="226"/>
    <x v="1"/>
    <n v="2"/>
    <n v="360"/>
    <x v="409"/>
    <x v="0"/>
    <s v="Overnight"/>
    <x v="0"/>
    <x v="350"/>
  </r>
  <r>
    <x v="479"/>
    <n v="53"/>
    <x v="4"/>
    <n v="1"/>
    <n v="189"/>
    <x v="324"/>
    <x v="0"/>
    <s v="Two-Day"/>
    <x v="5"/>
    <x v="330"/>
  </r>
  <r>
    <x v="480"/>
    <n v="399"/>
    <x v="4"/>
    <n v="2"/>
    <n v="299"/>
    <x v="9"/>
    <x v="1"/>
    <s v="Express"/>
    <x v="2"/>
    <x v="382"/>
  </r>
  <r>
    <x v="481"/>
    <n v="224"/>
    <x v="0"/>
    <n v="4"/>
    <n v="489"/>
    <x v="410"/>
    <x v="0"/>
    <s v="Overnight"/>
    <x v="1"/>
    <x v="383"/>
  </r>
  <r>
    <x v="482"/>
    <n v="154"/>
    <x v="1"/>
    <n v="4"/>
    <n v="386"/>
    <x v="411"/>
    <x v="2"/>
    <s v="Two-Day"/>
    <x v="2"/>
    <x v="384"/>
  </r>
  <r>
    <x v="483"/>
    <n v="48"/>
    <x v="5"/>
    <n v="1"/>
    <n v="172"/>
    <x v="412"/>
    <x v="0"/>
    <s v="Two-Day"/>
    <x v="2"/>
    <x v="385"/>
  </r>
  <r>
    <x v="484"/>
    <n v="351"/>
    <x v="6"/>
    <n v="4"/>
    <n v="280"/>
    <x v="413"/>
    <x v="0"/>
    <s v="Standard"/>
    <x v="2"/>
    <x v="165"/>
  </r>
  <r>
    <x v="485"/>
    <n v="147"/>
    <x v="1"/>
    <n v="3"/>
    <n v="385"/>
    <x v="414"/>
    <x v="3"/>
    <s v="Express"/>
    <x v="0"/>
    <x v="386"/>
  </r>
  <r>
    <x v="486"/>
    <n v="393"/>
    <x v="6"/>
    <n v="3"/>
    <n v="105"/>
    <x v="330"/>
    <x v="3"/>
    <s v="Overnight"/>
    <x v="1"/>
    <x v="387"/>
  </r>
  <r>
    <x v="487"/>
    <n v="64"/>
    <x v="4"/>
    <n v="1"/>
    <n v="271"/>
    <x v="65"/>
    <x v="1"/>
    <s v="Standard"/>
    <x v="6"/>
    <x v="388"/>
  </r>
  <r>
    <x v="488"/>
    <n v="349"/>
    <x v="6"/>
    <n v="1"/>
    <n v="374"/>
    <x v="415"/>
    <x v="1"/>
    <s v="Express"/>
    <x v="5"/>
    <x v="389"/>
  </r>
  <r>
    <x v="489"/>
    <n v="182"/>
    <x v="4"/>
    <n v="2"/>
    <n v="478"/>
    <x v="416"/>
    <x v="3"/>
    <s v="Standard"/>
    <x v="3"/>
    <x v="390"/>
  </r>
  <r>
    <x v="490"/>
    <n v="125"/>
    <x v="1"/>
    <n v="4"/>
    <n v="362"/>
    <x v="417"/>
    <x v="2"/>
    <s v="Overnight"/>
    <x v="1"/>
    <x v="391"/>
  </r>
  <r>
    <x v="491"/>
    <n v="179"/>
    <x v="4"/>
    <n v="2"/>
    <n v="297"/>
    <x v="385"/>
    <x v="0"/>
    <s v="Two-Day"/>
    <x v="5"/>
    <x v="372"/>
  </r>
  <r>
    <x v="492"/>
    <n v="39"/>
    <x v="3"/>
    <n v="2"/>
    <n v="445"/>
    <x v="418"/>
    <x v="2"/>
    <s v="Overnight"/>
    <x v="1"/>
    <x v="392"/>
  </r>
  <r>
    <x v="493"/>
    <n v="260"/>
    <x v="4"/>
    <n v="3"/>
    <n v="92"/>
    <x v="419"/>
    <x v="2"/>
    <s v="Express"/>
    <x v="0"/>
    <x v="393"/>
  </r>
  <r>
    <x v="494"/>
    <n v="382"/>
    <x v="0"/>
    <n v="3"/>
    <n v="234"/>
    <x v="420"/>
    <x v="3"/>
    <s v="Overnight"/>
    <x v="5"/>
    <x v="293"/>
  </r>
  <r>
    <x v="495"/>
    <n v="3"/>
    <x v="1"/>
    <n v="3"/>
    <n v="421"/>
    <x v="421"/>
    <x v="1"/>
    <s v="Express"/>
    <x v="0"/>
    <x v="394"/>
  </r>
  <r>
    <x v="496"/>
    <n v="64"/>
    <x v="5"/>
    <n v="3"/>
    <n v="232"/>
    <x v="72"/>
    <x v="0"/>
    <s v="Standard"/>
    <x v="4"/>
    <x v="395"/>
  </r>
  <r>
    <x v="497"/>
    <n v="29"/>
    <x v="6"/>
    <n v="2"/>
    <n v="478"/>
    <x v="422"/>
    <x v="1"/>
    <s v="Express"/>
    <x v="5"/>
    <x v="390"/>
  </r>
  <r>
    <x v="498"/>
    <n v="372"/>
    <x v="2"/>
    <n v="3"/>
    <n v="127"/>
    <x v="261"/>
    <x v="2"/>
    <s v="Two-Day"/>
    <x v="1"/>
    <x v="301"/>
  </r>
  <r>
    <x v="499"/>
    <n v="11"/>
    <x v="1"/>
    <n v="4"/>
    <n v="491"/>
    <x v="423"/>
    <x v="2"/>
    <s v="Two-Day"/>
    <x v="4"/>
    <x v="396"/>
  </r>
  <r>
    <x v="500"/>
    <n v="97"/>
    <x v="0"/>
    <n v="3"/>
    <n v="201"/>
    <x v="424"/>
    <x v="1"/>
    <s v="Two-Day"/>
    <x v="0"/>
    <x v="397"/>
  </r>
  <r>
    <x v="501"/>
    <n v="358"/>
    <x v="4"/>
    <n v="3"/>
    <n v="88"/>
    <x v="425"/>
    <x v="1"/>
    <s v="Standard"/>
    <x v="0"/>
    <x v="182"/>
  </r>
  <r>
    <x v="502"/>
    <n v="442"/>
    <x v="6"/>
    <n v="3"/>
    <n v="87"/>
    <x v="11"/>
    <x v="3"/>
    <s v="Express"/>
    <x v="1"/>
    <x v="398"/>
  </r>
  <r>
    <x v="503"/>
    <n v="203"/>
    <x v="3"/>
    <n v="1"/>
    <n v="156"/>
    <x v="37"/>
    <x v="1"/>
    <s v="Standard"/>
    <x v="4"/>
    <x v="399"/>
  </r>
  <r>
    <x v="504"/>
    <n v="411"/>
    <x v="5"/>
    <n v="4"/>
    <n v="116"/>
    <x v="79"/>
    <x v="1"/>
    <s v="Overnight"/>
    <x v="2"/>
    <x v="142"/>
  </r>
  <r>
    <x v="505"/>
    <n v="481"/>
    <x v="3"/>
    <n v="4"/>
    <n v="391"/>
    <x v="426"/>
    <x v="3"/>
    <s v="Overnight"/>
    <x v="6"/>
    <x v="400"/>
  </r>
  <r>
    <x v="506"/>
    <n v="21"/>
    <x v="2"/>
    <n v="2"/>
    <n v="280"/>
    <x v="427"/>
    <x v="1"/>
    <s v="Overnight"/>
    <x v="3"/>
    <x v="168"/>
  </r>
  <r>
    <x v="507"/>
    <n v="39"/>
    <x v="1"/>
    <n v="2"/>
    <n v="399"/>
    <x v="428"/>
    <x v="2"/>
    <s v="Overnight"/>
    <x v="1"/>
    <x v="401"/>
  </r>
  <r>
    <x v="508"/>
    <n v="223"/>
    <x v="6"/>
    <n v="3"/>
    <n v="253"/>
    <x v="429"/>
    <x v="1"/>
    <s v="Two-Day"/>
    <x v="0"/>
    <x v="106"/>
  </r>
  <r>
    <x v="509"/>
    <n v="102"/>
    <x v="1"/>
    <n v="1"/>
    <n v="82"/>
    <x v="392"/>
    <x v="0"/>
    <s v="Express"/>
    <x v="5"/>
    <x v="57"/>
  </r>
  <r>
    <x v="510"/>
    <n v="46"/>
    <x v="0"/>
    <n v="2"/>
    <n v="366"/>
    <x v="430"/>
    <x v="2"/>
    <s v="Two-Day"/>
    <x v="4"/>
    <x v="402"/>
  </r>
  <r>
    <x v="511"/>
    <n v="66"/>
    <x v="1"/>
    <n v="2"/>
    <n v="477"/>
    <x v="431"/>
    <x v="3"/>
    <s v="Express"/>
    <x v="6"/>
    <x v="403"/>
  </r>
  <r>
    <x v="512"/>
    <n v="91"/>
    <x v="5"/>
    <n v="3"/>
    <n v="363"/>
    <x v="432"/>
    <x v="2"/>
    <s v="Express"/>
    <x v="3"/>
    <x v="153"/>
  </r>
  <r>
    <x v="513"/>
    <n v="164"/>
    <x v="2"/>
    <n v="3"/>
    <n v="431"/>
    <x v="303"/>
    <x v="3"/>
    <s v="Standard"/>
    <x v="5"/>
    <x v="404"/>
  </r>
  <r>
    <x v="514"/>
    <n v="459"/>
    <x v="3"/>
    <n v="2"/>
    <n v="35"/>
    <x v="433"/>
    <x v="0"/>
    <s v="Overnight"/>
    <x v="4"/>
    <x v="405"/>
  </r>
  <r>
    <x v="515"/>
    <n v="111"/>
    <x v="2"/>
    <n v="2"/>
    <n v="219"/>
    <x v="402"/>
    <x v="0"/>
    <s v="Express"/>
    <x v="6"/>
    <x v="172"/>
  </r>
  <r>
    <x v="516"/>
    <n v="338"/>
    <x v="6"/>
    <n v="4"/>
    <n v="101"/>
    <x v="434"/>
    <x v="2"/>
    <s v="Overnight"/>
    <x v="1"/>
    <x v="406"/>
  </r>
  <r>
    <x v="517"/>
    <n v="123"/>
    <x v="1"/>
    <n v="1"/>
    <n v="134"/>
    <x v="435"/>
    <x v="1"/>
    <s v="Overnight"/>
    <x v="6"/>
    <x v="108"/>
  </r>
  <r>
    <x v="518"/>
    <n v="193"/>
    <x v="6"/>
    <n v="4"/>
    <n v="444"/>
    <x v="436"/>
    <x v="2"/>
    <s v="Overnight"/>
    <x v="1"/>
    <x v="407"/>
  </r>
  <r>
    <x v="519"/>
    <n v="447"/>
    <x v="3"/>
    <n v="2"/>
    <n v="82"/>
    <x v="437"/>
    <x v="2"/>
    <s v="Two-Day"/>
    <x v="2"/>
    <x v="311"/>
  </r>
  <r>
    <x v="520"/>
    <n v="99"/>
    <x v="6"/>
    <n v="4"/>
    <n v="489"/>
    <x v="438"/>
    <x v="0"/>
    <s v="Overnight"/>
    <x v="4"/>
    <x v="383"/>
  </r>
  <r>
    <x v="521"/>
    <n v="291"/>
    <x v="0"/>
    <n v="4"/>
    <n v="132"/>
    <x v="439"/>
    <x v="3"/>
    <s v="Express"/>
    <x v="6"/>
    <x v="122"/>
  </r>
  <r>
    <x v="522"/>
    <n v="159"/>
    <x v="2"/>
    <n v="2"/>
    <n v="318"/>
    <x v="413"/>
    <x v="2"/>
    <s v="Two-Day"/>
    <x v="3"/>
    <x v="149"/>
  </r>
  <r>
    <x v="523"/>
    <n v="412"/>
    <x v="3"/>
    <n v="3"/>
    <n v="193"/>
    <x v="440"/>
    <x v="1"/>
    <s v="Overnight"/>
    <x v="6"/>
    <x v="408"/>
  </r>
  <r>
    <x v="524"/>
    <n v="103"/>
    <x v="3"/>
    <n v="2"/>
    <n v="196"/>
    <x v="28"/>
    <x v="0"/>
    <s v="Standard"/>
    <x v="4"/>
    <x v="409"/>
  </r>
  <r>
    <x v="525"/>
    <n v="385"/>
    <x v="4"/>
    <n v="3"/>
    <n v="207"/>
    <x v="441"/>
    <x v="2"/>
    <s v="Overnight"/>
    <x v="5"/>
    <x v="410"/>
  </r>
  <r>
    <x v="526"/>
    <n v="281"/>
    <x v="3"/>
    <n v="2"/>
    <n v="87"/>
    <x v="442"/>
    <x v="2"/>
    <s v="Overnight"/>
    <x v="5"/>
    <x v="115"/>
  </r>
  <r>
    <x v="527"/>
    <n v="43"/>
    <x v="4"/>
    <n v="2"/>
    <n v="357"/>
    <x v="164"/>
    <x v="1"/>
    <s v="Two-Day"/>
    <x v="6"/>
    <x v="411"/>
  </r>
  <r>
    <x v="528"/>
    <n v="486"/>
    <x v="5"/>
    <n v="2"/>
    <n v="195"/>
    <x v="443"/>
    <x v="2"/>
    <s v="Express"/>
    <x v="6"/>
    <x v="412"/>
  </r>
  <r>
    <x v="529"/>
    <n v="84"/>
    <x v="4"/>
    <n v="1"/>
    <n v="353"/>
    <x v="444"/>
    <x v="2"/>
    <s v="Overnight"/>
    <x v="1"/>
    <x v="413"/>
  </r>
  <r>
    <x v="530"/>
    <n v="451"/>
    <x v="2"/>
    <n v="3"/>
    <n v="262"/>
    <x v="102"/>
    <x v="2"/>
    <s v="Two-Day"/>
    <x v="4"/>
    <x v="414"/>
  </r>
  <r>
    <x v="531"/>
    <n v="191"/>
    <x v="6"/>
    <n v="1"/>
    <n v="22"/>
    <x v="274"/>
    <x v="2"/>
    <s v="Two-Day"/>
    <x v="1"/>
    <x v="415"/>
  </r>
  <r>
    <x v="532"/>
    <n v="51"/>
    <x v="4"/>
    <n v="2"/>
    <n v="308"/>
    <x v="163"/>
    <x v="1"/>
    <s v="Express"/>
    <x v="3"/>
    <x v="416"/>
  </r>
  <r>
    <x v="533"/>
    <n v="386"/>
    <x v="3"/>
    <n v="4"/>
    <n v="85"/>
    <x v="377"/>
    <x v="2"/>
    <s v="Two-Day"/>
    <x v="2"/>
    <x v="417"/>
  </r>
  <r>
    <x v="534"/>
    <n v="210"/>
    <x v="2"/>
    <n v="1"/>
    <n v="60"/>
    <x v="445"/>
    <x v="2"/>
    <s v="Express"/>
    <x v="5"/>
    <x v="243"/>
  </r>
  <r>
    <x v="535"/>
    <n v="126"/>
    <x v="4"/>
    <n v="3"/>
    <n v="284"/>
    <x v="446"/>
    <x v="2"/>
    <s v="Standard"/>
    <x v="0"/>
    <x v="418"/>
  </r>
  <r>
    <x v="536"/>
    <n v="492"/>
    <x v="4"/>
    <n v="2"/>
    <n v="158"/>
    <x v="266"/>
    <x v="0"/>
    <s v="Overnight"/>
    <x v="0"/>
    <x v="419"/>
  </r>
  <r>
    <x v="537"/>
    <n v="448"/>
    <x v="3"/>
    <n v="1"/>
    <n v="228"/>
    <x v="447"/>
    <x v="1"/>
    <s v="Two-Day"/>
    <x v="4"/>
    <x v="175"/>
  </r>
  <r>
    <x v="538"/>
    <n v="458"/>
    <x v="0"/>
    <n v="4"/>
    <n v="131"/>
    <x v="448"/>
    <x v="0"/>
    <s v="Standard"/>
    <x v="4"/>
    <x v="198"/>
  </r>
  <r>
    <x v="539"/>
    <n v="69"/>
    <x v="0"/>
    <n v="1"/>
    <n v="220"/>
    <x v="449"/>
    <x v="0"/>
    <s v="Two-Day"/>
    <x v="0"/>
    <x v="73"/>
  </r>
  <r>
    <x v="540"/>
    <n v="265"/>
    <x v="4"/>
    <n v="3"/>
    <n v="289"/>
    <x v="450"/>
    <x v="1"/>
    <s v="Two-Day"/>
    <x v="4"/>
    <x v="420"/>
  </r>
  <r>
    <x v="541"/>
    <n v="258"/>
    <x v="0"/>
    <n v="1"/>
    <n v="35"/>
    <x v="451"/>
    <x v="0"/>
    <s v="Standard"/>
    <x v="5"/>
    <x v="421"/>
  </r>
  <r>
    <x v="542"/>
    <n v="418"/>
    <x v="1"/>
    <n v="4"/>
    <n v="182"/>
    <x v="397"/>
    <x v="0"/>
    <s v="Two-Day"/>
    <x v="3"/>
    <x v="422"/>
  </r>
  <r>
    <x v="543"/>
    <n v="188"/>
    <x v="3"/>
    <n v="4"/>
    <n v="165"/>
    <x v="452"/>
    <x v="0"/>
    <s v="Two-Day"/>
    <x v="3"/>
    <x v="289"/>
  </r>
  <r>
    <x v="544"/>
    <n v="230"/>
    <x v="1"/>
    <n v="3"/>
    <n v="247"/>
    <x v="453"/>
    <x v="1"/>
    <s v="Standard"/>
    <x v="1"/>
    <x v="423"/>
  </r>
  <r>
    <x v="545"/>
    <n v="189"/>
    <x v="2"/>
    <n v="4"/>
    <n v="385"/>
    <x v="454"/>
    <x v="2"/>
    <s v="Two-Day"/>
    <x v="5"/>
    <x v="424"/>
  </r>
  <r>
    <x v="546"/>
    <n v="415"/>
    <x v="1"/>
    <n v="2"/>
    <n v="91"/>
    <x v="419"/>
    <x v="3"/>
    <s v="Express"/>
    <x v="2"/>
    <x v="425"/>
  </r>
  <r>
    <x v="547"/>
    <n v="10"/>
    <x v="2"/>
    <n v="4"/>
    <n v="365"/>
    <x v="455"/>
    <x v="3"/>
    <s v="Two-Day"/>
    <x v="4"/>
    <x v="426"/>
  </r>
  <r>
    <x v="548"/>
    <n v="114"/>
    <x v="4"/>
    <n v="2"/>
    <n v="499"/>
    <x v="456"/>
    <x v="1"/>
    <s v="Overnight"/>
    <x v="4"/>
    <x v="427"/>
  </r>
  <r>
    <x v="549"/>
    <n v="76"/>
    <x v="2"/>
    <n v="1"/>
    <n v="422"/>
    <x v="315"/>
    <x v="3"/>
    <s v="Two-Day"/>
    <x v="2"/>
    <x v="428"/>
  </r>
  <r>
    <x v="550"/>
    <n v="164"/>
    <x v="2"/>
    <n v="2"/>
    <n v="282"/>
    <x v="457"/>
    <x v="1"/>
    <s v="Overnight"/>
    <x v="1"/>
    <x v="429"/>
  </r>
  <r>
    <x v="551"/>
    <n v="85"/>
    <x v="6"/>
    <n v="2"/>
    <n v="77"/>
    <x v="312"/>
    <x v="1"/>
    <s v="Overnight"/>
    <x v="1"/>
    <x v="430"/>
  </r>
  <r>
    <x v="552"/>
    <n v="49"/>
    <x v="1"/>
    <n v="1"/>
    <n v="53"/>
    <x v="458"/>
    <x v="3"/>
    <s v="Two-Day"/>
    <x v="4"/>
    <x v="431"/>
  </r>
  <r>
    <x v="553"/>
    <n v="495"/>
    <x v="6"/>
    <n v="4"/>
    <n v="70"/>
    <x v="459"/>
    <x v="0"/>
    <s v="Standard"/>
    <x v="4"/>
    <x v="189"/>
  </r>
  <r>
    <x v="554"/>
    <n v="326"/>
    <x v="4"/>
    <n v="2"/>
    <n v="132"/>
    <x v="460"/>
    <x v="2"/>
    <s v="Express"/>
    <x v="2"/>
    <x v="182"/>
  </r>
  <r>
    <x v="555"/>
    <n v="496"/>
    <x v="3"/>
    <n v="4"/>
    <n v="358"/>
    <x v="461"/>
    <x v="3"/>
    <s v="Express"/>
    <x v="5"/>
    <x v="432"/>
  </r>
  <r>
    <x v="556"/>
    <n v="177"/>
    <x v="1"/>
    <n v="1"/>
    <n v="205"/>
    <x v="59"/>
    <x v="3"/>
    <s v="Two-Day"/>
    <x v="2"/>
    <x v="433"/>
  </r>
  <r>
    <x v="557"/>
    <n v="387"/>
    <x v="3"/>
    <n v="3"/>
    <n v="339"/>
    <x v="462"/>
    <x v="3"/>
    <s v="Standard"/>
    <x v="1"/>
    <x v="434"/>
  </r>
  <r>
    <x v="558"/>
    <n v="458"/>
    <x v="3"/>
    <n v="4"/>
    <n v="418"/>
    <x v="463"/>
    <x v="3"/>
    <s v="Standard"/>
    <x v="2"/>
    <x v="435"/>
  </r>
  <r>
    <x v="559"/>
    <n v="389"/>
    <x v="2"/>
    <n v="4"/>
    <n v="488"/>
    <x v="464"/>
    <x v="1"/>
    <s v="Express"/>
    <x v="2"/>
    <x v="436"/>
  </r>
  <r>
    <x v="560"/>
    <n v="494"/>
    <x v="1"/>
    <n v="3"/>
    <n v="332"/>
    <x v="278"/>
    <x v="1"/>
    <s v="Standard"/>
    <x v="2"/>
    <x v="233"/>
  </r>
  <r>
    <x v="561"/>
    <n v="218"/>
    <x v="3"/>
    <n v="3"/>
    <n v="120"/>
    <x v="465"/>
    <x v="2"/>
    <s v="Two-Day"/>
    <x v="5"/>
    <x v="316"/>
  </r>
  <r>
    <x v="562"/>
    <n v="189"/>
    <x v="0"/>
    <n v="1"/>
    <n v="267"/>
    <x v="466"/>
    <x v="2"/>
    <s v="Two-Day"/>
    <x v="6"/>
    <x v="437"/>
  </r>
  <r>
    <x v="563"/>
    <n v="469"/>
    <x v="3"/>
    <n v="4"/>
    <n v="98"/>
    <x v="467"/>
    <x v="3"/>
    <s v="Standard"/>
    <x v="4"/>
    <x v="409"/>
  </r>
  <r>
    <x v="564"/>
    <n v="493"/>
    <x v="0"/>
    <n v="4"/>
    <n v="442"/>
    <x v="468"/>
    <x v="3"/>
    <s v="Two-Day"/>
    <x v="0"/>
    <x v="1"/>
  </r>
  <r>
    <x v="565"/>
    <n v="346"/>
    <x v="1"/>
    <n v="1"/>
    <n v="207"/>
    <x v="153"/>
    <x v="3"/>
    <s v="Overnight"/>
    <x v="2"/>
    <x v="438"/>
  </r>
  <r>
    <x v="566"/>
    <n v="230"/>
    <x v="4"/>
    <n v="4"/>
    <n v="291"/>
    <x v="469"/>
    <x v="2"/>
    <s v="Express"/>
    <x v="0"/>
    <x v="439"/>
  </r>
  <r>
    <x v="567"/>
    <n v="255"/>
    <x v="6"/>
    <n v="2"/>
    <n v="209"/>
    <x v="53"/>
    <x v="3"/>
    <s v="Two-Day"/>
    <x v="6"/>
    <x v="15"/>
  </r>
  <r>
    <x v="568"/>
    <n v="236"/>
    <x v="1"/>
    <n v="2"/>
    <n v="108"/>
    <x v="246"/>
    <x v="0"/>
    <s v="Standard"/>
    <x v="4"/>
    <x v="440"/>
  </r>
  <r>
    <x v="569"/>
    <n v="26"/>
    <x v="6"/>
    <n v="2"/>
    <n v="36"/>
    <x v="470"/>
    <x v="2"/>
    <s v="Express"/>
    <x v="1"/>
    <x v="113"/>
  </r>
  <r>
    <x v="570"/>
    <n v="72"/>
    <x v="6"/>
    <n v="4"/>
    <n v="98"/>
    <x v="109"/>
    <x v="0"/>
    <s v="Two-Day"/>
    <x v="0"/>
    <x v="409"/>
  </r>
  <r>
    <x v="571"/>
    <n v="261"/>
    <x v="1"/>
    <n v="2"/>
    <n v="155"/>
    <x v="471"/>
    <x v="3"/>
    <s v="Express"/>
    <x v="1"/>
    <x v="441"/>
  </r>
  <r>
    <x v="572"/>
    <n v="254"/>
    <x v="3"/>
    <n v="2"/>
    <n v="191"/>
    <x v="472"/>
    <x v="1"/>
    <s v="Standard"/>
    <x v="0"/>
    <x v="442"/>
  </r>
  <r>
    <x v="573"/>
    <n v="271"/>
    <x v="5"/>
    <n v="1"/>
    <n v="266"/>
    <x v="48"/>
    <x v="0"/>
    <s v="Overnight"/>
    <x v="1"/>
    <x v="253"/>
  </r>
  <r>
    <x v="574"/>
    <n v="123"/>
    <x v="3"/>
    <n v="1"/>
    <n v="198"/>
    <x v="473"/>
    <x v="2"/>
    <s v="Overnight"/>
    <x v="2"/>
    <x v="367"/>
  </r>
  <r>
    <x v="575"/>
    <n v="144"/>
    <x v="3"/>
    <n v="3"/>
    <n v="249"/>
    <x v="474"/>
    <x v="0"/>
    <s v="Two-Day"/>
    <x v="0"/>
    <x v="443"/>
  </r>
  <r>
    <x v="576"/>
    <n v="257"/>
    <x v="4"/>
    <n v="3"/>
    <n v="368"/>
    <x v="475"/>
    <x v="2"/>
    <s v="Overnight"/>
    <x v="1"/>
    <x v="444"/>
  </r>
  <r>
    <x v="577"/>
    <n v="144"/>
    <x v="2"/>
    <n v="3"/>
    <n v="396"/>
    <x v="476"/>
    <x v="3"/>
    <s v="Two-Day"/>
    <x v="6"/>
    <x v="445"/>
  </r>
  <r>
    <x v="578"/>
    <n v="421"/>
    <x v="2"/>
    <n v="3"/>
    <n v="205"/>
    <x v="79"/>
    <x v="0"/>
    <s v="Express"/>
    <x v="5"/>
    <x v="446"/>
  </r>
  <r>
    <x v="579"/>
    <n v="259"/>
    <x v="3"/>
    <n v="1"/>
    <n v="306"/>
    <x v="370"/>
    <x v="1"/>
    <s v="Two-Day"/>
    <x v="1"/>
    <x v="309"/>
  </r>
  <r>
    <x v="580"/>
    <n v="436"/>
    <x v="0"/>
    <n v="1"/>
    <n v="174"/>
    <x v="477"/>
    <x v="0"/>
    <s v="Two-Day"/>
    <x v="5"/>
    <x v="115"/>
  </r>
  <r>
    <x v="581"/>
    <n v="47"/>
    <x v="4"/>
    <n v="1"/>
    <n v="316"/>
    <x v="478"/>
    <x v="1"/>
    <s v="Two-Day"/>
    <x v="5"/>
    <x v="419"/>
  </r>
  <r>
    <x v="582"/>
    <n v="351"/>
    <x v="6"/>
    <n v="2"/>
    <n v="280"/>
    <x v="479"/>
    <x v="2"/>
    <s v="Overnight"/>
    <x v="4"/>
    <x v="168"/>
  </r>
  <r>
    <x v="583"/>
    <n v="13"/>
    <x v="2"/>
    <n v="2"/>
    <n v="17"/>
    <x v="480"/>
    <x v="3"/>
    <s v="Two-Day"/>
    <x v="2"/>
    <x v="160"/>
  </r>
  <r>
    <x v="584"/>
    <n v="376"/>
    <x v="3"/>
    <n v="3"/>
    <n v="47"/>
    <x v="481"/>
    <x v="3"/>
    <s v="Standard"/>
    <x v="6"/>
    <x v="447"/>
  </r>
  <r>
    <x v="585"/>
    <n v="208"/>
    <x v="4"/>
    <n v="2"/>
    <n v="123"/>
    <x v="482"/>
    <x v="1"/>
    <s v="Two-Day"/>
    <x v="5"/>
    <x v="152"/>
  </r>
  <r>
    <x v="586"/>
    <n v="311"/>
    <x v="5"/>
    <n v="4"/>
    <n v="348"/>
    <x v="236"/>
    <x v="2"/>
    <s v="Express"/>
    <x v="3"/>
    <x v="448"/>
  </r>
  <r>
    <x v="587"/>
    <n v="235"/>
    <x v="0"/>
    <n v="1"/>
    <n v="65"/>
    <x v="483"/>
    <x v="3"/>
    <s v="Standard"/>
    <x v="2"/>
    <x v="449"/>
  </r>
  <r>
    <x v="588"/>
    <n v="149"/>
    <x v="1"/>
    <n v="3"/>
    <n v="440"/>
    <x v="484"/>
    <x v="2"/>
    <s v="Express"/>
    <x v="5"/>
    <x v="450"/>
  </r>
  <r>
    <x v="589"/>
    <n v="322"/>
    <x v="3"/>
    <n v="3"/>
    <n v="483"/>
    <x v="485"/>
    <x v="1"/>
    <s v="Express"/>
    <x v="1"/>
    <x v="451"/>
  </r>
  <r>
    <x v="590"/>
    <n v="438"/>
    <x v="4"/>
    <n v="4"/>
    <n v="368"/>
    <x v="486"/>
    <x v="1"/>
    <s v="Express"/>
    <x v="5"/>
    <x v="452"/>
  </r>
  <r>
    <x v="591"/>
    <n v="155"/>
    <x v="3"/>
    <n v="2"/>
    <n v="147"/>
    <x v="487"/>
    <x v="0"/>
    <s v="Standard"/>
    <x v="1"/>
    <x v="453"/>
  </r>
  <r>
    <x v="592"/>
    <n v="166"/>
    <x v="6"/>
    <n v="3"/>
    <n v="111"/>
    <x v="226"/>
    <x v="3"/>
    <s v="Standard"/>
    <x v="1"/>
    <x v="290"/>
  </r>
  <r>
    <x v="593"/>
    <n v="90"/>
    <x v="0"/>
    <n v="2"/>
    <n v="343"/>
    <x v="488"/>
    <x v="3"/>
    <s v="Overnight"/>
    <x v="3"/>
    <x v="110"/>
  </r>
  <r>
    <x v="594"/>
    <n v="186"/>
    <x v="2"/>
    <n v="2"/>
    <n v="186"/>
    <x v="489"/>
    <x v="0"/>
    <s v="Standard"/>
    <x v="5"/>
    <x v="88"/>
  </r>
  <r>
    <x v="595"/>
    <n v="318"/>
    <x v="2"/>
    <n v="4"/>
    <n v="178"/>
    <x v="490"/>
    <x v="1"/>
    <s v="Two-Day"/>
    <x v="5"/>
    <x v="454"/>
  </r>
  <r>
    <x v="596"/>
    <n v="358"/>
    <x v="2"/>
    <n v="3"/>
    <n v="348"/>
    <x v="491"/>
    <x v="1"/>
    <s v="Express"/>
    <x v="0"/>
    <x v="455"/>
  </r>
  <r>
    <x v="597"/>
    <n v="174"/>
    <x v="1"/>
    <n v="2"/>
    <n v="295"/>
    <x v="167"/>
    <x v="1"/>
    <s v="Overnight"/>
    <x v="2"/>
    <x v="118"/>
  </r>
  <r>
    <x v="598"/>
    <n v="217"/>
    <x v="4"/>
    <n v="2"/>
    <n v="270"/>
    <x v="231"/>
    <x v="1"/>
    <s v="Standard"/>
    <x v="0"/>
    <x v="456"/>
  </r>
  <r>
    <x v="599"/>
    <n v="395"/>
    <x v="0"/>
    <n v="4"/>
    <n v="384"/>
    <x v="397"/>
    <x v="2"/>
    <s v="Express"/>
    <x v="4"/>
    <x v="457"/>
  </r>
  <r>
    <x v="600"/>
    <n v="456"/>
    <x v="0"/>
    <n v="4"/>
    <n v="232"/>
    <x v="251"/>
    <x v="3"/>
    <s v="Standard"/>
    <x v="1"/>
    <x v="17"/>
  </r>
  <r>
    <x v="601"/>
    <n v="264"/>
    <x v="2"/>
    <n v="2"/>
    <n v="208"/>
    <x v="492"/>
    <x v="3"/>
    <s v="Overnight"/>
    <x v="3"/>
    <x v="458"/>
  </r>
  <r>
    <x v="602"/>
    <n v="97"/>
    <x v="2"/>
    <n v="4"/>
    <n v="220"/>
    <x v="493"/>
    <x v="1"/>
    <s v="Standard"/>
    <x v="0"/>
    <x v="459"/>
  </r>
  <r>
    <x v="603"/>
    <n v="117"/>
    <x v="6"/>
    <n v="2"/>
    <n v="296"/>
    <x v="494"/>
    <x v="1"/>
    <s v="Standard"/>
    <x v="5"/>
    <x v="33"/>
  </r>
  <r>
    <x v="604"/>
    <n v="199"/>
    <x v="5"/>
    <n v="3"/>
    <n v="189"/>
    <x v="495"/>
    <x v="1"/>
    <s v="Express"/>
    <x v="4"/>
    <x v="460"/>
  </r>
  <r>
    <x v="605"/>
    <n v="320"/>
    <x v="5"/>
    <n v="1"/>
    <n v="259"/>
    <x v="126"/>
    <x v="3"/>
    <s v="Two-Day"/>
    <x v="3"/>
    <x v="461"/>
  </r>
  <r>
    <x v="606"/>
    <n v="486"/>
    <x v="3"/>
    <n v="4"/>
    <n v="240"/>
    <x v="484"/>
    <x v="3"/>
    <s v="Standard"/>
    <x v="6"/>
    <x v="222"/>
  </r>
  <r>
    <x v="607"/>
    <n v="21"/>
    <x v="3"/>
    <n v="1"/>
    <n v="481"/>
    <x v="496"/>
    <x v="1"/>
    <s v="Overnight"/>
    <x v="5"/>
    <x v="462"/>
  </r>
  <r>
    <x v="608"/>
    <n v="200"/>
    <x v="0"/>
    <n v="2"/>
    <n v="491"/>
    <x v="497"/>
    <x v="2"/>
    <s v="Standard"/>
    <x v="5"/>
    <x v="463"/>
  </r>
  <r>
    <x v="609"/>
    <n v="371"/>
    <x v="0"/>
    <n v="2"/>
    <n v="32"/>
    <x v="175"/>
    <x v="0"/>
    <s v="Standard"/>
    <x v="6"/>
    <x v="203"/>
  </r>
  <r>
    <x v="610"/>
    <n v="447"/>
    <x v="1"/>
    <n v="2"/>
    <n v="57"/>
    <x v="498"/>
    <x v="0"/>
    <s v="Two-Day"/>
    <x v="1"/>
    <x v="49"/>
  </r>
  <r>
    <x v="611"/>
    <n v="341"/>
    <x v="1"/>
    <n v="1"/>
    <n v="118"/>
    <x v="499"/>
    <x v="0"/>
    <s v="Express"/>
    <x v="1"/>
    <x v="354"/>
  </r>
  <r>
    <x v="612"/>
    <n v="448"/>
    <x v="5"/>
    <n v="2"/>
    <n v="305"/>
    <x v="500"/>
    <x v="3"/>
    <s v="Overnight"/>
    <x v="0"/>
    <x v="464"/>
  </r>
  <r>
    <x v="613"/>
    <n v="248"/>
    <x v="3"/>
    <n v="4"/>
    <n v="15"/>
    <x v="501"/>
    <x v="3"/>
    <s v="Express"/>
    <x v="0"/>
    <x v="243"/>
  </r>
  <r>
    <x v="614"/>
    <n v="276"/>
    <x v="5"/>
    <n v="3"/>
    <n v="47"/>
    <x v="502"/>
    <x v="0"/>
    <s v="Express"/>
    <x v="5"/>
    <x v="447"/>
  </r>
  <r>
    <x v="615"/>
    <n v="264"/>
    <x v="5"/>
    <n v="3"/>
    <n v="178"/>
    <x v="503"/>
    <x v="0"/>
    <s v="Express"/>
    <x v="2"/>
    <x v="465"/>
  </r>
  <r>
    <x v="616"/>
    <n v="58"/>
    <x v="3"/>
    <n v="4"/>
    <n v="365"/>
    <x v="498"/>
    <x v="2"/>
    <s v="Standard"/>
    <x v="5"/>
    <x v="426"/>
  </r>
  <r>
    <x v="617"/>
    <n v="302"/>
    <x v="4"/>
    <n v="3"/>
    <n v="292"/>
    <x v="504"/>
    <x v="3"/>
    <s v="Two-Day"/>
    <x v="0"/>
    <x v="9"/>
  </r>
  <r>
    <x v="618"/>
    <n v="31"/>
    <x v="1"/>
    <n v="1"/>
    <n v="212"/>
    <x v="464"/>
    <x v="3"/>
    <s v="Standard"/>
    <x v="6"/>
    <x v="39"/>
  </r>
  <r>
    <x v="619"/>
    <n v="498"/>
    <x v="6"/>
    <n v="2"/>
    <n v="334"/>
    <x v="505"/>
    <x v="0"/>
    <s v="Overnight"/>
    <x v="0"/>
    <x v="194"/>
  </r>
  <r>
    <x v="620"/>
    <n v="249"/>
    <x v="6"/>
    <n v="2"/>
    <n v="322"/>
    <x v="421"/>
    <x v="2"/>
    <s v="Two-Day"/>
    <x v="5"/>
    <x v="154"/>
  </r>
  <r>
    <x v="621"/>
    <n v="93"/>
    <x v="6"/>
    <n v="2"/>
    <n v="282"/>
    <x v="242"/>
    <x v="2"/>
    <s v="Express"/>
    <x v="3"/>
    <x v="429"/>
  </r>
  <r>
    <x v="622"/>
    <n v="496"/>
    <x v="3"/>
    <n v="1"/>
    <n v="253"/>
    <x v="11"/>
    <x v="0"/>
    <s v="Two-Day"/>
    <x v="5"/>
    <x v="466"/>
  </r>
  <r>
    <x v="623"/>
    <n v="265"/>
    <x v="2"/>
    <n v="1"/>
    <n v="336"/>
    <x v="421"/>
    <x v="0"/>
    <s v="Overnight"/>
    <x v="3"/>
    <x v="467"/>
  </r>
  <r>
    <x v="624"/>
    <n v="271"/>
    <x v="2"/>
    <n v="1"/>
    <n v="484"/>
    <x v="506"/>
    <x v="3"/>
    <s v="Standard"/>
    <x v="3"/>
    <x v="468"/>
  </r>
  <r>
    <x v="625"/>
    <n v="94"/>
    <x v="2"/>
    <n v="4"/>
    <n v="56"/>
    <x v="307"/>
    <x v="0"/>
    <s v="Standard"/>
    <x v="5"/>
    <x v="297"/>
  </r>
  <r>
    <x v="626"/>
    <n v="154"/>
    <x v="0"/>
    <n v="1"/>
    <n v="258"/>
    <x v="507"/>
    <x v="1"/>
    <s v="Express"/>
    <x v="2"/>
    <x v="469"/>
  </r>
  <r>
    <x v="627"/>
    <n v="394"/>
    <x v="1"/>
    <n v="3"/>
    <n v="88"/>
    <x v="508"/>
    <x v="2"/>
    <s v="Standard"/>
    <x v="2"/>
    <x v="182"/>
  </r>
  <r>
    <x v="628"/>
    <n v="285"/>
    <x v="1"/>
    <n v="4"/>
    <n v="119"/>
    <x v="430"/>
    <x v="0"/>
    <s v="Standard"/>
    <x v="4"/>
    <x v="470"/>
  </r>
  <r>
    <x v="629"/>
    <n v="80"/>
    <x v="4"/>
    <n v="4"/>
    <n v="22"/>
    <x v="237"/>
    <x v="1"/>
    <s v="Overnight"/>
    <x v="0"/>
    <x v="208"/>
  </r>
  <r>
    <x v="630"/>
    <n v="292"/>
    <x v="4"/>
    <n v="4"/>
    <n v="404"/>
    <x v="509"/>
    <x v="2"/>
    <s v="Two-Day"/>
    <x v="2"/>
    <x v="471"/>
  </r>
  <r>
    <x v="631"/>
    <n v="84"/>
    <x v="0"/>
    <n v="1"/>
    <n v="389"/>
    <x v="14"/>
    <x v="1"/>
    <s v="Standard"/>
    <x v="1"/>
    <x v="472"/>
  </r>
  <r>
    <x v="632"/>
    <n v="365"/>
    <x v="5"/>
    <n v="4"/>
    <n v="374"/>
    <x v="510"/>
    <x v="1"/>
    <s v="Overnight"/>
    <x v="5"/>
    <x v="234"/>
  </r>
  <r>
    <x v="633"/>
    <n v="374"/>
    <x v="4"/>
    <n v="1"/>
    <n v="99"/>
    <x v="132"/>
    <x v="0"/>
    <s v="Overnight"/>
    <x v="3"/>
    <x v="473"/>
  </r>
  <r>
    <x v="634"/>
    <n v="37"/>
    <x v="6"/>
    <n v="1"/>
    <n v="351"/>
    <x v="511"/>
    <x v="2"/>
    <s v="Express"/>
    <x v="5"/>
    <x v="474"/>
  </r>
  <r>
    <x v="635"/>
    <n v="342"/>
    <x v="2"/>
    <n v="4"/>
    <n v="357"/>
    <x v="512"/>
    <x v="1"/>
    <s v="Overnight"/>
    <x v="0"/>
    <x v="475"/>
  </r>
  <r>
    <x v="636"/>
    <n v="327"/>
    <x v="6"/>
    <n v="2"/>
    <n v="289"/>
    <x v="208"/>
    <x v="3"/>
    <s v="Express"/>
    <x v="6"/>
    <x v="476"/>
  </r>
  <r>
    <x v="637"/>
    <n v="407"/>
    <x v="2"/>
    <n v="2"/>
    <n v="230"/>
    <x v="513"/>
    <x v="2"/>
    <s v="Standard"/>
    <x v="2"/>
    <x v="19"/>
  </r>
  <r>
    <x v="638"/>
    <n v="425"/>
    <x v="6"/>
    <n v="4"/>
    <n v="82"/>
    <x v="514"/>
    <x v="3"/>
    <s v="Express"/>
    <x v="2"/>
    <x v="319"/>
  </r>
  <r>
    <x v="639"/>
    <n v="232"/>
    <x v="5"/>
    <n v="2"/>
    <n v="243"/>
    <x v="515"/>
    <x v="0"/>
    <s v="Overnight"/>
    <x v="2"/>
    <x v="322"/>
  </r>
  <r>
    <x v="640"/>
    <n v="93"/>
    <x v="6"/>
    <n v="3"/>
    <n v="269"/>
    <x v="516"/>
    <x v="3"/>
    <s v="Two-Day"/>
    <x v="3"/>
    <x v="477"/>
  </r>
  <r>
    <x v="641"/>
    <n v="336"/>
    <x v="6"/>
    <n v="3"/>
    <n v="122"/>
    <x v="517"/>
    <x v="2"/>
    <s v="Two-Day"/>
    <x v="1"/>
    <x v="183"/>
  </r>
  <r>
    <x v="642"/>
    <n v="102"/>
    <x v="3"/>
    <n v="1"/>
    <n v="55"/>
    <x v="518"/>
    <x v="1"/>
    <s v="Standard"/>
    <x v="1"/>
    <x v="478"/>
  </r>
  <r>
    <x v="643"/>
    <n v="412"/>
    <x v="6"/>
    <n v="2"/>
    <n v="283"/>
    <x v="519"/>
    <x v="1"/>
    <s v="Standard"/>
    <x v="2"/>
    <x v="479"/>
  </r>
  <r>
    <x v="644"/>
    <n v="432"/>
    <x v="3"/>
    <n v="3"/>
    <n v="52"/>
    <x v="368"/>
    <x v="2"/>
    <s v="Two-Day"/>
    <x v="1"/>
    <x v="399"/>
  </r>
  <r>
    <x v="645"/>
    <n v="166"/>
    <x v="1"/>
    <n v="4"/>
    <n v="217"/>
    <x v="442"/>
    <x v="1"/>
    <s v="Express"/>
    <x v="6"/>
    <x v="480"/>
  </r>
  <r>
    <x v="646"/>
    <n v="159"/>
    <x v="0"/>
    <n v="2"/>
    <n v="426"/>
    <x v="520"/>
    <x v="3"/>
    <s v="Standard"/>
    <x v="2"/>
    <x v="418"/>
  </r>
  <r>
    <x v="647"/>
    <n v="14"/>
    <x v="6"/>
    <n v="3"/>
    <n v="358"/>
    <x v="521"/>
    <x v="1"/>
    <s v="Overnight"/>
    <x v="4"/>
    <x v="188"/>
  </r>
  <r>
    <x v="648"/>
    <n v="373"/>
    <x v="1"/>
    <n v="3"/>
    <n v="112"/>
    <x v="522"/>
    <x v="1"/>
    <s v="Standard"/>
    <x v="3"/>
    <x v="467"/>
  </r>
  <r>
    <x v="649"/>
    <n v="225"/>
    <x v="4"/>
    <n v="4"/>
    <n v="133"/>
    <x v="55"/>
    <x v="3"/>
    <s v="Express"/>
    <x v="6"/>
    <x v="481"/>
  </r>
  <r>
    <x v="650"/>
    <n v="73"/>
    <x v="4"/>
    <n v="1"/>
    <n v="19"/>
    <x v="523"/>
    <x v="3"/>
    <s v="Standard"/>
    <x v="3"/>
    <x v="176"/>
  </r>
  <r>
    <x v="651"/>
    <n v="249"/>
    <x v="3"/>
    <n v="4"/>
    <n v="338"/>
    <x v="150"/>
    <x v="3"/>
    <s v="Overnight"/>
    <x v="2"/>
    <x v="197"/>
  </r>
  <r>
    <x v="652"/>
    <n v="91"/>
    <x v="6"/>
    <n v="1"/>
    <n v="196"/>
    <x v="524"/>
    <x v="0"/>
    <s v="Overnight"/>
    <x v="6"/>
    <x v="248"/>
  </r>
  <r>
    <x v="653"/>
    <n v="216"/>
    <x v="6"/>
    <n v="3"/>
    <n v="40"/>
    <x v="525"/>
    <x v="3"/>
    <s v="Overnight"/>
    <x v="2"/>
    <x v="179"/>
  </r>
  <r>
    <x v="654"/>
    <n v="461"/>
    <x v="5"/>
    <n v="1"/>
    <n v="165"/>
    <x v="155"/>
    <x v="3"/>
    <s v="Express"/>
    <x v="6"/>
    <x v="338"/>
  </r>
  <r>
    <x v="655"/>
    <n v="90"/>
    <x v="1"/>
    <n v="3"/>
    <n v="69"/>
    <x v="526"/>
    <x v="0"/>
    <s v="Express"/>
    <x v="2"/>
    <x v="438"/>
  </r>
  <r>
    <x v="656"/>
    <n v="29"/>
    <x v="2"/>
    <n v="3"/>
    <n v="258"/>
    <x v="527"/>
    <x v="1"/>
    <s v="Overnight"/>
    <x v="4"/>
    <x v="137"/>
  </r>
  <r>
    <x v="657"/>
    <n v="435"/>
    <x v="2"/>
    <n v="2"/>
    <n v="396"/>
    <x v="528"/>
    <x v="3"/>
    <s v="Overnight"/>
    <x v="3"/>
    <x v="482"/>
  </r>
  <r>
    <x v="658"/>
    <n v="305"/>
    <x v="5"/>
    <n v="1"/>
    <n v="383"/>
    <x v="32"/>
    <x v="2"/>
    <s v="Express"/>
    <x v="6"/>
    <x v="483"/>
  </r>
  <r>
    <x v="659"/>
    <n v="427"/>
    <x v="3"/>
    <n v="1"/>
    <n v="448"/>
    <x v="529"/>
    <x v="3"/>
    <s v="Express"/>
    <x v="4"/>
    <x v="280"/>
  </r>
  <r>
    <x v="660"/>
    <n v="476"/>
    <x v="2"/>
    <n v="1"/>
    <n v="279"/>
    <x v="530"/>
    <x v="3"/>
    <s v="Express"/>
    <x v="5"/>
    <x v="484"/>
  </r>
  <r>
    <x v="661"/>
    <n v="220"/>
    <x v="2"/>
    <n v="4"/>
    <n v="451"/>
    <x v="41"/>
    <x v="0"/>
    <s v="Two-Day"/>
    <x v="2"/>
    <x v="485"/>
  </r>
  <r>
    <x v="662"/>
    <n v="328"/>
    <x v="4"/>
    <n v="2"/>
    <n v="226"/>
    <x v="531"/>
    <x v="2"/>
    <s v="Express"/>
    <x v="0"/>
    <x v="119"/>
  </r>
  <r>
    <x v="663"/>
    <n v="215"/>
    <x v="4"/>
    <n v="2"/>
    <n v="408"/>
    <x v="212"/>
    <x v="1"/>
    <s v="Overnight"/>
    <x v="6"/>
    <x v="486"/>
  </r>
  <r>
    <x v="664"/>
    <n v="221"/>
    <x v="0"/>
    <n v="2"/>
    <n v="11"/>
    <x v="267"/>
    <x v="1"/>
    <s v="Two-Day"/>
    <x v="1"/>
    <x v="415"/>
  </r>
  <r>
    <x v="665"/>
    <n v="389"/>
    <x v="1"/>
    <n v="4"/>
    <n v="33"/>
    <x v="532"/>
    <x v="2"/>
    <s v="Express"/>
    <x v="4"/>
    <x v="487"/>
  </r>
  <r>
    <x v="666"/>
    <n v="42"/>
    <x v="3"/>
    <n v="1"/>
    <n v="215"/>
    <x v="533"/>
    <x v="3"/>
    <s v="Overnight"/>
    <x v="4"/>
    <x v="488"/>
  </r>
  <r>
    <x v="667"/>
    <n v="135"/>
    <x v="6"/>
    <n v="1"/>
    <n v="329"/>
    <x v="534"/>
    <x v="0"/>
    <s v="Standard"/>
    <x v="6"/>
    <x v="381"/>
  </r>
  <r>
    <x v="668"/>
    <n v="42"/>
    <x v="1"/>
    <n v="1"/>
    <n v="208"/>
    <x v="535"/>
    <x v="2"/>
    <s v="Two-Day"/>
    <x v="4"/>
    <x v="489"/>
  </r>
  <r>
    <x v="669"/>
    <n v="164"/>
    <x v="3"/>
    <n v="2"/>
    <n v="365"/>
    <x v="536"/>
    <x v="2"/>
    <s v="Overnight"/>
    <x v="5"/>
    <x v="490"/>
  </r>
  <r>
    <x v="670"/>
    <n v="361"/>
    <x v="2"/>
    <n v="2"/>
    <n v="123"/>
    <x v="537"/>
    <x v="1"/>
    <s v="Standard"/>
    <x v="4"/>
    <x v="152"/>
  </r>
  <r>
    <x v="671"/>
    <n v="283"/>
    <x v="0"/>
    <n v="3"/>
    <n v="289"/>
    <x v="538"/>
    <x v="0"/>
    <s v="Overnight"/>
    <x v="0"/>
    <x v="420"/>
  </r>
  <r>
    <x v="672"/>
    <n v="58"/>
    <x v="1"/>
    <n v="4"/>
    <n v="164"/>
    <x v="477"/>
    <x v="2"/>
    <s v="Express"/>
    <x v="0"/>
    <x v="42"/>
  </r>
  <r>
    <x v="673"/>
    <n v="302"/>
    <x v="2"/>
    <n v="4"/>
    <n v="174"/>
    <x v="539"/>
    <x v="0"/>
    <s v="Express"/>
    <x v="2"/>
    <x v="395"/>
  </r>
  <r>
    <x v="674"/>
    <n v="322"/>
    <x v="3"/>
    <n v="2"/>
    <n v="495"/>
    <x v="540"/>
    <x v="3"/>
    <s v="Standard"/>
    <x v="2"/>
    <x v="491"/>
  </r>
  <r>
    <x v="675"/>
    <n v="25"/>
    <x v="1"/>
    <n v="3"/>
    <n v="231"/>
    <x v="74"/>
    <x v="1"/>
    <s v="Express"/>
    <x v="1"/>
    <x v="492"/>
  </r>
  <r>
    <x v="676"/>
    <n v="73"/>
    <x v="6"/>
    <n v="1"/>
    <n v="100"/>
    <x v="541"/>
    <x v="3"/>
    <s v="Overnight"/>
    <x v="5"/>
    <x v="493"/>
  </r>
  <r>
    <x v="677"/>
    <n v="373"/>
    <x v="1"/>
    <n v="2"/>
    <n v="176"/>
    <x v="542"/>
    <x v="0"/>
    <s v="Standard"/>
    <x v="0"/>
    <x v="155"/>
  </r>
  <r>
    <x v="678"/>
    <n v="411"/>
    <x v="2"/>
    <n v="4"/>
    <n v="456"/>
    <x v="543"/>
    <x v="3"/>
    <s v="Overnight"/>
    <x v="6"/>
    <x v="494"/>
  </r>
  <r>
    <x v="679"/>
    <n v="129"/>
    <x v="1"/>
    <n v="4"/>
    <n v="216"/>
    <x v="541"/>
    <x v="1"/>
    <s v="Overnight"/>
    <x v="3"/>
    <x v="124"/>
  </r>
  <r>
    <x v="680"/>
    <n v="87"/>
    <x v="6"/>
    <n v="4"/>
    <n v="291"/>
    <x v="335"/>
    <x v="0"/>
    <s v="Overnight"/>
    <x v="3"/>
    <x v="439"/>
  </r>
  <r>
    <x v="681"/>
    <n v="330"/>
    <x v="0"/>
    <n v="1"/>
    <n v="74"/>
    <x v="86"/>
    <x v="2"/>
    <s v="Express"/>
    <x v="3"/>
    <x v="314"/>
  </r>
  <r>
    <x v="682"/>
    <n v="426"/>
    <x v="0"/>
    <n v="4"/>
    <n v="385"/>
    <x v="544"/>
    <x v="3"/>
    <s v="Express"/>
    <x v="2"/>
    <x v="424"/>
  </r>
  <r>
    <x v="683"/>
    <n v="436"/>
    <x v="2"/>
    <n v="1"/>
    <n v="13"/>
    <x v="152"/>
    <x v="1"/>
    <s v="Overnight"/>
    <x v="6"/>
    <x v="495"/>
  </r>
  <r>
    <x v="684"/>
    <n v="153"/>
    <x v="3"/>
    <n v="1"/>
    <n v="166"/>
    <x v="545"/>
    <x v="2"/>
    <s v="Two-Day"/>
    <x v="4"/>
    <x v="496"/>
  </r>
  <r>
    <x v="685"/>
    <n v="182"/>
    <x v="2"/>
    <n v="1"/>
    <n v="258"/>
    <x v="546"/>
    <x v="1"/>
    <s v="Overnight"/>
    <x v="6"/>
    <x v="469"/>
  </r>
  <r>
    <x v="686"/>
    <n v="125"/>
    <x v="0"/>
    <n v="2"/>
    <n v="266"/>
    <x v="547"/>
    <x v="0"/>
    <s v="Overnight"/>
    <x v="4"/>
    <x v="481"/>
  </r>
  <r>
    <x v="687"/>
    <n v="67"/>
    <x v="5"/>
    <n v="1"/>
    <n v="244"/>
    <x v="548"/>
    <x v="0"/>
    <s v="Standard"/>
    <x v="3"/>
    <x v="312"/>
  </r>
  <r>
    <x v="688"/>
    <n v="6"/>
    <x v="5"/>
    <n v="3"/>
    <n v="315"/>
    <x v="33"/>
    <x v="3"/>
    <s v="Overnight"/>
    <x v="1"/>
    <x v="247"/>
  </r>
  <r>
    <x v="689"/>
    <n v="125"/>
    <x v="1"/>
    <n v="4"/>
    <n v="375"/>
    <x v="28"/>
    <x v="1"/>
    <s v="Express"/>
    <x v="1"/>
    <x v="497"/>
  </r>
  <r>
    <x v="690"/>
    <n v="314"/>
    <x v="6"/>
    <n v="2"/>
    <n v="479"/>
    <x v="173"/>
    <x v="1"/>
    <s v="Standard"/>
    <x v="4"/>
    <x v="82"/>
  </r>
  <r>
    <x v="691"/>
    <n v="326"/>
    <x v="4"/>
    <n v="4"/>
    <n v="404"/>
    <x v="129"/>
    <x v="1"/>
    <s v="Two-Day"/>
    <x v="3"/>
    <x v="471"/>
  </r>
  <r>
    <x v="692"/>
    <n v="53"/>
    <x v="4"/>
    <n v="1"/>
    <n v="83"/>
    <x v="439"/>
    <x v="0"/>
    <s v="Standard"/>
    <x v="6"/>
    <x v="278"/>
  </r>
  <r>
    <x v="693"/>
    <n v="66"/>
    <x v="4"/>
    <n v="2"/>
    <n v="196"/>
    <x v="549"/>
    <x v="3"/>
    <s v="Two-Day"/>
    <x v="1"/>
    <x v="409"/>
  </r>
  <r>
    <x v="694"/>
    <n v="314"/>
    <x v="1"/>
    <n v="3"/>
    <n v="71"/>
    <x v="78"/>
    <x v="1"/>
    <s v="Standard"/>
    <x v="4"/>
    <x v="363"/>
  </r>
  <r>
    <x v="695"/>
    <n v="82"/>
    <x v="5"/>
    <n v="1"/>
    <n v="346"/>
    <x v="449"/>
    <x v="1"/>
    <s v="Standard"/>
    <x v="6"/>
    <x v="296"/>
  </r>
  <r>
    <x v="696"/>
    <n v="87"/>
    <x v="0"/>
    <n v="4"/>
    <n v="173"/>
    <x v="51"/>
    <x v="2"/>
    <s v="Two-Day"/>
    <x v="3"/>
    <x v="498"/>
  </r>
  <r>
    <x v="697"/>
    <n v="2"/>
    <x v="1"/>
    <n v="3"/>
    <n v="65"/>
    <x v="21"/>
    <x v="1"/>
    <s v="Express"/>
    <x v="5"/>
    <x v="499"/>
  </r>
  <r>
    <x v="698"/>
    <n v="204"/>
    <x v="4"/>
    <n v="1"/>
    <n v="120"/>
    <x v="550"/>
    <x v="3"/>
    <s v="Express"/>
    <x v="3"/>
    <x v="179"/>
  </r>
  <r>
    <x v="699"/>
    <n v="150"/>
    <x v="4"/>
    <n v="3"/>
    <n v="227"/>
    <x v="119"/>
    <x v="2"/>
    <s v="Express"/>
    <x v="2"/>
    <x v="500"/>
  </r>
  <r>
    <x v="700"/>
    <n v="293"/>
    <x v="2"/>
    <n v="1"/>
    <n v="249"/>
    <x v="94"/>
    <x v="2"/>
    <s v="Standard"/>
    <x v="3"/>
    <x v="501"/>
  </r>
  <r>
    <x v="701"/>
    <n v="404"/>
    <x v="4"/>
    <n v="2"/>
    <n v="30"/>
    <x v="551"/>
    <x v="2"/>
    <s v="Overnight"/>
    <x v="6"/>
    <x v="243"/>
  </r>
  <r>
    <x v="702"/>
    <n v="103"/>
    <x v="6"/>
    <n v="1"/>
    <n v="150"/>
    <x v="493"/>
    <x v="0"/>
    <s v="Standard"/>
    <x v="6"/>
    <x v="502"/>
  </r>
  <r>
    <x v="703"/>
    <n v="24"/>
    <x v="4"/>
    <n v="2"/>
    <n v="274"/>
    <x v="538"/>
    <x v="2"/>
    <s v="Overnight"/>
    <x v="0"/>
    <x v="503"/>
  </r>
  <r>
    <x v="704"/>
    <n v="368"/>
    <x v="2"/>
    <n v="1"/>
    <n v="148"/>
    <x v="552"/>
    <x v="1"/>
    <s v="Overnight"/>
    <x v="0"/>
    <x v="315"/>
  </r>
  <r>
    <x v="705"/>
    <n v="212"/>
    <x v="4"/>
    <n v="1"/>
    <n v="468"/>
    <x v="553"/>
    <x v="0"/>
    <s v="Express"/>
    <x v="6"/>
    <x v="86"/>
  </r>
  <r>
    <x v="706"/>
    <n v="65"/>
    <x v="6"/>
    <n v="4"/>
    <n v="79"/>
    <x v="554"/>
    <x v="0"/>
    <s v="Overnight"/>
    <x v="6"/>
    <x v="419"/>
  </r>
  <r>
    <x v="707"/>
    <n v="449"/>
    <x v="0"/>
    <n v="3"/>
    <n v="394"/>
    <x v="329"/>
    <x v="0"/>
    <s v="Standard"/>
    <x v="5"/>
    <x v="504"/>
  </r>
  <r>
    <x v="708"/>
    <n v="209"/>
    <x v="1"/>
    <n v="3"/>
    <n v="127"/>
    <x v="452"/>
    <x v="0"/>
    <s v="Standard"/>
    <x v="5"/>
    <x v="301"/>
  </r>
  <r>
    <x v="709"/>
    <n v="251"/>
    <x v="6"/>
    <n v="3"/>
    <n v="207"/>
    <x v="555"/>
    <x v="0"/>
    <s v="Express"/>
    <x v="3"/>
    <x v="410"/>
  </r>
  <r>
    <x v="710"/>
    <n v="385"/>
    <x v="2"/>
    <n v="1"/>
    <n v="214"/>
    <x v="556"/>
    <x v="0"/>
    <s v="Two-Day"/>
    <x v="2"/>
    <x v="505"/>
  </r>
  <r>
    <x v="711"/>
    <n v="117"/>
    <x v="1"/>
    <n v="1"/>
    <n v="223"/>
    <x v="557"/>
    <x v="0"/>
    <s v="Standard"/>
    <x v="1"/>
    <x v="506"/>
  </r>
  <r>
    <x v="712"/>
    <n v="116"/>
    <x v="1"/>
    <n v="1"/>
    <n v="65"/>
    <x v="294"/>
    <x v="2"/>
    <s v="Overnight"/>
    <x v="2"/>
    <x v="449"/>
  </r>
  <r>
    <x v="713"/>
    <n v="237"/>
    <x v="2"/>
    <n v="2"/>
    <n v="296"/>
    <x v="558"/>
    <x v="3"/>
    <s v="Standard"/>
    <x v="5"/>
    <x v="33"/>
  </r>
  <r>
    <x v="714"/>
    <n v="478"/>
    <x v="5"/>
    <n v="2"/>
    <n v="479"/>
    <x v="559"/>
    <x v="1"/>
    <s v="Standard"/>
    <x v="3"/>
    <x v="82"/>
  </r>
  <r>
    <x v="715"/>
    <n v="105"/>
    <x v="4"/>
    <n v="4"/>
    <n v="302"/>
    <x v="466"/>
    <x v="1"/>
    <s v="Standard"/>
    <x v="2"/>
    <x v="507"/>
  </r>
  <r>
    <x v="716"/>
    <n v="495"/>
    <x v="6"/>
    <n v="1"/>
    <n v="184"/>
    <x v="560"/>
    <x v="2"/>
    <s v="Two-Day"/>
    <x v="4"/>
    <x v="37"/>
  </r>
  <r>
    <x v="717"/>
    <n v="259"/>
    <x v="2"/>
    <n v="3"/>
    <n v="356"/>
    <x v="170"/>
    <x v="2"/>
    <s v="Overnight"/>
    <x v="0"/>
    <x v="508"/>
  </r>
  <r>
    <x v="718"/>
    <n v="46"/>
    <x v="0"/>
    <n v="3"/>
    <n v="379"/>
    <x v="561"/>
    <x v="0"/>
    <s v="Express"/>
    <x v="2"/>
    <x v="509"/>
  </r>
  <r>
    <x v="719"/>
    <n v="311"/>
    <x v="3"/>
    <n v="4"/>
    <n v="471"/>
    <x v="502"/>
    <x v="3"/>
    <s v="Standard"/>
    <x v="1"/>
    <x v="510"/>
  </r>
  <r>
    <x v="720"/>
    <n v="331"/>
    <x v="2"/>
    <n v="3"/>
    <n v="137"/>
    <x v="562"/>
    <x v="0"/>
    <s v="Overnight"/>
    <x v="3"/>
    <x v="8"/>
  </r>
  <r>
    <x v="721"/>
    <n v="216"/>
    <x v="4"/>
    <n v="4"/>
    <n v="440"/>
    <x v="563"/>
    <x v="2"/>
    <s v="Overnight"/>
    <x v="2"/>
    <x v="511"/>
  </r>
  <r>
    <x v="722"/>
    <n v="470"/>
    <x v="4"/>
    <n v="1"/>
    <n v="387"/>
    <x v="144"/>
    <x v="0"/>
    <s v="Express"/>
    <x v="6"/>
    <x v="512"/>
  </r>
  <r>
    <x v="723"/>
    <n v="448"/>
    <x v="1"/>
    <n v="3"/>
    <n v="334"/>
    <x v="454"/>
    <x v="1"/>
    <s v="Standard"/>
    <x v="4"/>
    <x v="257"/>
  </r>
  <r>
    <x v="724"/>
    <n v="492"/>
    <x v="1"/>
    <n v="1"/>
    <n v="451"/>
    <x v="90"/>
    <x v="1"/>
    <s v="Two-Day"/>
    <x v="0"/>
    <x v="358"/>
  </r>
  <r>
    <x v="725"/>
    <n v="301"/>
    <x v="2"/>
    <n v="2"/>
    <n v="301"/>
    <x v="509"/>
    <x v="0"/>
    <s v="Overnight"/>
    <x v="4"/>
    <x v="513"/>
  </r>
  <r>
    <x v="726"/>
    <n v="410"/>
    <x v="3"/>
    <n v="3"/>
    <n v="297"/>
    <x v="564"/>
    <x v="3"/>
    <s v="Express"/>
    <x v="3"/>
    <x v="514"/>
  </r>
  <r>
    <x v="727"/>
    <n v="333"/>
    <x v="2"/>
    <n v="2"/>
    <n v="235"/>
    <x v="565"/>
    <x v="0"/>
    <s v="Two-Day"/>
    <x v="5"/>
    <x v="515"/>
  </r>
  <r>
    <x v="728"/>
    <n v="449"/>
    <x v="3"/>
    <n v="3"/>
    <n v="73"/>
    <x v="566"/>
    <x v="0"/>
    <s v="Overnight"/>
    <x v="0"/>
    <x v="133"/>
  </r>
  <r>
    <x v="729"/>
    <n v="24"/>
    <x v="3"/>
    <n v="1"/>
    <n v="464"/>
    <x v="567"/>
    <x v="3"/>
    <s v="Standard"/>
    <x v="4"/>
    <x v="142"/>
  </r>
  <r>
    <x v="730"/>
    <n v="458"/>
    <x v="4"/>
    <n v="4"/>
    <n v="435"/>
    <x v="88"/>
    <x v="3"/>
    <s v="Overnight"/>
    <x v="5"/>
    <x v="516"/>
  </r>
  <r>
    <x v="731"/>
    <n v="35"/>
    <x v="4"/>
    <n v="1"/>
    <n v="57"/>
    <x v="22"/>
    <x v="3"/>
    <s v="Two-Day"/>
    <x v="1"/>
    <x v="517"/>
  </r>
  <r>
    <x v="732"/>
    <n v="24"/>
    <x v="4"/>
    <n v="1"/>
    <n v="211"/>
    <x v="370"/>
    <x v="1"/>
    <s v="Two-Day"/>
    <x v="3"/>
    <x v="518"/>
  </r>
  <r>
    <x v="733"/>
    <n v="28"/>
    <x v="0"/>
    <n v="1"/>
    <n v="346"/>
    <x v="3"/>
    <x v="0"/>
    <s v="Standard"/>
    <x v="3"/>
    <x v="296"/>
  </r>
  <r>
    <x v="734"/>
    <n v="484"/>
    <x v="4"/>
    <n v="3"/>
    <n v="423"/>
    <x v="568"/>
    <x v="2"/>
    <s v="Standard"/>
    <x v="0"/>
    <x v="519"/>
  </r>
  <r>
    <x v="735"/>
    <n v="464"/>
    <x v="6"/>
    <n v="4"/>
    <n v="414"/>
    <x v="20"/>
    <x v="3"/>
    <s v="Express"/>
    <x v="4"/>
    <x v="520"/>
  </r>
  <r>
    <x v="736"/>
    <n v="488"/>
    <x v="1"/>
    <n v="2"/>
    <n v="69"/>
    <x v="569"/>
    <x v="3"/>
    <s v="Standard"/>
    <x v="1"/>
    <x v="521"/>
  </r>
  <r>
    <x v="737"/>
    <n v="16"/>
    <x v="1"/>
    <n v="1"/>
    <n v="406"/>
    <x v="570"/>
    <x v="0"/>
    <s v="Express"/>
    <x v="6"/>
    <x v="304"/>
  </r>
  <r>
    <x v="738"/>
    <n v="59"/>
    <x v="3"/>
    <n v="3"/>
    <n v="266"/>
    <x v="456"/>
    <x v="2"/>
    <s v="Two-Day"/>
    <x v="0"/>
    <x v="401"/>
  </r>
  <r>
    <x v="739"/>
    <n v="465"/>
    <x v="1"/>
    <n v="2"/>
    <n v="74"/>
    <x v="13"/>
    <x v="0"/>
    <s v="Two-Day"/>
    <x v="6"/>
    <x v="315"/>
  </r>
  <r>
    <x v="740"/>
    <n v="243"/>
    <x v="5"/>
    <n v="1"/>
    <n v="248"/>
    <x v="278"/>
    <x v="0"/>
    <s v="Overnight"/>
    <x v="0"/>
    <x v="522"/>
  </r>
  <r>
    <x v="741"/>
    <n v="438"/>
    <x v="3"/>
    <n v="2"/>
    <n v="298"/>
    <x v="229"/>
    <x v="3"/>
    <s v="Overnight"/>
    <x v="4"/>
    <x v="523"/>
  </r>
  <r>
    <x v="742"/>
    <n v="207"/>
    <x v="1"/>
    <n v="1"/>
    <n v="47"/>
    <x v="571"/>
    <x v="3"/>
    <s v="Express"/>
    <x v="1"/>
    <x v="524"/>
  </r>
  <r>
    <x v="743"/>
    <n v="400"/>
    <x v="5"/>
    <n v="2"/>
    <n v="34"/>
    <x v="53"/>
    <x v="1"/>
    <s v="Standard"/>
    <x v="4"/>
    <x v="240"/>
  </r>
  <r>
    <x v="744"/>
    <n v="271"/>
    <x v="0"/>
    <n v="2"/>
    <n v="419"/>
    <x v="465"/>
    <x v="2"/>
    <s v="Standard"/>
    <x v="3"/>
    <x v="525"/>
  </r>
  <r>
    <x v="745"/>
    <n v="249"/>
    <x v="1"/>
    <n v="4"/>
    <n v="470"/>
    <x v="572"/>
    <x v="2"/>
    <s v="Overnight"/>
    <x v="6"/>
    <x v="526"/>
  </r>
  <r>
    <x v="746"/>
    <n v="482"/>
    <x v="5"/>
    <n v="4"/>
    <n v="68"/>
    <x v="573"/>
    <x v="3"/>
    <s v="Two-Day"/>
    <x v="5"/>
    <x v="527"/>
  </r>
  <r>
    <x v="747"/>
    <n v="267"/>
    <x v="2"/>
    <n v="1"/>
    <n v="485"/>
    <x v="574"/>
    <x v="3"/>
    <s v="Express"/>
    <x v="2"/>
    <x v="528"/>
  </r>
  <r>
    <x v="748"/>
    <n v="193"/>
    <x v="6"/>
    <n v="3"/>
    <n v="426"/>
    <x v="330"/>
    <x v="3"/>
    <s v="Two-Day"/>
    <x v="3"/>
    <x v="226"/>
  </r>
  <r>
    <x v="749"/>
    <n v="335"/>
    <x v="2"/>
    <n v="4"/>
    <n v="366"/>
    <x v="91"/>
    <x v="2"/>
    <s v="Two-Day"/>
    <x v="3"/>
    <x v="192"/>
  </r>
  <r>
    <x v="750"/>
    <n v="218"/>
    <x v="5"/>
    <n v="2"/>
    <n v="392"/>
    <x v="575"/>
    <x v="1"/>
    <s v="Standard"/>
    <x v="6"/>
    <x v="307"/>
  </r>
  <r>
    <x v="751"/>
    <n v="115"/>
    <x v="3"/>
    <n v="4"/>
    <n v="306"/>
    <x v="576"/>
    <x v="2"/>
    <s v="Express"/>
    <x v="0"/>
    <x v="529"/>
  </r>
  <r>
    <x v="752"/>
    <n v="68"/>
    <x v="4"/>
    <n v="4"/>
    <n v="167"/>
    <x v="248"/>
    <x v="3"/>
    <s v="Two-Day"/>
    <x v="3"/>
    <x v="194"/>
  </r>
  <r>
    <x v="753"/>
    <n v="299"/>
    <x v="4"/>
    <n v="1"/>
    <n v="66"/>
    <x v="462"/>
    <x v="3"/>
    <s v="Overnight"/>
    <x v="2"/>
    <x v="186"/>
  </r>
  <r>
    <x v="754"/>
    <n v="325"/>
    <x v="4"/>
    <n v="4"/>
    <n v="442"/>
    <x v="52"/>
    <x v="1"/>
    <s v="Overnight"/>
    <x v="1"/>
    <x v="1"/>
  </r>
  <r>
    <x v="755"/>
    <n v="483"/>
    <x v="3"/>
    <n v="4"/>
    <n v="57"/>
    <x v="577"/>
    <x v="0"/>
    <s v="Standard"/>
    <x v="3"/>
    <x v="175"/>
  </r>
  <r>
    <x v="756"/>
    <n v="397"/>
    <x v="1"/>
    <n v="2"/>
    <n v="337"/>
    <x v="375"/>
    <x v="0"/>
    <s v="Overnight"/>
    <x v="1"/>
    <x v="256"/>
  </r>
  <r>
    <x v="757"/>
    <n v="394"/>
    <x v="4"/>
    <n v="4"/>
    <n v="442"/>
    <x v="578"/>
    <x v="2"/>
    <s v="Overnight"/>
    <x v="4"/>
    <x v="1"/>
  </r>
  <r>
    <x v="758"/>
    <n v="75"/>
    <x v="2"/>
    <n v="2"/>
    <n v="440"/>
    <x v="405"/>
    <x v="0"/>
    <s v="Two-Day"/>
    <x v="0"/>
    <x v="459"/>
  </r>
  <r>
    <x v="759"/>
    <n v="466"/>
    <x v="3"/>
    <n v="4"/>
    <n v="65"/>
    <x v="579"/>
    <x v="0"/>
    <s v="Overnight"/>
    <x v="1"/>
    <x v="345"/>
  </r>
  <r>
    <x v="760"/>
    <n v="482"/>
    <x v="3"/>
    <n v="4"/>
    <n v="74"/>
    <x v="580"/>
    <x v="2"/>
    <s v="Overnight"/>
    <x v="3"/>
    <x v="55"/>
  </r>
  <r>
    <x v="761"/>
    <n v="103"/>
    <x v="4"/>
    <n v="3"/>
    <n v="277"/>
    <x v="581"/>
    <x v="3"/>
    <s v="Two-Day"/>
    <x v="0"/>
    <x v="241"/>
  </r>
  <r>
    <x v="762"/>
    <n v="297"/>
    <x v="2"/>
    <n v="4"/>
    <n v="78"/>
    <x v="582"/>
    <x v="0"/>
    <s v="Standard"/>
    <x v="2"/>
    <x v="530"/>
  </r>
  <r>
    <x v="763"/>
    <n v="490"/>
    <x v="0"/>
    <n v="2"/>
    <n v="225"/>
    <x v="521"/>
    <x v="3"/>
    <s v="Standard"/>
    <x v="0"/>
    <x v="220"/>
  </r>
  <r>
    <x v="764"/>
    <n v="178"/>
    <x v="3"/>
    <n v="2"/>
    <n v="399"/>
    <x v="583"/>
    <x v="2"/>
    <s v="Express"/>
    <x v="1"/>
    <x v="401"/>
  </r>
  <r>
    <x v="765"/>
    <n v="215"/>
    <x v="4"/>
    <n v="1"/>
    <n v="98"/>
    <x v="287"/>
    <x v="3"/>
    <s v="Overnight"/>
    <x v="1"/>
    <x v="531"/>
  </r>
  <r>
    <x v="766"/>
    <n v="455"/>
    <x v="6"/>
    <n v="1"/>
    <n v="458"/>
    <x v="584"/>
    <x v="3"/>
    <s v="Two-Day"/>
    <x v="5"/>
    <x v="532"/>
  </r>
  <r>
    <x v="767"/>
    <n v="315"/>
    <x v="5"/>
    <n v="3"/>
    <n v="290"/>
    <x v="585"/>
    <x v="2"/>
    <s v="Express"/>
    <x v="5"/>
    <x v="242"/>
  </r>
  <r>
    <x v="768"/>
    <n v="39"/>
    <x v="1"/>
    <n v="2"/>
    <n v="266"/>
    <x v="586"/>
    <x v="3"/>
    <s v="Standard"/>
    <x v="0"/>
    <x v="481"/>
  </r>
  <r>
    <x v="769"/>
    <n v="259"/>
    <x v="3"/>
    <n v="2"/>
    <n v="169"/>
    <x v="587"/>
    <x v="0"/>
    <s v="Standard"/>
    <x v="6"/>
    <x v="533"/>
  </r>
  <r>
    <x v="770"/>
    <n v="204"/>
    <x v="6"/>
    <n v="2"/>
    <n v="499"/>
    <x v="588"/>
    <x v="0"/>
    <s v="Two-Day"/>
    <x v="6"/>
    <x v="427"/>
  </r>
  <r>
    <x v="771"/>
    <n v="7"/>
    <x v="6"/>
    <n v="3"/>
    <n v="243"/>
    <x v="589"/>
    <x v="0"/>
    <s v="Express"/>
    <x v="5"/>
    <x v="131"/>
  </r>
  <r>
    <x v="772"/>
    <n v="49"/>
    <x v="3"/>
    <n v="2"/>
    <n v="140"/>
    <x v="22"/>
    <x v="0"/>
    <s v="Express"/>
    <x v="3"/>
    <x v="189"/>
  </r>
  <r>
    <x v="773"/>
    <n v="26"/>
    <x v="0"/>
    <n v="1"/>
    <n v="58"/>
    <x v="590"/>
    <x v="3"/>
    <s v="Two-Day"/>
    <x v="4"/>
    <x v="177"/>
  </r>
  <r>
    <x v="774"/>
    <n v="161"/>
    <x v="5"/>
    <n v="3"/>
    <n v="156"/>
    <x v="591"/>
    <x v="0"/>
    <s v="Two-Day"/>
    <x v="0"/>
    <x v="86"/>
  </r>
  <r>
    <x v="775"/>
    <n v="357"/>
    <x v="1"/>
    <n v="1"/>
    <n v="325"/>
    <x v="413"/>
    <x v="3"/>
    <s v="Express"/>
    <x v="4"/>
    <x v="534"/>
  </r>
  <r>
    <x v="776"/>
    <n v="176"/>
    <x v="3"/>
    <n v="1"/>
    <n v="422"/>
    <x v="592"/>
    <x v="1"/>
    <s v="Standard"/>
    <x v="5"/>
    <x v="428"/>
  </r>
  <r>
    <x v="777"/>
    <n v="79"/>
    <x v="1"/>
    <n v="3"/>
    <n v="443"/>
    <x v="234"/>
    <x v="3"/>
    <s v="Overnight"/>
    <x v="1"/>
    <x v="535"/>
  </r>
  <r>
    <x v="778"/>
    <n v="2"/>
    <x v="2"/>
    <n v="4"/>
    <n v="11"/>
    <x v="593"/>
    <x v="0"/>
    <s v="Standard"/>
    <x v="2"/>
    <x v="536"/>
  </r>
  <r>
    <x v="779"/>
    <n v="489"/>
    <x v="6"/>
    <n v="4"/>
    <n v="338"/>
    <x v="535"/>
    <x v="1"/>
    <s v="Two-Day"/>
    <x v="0"/>
    <x v="197"/>
  </r>
  <r>
    <x v="780"/>
    <n v="383"/>
    <x v="6"/>
    <n v="1"/>
    <n v="449"/>
    <x v="594"/>
    <x v="2"/>
    <s v="Express"/>
    <x v="5"/>
    <x v="537"/>
  </r>
  <r>
    <x v="781"/>
    <n v="455"/>
    <x v="3"/>
    <n v="4"/>
    <n v="154"/>
    <x v="595"/>
    <x v="3"/>
    <s v="Express"/>
    <x v="3"/>
    <x v="416"/>
  </r>
  <r>
    <x v="782"/>
    <n v="416"/>
    <x v="3"/>
    <n v="2"/>
    <n v="453"/>
    <x v="596"/>
    <x v="0"/>
    <s v="Overnight"/>
    <x v="2"/>
    <x v="538"/>
  </r>
  <r>
    <x v="783"/>
    <n v="132"/>
    <x v="2"/>
    <n v="3"/>
    <n v="375"/>
    <x v="597"/>
    <x v="0"/>
    <s v="Express"/>
    <x v="0"/>
    <x v="539"/>
  </r>
  <r>
    <x v="784"/>
    <n v="276"/>
    <x v="0"/>
    <n v="1"/>
    <n v="429"/>
    <x v="214"/>
    <x v="0"/>
    <s v="Overnight"/>
    <x v="0"/>
    <x v="228"/>
  </r>
  <r>
    <x v="785"/>
    <n v="498"/>
    <x v="3"/>
    <n v="2"/>
    <n v="70"/>
    <x v="598"/>
    <x v="2"/>
    <s v="Standard"/>
    <x v="6"/>
    <x v="540"/>
  </r>
  <r>
    <x v="786"/>
    <n v="117"/>
    <x v="6"/>
    <n v="4"/>
    <n v="282"/>
    <x v="599"/>
    <x v="1"/>
    <s v="Standard"/>
    <x v="1"/>
    <x v="541"/>
  </r>
  <r>
    <x v="787"/>
    <n v="164"/>
    <x v="1"/>
    <n v="2"/>
    <n v="58"/>
    <x v="600"/>
    <x v="1"/>
    <s v="Express"/>
    <x v="0"/>
    <x v="150"/>
  </r>
  <r>
    <x v="788"/>
    <n v="288"/>
    <x v="5"/>
    <n v="4"/>
    <n v="341"/>
    <x v="440"/>
    <x v="0"/>
    <s v="Express"/>
    <x v="1"/>
    <x v="120"/>
  </r>
  <r>
    <x v="789"/>
    <n v="28"/>
    <x v="4"/>
    <n v="1"/>
    <n v="453"/>
    <x v="601"/>
    <x v="3"/>
    <s v="Two-Day"/>
    <x v="5"/>
    <x v="542"/>
  </r>
  <r>
    <x v="790"/>
    <n v="333"/>
    <x v="1"/>
    <n v="2"/>
    <n v="413"/>
    <x v="602"/>
    <x v="0"/>
    <s v="Two-Day"/>
    <x v="3"/>
    <x v="543"/>
  </r>
  <r>
    <x v="791"/>
    <n v="1"/>
    <x v="0"/>
    <n v="3"/>
    <n v="443"/>
    <x v="40"/>
    <x v="0"/>
    <s v="Express"/>
    <x v="2"/>
    <x v="535"/>
  </r>
  <r>
    <x v="792"/>
    <n v="188"/>
    <x v="5"/>
    <n v="1"/>
    <n v="140"/>
    <x v="603"/>
    <x v="3"/>
    <s v="Express"/>
    <x v="2"/>
    <x v="540"/>
  </r>
  <r>
    <x v="793"/>
    <n v="56"/>
    <x v="1"/>
    <n v="2"/>
    <n v="52"/>
    <x v="604"/>
    <x v="0"/>
    <s v="Standard"/>
    <x v="3"/>
    <x v="104"/>
  </r>
  <r>
    <x v="794"/>
    <n v="35"/>
    <x v="1"/>
    <n v="2"/>
    <n v="66"/>
    <x v="605"/>
    <x v="2"/>
    <s v="Express"/>
    <x v="0"/>
    <x v="487"/>
  </r>
  <r>
    <x v="795"/>
    <n v="112"/>
    <x v="2"/>
    <n v="4"/>
    <n v="59"/>
    <x v="606"/>
    <x v="0"/>
    <s v="Two-Day"/>
    <x v="0"/>
    <x v="544"/>
  </r>
  <r>
    <x v="796"/>
    <n v="286"/>
    <x v="4"/>
    <n v="1"/>
    <n v="461"/>
    <x v="294"/>
    <x v="2"/>
    <s v="Standard"/>
    <x v="5"/>
    <x v="545"/>
  </r>
  <r>
    <x v="797"/>
    <n v="310"/>
    <x v="0"/>
    <n v="1"/>
    <n v="474"/>
    <x v="607"/>
    <x v="0"/>
    <s v="Overnight"/>
    <x v="6"/>
    <x v="546"/>
  </r>
  <r>
    <x v="798"/>
    <n v="36"/>
    <x v="6"/>
    <n v="1"/>
    <n v="187"/>
    <x v="506"/>
    <x v="1"/>
    <s v="Two-Day"/>
    <x v="6"/>
    <x v="547"/>
  </r>
  <r>
    <x v="799"/>
    <n v="439"/>
    <x v="2"/>
    <n v="1"/>
    <n v="302"/>
    <x v="608"/>
    <x v="3"/>
    <s v="Two-Day"/>
    <x v="6"/>
    <x v="25"/>
  </r>
  <r>
    <x v="800"/>
    <n v="217"/>
    <x v="5"/>
    <n v="4"/>
    <n v="55"/>
    <x v="609"/>
    <x v="1"/>
    <s v="Standard"/>
    <x v="1"/>
    <x v="73"/>
  </r>
  <r>
    <x v="801"/>
    <n v="80"/>
    <x v="4"/>
    <n v="3"/>
    <n v="179"/>
    <x v="333"/>
    <x v="0"/>
    <s v="Overnight"/>
    <x v="6"/>
    <x v="548"/>
  </r>
  <r>
    <x v="802"/>
    <n v="314"/>
    <x v="6"/>
    <n v="1"/>
    <n v="280"/>
    <x v="107"/>
    <x v="0"/>
    <s v="Two-Day"/>
    <x v="3"/>
    <x v="189"/>
  </r>
  <r>
    <x v="803"/>
    <n v="83"/>
    <x v="2"/>
    <n v="4"/>
    <n v="426"/>
    <x v="610"/>
    <x v="2"/>
    <s v="Express"/>
    <x v="2"/>
    <x v="549"/>
  </r>
  <r>
    <x v="804"/>
    <n v="65"/>
    <x v="4"/>
    <n v="3"/>
    <n v="345"/>
    <x v="43"/>
    <x v="0"/>
    <s v="Two-Day"/>
    <x v="2"/>
    <x v="550"/>
  </r>
  <r>
    <x v="805"/>
    <n v="325"/>
    <x v="0"/>
    <n v="3"/>
    <n v="148"/>
    <x v="611"/>
    <x v="0"/>
    <s v="Standard"/>
    <x v="1"/>
    <x v="343"/>
  </r>
  <r>
    <x v="806"/>
    <n v="128"/>
    <x v="3"/>
    <n v="4"/>
    <n v="256"/>
    <x v="536"/>
    <x v="0"/>
    <s v="Standard"/>
    <x v="5"/>
    <x v="551"/>
  </r>
  <r>
    <x v="807"/>
    <n v="307"/>
    <x v="3"/>
    <n v="1"/>
    <n v="157"/>
    <x v="612"/>
    <x v="1"/>
    <s v="Standard"/>
    <x v="3"/>
    <x v="552"/>
  </r>
  <r>
    <x v="808"/>
    <n v="22"/>
    <x v="5"/>
    <n v="3"/>
    <n v="239"/>
    <x v="160"/>
    <x v="2"/>
    <s v="Two-Day"/>
    <x v="2"/>
    <x v="553"/>
  </r>
  <r>
    <x v="809"/>
    <n v="216"/>
    <x v="3"/>
    <n v="1"/>
    <n v="289"/>
    <x v="458"/>
    <x v="1"/>
    <s v="Overnight"/>
    <x v="3"/>
    <x v="554"/>
  </r>
  <r>
    <x v="810"/>
    <n v="107"/>
    <x v="2"/>
    <n v="1"/>
    <n v="134"/>
    <x v="518"/>
    <x v="2"/>
    <s v="Express"/>
    <x v="2"/>
    <x v="108"/>
  </r>
  <r>
    <x v="811"/>
    <n v="109"/>
    <x v="5"/>
    <n v="2"/>
    <n v="201"/>
    <x v="613"/>
    <x v="1"/>
    <s v="Standard"/>
    <x v="4"/>
    <x v="219"/>
  </r>
  <r>
    <x v="812"/>
    <n v="372"/>
    <x v="6"/>
    <n v="1"/>
    <n v="383"/>
    <x v="614"/>
    <x v="0"/>
    <s v="Overnight"/>
    <x v="5"/>
    <x v="483"/>
  </r>
  <r>
    <x v="813"/>
    <n v="357"/>
    <x v="0"/>
    <n v="2"/>
    <n v="89"/>
    <x v="273"/>
    <x v="1"/>
    <s v="Express"/>
    <x v="5"/>
    <x v="555"/>
  </r>
  <r>
    <x v="814"/>
    <n v="181"/>
    <x v="5"/>
    <n v="3"/>
    <n v="103"/>
    <x v="615"/>
    <x v="1"/>
    <s v="Standard"/>
    <x v="4"/>
    <x v="47"/>
  </r>
  <r>
    <x v="815"/>
    <n v="356"/>
    <x v="6"/>
    <n v="4"/>
    <n v="235"/>
    <x v="616"/>
    <x v="2"/>
    <s v="Express"/>
    <x v="1"/>
    <x v="556"/>
  </r>
  <r>
    <x v="816"/>
    <n v="164"/>
    <x v="5"/>
    <n v="2"/>
    <n v="74"/>
    <x v="560"/>
    <x v="2"/>
    <s v="Express"/>
    <x v="2"/>
    <x v="315"/>
  </r>
  <r>
    <x v="817"/>
    <n v="68"/>
    <x v="1"/>
    <n v="4"/>
    <n v="97"/>
    <x v="71"/>
    <x v="1"/>
    <s v="Overnight"/>
    <x v="2"/>
    <x v="72"/>
  </r>
  <r>
    <x v="818"/>
    <n v="292"/>
    <x v="1"/>
    <n v="3"/>
    <n v="97"/>
    <x v="617"/>
    <x v="2"/>
    <s v="Express"/>
    <x v="2"/>
    <x v="557"/>
  </r>
  <r>
    <x v="819"/>
    <n v="180"/>
    <x v="5"/>
    <n v="1"/>
    <n v="210"/>
    <x v="537"/>
    <x v="2"/>
    <s v="Standard"/>
    <x v="6"/>
    <x v="158"/>
  </r>
  <r>
    <x v="820"/>
    <n v="181"/>
    <x v="4"/>
    <n v="3"/>
    <n v="223"/>
    <x v="618"/>
    <x v="2"/>
    <s v="Overnight"/>
    <x v="6"/>
    <x v="308"/>
  </r>
  <r>
    <x v="821"/>
    <n v="466"/>
    <x v="3"/>
    <n v="4"/>
    <n v="213"/>
    <x v="619"/>
    <x v="3"/>
    <s v="Two-Day"/>
    <x v="6"/>
    <x v="418"/>
  </r>
  <r>
    <x v="822"/>
    <n v="434"/>
    <x v="1"/>
    <n v="3"/>
    <n v="410"/>
    <x v="620"/>
    <x v="2"/>
    <s v="Two-Day"/>
    <x v="6"/>
    <x v="558"/>
  </r>
  <r>
    <x v="823"/>
    <n v="464"/>
    <x v="4"/>
    <n v="1"/>
    <n v="391"/>
    <x v="621"/>
    <x v="3"/>
    <s v="Overnight"/>
    <x v="6"/>
    <x v="81"/>
  </r>
  <r>
    <x v="824"/>
    <n v="169"/>
    <x v="4"/>
    <n v="3"/>
    <n v="98"/>
    <x v="622"/>
    <x v="3"/>
    <s v="Two-Day"/>
    <x v="4"/>
    <x v="453"/>
  </r>
  <r>
    <x v="825"/>
    <n v="402"/>
    <x v="0"/>
    <n v="1"/>
    <n v="485"/>
    <x v="482"/>
    <x v="2"/>
    <s v="Express"/>
    <x v="5"/>
    <x v="528"/>
  </r>
  <r>
    <x v="826"/>
    <n v="22"/>
    <x v="6"/>
    <n v="2"/>
    <n v="70"/>
    <x v="543"/>
    <x v="1"/>
    <s v="Standard"/>
    <x v="1"/>
    <x v="540"/>
  </r>
  <r>
    <x v="827"/>
    <n v="66"/>
    <x v="2"/>
    <n v="4"/>
    <n v="280"/>
    <x v="423"/>
    <x v="2"/>
    <s v="Express"/>
    <x v="3"/>
    <x v="165"/>
  </r>
  <r>
    <x v="828"/>
    <n v="21"/>
    <x v="1"/>
    <n v="1"/>
    <n v="103"/>
    <x v="623"/>
    <x v="0"/>
    <s v="Overnight"/>
    <x v="6"/>
    <x v="559"/>
  </r>
  <r>
    <x v="829"/>
    <n v="100"/>
    <x v="5"/>
    <n v="1"/>
    <n v="316"/>
    <x v="350"/>
    <x v="1"/>
    <s v="Standard"/>
    <x v="4"/>
    <x v="419"/>
  </r>
  <r>
    <x v="830"/>
    <n v="384"/>
    <x v="3"/>
    <n v="3"/>
    <n v="36"/>
    <x v="624"/>
    <x v="3"/>
    <s v="Overnight"/>
    <x v="2"/>
    <x v="560"/>
  </r>
  <r>
    <x v="831"/>
    <n v="300"/>
    <x v="2"/>
    <n v="2"/>
    <n v="223"/>
    <x v="625"/>
    <x v="3"/>
    <s v="Overnight"/>
    <x v="1"/>
    <x v="561"/>
  </r>
  <r>
    <x v="832"/>
    <n v="103"/>
    <x v="6"/>
    <n v="1"/>
    <n v="83"/>
    <x v="148"/>
    <x v="1"/>
    <s v="Overnight"/>
    <x v="1"/>
    <x v="278"/>
  </r>
  <r>
    <x v="833"/>
    <n v="47"/>
    <x v="4"/>
    <n v="2"/>
    <n v="70"/>
    <x v="607"/>
    <x v="1"/>
    <s v="Express"/>
    <x v="1"/>
    <x v="540"/>
  </r>
  <r>
    <x v="834"/>
    <n v="39"/>
    <x v="6"/>
    <n v="2"/>
    <n v="195"/>
    <x v="18"/>
    <x v="2"/>
    <s v="Standard"/>
    <x v="4"/>
    <x v="412"/>
  </r>
  <r>
    <x v="835"/>
    <n v="285"/>
    <x v="1"/>
    <n v="3"/>
    <n v="40"/>
    <x v="626"/>
    <x v="3"/>
    <s v="Standard"/>
    <x v="3"/>
    <x v="179"/>
  </r>
  <r>
    <x v="836"/>
    <n v="310"/>
    <x v="6"/>
    <n v="1"/>
    <n v="228"/>
    <x v="63"/>
    <x v="0"/>
    <s v="Standard"/>
    <x v="6"/>
    <x v="175"/>
  </r>
  <r>
    <x v="837"/>
    <n v="90"/>
    <x v="6"/>
    <n v="3"/>
    <n v="21"/>
    <x v="627"/>
    <x v="2"/>
    <s v="Express"/>
    <x v="1"/>
    <x v="562"/>
  </r>
  <r>
    <x v="838"/>
    <n v="85"/>
    <x v="3"/>
    <n v="4"/>
    <n v="311"/>
    <x v="628"/>
    <x v="1"/>
    <s v="Two-Day"/>
    <x v="4"/>
    <x v="563"/>
  </r>
  <r>
    <x v="839"/>
    <n v="273"/>
    <x v="4"/>
    <n v="4"/>
    <n v="424"/>
    <x v="629"/>
    <x v="3"/>
    <s v="Express"/>
    <x v="2"/>
    <x v="564"/>
  </r>
  <r>
    <x v="840"/>
    <n v="336"/>
    <x v="3"/>
    <n v="1"/>
    <n v="41"/>
    <x v="630"/>
    <x v="1"/>
    <s v="Express"/>
    <x v="5"/>
    <x v="565"/>
  </r>
  <r>
    <x v="841"/>
    <n v="188"/>
    <x v="3"/>
    <n v="2"/>
    <n v="169"/>
    <x v="27"/>
    <x v="1"/>
    <s v="Overnight"/>
    <x v="2"/>
    <x v="533"/>
  </r>
  <r>
    <x v="842"/>
    <n v="159"/>
    <x v="5"/>
    <n v="1"/>
    <n v="498"/>
    <x v="631"/>
    <x v="1"/>
    <s v="Standard"/>
    <x v="4"/>
    <x v="50"/>
  </r>
  <r>
    <x v="843"/>
    <n v="243"/>
    <x v="6"/>
    <n v="1"/>
    <n v="246"/>
    <x v="632"/>
    <x v="2"/>
    <s v="Standard"/>
    <x v="4"/>
    <x v="152"/>
  </r>
  <r>
    <x v="844"/>
    <n v="73"/>
    <x v="6"/>
    <n v="4"/>
    <n v="236"/>
    <x v="633"/>
    <x v="0"/>
    <s v="Two-Day"/>
    <x v="4"/>
    <x v="342"/>
  </r>
  <r>
    <x v="845"/>
    <n v="479"/>
    <x v="6"/>
    <n v="4"/>
    <n v="190"/>
    <x v="99"/>
    <x v="0"/>
    <s v="Two-Day"/>
    <x v="1"/>
    <x v="566"/>
  </r>
  <r>
    <x v="846"/>
    <n v="462"/>
    <x v="0"/>
    <n v="2"/>
    <n v="326"/>
    <x v="634"/>
    <x v="3"/>
    <s v="Overnight"/>
    <x v="4"/>
    <x v="567"/>
  </r>
  <r>
    <x v="847"/>
    <n v="49"/>
    <x v="3"/>
    <n v="2"/>
    <n v="55"/>
    <x v="61"/>
    <x v="1"/>
    <s v="Standard"/>
    <x v="5"/>
    <x v="132"/>
  </r>
  <r>
    <x v="848"/>
    <n v="101"/>
    <x v="2"/>
    <n v="1"/>
    <n v="350"/>
    <x v="569"/>
    <x v="0"/>
    <s v="Two-Day"/>
    <x v="1"/>
    <x v="568"/>
  </r>
  <r>
    <x v="849"/>
    <n v="2"/>
    <x v="1"/>
    <n v="3"/>
    <n v="467"/>
    <x v="635"/>
    <x v="1"/>
    <s v="Two-Day"/>
    <x v="2"/>
    <x v="569"/>
  </r>
  <r>
    <x v="850"/>
    <n v="244"/>
    <x v="4"/>
    <n v="1"/>
    <n v="89"/>
    <x v="636"/>
    <x v="3"/>
    <s v="Standard"/>
    <x v="5"/>
    <x v="570"/>
  </r>
  <r>
    <x v="851"/>
    <n v="176"/>
    <x v="2"/>
    <n v="2"/>
    <n v="144"/>
    <x v="435"/>
    <x v="1"/>
    <s v="Express"/>
    <x v="0"/>
    <x v="204"/>
  </r>
  <r>
    <x v="852"/>
    <n v="238"/>
    <x v="4"/>
    <n v="3"/>
    <n v="269"/>
    <x v="637"/>
    <x v="0"/>
    <s v="Two-Day"/>
    <x v="2"/>
    <x v="477"/>
  </r>
  <r>
    <x v="853"/>
    <n v="398"/>
    <x v="5"/>
    <n v="4"/>
    <n v="484"/>
    <x v="205"/>
    <x v="1"/>
    <s v="Standard"/>
    <x v="4"/>
    <x v="571"/>
  </r>
  <r>
    <x v="854"/>
    <n v="59"/>
    <x v="5"/>
    <n v="2"/>
    <n v="317"/>
    <x v="638"/>
    <x v="0"/>
    <s v="Two-Day"/>
    <x v="6"/>
    <x v="344"/>
  </r>
  <r>
    <x v="855"/>
    <n v="353"/>
    <x v="4"/>
    <n v="2"/>
    <n v="256"/>
    <x v="497"/>
    <x v="3"/>
    <s v="Overnight"/>
    <x v="6"/>
    <x v="340"/>
  </r>
  <r>
    <x v="856"/>
    <n v="99"/>
    <x v="6"/>
    <n v="3"/>
    <n v="482"/>
    <x v="639"/>
    <x v="1"/>
    <s v="Two-Day"/>
    <x v="1"/>
    <x v="572"/>
  </r>
  <r>
    <x v="857"/>
    <n v="442"/>
    <x v="2"/>
    <n v="2"/>
    <n v="168"/>
    <x v="105"/>
    <x v="0"/>
    <s v="Standard"/>
    <x v="6"/>
    <x v="467"/>
  </r>
  <r>
    <x v="858"/>
    <n v="359"/>
    <x v="6"/>
    <n v="2"/>
    <n v="212"/>
    <x v="114"/>
    <x v="3"/>
    <s v="Two-Day"/>
    <x v="2"/>
    <x v="573"/>
  </r>
  <r>
    <x v="859"/>
    <n v="442"/>
    <x v="0"/>
    <n v="2"/>
    <n v="121"/>
    <x v="11"/>
    <x v="1"/>
    <s v="Overnight"/>
    <x v="1"/>
    <x v="574"/>
  </r>
  <r>
    <x v="860"/>
    <n v="495"/>
    <x v="5"/>
    <n v="2"/>
    <n v="477"/>
    <x v="471"/>
    <x v="3"/>
    <s v="Overnight"/>
    <x v="2"/>
    <x v="403"/>
  </r>
  <r>
    <x v="861"/>
    <n v="435"/>
    <x v="5"/>
    <n v="2"/>
    <n v="301"/>
    <x v="640"/>
    <x v="0"/>
    <s v="Two-Day"/>
    <x v="4"/>
    <x v="513"/>
  </r>
  <r>
    <x v="862"/>
    <n v="468"/>
    <x v="2"/>
    <n v="2"/>
    <n v="447"/>
    <x v="641"/>
    <x v="1"/>
    <s v="Two-Day"/>
    <x v="3"/>
    <x v="265"/>
  </r>
  <r>
    <x v="863"/>
    <n v="2"/>
    <x v="5"/>
    <n v="2"/>
    <n v="319"/>
    <x v="642"/>
    <x v="1"/>
    <s v="Overnight"/>
    <x v="3"/>
    <x v="575"/>
  </r>
  <r>
    <x v="864"/>
    <n v="243"/>
    <x v="0"/>
    <n v="2"/>
    <n v="128"/>
    <x v="299"/>
    <x v="1"/>
    <s v="Overnight"/>
    <x v="5"/>
    <x v="157"/>
  </r>
  <r>
    <x v="865"/>
    <n v="297"/>
    <x v="0"/>
    <n v="4"/>
    <n v="392"/>
    <x v="643"/>
    <x v="3"/>
    <s v="Express"/>
    <x v="4"/>
    <x v="576"/>
  </r>
  <r>
    <x v="866"/>
    <n v="211"/>
    <x v="0"/>
    <n v="2"/>
    <n v="26"/>
    <x v="644"/>
    <x v="3"/>
    <s v="Express"/>
    <x v="6"/>
    <x v="41"/>
  </r>
  <r>
    <x v="867"/>
    <n v="123"/>
    <x v="1"/>
    <n v="4"/>
    <n v="340"/>
    <x v="645"/>
    <x v="0"/>
    <s v="Overnight"/>
    <x v="4"/>
    <x v="577"/>
  </r>
  <r>
    <x v="868"/>
    <n v="229"/>
    <x v="0"/>
    <n v="4"/>
    <n v="423"/>
    <x v="646"/>
    <x v="2"/>
    <s v="Two-Day"/>
    <x v="0"/>
    <x v="578"/>
  </r>
  <r>
    <x v="869"/>
    <n v="82"/>
    <x v="0"/>
    <n v="1"/>
    <n v="236"/>
    <x v="620"/>
    <x v="1"/>
    <s v="Standard"/>
    <x v="3"/>
    <x v="544"/>
  </r>
  <r>
    <x v="870"/>
    <n v="144"/>
    <x v="1"/>
    <n v="1"/>
    <n v="370"/>
    <x v="551"/>
    <x v="1"/>
    <s v="Two-Day"/>
    <x v="6"/>
    <x v="579"/>
  </r>
  <r>
    <x v="871"/>
    <n v="388"/>
    <x v="6"/>
    <n v="4"/>
    <n v="495"/>
    <x v="647"/>
    <x v="0"/>
    <s v="Two-Day"/>
    <x v="2"/>
    <x v="580"/>
  </r>
  <r>
    <x v="872"/>
    <n v="140"/>
    <x v="3"/>
    <n v="4"/>
    <n v="415"/>
    <x v="240"/>
    <x v="1"/>
    <s v="Express"/>
    <x v="2"/>
    <x v="581"/>
  </r>
  <r>
    <x v="873"/>
    <n v="29"/>
    <x v="5"/>
    <n v="2"/>
    <n v="126"/>
    <x v="648"/>
    <x v="3"/>
    <s v="Express"/>
    <x v="3"/>
    <x v="140"/>
  </r>
  <r>
    <x v="874"/>
    <n v="391"/>
    <x v="0"/>
    <n v="1"/>
    <n v="52"/>
    <x v="649"/>
    <x v="3"/>
    <s v="Express"/>
    <x v="4"/>
    <x v="41"/>
  </r>
  <r>
    <x v="875"/>
    <n v="270"/>
    <x v="5"/>
    <n v="3"/>
    <n v="377"/>
    <x v="650"/>
    <x v="1"/>
    <s v="Overnight"/>
    <x v="6"/>
    <x v="582"/>
  </r>
  <r>
    <x v="876"/>
    <n v="247"/>
    <x v="2"/>
    <n v="1"/>
    <n v="124"/>
    <x v="329"/>
    <x v="1"/>
    <s v="Overnight"/>
    <x v="5"/>
    <x v="583"/>
  </r>
  <r>
    <x v="877"/>
    <n v="12"/>
    <x v="5"/>
    <n v="4"/>
    <n v="292"/>
    <x v="651"/>
    <x v="3"/>
    <s v="Two-Day"/>
    <x v="2"/>
    <x v="584"/>
  </r>
  <r>
    <x v="878"/>
    <n v="355"/>
    <x v="4"/>
    <n v="4"/>
    <n v="46"/>
    <x v="601"/>
    <x v="1"/>
    <s v="Two-Day"/>
    <x v="4"/>
    <x v="37"/>
  </r>
  <r>
    <x v="879"/>
    <n v="389"/>
    <x v="6"/>
    <n v="2"/>
    <n v="311"/>
    <x v="652"/>
    <x v="3"/>
    <s v="Standard"/>
    <x v="5"/>
    <x v="585"/>
  </r>
  <r>
    <x v="880"/>
    <n v="337"/>
    <x v="1"/>
    <n v="2"/>
    <n v="122"/>
    <x v="653"/>
    <x v="2"/>
    <s v="Two-Day"/>
    <x v="6"/>
    <x v="312"/>
  </r>
  <r>
    <x v="881"/>
    <n v="106"/>
    <x v="5"/>
    <n v="1"/>
    <n v="44"/>
    <x v="654"/>
    <x v="2"/>
    <s v="Two-Day"/>
    <x v="3"/>
    <x v="536"/>
  </r>
  <r>
    <x v="882"/>
    <n v="32"/>
    <x v="5"/>
    <n v="2"/>
    <n v="141"/>
    <x v="655"/>
    <x v="1"/>
    <s v="Express"/>
    <x v="0"/>
    <x v="586"/>
  </r>
  <r>
    <x v="883"/>
    <n v="74"/>
    <x v="5"/>
    <n v="3"/>
    <n v="345"/>
    <x v="656"/>
    <x v="1"/>
    <s v="Express"/>
    <x v="1"/>
    <x v="550"/>
  </r>
  <r>
    <x v="884"/>
    <n v="171"/>
    <x v="3"/>
    <n v="3"/>
    <n v="345"/>
    <x v="251"/>
    <x v="1"/>
    <s v="Express"/>
    <x v="3"/>
    <x v="550"/>
  </r>
  <r>
    <x v="885"/>
    <n v="337"/>
    <x v="3"/>
    <n v="2"/>
    <n v="478"/>
    <x v="657"/>
    <x v="3"/>
    <s v="Express"/>
    <x v="5"/>
    <x v="390"/>
  </r>
  <r>
    <x v="886"/>
    <n v="69"/>
    <x v="2"/>
    <n v="3"/>
    <n v="419"/>
    <x v="346"/>
    <x v="2"/>
    <s v="Express"/>
    <x v="4"/>
    <x v="201"/>
  </r>
  <r>
    <x v="887"/>
    <n v="301"/>
    <x v="1"/>
    <n v="3"/>
    <n v="386"/>
    <x v="658"/>
    <x v="2"/>
    <s v="Standard"/>
    <x v="2"/>
    <x v="587"/>
  </r>
  <r>
    <x v="888"/>
    <n v="362"/>
    <x v="5"/>
    <n v="1"/>
    <n v="237"/>
    <x v="255"/>
    <x v="0"/>
    <s v="Standard"/>
    <x v="6"/>
    <x v="327"/>
  </r>
  <r>
    <x v="889"/>
    <n v="137"/>
    <x v="5"/>
    <n v="3"/>
    <n v="156"/>
    <x v="181"/>
    <x v="0"/>
    <s v="Standard"/>
    <x v="3"/>
    <x v="86"/>
  </r>
  <r>
    <x v="890"/>
    <n v="433"/>
    <x v="5"/>
    <n v="4"/>
    <n v="131"/>
    <x v="659"/>
    <x v="1"/>
    <s v="Express"/>
    <x v="2"/>
    <x v="198"/>
  </r>
  <r>
    <x v="891"/>
    <n v="417"/>
    <x v="5"/>
    <n v="4"/>
    <n v="90"/>
    <x v="64"/>
    <x v="3"/>
    <s v="Overnight"/>
    <x v="2"/>
    <x v="316"/>
  </r>
  <r>
    <x v="892"/>
    <n v="484"/>
    <x v="3"/>
    <n v="1"/>
    <n v="182"/>
    <x v="660"/>
    <x v="1"/>
    <s v="Express"/>
    <x v="0"/>
    <x v="425"/>
  </r>
  <r>
    <x v="893"/>
    <n v="100"/>
    <x v="6"/>
    <n v="2"/>
    <n v="163"/>
    <x v="661"/>
    <x v="2"/>
    <s v="Express"/>
    <x v="6"/>
    <x v="355"/>
  </r>
  <r>
    <x v="894"/>
    <n v="146"/>
    <x v="6"/>
    <n v="1"/>
    <n v="159"/>
    <x v="662"/>
    <x v="1"/>
    <s v="Standard"/>
    <x v="5"/>
    <x v="588"/>
  </r>
  <r>
    <x v="895"/>
    <n v="9"/>
    <x v="2"/>
    <n v="2"/>
    <n v="384"/>
    <x v="624"/>
    <x v="1"/>
    <s v="Express"/>
    <x v="6"/>
    <x v="589"/>
  </r>
  <r>
    <x v="896"/>
    <n v="62"/>
    <x v="4"/>
    <n v="2"/>
    <n v="67"/>
    <x v="438"/>
    <x v="2"/>
    <s v="Standard"/>
    <x v="6"/>
    <x v="108"/>
  </r>
  <r>
    <x v="897"/>
    <n v="185"/>
    <x v="0"/>
    <n v="2"/>
    <n v="72"/>
    <x v="88"/>
    <x v="2"/>
    <s v="Express"/>
    <x v="4"/>
    <x v="238"/>
  </r>
  <r>
    <x v="898"/>
    <n v="29"/>
    <x v="1"/>
    <n v="2"/>
    <n v="165"/>
    <x v="527"/>
    <x v="2"/>
    <s v="Two-Day"/>
    <x v="1"/>
    <x v="180"/>
  </r>
  <r>
    <x v="899"/>
    <n v="381"/>
    <x v="6"/>
    <n v="2"/>
    <n v="458"/>
    <x v="599"/>
    <x v="2"/>
    <s v="Overnight"/>
    <x v="2"/>
    <x v="590"/>
  </r>
  <r>
    <x v="900"/>
    <n v="114"/>
    <x v="4"/>
    <n v="1"/>
    <n v="437"/>
    <x v="7"/>
    <x v="0"/>
    <s v="Overnight"/>
    <x v="5"/>
    <x v="591"/>
  </r>
  <r>
    <x v="901"/>
    <n v="462"/>
    <x v="5"/>
    <n v="2"/>
    <n v="365"/>
    <x v="663"/>
    <x v="3"/>
    <s v="Standard"/>
    <x v="4"/>
    <x v="490"/>
  </r>
  <r>
    <x v="902"/>
    <n v="409"/>
    <x v="6"/>
    <n v="3"/>
    <n v="436"/>
    <x v="664"/>
    <x v="3"/>
    <s v="Two-Day"/>
    <x v="2"/>
    <x v="592"/>
  </r>
  <r>
    <x v="903"/>
    <n v="143"/>
    <x v="2"/>
    <n v="3"/>
    <n v="430"/>
    <x v="665"/>
    <x v="2"/>
    <s v="Overnight"/>
    <x v="1"/>
    <x v="196"/>
  </r>
  <r>
    <x v="904"/>
    <n v="390"/>
    <x v="0"/>
    <n v="2"/>
    <n v="331"/>
    <x v="666"/>
    <x v="3"/>
    <s v="Standard"/>
    <x v="4"/>
    <x v="593"/>
  </r>
  <r>
    <x v="905"/>
    <n v="120"/>
    <x v="6"/>
    <n v="3"/>
    <n v="410"/>
    <x v="667"/>
    <x v="3"/>
    <s v="Express"/>
    <x v="1"/>
    <x v="558"/>
  </r>
  <r>
    <x v="906"/>
    <n v="170"/>
    <x v="2"/>
    <n v="4"/>
    <n v="177"/>
    <x v="656"/>
    <x v="3"/>
    <s v="Express"/>
    <x v="1"/>
    <x v="594"/>
  </r>
  <r>
    <x v="907"/>
    <n v="157"/>
    <x v="3"/>
    <n v="1"/>
    <n v="175"/>
    <x v="61"/>
    <x v="3"/>
    <s v="Two-Day"/>
    <x v="1"/>
    <x v="595"/>
  </r>
  <r>
    <x v="908"/>
    <n v="335"/>
    <x v="0"/>
    <n v="1"/>
    <n v="94"/>
    <x v="668"/>
    <x v="2"/>
    <s v="Overnight"/>
    <x v="4"/>
    <x v="214"/>
  </r>
  <r>
    <x v="909"/>
    <n v="349"/>
    <x v="2"/>
    <n v="2"/>
    <n v="454"/>
    <x v="669"/>
    <x v="1"/>
    <s v="Express"/>
    <x v="6"/>
    <x v="359"/>
  </r>
  <r>
    <x v="910"/>
    <n v="260"/>
    <x v="4"/>
    <n v="2"/>
    <n v="146"/>
    <x v="8"/>
    <x v="1"/>
    <s v="Standard"/>
    <x v="1"/>
    <x v="596"/>
  </r>
  <r>
    <x v="911"/>
    <n v="82"/>
    <x v="6"/>
    <n v="4"/>
    <n v="470"/>
    <x v="670"/>
    <x v="1"/>
    <s v="Express"/>
    <x v="6"/>
    <x v="526"/>
  </r>
  <r>
    <x v="912"/>
    <n v="242"/>
    <x v="3"/>
    <n v="2"/>
    <n v="468"/>
    <x v="195"/>
    <x v="0"/>
    <s v="Express"/>
    <x v="2"/>
    <x v="126"/>
  </r>
  <r>
    <x v="913"/>
    <n v="441"/>
    <x v="4"/>
    <n v="3"/>
    <n v="198"/>
    <x v="671"/>
    <x v="3"/>
    <s v="Overnight"/>
    <x v="2"/>
    <x v="372"/>
  </r>
  <r>
    <x v="914"/>
    <n v="433"/>
    <x v="2"/>
    <n v="4"/>
    <n v="473"/>
    <x v="672"/>
    <x v="2"/>
    <s v="Overnight"/>
    <x v="5"/>
    <x v="111"/>
  </r>
  <r>
    <x v="915"/>
    <n v="172"/>
    <x v="2"/>
    <n v="3"/>
    <n v="409"/>
    <x v="673"/>
    <x v="2"/>
    <s v="Standard"/>
    <x v="0"/>
    <x v="597"/>
  </r>
  <r>
    <x v="916"/>
    <n v="231"/>
    <x v="4"/>
    <n v="1"/>
    <n v="388"/>
    <x v="377"/>
    <x v="0"/>
    <s v="Two-Day"/>
    <x v="6"/>
    <x v="72"/>
  </r>
  <r>
    <x v="917"/>
    <n v="208"/>
    <x v="6"/>
    <n v="3"/>
    <n v="11"/>
    <x v="597"/>
    <x v="2"/>
    <s v="Two-Day"/>
    <x v="2"/>
    <x v="598"/>
  </r>
  <r>
    <x v="918"/>
    <n v="75"/>
    <x v="0"/>
    <n v="1"/>
    <n v="115"/>
    <x v="674"/>
    <x v="1"/>
    <s v="Express"/>
    <x v="0"/>
    <x v="599"/>
  </r>
  <r>
    <x v="919"/>
    <n v="270"/>
    <x v="3"/>
    <n v="3"/>
    <n v="373"/>
    <x v="481"/>
    <x v="0"/>
    <s v="Standard"/>
    <x v="1"/>
    <x v="600"/>
  </r>
  <r>
    <x v="920"/>
    <n v="387"/>
    <x v="5"/>
    <n v="1"/>
    <n v="81"/>
    <x v="108"/>
    <x v="2"/>
    <s v="Two-Day"/>
    <x v="0"/>
    <x v="601"/>
  </r>
  <r>
    <x v="921"/>
    <n v="499"/>
    <x v="1"/>
    <n v="2"/>
    <n v="436"/>
    <x v="675"/>
    <x v="0"/>
    <s v="Two-Day"/>
    <x v="0"/>
    <x v="213"/>
  </r>
  <r>
    <x v="922"/>
    <n v="114"/>
    <x v="0"/>
    <n v="3"/>
    <n v="135"/>
    <x v="614"/>
    <x v="0"/>
    <s v="Express"/>
    <x v="1"/>
    <x v="602"/>
  </r>
  <r>
    <x v="923"/>
    <n v="62"/>
    <x v="3"/>
    <n v="1"/>
    <n v="179"/>
    <x v="38"/>
    <x v="2"/>
    <s v="Standard"/>
    <x v="6"/>
    <x v="603"/>
  </r>
  <r>
    <x v="924"/>
    <n v="362"/>
    <x v="4"/>
    <n v="3"/>
    <n v="214"/>
    <x v="396"/>
    <x v="1"/>
    <s v="Two-Day"/>
    <x v="1"/>
    <x v="83"/>
  </r>
  <r>
    <x v="925"/>
    <n v="320"/>
    <x v="2"/>
    <n v="4"/>
    <n v="322"/>
    <x v="667"/>
    <x v="2"/>
    <s v="Overnight"/>
    <x v="5"/>
    <x v="148"/>
  </r>
  <r>
    <x v="926"/>
    <n v="102"/>
    <x v="4"/>
    <n v="2"/>
    <n v="346"/>
    <x v="179"/>
    <x v="3"/>
    <s v="Overnight"/>
    <x v="3"/>
    <x v="498"/>
  </r>
  <r>
    <x v="927"/>
    <n v="429"/>
    <x v="3"/>
    <n v="1"/>
    <n v="496"/>
    <x v="513"/>
    <x v="3"/>
    <s v="Express"/>
    <x v="4"/>
    <x v="604"/>
  </r>
  <r>
    <x v="928"/>
    <n v="362"/>
    <x v="4"/>
    <n v="4"/>
    <n v="481"/>
    <x v="676"/>
    <x v="2"/>
    <s v="Express"/>
    <x v="1"/>
    <x v="605"/>
  </r>
  <r>
    <x v="929"/>
    <n v="210"/>
    <x v="4"/>
    <n v="3"/>
    <n v="204"/>
    <x v="677"/>
    <x v="1"/>
    <s v="Express"/>
    <x v="1"/>
    <x v="264"/>
  </r>
  <r>
    <x v="930"/>
    <n v="442"/>
    <x v="1"/>
    <n v="4"/>
    <n v="167"/>
    <x v="526"/>
    <x v="3"/>
    <s v="Express"/>
    <x v="0"/>
    <x v="194"/>
  </r>
  <r>
    <x v="931"/>
    <n v="255"/>
    <x v="6"/>
    <n v="3"/>
    <n v="150"/>
    <x v="678"/>
    <x v="3"/>
    <s v="Two-Day"/>
    <x v="5"/>
    <x v="220"/>
  </r>
  <r>
    <x v="932"/>
    <n v="20"/>
    <x v="1"/>
    <n v="2"/>
    <n v="284"/>
    <x v="679"/>
    <x v="2"/>
    <s v="Standard"/>
    <x v="2"/>
    <x v="71"/>
  </r>
  <r>
    <x v="933"/>
    <n v="58"/>
    <x v="5"/>
    <n v="4"/>
    <n v="16"/>
    <x v="680"/>
    <x v="2"/>
    <s v="Express"/>
    <x v="2"/>
    <x v="203"/>
  </r>
  <r>
    <x v="934"/>
    <n v="112"/>
    <x v="5"/>
    <n v="2"/>
    <n v="402"/>
    <x v="681"/>
    <x v="2"/>
    <s v="Express"/>
    <x v="0"/>
    <x v="299"/>
  </r>
  <r>
    <x v="935"/>
    <n v="473"/>
    <x v="1"/>
    <n v="1"/>
    <n v="476"/>
    <x v="24"/>
    <x v="0"/>
    <s v="Two-Day"/>
    <x v="6"/>
    <x v="470"/>
  </r>
  <r>
    <x v="936"/>
    <n v="313"/>
    <x v="0"/>
    <n v="3"/>
    <n v="63"/>
    <x v="682"/>
    <x v="0"/>
    <s v="Express"/>
    <x v="1"/>
    <x v="330"/>
  </r>
  <r>
    <x v="937"/>
    <n v="486"/>
    <x v="0"/>
    <n v="3"/>
    <n v="113"/>
    <x v="52"/>
    <x v="0"/>
    <s v="Express"/>
    <x v="1"/>
    <x v="5"/>
  </r>
  <r>
    <x v="938"/>
    <n v="461"/>
    <x v="4"/>
    <n v="2"/>
    <n v="351"/>
    <x v="683"/>
    <x v="2"/>
    <s v="Standard"/>
    <x v="0"/>
    <x v="293"/>
  </r>
  <r>
    <x v="939"/>
    <n v="196"/>
    <x v="4"/>
    <n v="2"/>
    <n v="347"/>
    <x v="684"/>
    <x v="1"/>
    <s v="Overnight"/>
    <x v="1"/>
    <x v="174"/>
  </r>
  <r>
    <x v="940"/>
    <n v="375"/>
    <x v="2"/>
    <n v="1"/>
    <n v="70"/>
    <x v="208"/>
    <x v="3"/>
    <s v="Express"/>
    <x v="6"/>
    <x v="405"/>
  </r>
  <r>
    <x v="941"/>
    <n v="462"/>
    <x v="5"/>
    <n v="4"/>
    <n v="96"/>
    <x v="446"/>
    <x v="0"/>
    <s v="Two-Day"/>
    <x v="3"/>
    <x v="606"/>
  </r>
  <r>
    <x v="942"/>
    <n v="353"/>
    <x v="2"/>
    <n v="3"/>
    <n v="267"/>
    <x v="685"/>
    <x v="1"/>
    <s v="Standard"/>
    <x v="4"/>
    <x v="607"/>
  </r>
  <r>
    <x v="943"/>
    <n v="92"/>
    <x v="5"/>
    <n v="3"/>
    <n v="187"/>
    <x v="686"/>
    <x v="2"/>
    <s v="Two-Day"/>
    <x v="4"/>
    <x v="608"/>
  </r>
  <r>
    <x v="944"/>
    <n v="52"/>
    <x v="1"/>
    <n v="1"/>
    <n v="251"/>
    <x v="530"/>
    <x v="0"/>
    <s v="Standard"/>
    <x v="4"/>
    <x v="341"/>
  </r>
  <r>
    <x v="945"/>
    <n v="293"/>
    <x v="0"/>
    <n v="1"/>
    <n v="212"/>
    <x v="687"/>
    <x v="2"/>
    <s v="Standard"/>
    <x v="3"/>
    <x v="39"/>
  </r>
  <r>
    <x v="946"/>
    <n v="8"/>
    <x v="4"/>
    <n v="2"/>
    <n v="40"/>
    <x v="688"/>
    <x v="1"/>
    <s v="Express"/>
    <x v="1"/>
    <x v="3"/>
  </r>
  <r>
    <x v="947"/>
    <n v="300"/>
    <x v="0"/>
    <n v="2"/>
    <n v="298"/>
    <x v="689"/>
    <x v="0"/>
    <s v="Express"/>
    <x v="0"/>
    <x v="523"/>
  </r>
  <r>
    <x v="948"/>
    <n v="98"/>
    <x v="1"/>
    <n v="4"/>
    <n v="471"/>
    <x v="251"/>
    <x v="0"/>
    <s v="Express"/>
    <x v="2"/>
    <x v="510"/>
  </r>
  <r>
    <x v="949"/>
    <n v="236"/>
    <x v="2"/>
    <n v="1"/>
    <n v="89"/>
    <x v="690"/>
    <x v="0"/>
    <s v="Overnight"/>
    <x v="5"/>
    <x v="570"/>
  </r>
  <r>
    <x v="950"/>
    <n v="389"/>
    <x v="2"/>
    <n v="4"/>
    <n v="20"/>
    <x v="691"/>
    <x v="0"/>
    <s v="Overnight"/>
    <x v="1"/>
    <x v="3"/>
  </r>
  <r>
    <x v="951"/>
    <n v="374"/>
    <x v="3"/>
    <n v="1"/>
    <n v="426"/>
    <x v="577"/>
    <x v="1"/>
    <s v="Two-Day"/>
    <x v="3"/>
    <x v="156"/>
  </r>
  <r>
    <x v="952"/>
    <n v="69"/>
    <x v="4"/>
    <n v="3"/>
    <n v="263"/>
    <x v="245"/>
    <x v="0"/>
    <s v="Express"/>
    <x v="6"/>
    <x v="609"/>
  </r>
  <r>
    <x v="953"/>
    <n v="415"/>
    <x v="4"/>
    <n v="1"/>
    <n v="393"/>
    <x v="5"/>
    <x v="3"/>
    <s v="Overnight"/>
    <x v="3"/>
    <x v="610"/>
  </r>
  <r>
    <x v="954"/>
    <n v="45"/>
    <x v="4"/>
    <n v="1"/>
    <n v="400"/>
    <x v="472"/>
    <x v="3"/>
    <s v="Express"/>
    <x v="2"/>
    <x v="611"/>
  </r>
  <r>
    <x v="955"/>
    <n v="137"/>
    <x v="5"/>
    <n v="3"/>
    <n v="393"/>
    <x v="692"/>
    <x v="2"/>
    <s v="Overnight"/>
    <x v="4"/>
    <x v="291"/>
  </r>
  <r>
    <x v="956"/>
    <n v="234"/>
    <x v="2"/>
    <n v="1"/>
    <n v="296"/>
    <x v="693"/>
    <x v="0"/>
    <s v="Overnight"/>
    <x v="1"/>
    <x v="55"/>
  </r>
  <r>
    <x v="957"/>
    <n v="32"/>
    <x v="1"/>
    <n v="4"/>
    <n v="185"/>
    <x v="83"/>
    <x v="3"/>
    <s v="Standard"/>
    <x v="2"/>
    <x v="162"/>
  </r>
  <r>
    <x v="958"/>
    <n v="289"/>
    <x v="2"/>
    <n v="2"/>
    <n v="135"/>
    <x v="694"/>
    <x v="3"/>
    <s v="Express"/>
    <x v="4"/>
    <x v="612"/>
  </r>
  <r>
    <x v="959"/>
    <n v="126"/>
    <x v="0"/>
    <n v="2"/>
    <n v="56"/>
    <x v="695"/>
    <x v="3"/>
    <s v="Express"/>
    <x v="5"/>
    <x v="46"/>
  </r>
  <r>
    <x v="960"/>
    <n v="67"/>
    <x v="5"/>
    <n v="4"/>
    <n v="215"/>
    <x v="696"/>
    <x v="1"/>
    <s v="Overnight"/>
    <x v="6"/>
    <x v="613"/>
  </r>
  <r>
    <x v="961"/>
    <n v="30"/>
    <x v="4"/>
    <n v="3"/>
    <n v="485"/>
    <x v="697"/>
    <x v="0"/>
    <s v="Express"/>
    <x v="4"/>
    <x v="69"/>
  </r>
  <r>
    <x v="962"/>
    <n v="114"/>
    <x v="6"/>
    <n v="1"/>
    <n v="446"/>
    <x v="43"/>
    <x v="1"/>
    <s v="Overnight"/>
    <x v="5"/>
    <x v="561"/>
  </r>
  <r>
    <x v="963"/>
    <n v="204"/>
    <x v="3"/>
    <n v="4"/>
    <n v="116"/>
    <x v="698"/>
    <x v="1"/>
    <s v="Express"/>
    <x v="3"/>
    <x v="142"/>
  </r>
  <r>
    <x v="964"/>
    <n v="29"/>
    <x v="5"/>
    <n v="2"/>
    <n v="473"/>
    <x v="699"/>
    <x v="3"/>
    <s v="Standard"/>
    <x v="4"/>
    <x v="614"/>
  </r>
  <r>
    <x v="965"/>
    <n v="131"/>
    <x v="0"/>
    <n v="2"/>
    <n v="284"/>
    <x v="582"/>
    <x v="3"/>
    <s v="Express"/>
    <x v="4"/>
    <x v="71"/>
  </r>
  <r>
    <x v="966"/>
    <n v="474"/>
    <x v="4"/>
    <n v="4"/>
    <n v="346"/>
    <x v="700"/>
    <x v="2"/>
    <s v="Standard"/>
    <x v="0"/>
    <x v="615"/>
  </r>
  <r>
    <x v="967"/>
    <n v="185"/>
    <x v="0"/>
    <n v="2"/>
    <n v="132"/>
    <x v="597"/>
    <x v="0"/>
    <s v="Two-Day"/>
    <x v="6"/>
    <x v="182"/>
  </r>
  <r>
    <x v="968"/>
    <n v="253"/>
    <x v="0"/>
    <n v="4"/>
    <n v="483"/>
    <x v="333"/>
    <x v="0"/>
    <s v="Express"/>
    <x v="6"/>
    <x v="616"/>
  </r>
  <r>
    <x v="969"/>
    <n v="286"/>
    <x v="4"/>
    <n v="2"/>
    <n v="143"/>
    <x v="631"/>
    <x v="3"/>
    <s v="Express"/>
    <x v="2"/>
    <x v="380"/>
  </r>
  <r>
    <x v="970"/>
    <n v="393"/>
    <x v="0"/>
    <n v="4"/>
    <n v="116"/>
    <x v="701"/>
    <x v="3"/>
    <s v="Express"/>
    <x v="3"/>
    <x v="142"/>
  </r>
  <r>
    <x v="971"/>
    <n v="410"/>
    <x v="1"/>
    <n v="1"/>
    <n v="314"/>
    <x v="702"/>
    <x v="0"/>
    <s v="Standard"/>
    <x v="0"/>
    <x v="617"/>
  </r>
  <r>
    <x v="972"/>
    <n v="386"/>
    <x v="3"/>
    <n v="1"/>
    <n v="338"/>
    <x v="703"/>
    <x v="2"/>
    <s v="Express"/>
    <x v="2"/>
    <x v="533"/>
  </r>
  <r>
    <x v="973"/>
    <n v="62"/>
    <x v="6"/>
    <n v="1"/>
    <n v="59"/>
    <x v="681"/>
    <x v="3"/>
    <s v="Express"/>
    <x v="5"/>
    <x v="618"/>
  </r>
  <r>
    <x v="974"/>
    <n v="3"/>
    <x v="0"/>
    <n v="1"/>
    <n v="346"/>
    <x v="234"/>
    <x v="2"/>
    <s v="Overnight"/>
    <x v="2"/>
    <x v="296"/>
  </r>
  <r>
    <x v="975"/>
    <n v="430"/>
    <x v="0"/>
    <n v="2"/>
    <n v="104"/>
    <x v="704"/>
    <x v="1"/>
    <s v="Two-Day"/>
    <x v="5"/>
    <x v="489"/>
  </r>
  <r>
    <x v="976"/>
    <n v="68"/>
    <x v="2"/>
    <n v="3"/>
    <n v="277"/>
    <x v="705"/>
    <x v="3"/>
    <s v="Standard"/>
    <x v="3"/>
    <x v="241"/>
  </r>
  <r>
    <x v="977"/>
    <n v="25"/>
    <x v="3"/>
    <n v="4"/>
    <n v="32"/>
    <x v="617"/>
    <x v="1"/>
    <s v="Overnight"/>
    <x v="6"/>
    <x v="619"/>
  </r>
  <r>
    <x v="978"/>
    <n v="179"/>
    <x v="5"/>
    <n v="3"/>
    <n v="63"/>
    <x v="193"/>
    <x v="3"/>
    <s v="Standard"/>
    <x v="5"/>
    <x v="330"/>
  </r>
  <r>
    <x v="979"/>
    <n v="141"/>
    <x v="3"/>
    <n v="2"/>
    <n v="383"/>
    <x v="233"/>
    <x v="1"/>
    <s v="Overnight"/>
    <x v="3"/>
    <x v="620"/>
  </r>
  <r>
    <x v="980"/>
    <n v="231"/>
    <x v="3"/>
    <n v="2"/>
    <n v="263"/>
    <x v="706"/>
    <x v="3"/>
    <s v="Two-Day"/>
    <x v="2"/>
    <x v="321"/>
  </r>
  <r>
    <x v="981"/>
    <n v="300"/>
    <x v="4"/>
    <n v="3"/>
    <n v="462"/>
    <x v="707"/>
    <x v="2"/>
    <s v="Overnight"/>
    <x v="5"/>
    <x v="621"/>
  </r>
  <r>
    <x v="982"/>
    <n v="163"/>
    <x v="4"/>
    <n v="3"/>
    <n v="244"/>
    <x v="708"/>
    <x v="2"/>
    <s v="Standard"/>
    <x v="1"/>
    <x v="402"/>
  </r>
  <r>
    <x v="983"/>
    <n v="311"/>
    <x v="4"/>
    <n v="2"/>
    <n v="493"/>
    <x v="709"/>
    <x v="2"/>
    <s v="Express"/>
    <x v="4"/>
    <x v="622"/>
  </r>
  <r>
    <x v="984"/>
    <n v="471"/>
    <x v="6"/>
    <n v="2"/>
    <n v="68"/>
    <x v="372"/>
    <x v="1"/>
    <s v="Express"/>
    <x v="2"/>
    <x v="623"/>
  </r>
  <r>
    <x v="985"/>
    <n v="393"/>
    <x v="3"/>
    <n v="4"/>
    <n v="173"/>
    <x v="513"/>
    <x v="2"/>
    <s v="Two-Day"/>
    <x v="6"/>
    <x v="498"/>
  </r>
  <r>
    <x v="986"/>
    <n v="130"/>
    <x v="6"/>
    <n v="1"/>
    <n v="268"/>
    <x v="204"/>
    <x v="1"/>
    <s v="Standard"/>
    <x v="2"/>
    <x v="624"/>
  </r>
  <r>
    <x v="987"/>
    <n v="445"/>
    <x v="0"/>
    <n v="1"/>
    <n v="323"/>
    <x v="118"/>
    <x v="3"/>
    <s v="Standard"/>
    <x v="1"/>
    <x v="625"/>
  </r>
  <r>
    <x v="988"/>
    <n v="246"/>
    <x v="4"/>
    <n v="4"/>
    <n v="225"/>
    <x v="710"/>
    <x v="1"/>
    <s v="Standard"/>
    <x v="3"/>
    <x v="626"/>
  </r>
  <r>
    <x v="989"/>
    <n v="297"/>
    <x v="0"/>
    <n v="3"/>
    <n v="192"/>
    <x v="711"/>
    <x v="3"/>
    <s v="Two-Day"/>
    <x v="3"/>
    <x v="333"/>
  </r>
  <r>
    <x v="990"/>
    <n v="172"/>
    <x v="4"/>
    <n v="2"/>
    <n v="66"/>
    <x v="712"/>
    <x v="0"/>
    <s v="Express"/>
    <x v="2"/>
    <x v="487"/>
  </r>
  <r>
    <x v="991"/>
    <n v="64"/>
    <x v="1"/>
    <n v="3"/>
    <n v="154"/>
    <x v="713"/>
    <x v="0"/>
    <s v="Overnight"/>
    <x v="1"/>
    <x v="627"/>
  </r>
  <r>
    <x v="992"/>
    <n v="31"/>
    <x v="6"/>
    <n v="1"/>
    <n v="432"/>
    <x v="714"/>
    <x v="0"/>
    <s v="Two-Day"/>
    <x v="2"/>
    <x v="302"/>
  </r>
  <r>
    <x v="993"/>
    <n v="492"/>
    <x v="6"/>
    <n v="1"/>
    <n v="99"/>
    <x v="699"/>
    <x v="1"/>
    <s v="Overnight"/>
    <x v="4"/>
    <x v="473"/>
  </r>
  <r>
    <x v="994"/>
    <n v="47"/>
    <x v="5"/>
    <n v="3"/>
    <n v="461"/>
    <x v="715"/>
    <x v="0"/>
    <s v="Express"/>
    <x v="4"/>
    <x v="628"/>
  </r>
  <r>
    <x v="995"/>
    <n v="130"/>
    <x v="2"/>
    <n v="1"/>
    <n v="320"/>
    <x v="716"/>
    <x v="0"/>
    <s v="Two-Day"/>
    <x v="0"/>
    <x v="629"/>
  </r>
  <r>
    <x v="996"/>
    <n v="352"/>
    <x v="3"/>
    <n v="2"/>
    <n v="54"/>
    <x v="717"/>
    <x v="0"/>
    <s v="Express"/>
    <x v="5"/>
    <x v="560"/>
  </r>
  <r>
    <x v="997"/>
    <n v="466"/>
    <x v="5"/>
    <n v="4"/>
    <n v="469"/>
    <x v="699"/>
    <x v="3"/>
    <s v="Overnight"/>
    <x v="0"/>
    <x v="30"/>
  </r>
  <r>
    <x v="998"/>
    <n v="333"/>
    <x v="6"/>
    <n v="3"/>
    <n v="266"/>
    <x v="718"/>
    <x v="2"/>
    <s v="Standard"/>
    <x v="4"/>
    <x v="401"/>
  </r>
  <r>
    <x v="999"/>
    <n v="110"/>
    <x v="5"/>
    <n v="2"/>
    <n v="30"/>
    <x v="207"/>
    <x v="1"/>
    <s v="Standard"/>
    <x v="1"/>
    <x v="2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C43072-3656-4F41-B3F0-289DB16AA1D0}" name="SalesByRegion"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M9" firstHeaderRow="1" firstDataRow="1" firstDataCol="1"/>
  <pivotFields count="13">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items count="8">
        <item x="0"/>
        <item x="2"/>
        <item x="1"/>
        <item x="5"/>
        <item x="3"/>
        <item x="6"/>
        <item x="4"/>
        <item t="default"/>
      </items>
    </pivotField>
    <pivotField showAll="0"/>
    <pivotField showAll="0"/>
    <pivotField numFmtId="14" showAll="0">
      <items count="720">
        <item x="1"/>
        <item x="685"/>
        <item x="330"/>
        <item x="708"/>
        <item x="159"/>
        <item x="358"/>
        <item x="597"/>
        <item x="196"/>
        <item x="556"/>
        <item x="259"/>
        <item x="542"/>
        <item x="619"/>
        <item x="655"/>
        <item x="575"/>
        <item x="142"/>
        <item x="91"/>
        <item x="304"/>
        <item x="170"/>
        <item x="15"/>
        <item x="650"/>
        <item x="49"/>
        <item x="604"/>
        <item x="100"/>
        <item x="212"/>
        <item x="538"/>
        <item x="696"/>
        <item x="639"/>
        <item x="555"/>
        <item x="69"/>
        <item x="596"/>
        <item x="175"/>
        <item x="379"/>
        <item x="308"/>
        <item x="637"/>
        <item x="288"/>
        <item x="260"/>
        <item x="322"/>
        <item x="641"/>
        <item x="340"/>
        <item x="242"/>
        <item x="422"/>
        <item x="86"/>
        <item x="125"/>
        <item x="368"/>
        <item x="472"/>
        <item x="692"/>
        <item x="186"/>
        <item x="207"/>
        <item x="451"/>
        <item x="295"/>
        <item x="181"/>
        <item x="66"/>
        <item x="99"/>
        <item x="223"/>
        <item x="302"/>
        <item x="275"/>
        <item x="582"/>
        <item x="499"/>
        <item x="691"/>
        <item x="25"/>
        <item x="256"/>
        <item x="164"/>
        <item x="610"/>
        <item x="339"/>
        <item x="390"/>
        <item x="272"/>
        <item x="444"/>
        <item x="416"/>
        <item x="65"/>
        <item x="140"/>
        <item x="185"/>
        <item x="442"/>
        <item x="547"/>
        <item x="461"/>
        <item x="135"/>
        <item x="443"/>
        <item x="539"/>
        <item x="473"/>
        <item x="22"/>
        <item x="161"/>
        <item x="47"/>
        <item x="467"/>
        <item x="34"/>
        <item x="488"/>
        <item x="48"/>
        <item x="609"/>
        <item x="514"/>
        <item x="70"/>
        <item x="417"/>
        <item x="145"/>
        <item x="625"/>
        <item x="261"/>
        <item x="306"/>
        <item x="42"/>
        <item x="313"/>
        <item x="432"/>
        <item x="494"/>
        <item x="301"/>
        <item x="388"/>
        <item x="309"/>
        <item x="37"/>
        <item x="316"/>
        <item x="402"/>
        <item x="658"/>
        <item x="570"/>
        <item x="635"/>
        <item x="94"/>
        <item x="162"/>
        <item x="171"/>
        <item x="108"/>
        <item x="88"/>
        <item x="60"/>
        <item x="350"/>
        <item x="138"/>
        <item x="427"/>
        <item x="102"/>
        <item x="576"/>
        <item x="592"/>
        <item x="347"/>
        <item x="701"/>
        <item x="111"/>
        <item x="561"/>
        <item x="498"/>
        <item x="115"/>
        <item x="74"/>
        <item x="586"/>
        <item x="383"/>
        <item x="608"/>
        <item x="425"/>
        <item x="137"/>
        <item x="7"/>
        <item x="131"/>
        <item x="375"/>
        <item x="535"/>
        <item x="19"/>
        <item x="110"/>
        <item x="387"/>
        <item x="391"/>
        <item x="52"/>
        <item x="393"/>
        <item x="45"/>
        <item x="235"/>
        <item x="232"/>
        <item x="81"/>
        <item x="217"/>
        <item x="606"/>
        <item x="211"/>
        <item x="612"/>
        <item x="412"/>
        <item x="324"/>
        <item x="469"/>
        <item x="630"/>
        <item x="118"/>
        <item x="403"/>
        <item x="372"/>
        <item x="532"/>
        <item x="123"/>
        <item x="355"/>
        <item x="219"/>
        <item x="407"/>
        <item x="312"/>
        <item x="80"/>
        <item x="466"/>
        <item x="458"/>
        <item x="169"/>
        <item x="411"/>
        <item x="632"/>
        <item x="526"/>
        <item x="396"/>
        <item x="263"/>
        <item x="327"/>
        <item x="367"/>
        <item x="474"/>
        <item x="562"/>
        <item x="318"/>
        <item x="361"/>
        <item x="239"/>
        <item x="258"/>
        <item x="551"/>
        <item x="151"/>
        <item x="56"/>
        <item x="430"/>
        <item x="303"/>
        <item x="233"/>
        <item x="240"/>
        <item x="226"/>
        <item x="332"/>
        <item x="109"/>
        <item x="234"/>
        <item x="8"/>
        <item x="616"/>
        <item x="201"/>
        <item x="455"/>
        <item x="489"/>
        <item x="423"/>
        <item x="51"/>
        <item x="364"/>
        <item x="564"/>
        <item x="152"/>
        <item x="548"/>
        <item x="90"/>
        <item x="618"/>
        <item x="574"/>
        <item x="178"/>
        <item x="552"/>
        <item x="496"/>
        <item x="536"/>
        <item x="28"/>
        <item x="156"/>
        <item x="519"/>
        <item x="174"/>
        <item x="568"/>
        <item x="675"/>
        <item x="323"/>
        <item x="428"/>
        <item x="382"/>
        <item x="490"/>
        <item x="679"/>
        <item x="221"/>
        <item x="195"/>
        <item x="331"/>
        <item x="667"/>
        <item x="315"/>
        <item x="676"/>
        <item x="418"/>
        <item x="515"/>
        <item x="96"/>
        <item x="648"/>
        <item x="697"/>
        <item x="628"/>
        <item x="397"/>
        <item x="150"/>
        <item x="484"/>
        <item x="202"/>
        <item x="172"/>
        <item x="537"/>
        <item x="400"/>
        <item x="173"/>
        <item x="661"/>
        <item x="386"/>
        <item x="122"/>
        <item x="563"/>
        <item x="213"/>
        <item x="54"/>
        <item x="3"/>
        <item x="600"/>
        <item x="531"/>
        <item x="646"/>
        <item x="38"/>
        <item x="373"/>
        <item x="292"/>
        <item x="75"/>
        <item x="649"/>
        <item x="205"/>
        <item x="191"/>
        <item x="17"/>
        <item x="566"/>
        <item x="682"/>
        <item x="505"/>
        <item x="680"/>
        <item x="267"/>
        <item x="128"/>
        <item x="656"/>
        <item x="440"/>
        <item x="475"/>
        <item x="101"/>
        <item x="112"/>
        <item x="117"/>
        <item x="245"/>
        <item x="554"/>
        <item x="130"/>
        <item x="621"/>
        <item x="369"/>
        <item x="57"/>
        <item x="501"/>
        <item x="192"/>
        <item x="589"/>
        <item x="593"/>
        <item x="545"/>
        <item x="189"/>
        <item x="528"/>
        <item x="209"/>
        <item x="584"/>
        <item x="335"/>
        <item x="106"/>
        <item x="686"/>
        <item x="558"/>
        <item x="429"/>
        <item x="30"/>
        <item x="53"/>
        <item x="374"/>
        <item x="520"/>
        <item x="352"/>
        <item x="61"/>
        <item x="603"/>
        <item x="168"/>
        <item x="663"/>
        <item x="287"/>
        <item x="243"/>
        <item x="546"/>
        <item x="559"/>
        <item x="251"/>
        <item x="634"/>
        <item x="154"/>
        <item x="58"/>
        <item x="370"/>
        <item x="453"/>
        <item x="231"/>
        <item x="573"/>
        <item x="626"/>
        <item x="77"/>
        <item x="681"/>
        <item x="636"/>
        <item x="283"/>
        <item x="338"/>
        <item x="93"/>
        <item x="435"/>
        <item x="265"/>
        <item x="120"/>
        <item x="644"/>
        <item x="615"/>
        <item x="139"/>
        <item x="33"/>
        <item x="544"/>
        <item x="73"/>
        <item x="560"/>
        <item x="424"/>
        <item x="345"/>
        <item x="289"/>
        <item x="236"/>
        <item x="506"/>
        <item x="343"/>
        <item x="405"/>
        <item x="206"/>
        <item x="92"/>
        <item x="321"/>
        <item x="270"/>
        <item x="700"/>
        <item x="511"/>
        <item x="11"/>
        <item x="716"/>
        <item x="180"/>
        <item x="210"/>
        <item x="497"/>
        <item x="200"/>
        <item x="629"/>
        <item x="516"/>
        <item x="250"/>
        <item x="438"/>
        <item x="459"/>
        <item x="326"/>
        <item x="381"/>
        <item x="104"/>
        <item x="190"/>
        <item x="278"/>
        <item x="485"/>
        <item x="160"/>
        <item x="445"/>
        <item x="673"/>
        <item x="620"/>
        <item x="216"/>
        <item x="447"/>
        <item x="653"/>
        <item x="651"/>
        <item x="71"/>
        <item x="710"/>
        <item x="134"/>
        <item x="662"/>
        <item x="452"/>
        <item x="557"/>
        <item x="640"/>
        <item x="208"/>
        <item x="585"/>
        <item x="705"/>
        <item x="718"/>
        <item x="82"/>
        <item x="448"/>
        <item x="660"/>
        <item x="594"/>
        <item x="415"/>
        <item x="643"/>
        <item x="385"/>
        <item x="274"/>
        <item x="481"/>
        <item x="709"/>
        <item x="227"/>
        <item x="305"/>
        <item x="262"/>
        <item x="237"/>
        <item x="353"/>
        <item x="14"/>
        <item x="591"/>
        <item x="336"/>
        <item x="479"/>
        <item x="89"/>
        <item x="450"/>
        <item x="614"/>
        <item x="486"/>
        <item x="434"/>
        <item x="694"/>
        <item x="703"/>
        <item x="699"/>
        <item x="549"/>
        <item x="218"/>
        <item x="508"/>
        <item x="79"/>
        <item x="149"/>
        <item x="29"/>
        <item x="462"/>
        <item x="124"/>
        <item x="693"/>
        <item x="297"/>
        <item x="329"/>
        <item x="0"/>
        <item x="588"/>
        <item x="114"/>
        <item x="419"/>
        <item x="669"/>
        <item x="197"/>
        <item x="717"/>
        <item x="654"/>
        <item x="284"/>
        <item x="410"/>
        <item x="44"/>
        <item x="76"/>
        <item x="704"/>
        <item x="571"/>
        <item x="27"/>
        <item x="95"/>
        <item x="46"/>
        <item x="706"/>
        <item x="522"/>
        <item x="21"/>
        <item x="493"/>
        <item x="507"/>
        <item x="543"/>
        <item x="40"/>
        <item x="420"/>
        <item x="105"/>
        <item x="605"/>
        <item x="334"/>
        <item x="214"/>
        <item x="294"/>
        <item x="495"/>
        <item x="59"/>
        <item x="518"/>
        <item x="24"/>
        <item x="688"/>
        <item x="133"/>
        <item x="4"/>
        <item x="572"/>
        <item x="32"/>
        <item x="565"/>
        <item x="72"/>
        <item x="365"/>
        <item x="602"/>
        <item x="713"/>
        <item x="348"/>
        <item x="550"/>
        <item x="409"/>
        <item x="567"/>
        <item x="399"/>
        <item x="248"/>
        <item x="441"/>
        <item x="613"/>
        <item x="384"/>
        <item x="39"/>
        <item x="437"/>
        <item x="35"/>
        <item x="127"/>
        <item x="530"/>
        <item x="153"/>
        <item x="63"/>
        <item x="580"/>
        <item x="503"/>
        <item x="199"/>
        <item x="193"/>
        <item x="454"/>
        <item x="446"/>
        <item x="509"/>
        <item x="465"/>
        <item x="631"/>
        <item x="126"/>
        <item x="366"/>
        <item x="711"/>
        <item x="376"/>
        <item x="165"/>
        <item x="344"/>
        <item x="257"/>
        <item x="271"/>
        <item x="325"/>
        <item x="579"/>
        <item x="342"/>
        <item x="300"/>
        <item x="203"/>
        <item x="408"/>
        <item x="220"/>
        <item x="346"/>
        <item x="468"/>
        <item x="187"/>
        <item x="377"/>
        <item x="689"/>
        <item x="67"/>
        <item x="617"/>
        <item x="500"/>
        <item x="222"/>
        <item x="144"/>
        <item x="43"/>
        <item x="337"/>
        <item x="247"/>
        <item x="659"/>
        <item x="177"/>
        <item x="249"/>
        <item x="476"/>
        <item x="64"/>
        <item x="83"/>
        <item x="633"/>
        <item x="107"/>
        <item x="638"/>
        <item x="690"/>
        <item x="487"/>
        <item x="147"/>
        <item x="463"/>
        <item x="6"/>
        <item x="389"/>
        <item x="360"/>
        <item x="482"/>
        <item x="521"/>
        <item x="317"/>
        <item x="394"/>
        <item x="276"/>
        <item x="319"/>
        <item x="431"/>
        <item x="491"/>
        <item x="85"/>
        <item x="670"/>
        <item x="121"/>
        <item x="652"/>
        <item x="664"/>
        <item x="601"/>
        <item x="341"/>
        <item x="371"/>
        <item x="622"/>
        <item x="253"/>
        <item x="254"/>
        <item x="356"/>
        <item x="310"/>
        <item x="136"/>
        <item x="62"/>
        <item x="5"/>
        <item x="31"/>
        <item x="504"/>
        <item x="176"/>
        <item x="166"/>
        <item x="363"/>
        <item x="354"/>
        <item x="666"/>
        <item x="268"/>
        <item x="255"/>
        <item x="657"/>
        <item x="581"/>
        <item x="464"/>
        <item x="299"/>
        <item x="2"/>
        <item x="13"/>
        <item x="406"/>
        <item x="480"/>
        <item x="148"/>
        <item x="167"/>
        <item x="525"/>
        <item x="194"/>
        <item x="16"/>
        <item x="534"/>
        <item x="225"/>
        <item x="624"/>
        <item x="229"/>
        <item x="26"/>
        <item x="590"/>
        <item x="157"/>
        <item x="266"/>
        <item x="398"/>
        <item x="599"/>
        <item x="541"/>
        <item x="392"/>
        <item x="224"/>
        <item x="529"/>
        <item x="314"/>
        <item x="269"/>
        <item x="460"/>
        <item x="421"/>
        <item x="20"/>
        <item x="264"/>
        <item x="401"/>
        <item x="246"/>
        <item x="328"/>
        <item x="677"/>
        <item x="569"/>
        <item x="286"/>
        <item x="87"/>
        <item x="132"/>
        <item x="50"/>
        <item x="68"/>
        <item x="290"/>
        <item x="413"/>
        <item x="183"/>
        <item x="436"/>
        <item x="285"/>
        <item x="595"/>
        <item x="587"/>
        <item x="141"/>
        <item x="687"/>
        <item x="18"/>
        <item x="41"/>
        <item x="627"/>
        <item x="449"/>
        <item x="357"/>
        <item x="456"/>
        <item x="471"/>
        <item x="333"/>
        <item x="540"/>
        <item x="457"/>
        <item x="647"/>
        <item x="280"/>
        <item x="513"/>
        <item x="715"/>
        <item x="238"/>
        <item x="293"/>
        <item x="707"/>
        <item x="470"/>
        <item x="184"/>
        <item x="279"/>
        <item x="578"/>
        <item x="230"/>
        <item x="433"/>
        <item x="577"/>
        <item x="524"/>
        <item x="215"/>
        <item x="351"/>
        <item x="362"/>
        <item x="273"/>
        <item x="502"/>
        <item x="683"/>
        <item x="155"/>
        <item x="311"/>
        <item x="533"/>
        <item x="129"/>
        <item x="359"/>
        <item x="553"/>
        <item x="674"/>
        <item x="512"/>
        <item x="642"/>
        <item x="668"/>
        <item x="349"/>
        <item x="9"/>
        <item x="607"/>
        <item x="228"/>
        <item x="517"/>
        <item x="163"/>
        <item x="78"/>
        <item x="282"/>
        <item x="695"/>
        <item x="277"/>
        <item x="702"/>
        <item x="380"/>
        <item x="97"/>
        <item x="439"/>
        <item x="36"/>
        <item x="103"/>
        <item x="510"/>
        <item x="672"/>
        <item x="307"/>
        <item x="116"/>
        <item x="671"/>
        <item x="188"/>
        <item x="483"/>
        <item x="583"/>
        <item x="204"/>
        <item x="98"/>
        <item x="527"/>
        <item x="395"/>
        <item x="698"/>
        <item x="665"/>
        <item x="84"/>
        <item x="611"/>
        <item x="119"/>
        <item x="252"/>
        <item x="296"/>
        <item x="478"/>
        <item x="414"/>
        <item x="598"/>
        <item x="378"/>
        <item x="291"/>
        <item x="179"/>
        <item x="714"/>
        <item x="404"/>
        <item x="244"/>
        <item x="182"/>
        <item x="623"/>
        <item x="712"/>
        <item x="426"/>
        <item x="684"/>
        <item x="523"/>
        <item x="645"/>
        <item x="198"/>
        <item x="281"/>
        <item x="477"/>
        <item x="158"/>
        <item x="241"/>
        <item x="55"/>
        <item x="320"/>
        <item x="12"/>
        <item x="23"/>
        <item x="146"/>
        <item x="10"/>
        <item x="298"/>
        <item x="143"/>
        <item x="113"/>
        <item x="678"/>
        <item x="492"/>
        <item t="default"/>
      </items>
    </pivotField>
    <pivotField showAll="0"/>
    <pivotField showAll="0"/>
    <pivotField axis="axisRow" showAll="0" sortType="descending">
      <items count="8">
        <item x="4"/>
        <item x="3"/>
        <item x="6"/>
        <item x="1"/>
        <item x="5"/>
        <item x="2"/>
        <item x="0"/>
        <item t="default"/>
      </items>
      <autoSortScope>
        <pivotArea dataOnly="0" outline="0" fieldPosition="0">
          <references count="1">
            <reference field="4294967294" count="1" selected="0">
              <x v="0"/>
            </reference>
          </references>
        </pivotArea>
      </autoSortScope>
    </pivotField>
    <pivotField dataField="1" showAll="0">
      <items count="631">
        <item x="495"/>
        <item x="207"/>
        <item x="176"/>
        <item x="415"/>
        <item x="252"/>
        <item x="107"/>
        <item x="58"/>
        <item x="283"/>
        <item x="598"/>
        <item x="160"/>
        <item x="421"/>
        <item x="26"/>
        <item x="565"/>
        <item x="536"/>
        <item x="524"/>
        <item x="18"/>
        <item x="199"/>
        <item x="41"/>
        <item x="431"/>
        <item x="260"/>
        <item x="478"/>
        <item x="517"/>
        <item x="177"/>
        <item x="618"/>
        <item x="243"/>
        <item x="212"/>
        <item x="562"/>
        <item x="203"/>
        <item x="449"/>
        <item x="186"/>
        <item x="84"/>
        <item x="240"/>
        <item x="405"/>
        <item x="113"/>
        <item x="314"/>
        <item x="79"/>
        <item x="230"/>
        <item x="369"/>
        <item x="3"/>
        <item x="601"/>
        <item x="57"/>
        <item x="278"/>
        <item x="14"/>
        <item x="59"/>
        <item x="75"/>
        <item x="195"/>
        <item x="208"/>
        <item x="570"/>
        <item x="185"/>
        <item x="214"/>
        <item x="68"/>
        <item x="531"/>
        <item x="473"/>
        <item x="493"/>
        <item x="123"/>
        <item x="288"/>
        <item x="559"/>
        <item x="104"/>
        <item x="560"/>
        <item x="215"/>
        <item x="132"/>
        <item x="77"/>
        <item x="46"/>
        <item x="49"/>
        <item x="599"/>
        <item x="150"/>
        <item x="354"/>
        <item x="225"/>
        <item x="179"/>
        <item x="99"/>
        <item x="145"/>
        <item x="583"/>
        <item x="90"/>
        <item x="619"/>
        <item x="487"/>
        <item x="108"/>
        <item x="246"/>
        <item x="623"/>
        <item x="229"/>
        <item x="521"/>
        <item x="540"/>
        <item x="447"/>
        <item x="238"/>
        <item x="318"/>
        <item x="315"/>
        <item x="502"/>
        <item x="430"/>
        <item x="399"/>
        <item x="552"/>
        <item x="588"/>
        <item x="184"/>
        <item x="227"/>
        <item x="275"/>
        <item x="311"/>
        <item x="338"/>
        <item x="496"/>
        <item x="93"/>
        <item x="300"/>
        <item x="361"/>
        <item x="385"/>
        <item x="115"/>
        <item x="595"/>
        <item x="200"/>
        <item x="555"/>
        <item x="603"/>
        <item x="218"/>
        <item x="425"/>
        <item x="37"/>
        <item x="36"/>
        <item x="547"/>
        <item x="330"/>
        <item x="273"/>
        <item x="147"/>
        <item x="499"/>
        <item x="248"/>
        <item x="367"/>
        <item x="27"/>
        <item x="112"/>
        <item x="433"/>
        <item x="262"/>
        <item x="438"/>
        <item x="489"/>
        <item x="158"/>
        <item x="518"/>
        <item x="39"/>
        <item x="363"/>
        <item x="505"/>
        <item x="488"/>
        <item x="440"/>
        <item x="254"/>
        <item x="133"/>
        <item x="73"/>
        <item x="65"/>
        <item x="506"/>
        <item x="297"/>
        <item x="175"/>
        <item x="16"/>
        <item x="66"/>
        <item x="360"/>
        <item x="544"/>
        <item x="327"/>
        <item x="320"/>
        <item x="134"/>
        <item x="191"/>
        <item x="574"/>
        <item x="312"/>
        <item x="152"/>
        <item x="522"/>
        <item x="501"/>
        <item x="163"/>
        <item x="341"/>
        <item x="140"/>
        <item x="466"/>
        <item x="261"/>
        <item x="157"/>
        <item x="469"/>
        <item x="461"/>
        <item x="345"/>
        <item x="398"/>
        <item x="336"/>
        <item x="182"/>
        <item x="63"/>
        <item x="253"/>
        <item x="437"/>
        <item x="624"/>
        <item x="612"/>
        <item x="388"/>
        <item x="527"/>
        <item x="313"/>
        <item x="335"/>
        <item x="393"/>
        <item x="484"/>
        <item x="189"/>
        <item x="586"/>
        <item x="380"/>
        <item x="204"/>
        <item x="554"/>
        <item x="11"/>
        <item x="557"/>
        <item x="596"/>
        <item x="453"/>
        <item x="55"/>
        <item x="236"/>
        <item x="95"/>
        <item x="171"/>
        <item x="25"/>
        <item x="353"/>
        <item x="337"/>
        <item x="309"/>
        <item x="284"/>
        <item x="47"/>
        <item x="441"/>
        <item x="530"/>
        <item x="617"/>
        <item x="387"/>
        <item x="419"/>
        <item x="169"/>
        <item x="629"/>
        <item x="625"/>
        <item x="534"/>
        <item x="355"/>
        <item x="319"/>
        <item x="381"/>
        <item x="180"/>
        <item x="141"/>
        <item x="290"/>
        <item x="467"/>
        <item x="533"/>
        <item x="5"/>
        <item x="417"/>
        <item x="334"/>
        <item x="61"/>
        <item x="296"/>
        <item x="31"/>
        <item x="239"/>
        <item x="568"/>
        <item x="474"/>
        <item x="155"/>
        <item x="413"/>
        <item x="221"/>
        <item x="267"/>
        <item x="38"/>
        <item x="28"/>
        <item x="316"/>
        <item x="270"/>
        <item x="279"/>
        <item x="183"/>
        <item x="370"/>
        <item x="579"/>
        <item x="287"/>
        <item x="88"/>
        <item x="235"/>
        <item x="389"/>
        <item x="373"/>
        <item x="301"/>
        <item x="442"/>
        <item x="483"/>
        <item x="606"/>
        <item x="512"/>
        <item x="72"/>
        <item x="472"/>
        <item x="412"/>
        <item x="81"/>
        <item x="409"/>
        <item x="610"/>
        <item x="266"/>
        <item x="258"/>
        <item x="611"/>
        <item x="219"/>
        <item x="406"/>
        <item x="602"/>
        <item x="304"/>
        <item x="8"/>
        <item x="29"/>
        <item x="458"/>
        <item x="202"/>
        <item x="15"/>
        <item x="428"/>
        <item x="573"/>
        <item x="156"/>
        <item x="276"/>
        <item x="228"/>
        <item x="125"/>
        <item x="302"/>
        <item x="44"/>
        <item x="102"/>
        <item x="591"/>
        <item x="172"/>
        <item x="269"/>
        <item x="343"/>
        <item x="561"/>
        <item x="280"/>
        <item x="537"/>
        <item x="220"/>
        <item x="358"/>
        <item x="119"/>
        <item x="542"/>
        <item x="114"/>
        <item x="12"/>
        <item x="532"/>
        <item x="100"/>
        <item x="19"/>
        <item x="545"/>
        <item x="627"/>
        <item x="142"/>
        <item x="292"/>
        <item x="86"/>
        <item x="515"/>
        <item x="232"/>
        <item x="129"/>
        <item x="546"/>
        <item x="470"/>
        <item x="167"/>
        <item x="325"/>
        <item x="462"/>
        <item x="144"/>
        <item x="92"/>
        <item x="468"/>
        <item x="528"/>
        <item x="322"/>
        <item x="259"/>
        <item x="604"/>
        <item x="50"/>
        <item x="250"/>
        <item x="339"/>
        <item x="116"/>
        <item x="340"/>
        <item x="97"/>
        <item x="198"/>
        <item x="321"/>
        <item x="122"/>
        <item x="481"/>
        <item x="465"/>
        <item x="548"/>
        <item x="456"/>
        <item x="105"/>
        <item x="503"/>
        <item x="109"/>
        <item x="168"/>
        <item x="608"/>
        <item x="429"/>
        <item x="479"/>
        <item x="460"/>
        <item x="71"/>
        <item x="331"/>
        <item x="362"/>
        <item x="333"/>
        <item x="476"/>
        <item x="408"/>
        <item x="277"/>
        <item x="378"/>
        <item x="118"/>
        <item x="33"/>
        <item x="372"/>
        <item x="523"/>
        <item x="143"/>
        <item x="382"/>
        <item x="217"/>
        <item x="513"/>
        <item x="397"/>
        <item x="166"/>
        <item x="464"/>
        <item x="264"/>
        <item x="446"/>
        <item x="416"/>
        <item x="224"/>
        <item x="410"/>
        <item x="585"/>
        <item x="245"/>
        <item x="344"/>
        <item x="149"/>
        <item x="575"/>
        <item x="328"/>
        <item x="83"/>
        <item x="154"/>
        <item x="4"/>
        <item x="223"/>
        <item x="567"/>
        <item x="128"/>
        <item x="42"/>
        <item x="323"/>
        <item x="244"/>
        <item x="289"/>
        <item x="593"/>
        <item x="52"/>
        <item x="194"/>
        <item x="308"/>
        <item x="366"/>
        <item x="256"/>
        <item x="60"/>
        <item x="500"/>
        <item x="346"/>
        <item x="110"/>
        <item x="498"/>
        <item x="492"/>
        <item x="174"/>
        <item x="395"/>
        <item x="293"/>
        <item x="594"/>
        <item x="268"/>
        <item x="454"/>
        <item x="411"/>
        <item x="6"/>
        <item x="553"/>
        <item x="350"/>
        <item x="251"/>
        <item x="43"/>
        <item x="422"/>
        <item x="131"/>
        <item x="490"/>
        <item x="402"/>
        <item x="162"/>
        <item x="423"/>
        <item x="443"/>
        <item x="106"/>
        <item x="566"/>
        <item x="620"/>
        <item x="589"/>
        <item x="187"/>
        <item x="137"/>
        <item x="7"/>
        <item x="307"/>
        <item x="414"/>
        <item x="609"/>
        <item x="482"/>
        <item x="401"/>
        <item x="607"/>
        <item x="299"/>
        <item x="477"/>
        <item x="486"/>
        <item x="91"/>
        <item x="216"/>
        <item x="80"/>
        <item x="543"/>
        <item x="241"/>
        <item x="130"/>
        <item x="356"/>
        <item x="272"/>
        <item x="525"/>
        <item x="85"/>
        <item x="209"/>
        <item x="10"/>
        <item x="418"/>
        <item x="0"/>
        <item x="56"/>
        <item x="613"/>
        <item x="124"/>
        <item x="420"/>
        <item x="480"/>
        <item x="242"/>
        <item x="213"/>
        <item x="139"/>
        <item x="9"/>
        <item x="459"/>
        <item x="263"/>
        <item x="357"/>
        <item x="392"/>
        <item x="514"/>
        <item x="265"/>
        <item x="298"/>
        <item x="626"/>
        <item x="76"/>
        <item x="538"/>
        <item x="359"/>
        <item x="94"/>
        <item x="181"/>
        <item x="590"/>
        <item x="17"/>
        <item x="103"/>
        <item x="126"/>
        <item x="556"/>
        <item x="342"/>
        <item x="247"/>
        <item x="614"/>
        <item x="23"/>
        <item x="237"/>
        <item x="403"/>
        <item x="390"/>
        <item x="82"/>
        <item x="222"/>
        <item x="70"/>
        <item x="282"/>
        <item x="374"/>
        <item x="20"/>
        <item x="463"/>
        <item x="622"/>
        <item x="211"/>
        <item x="491"/>
        <item x="348"/>
        <item x="233"/>
        <item x="427"/>
        <item x="326"/>
        <item x="257"/>
        <item x="368"/>
        <item x="281"/>
        <item x="78"/>
        <item x="434"/>
        <item x="138"/>
        <item x="551"/>
        <item x="550"/>
        <item x="455"/>
        <item x="54"/>
        <item x="13"/>
        <item x="21"/>
        <item x="159"/>
        <item x="508"/>
        <item x="188"/>
        <item x="153"/>
        <item x="249"/>
        <item x="231"/>
        <item x="376"/>
        <item x="45"/>
        <item x="444"/>
        <item x="173"/>
        <item x="303"/>
        <item x="351"/>
        <item x="170"/>
        <item x="600"/>
        <item x="165"/>
        <item x="375"/>
        <item x="161"/>
        <item x="539"/>
        <item x="541"/>
        <item x="582"/>
        <item x="294"/>
        <item x="509"/>
        <item x="34"/>
        <item x="193"/>
        <item x="386"/>
        <item x="587"/>
        <item x="439"/>
        <item x="584"/>
        <item x="352"/>
        <item x="291"/>
        <item x="504"/>
        <item x="445"/>
        <item x="117"/>
        <item x="35"/>
        <item x="377"/>
        <item x="507"/>
        <item x="324"/>
        <item x="529"/>
        <item x="597"/>
        <item x="558"/>
        <item x="127"/>
        <item x="563"/>
        <item x="98"/>
        <item x="62"/>
        <item x="201"/>
        <item x="210"/>
        <item x="394"/>
        <item x="519"/>
        <item x="2"/>
        <item x="226"/>
        <item x="148"/>
        <item x="196"/>
        <item x="404"/>
        <item x="164"/>
        <item x="592"/>
        <item x="317"/>
        <item x="450"/>
        <item x="535"/>
        <item x="347"/>
        <item x="40"/>
        <item x="146"/>
        <item x="136"/>
        <item x="151"/>
        <item x="197"/>
        <item x="329"/>
        <item x="310"/>
        <item x="577"/>
        <item x="120"/>
        <item x="96"/>
        <item x="67"/>
        <item x="332"/>
        <item x="101"/>
        <item x="628"/>
        <item x="615"/>
        <item x="621"/>
        <item x="121"/>
        <item x="448"/>
        <item x="569"/>
        <item x="271"/>
        <item x="295"/>
        <item x="51"/>
        <item x="475"/>
        <item x="432"/>
        <item x="89"/>
        <item x="572"/>
        <item x="391"/>
        <item x="451"/>
        <item x="69"/>
        <item x="426"/>
        <item x="192"/>
        <item x="32"/>
        <item x="379"/>
        <item x="452"/>
        <item x="190"/>
        <item x="364"/>
        <item x="234"/>
        <item x="497"/>
        <item x="87"/>
        <item x="74"/>
        <item x="286"/>
        <item x="457"/>
        <item x="424"/>
        <item x="384"/>
        <item x="305"/>
        <item x="400"/>
        <item x="576"/>
        <item x="349"/>
        <item x="471"/>
        <item x="285"/>
        <item x="274"/>
        <item x="206"/>
        <item x="24"/>
        <item x="306"/>
        <item x="520"/>
        <item x="581"/>
        <item x="371"/>
        <item x="435"/>
        <item x="64"/>
        <item x="578"/>
        <item x="564"/>
        <item x="549"/>
        <item x="516"/>
        <item x="48"/>
        <item x="135"/>
        <item x="511"/>
        <item x="1"/>
        <item x="407"/>
        <item x="53"/>
        <item x="485"/>
        <item x="255"/>
        <item x="494"/>
        <item x="30"/>
        <item x="526"/>
        <item x="510"/>
        <item x="111"/>
        <item x="22"/>
        <item x="365"/>
        <item x="205"/>
        <item x="605"/>
        <item x="616"/>
        <item x="571"/>
        <item x="436"/>
        <item x="383"/>
        <item x="396"/>
        <item x="580"/>
        <item x="178"/>
        <item t="default"/>
      </items>
    </pivotField>
    <pivotField showAll="0" defaultSubtotal="0"/>
    <pivotField showAll="0" defaultSubtotal="0"/>
    <pivotField showAll="0" defaultSubtotal="0">
      <items count="7">
        <item x="0"/>
        <item x="1"/>
        <item x="2"/>
        <item x="3"/>
        <item x="4"/>
        <item x="5"/>
        <item x="6"/>
      </items>
    </pivotField>
  </pivotFields>
  <rowFields count="1">
    <field x="8"/>
  </rowFields>
  <rowItems count="8">
    <i>
      <x v="5"/>
    </i>
    <i>
      <x v="3"/>
    </i>
    <i>
      <x v="4"/>
    </i>
    <i>
      <x v="1"/>
    </i>
    <i>
      <x v="6"/>
    </i>
    <i>
      <x/>
    </i>
    <i>
      <x v="2"/>
    </i>
    <i t="grand">
      <x/>
    </i>
  </rowItems>
  <colItems count="1">
    <i/>
  </colItems>
  <dataFields count="1">
    <dataField name="Sum of Total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EE9AB1-CE40-F546-A82E-271C7FB48461}" name="PivotTable2"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J1:J2" firstHeaderRow="1" firstDataRow="1" firstDataCol="0"/>
  <pivotFields count="13">
    <pivotField dataField="1" compact="0" outline="0" showAll="0"/>
    <pivotField compact="0" outline="0" showAll="0"/>
    <pivotField compact="0" outline="0" showAll="0"/>
    <pivotField compact="0" outline="0" showAll="0"/>
    <pivotField compact="0" outline="0" showAll="0"/>
    <pivotField compact="0" numFmtId="14" outline="0" showAll="0">
      <items count="720">
        <item x="1"/>
        <item x="685"/>
        <item x="330"/>
        <item x="708"/>
        <item x="159"/>
        <item x="358"/>
        <item x="597"/>
        <item x="196"/>
        <item x="556"/>
        <item x="259"/>
        <item x="542"/>
        <item x="619"/>
        <item x="655"/>
        <item x="575"/>
        <item x="142"/>
        <item x="91"/>
        <item x="304"/>
        <item x="170"/>
        <item x="15"/>
        <item x="650"/>
        <item x="49"/>
        <item x="604"/>
        <item x="100"/>
        <item x="212"/>
        <item x="538"/>
        <item x="696"/>
        <item x="639"/>
        <item x="555"/>
        <item x="69"/>
        <item x="596"/>
        <item x="175"/>
        <item x="379"/>
        <item x="308"/>
        <item x="637"/>
        <item x="288"/>
        <item x="260"/>
        <item x="322"/>
        <item x="641"/>
        <item x="340"/>
        <item x="242"/>
        <item x="422"/>
        <item x="86"/>
        <item x="125"/>
        <item x="368"/>
        <item x="472"/>
        <item x="692"/>
        <item x="186"/>
        <item x="207"/>
        <item x="451"/>
        <item x="295"/>
        <item x="181"/>
        <item x="66"/>
        <item x="99"/>
        <item x="223"/>
        <item x="302"/>
        <item x="275"/>
        <item x="582"/>
        <item x="499"/>
        <item x="691"/>
        <item x="25"/>
        <item x="256"/>
        <item x="164"/>
        <item x="610"/>
        <item x="339"/>
        <item x="390"/>
        <item x="272"/>
        <item x="444"/>
        <item x="416"/>
        <item x="65"/>
        <item x="140"/>
        <item x="185"/>
        <item x="442"/>
        <item x="547"/>
        <item x="461"/>
        <item x="135"/>
        <item x="443"/>
        <item x="539"/>
        <item x="473"/>
        <item x="22"/>
        <item x="161"/>
        <item x="47"/>
        <item x="467"/>
        <item x="34"/>
        <item x="488"/>
        <item x="48"/>
        <item x="609"/>
        <item x="514"/>
        <item x="70"/>
        <item x="417"/>
        <item x="145"/>
        <item x="625"/>
        <item x="261"/>
        <item x="306"/>
        <item x="42"/>
        <item x="313"/>
        <item x="432"/>
        <item x="494"/>
        <item x="301"/>
        <item x="388"/>
        <item x="309"/>
        <item x="37"/>
        <item x="316"/>
        <item x="402"/>
        <item x="658"/>
        <item x="570"/>
        <item x="635"/>
        <item x="94"/>
        <item x="162"/>
        <item x="171"/>
        <item x="108"/>
        <item x="88"/>
        <item x="60"/>
        <item x="350"/>
        <item x="138"/>
        <item x="427"/>
        <item x="102"/>
        <item x="576"/>
        <item x="592"/>
        <item x="347"/>
        <item x="701"/>
        <item x="111"/>
        <item x="561"/>
        <item x="498"/>
        <item x="115"/>
        <item x="74"/>
        <item x="586"/>
        <item x="383"/>
        <item x="608"/>
        <item x="425"/>
        <item x="137"/>
        <item x="7"/>
        <item x="131"/>
        <item x="375"/>
        <item x="535"/>
        <item x="19"/>
        <item x="110"/>
        <item x="387"/>
        <item x="391"/>
        <item x="52"/>
        <item x="393"/>
        <item x="45"/>
        <item x="235"/>
        <item x="232"/>
        <item x="81"/>
        <item x="217"/>
        <item x="606"/>
        <item x="211"/>
        <item x="612"/>
        <item x="412"/>
        <item x="324"/>
        <item x="469"/>
        <item x="630"/>
        <item x="118"/>
        <item x="403"/>
        <item x="372"/>
        <item x="532"/>
        <item x="123"/>
        <item x="355"/>
        <item x="219"/>
        <item x="407"/>
        <item x="312"/>
        <item x="80"/>
        <item x="466"/>
        <item x="458"/>
        <item x="169"/>
        <item x="411"/>
        <item x="632"/>
        <item x="526"/>
        <item x="396"/>
        <item x="263"/>
        <item x="327"/>
        <item x="367"/>
        <item x="474"/>
        <item x="562"/>
        <item x="318"/>
        <item x="361"/>
        <item x="239"/>
        <item x="258"/>
        <item x="551"/>
        <item x="151"/>
        <item x="56"/>
        <item x="430"/>
        <item x="303"/>
        <item x="233"/>
        <item x="240"/>
        <item x="226"/>
        <item x="332"/>
        <item x="109"/>
        <item x="234"/>
        <item x="8"/>
        <item x="616"/>
        <item x="201"/>
        <item x="455"/>
        <item x="489"/>
        <item x="423"/>
        <item x="51"/>
        <item x="364"/>
        <item x="564"/>
        <item x="152"/>
        <item x="548"/>
        <item x="90"/>
        <item x="618"/>
        <item x="574"/>
        <item x="178"/>
        <item x="552"/>
        <item x="496"/>
        <item x="536"/>
        <item x="28"/>
        <item x="156"/>
        <item x="519"/>
        <item x="174"/>
        <item x="568"/>
        <item x="675"/>
        <item x="323"/>
        <item x="428"/>
        <item x="382"/>
        <item x="490"/>
        <item x="679"/>
        <item x="221"/>
        <item x="195"/>
        <item x="331"/>
        <item x="667"/>
        <item x="315"/>
        <item x="676"/>
        <item x="418"/>
        <item x="515"/>
        <item x="96"/>
        <item x="648"/>
        <item x="697"/>
        <item x="628"/>
        <item x="397"/>
        <item x="150"/>
        <item x="484"/>
        <item x="202"/>
        <item x="172"/>
        <item x="537"/>
        <item x="400"/>
        <item x="173"/>
        <item x="661"/>
        <item x="386"/>
        <item x="122"/>
        <item x="563"/>
        <item x="213"/>
        <item x="54"/>
        <item x="3"/>
        <item x="600"/>
        <item x="531"/>
        <item x="646"/>
        <item x="38"/>
        <item x="373"/>
        <item x="292"/>
        <item x="75"/>
        <item x="649"/>
        <item x="205"/>
        <item x="191"/>
        <item x="17"/>
        <item x="566"/>
        <item x="682"/>
        <item x="505"/>
        <item x="680"/>
        <item x="267"/>
        <item x="128"/>
        <item x="656"/>
        <item x="440"/>
        <item x="475"/>
        <item x="101"/>
        <item x="112"/>
        <item x="117"/>
        <item x="245"/>
        <item x="554"/>
        <item x="130"/>
        <item x="621"/>
        <item x="369"/>
        <item x="57"/>
        <item x="501"/>
        <item x="192"/>
        <item x="589"/>
        <item x="593"/>
        <item x="545"/>
        <item x="189"/>
        <item x="528"/>
        <item x="209"/>
        <item x="584"/>
        <item x="335"/>
        <item x="106"/>
        <item x="686"/>
        <item x="558"/>
        <item x="429"/>
        <item x="30"/>
        <item x="53"/>
        <item x="374"/>
        <item x="520"/>
        <item x="352"/>
        <item x="61"/>
        <item x="603"/>
        <item x="168"/>
        <item x="663"/>
        <item x="287"/>
        <item x="243"/>
        <item x="546"/>
        <item x="559"/>
        <item x="251"/>
        <item x="634"/>
        <item x="154"/>
        <item x="58"/>
        <item x="370"/>
        <item x="453"/>
        <item x="231"/>
        <item x="573"/>
        <item x="626"/>
        <item x="77"/>
        <item x="681"/>
        <item x="636"/>
        <item x="283"/>
        <item x="338"/>
        <item x="93"/>
        <item x="435"/>
        <item x="265"/>
        <item x="120"/>
        <item x="644"/>
        <item x="615"/>
        <item x="139"/>
        <item x="33"/>
        <item x="544"/>
        <item x="73"/>
        <item x="560"/>
        <item x="424"/>
        <item x="345"/>
        <item x="289"/>
        <item x="236"/>
        <item x="506"/>
        <item x="343"/>
        <item x="405"/>
        <item x="206"/>
        <item x="92"/>
        <item x="321"/>
        <item x="270"/>
        <item x="700"/>
        <item x="511"/>
        <item x="11"/>
        <item x="716"/>
        <item x="180"/>
        <item x="210"/>
        <item x="497"/>
        <item x="200"/>
        <item x="629"/>
        <item x="516"/>
        <item x="250"/>
        <item x="438"/>
        <item x="459"/>
        <item x="326"/>
        <item x="381"/>
        <item x="104"/>
        <item x="190"/>
        <item x="278"/>
        <item x="485"/>
        <item x="160"/>
        <item x="445"/>
        <item x="673"/>
        <item x="620"/>
        <item x="216"/>
        <item x="447"/>
        <item x="653"/>
        <item x="651"/>
        <item x="71"/>
        <item x="710"/>
        <item x="134"/>
        <item x="662"/>
        <item x="452"/>
        <item x="557"/>
        <item x="640"/>
        <item x="208"/>
        <item x="585"/>
        <item x="705"/>
        <item x="718"/>
        <item x="82"/>
        <item x="448"/>
        <item x="660"/>
        <item x="594"/>
        <item x="415"/>
        <item x="643"/>
        <item x="385"/>
        <item x="274"/>
        <item x="481"/>
        <item x="709"/>
        <item x="227"/>
        <item x="305"/>
        <item x="262"/>
        <item x="237"/>
        <item x="353"/>
        <item x="14"/>
        <item x="591"/>
        <item x="336"/>
        <item x="479"/>
        <item x="89"/>
        <item x="450"/>
        <item x="614"/>
        <item x="486"/>
        <item x="434"/>
        <item x="694"/>
        <item x="703"/>
        <item x="699"/>
        <item x="549"/>
        <item x="218"/>
        <item x="508"/>
        <item x="79"/>
        <item x="149"/>
        <item x="29"/>
        <item x="462"/>
        <item x="124"/>
        <item x="693"/>
        <item x="297"/>
        <item x="329"/>
        <item x="0"/>
        <item x="588"/>
        <item x="114"/>
        <item x="419"/>
        <item x="669"/>
        <item x="197"/>
        <item x="717"/>
        <item x="654"/>
        <item x="284"/>
        <item x="410"/>
        <item x="44"/>
        <item x="76"/>
        <item x="704"/>
        <item x="571"/>
        <item x="27"/>
        <item x="95"/>
        <item x="46"/>
        <item x="706"/>
        <item x="522"/>
        <item x="21"/>
        <item x="493"/>
        <item x="507"/>
        <item x="543"/>
        <item x="40"/>
        <item x="420"/>
        <item x="105"/>
        <item x="605"/>
        <item x="334"/>
        <item x="214"/>
        <item x="294"/>
        <item x="495"/>
        <item x="59"/>
        <item x="518"/>
        <item x="24"/>
        <item x="688"/>
        <item x="133"/>
        <item x="4"/>
        <item x="572"/>
        <item x="32"/>
        <item x="565"/>
        <item x="72"/>
        <item x="365"/>
        <item x="602"/>
        <item x="713"/>
        <item x="348"/>
        <item x="550"/>
        <item x="409"/>
        <item x="567"/>
        <item x="399"/>
        <item x="248"/>
        <item x="441"/>
        <item x="613"/>
        <item x="384"/>
        <item x="39"/>
        <item x="437"/>
        <item x="35"/>
        <item x="127"/>
        <item x="530"/>
        <item x="153"/>
        <item x="63"/>
        <item x="580"/>
        <item x="503"/>
        <item x="199"/>
        <item x="193"/>
        <item x="454"/>
        <item x="446"/>
        <item x="509"/>
        <item x="465"/>
        <item x="631"/>
        <item x="126"/>
        <item x="366"/>
        <item x="711"/>
        <item x="376"/>
        <item x="165"/>
        <item x="344"/>
        <item x="257"/>
        <item x="271"/>
        <item x="325"/>
        <item x="579"/>
        <item x="342"/>
        <item x="300"/>
        <item x="203"/>
        <item x="408"/>
        <item x="220"/>
        <item x="346"/>
        <item x="468"/>
        <item x="187"/>
        <item x="377"/>
        <item x="689"/>
        <item x="67"/>
        <item x="617"/>
        <item x="500"/>
        <item x="222"/>
        <item x="144"/>
        <item x="43"/>
        <item x="337"/>
        <item x="247"/>
        <item x="659"/>
        <item x="177"/>
        <item x="249"/>
        <item x="476"/>
        <item x="64"/>
        <item x="83"/>
        <item x="633"/>
        <item x="107"/>
        <item x="638"/>
        <item x="690"/>
        <item x="487"/>
        <item x="147"/>
        <item x="463"/>
        <item x="6"/>
        <item x="389"/>
        <item x="360"/>
        <item x="482"/>
        <item x="521"/>
        <item x="317"/>
        <item x="394"/>
        <item x="276"/>
        <item x="319"/>
        <item x="431"/>
        <item x="491"/>
        <item x="85"/>
        <item x="670"/>
        <item x="121"/>
        <item x="652"/>
        <item x="664"/>
        <item x="601"/>
        <item x="341"/>
        <item x="371"/>
        <item x="622"/>
        <item x="253"/>
        <item x="254"/>
        <item x="356"/>
        <item x="310"/>
        <item x="136"/>
        <item x="62"/>
        <item x="5"/>
        <item x="31"/>
        <item x="504"/>
        <item x="176"/>
        <item x="166"/>
        <item x="363"/>
        <item x="354"/>
        <item x="666"/>
        <item x="268"/>
        <item x="255"/>
        <item x="657"/>
        <item x="581"/>
        <item x="464"/>
        <item x="299"/>
        <item x="2"/>
        <item x="13"/>
        <item x="406"/>
        <item x="480"/>
        <item x="148"/>
        <item x="167"/>
        <item x="525"/>
        <item x="194"/>
        <item x="16"/>
        <item x="534"/>
        <item x="225"/>
        <item x="624"/>
        <item x="229"/>
        <item x="26"/>
        <item x="590"/>
        <item x="157"/>
        <item x="266"/>
        <item x="398"/>
        <item x="599"/>
        <item x="541"/>
        <item x="392"/>
        <item x="224"/>
        <item x="529"/>
        <item x="314"/>
        <item x="269"/>
        <item x="460"/>
        <item x="421"/>
        <item x="20"/>
        <item x="264"/>
        <item x="401"/>
        <item x="246"/>
        <item x="328"/>
        <item x="677"/>
        <item x="569"/>
        <item x="286"/>
        <item x="87"/>
        <item x="132"/>
        <item x="50"/>
        <item x="68"/>
        <item x="290"/>
        <item x="413"/>
        <item x="183"/>
        <item x="436"/>
        <item x="285"/>
        <item x="595"/>
        <item x="587"/>
        <item x="141"/>
        <item x="687"/>
        <item x="18"/>
        <item x="41"/>
        <item x="627"/>
        <item x="449"/>
        <item x="357"/>
        <item x="456"/>
        <item x="471"/>
        <item x="333"/>
        <item x="540"/>
        <item x="457"/>
        <item x="647"/>
        <item x="280"/>
        <item x="513"/>
        <item x="715"/>
        <item x="238"/>
        <item x="293"/>
        <item x="707"/>
        <item x="470"/>
        <item x="184"/>
        <item x="279"/>
        <item x="578"/>
        <item x="230"/>
        <item x="433"/>
        <item x="577"/>
        <item x="524"/>
        <item x="215"/>
        <item x="351"/>
        <item x="362"/>
        <item x="273"/>
        <item x="502"/>
        <item x="683"/>
        <item x="155"/>
        <item x="311"/>
        <item x="533"/>
        <item x="129"/>
        <item x="359"/>
        <item x="553"/>
        <item x="674"/>
        <item x="512"/>
        <item x="642"/>
        <item x="668"/>
        <item x="349"/>
        <item x="9"/>
        <item x="607"/>
        <item x="228"/>
        <item x="517"/>
        <item x="163"/>
        <item x="78"/>
        <item x="282"/>
        <item x="695"/>
        <item x="277"/>
        <item x="702"/>
        <item x="380"/>
        <item x="97"/>
        <item x="439"/>
        <item x="36"/>
        <item x="103"/>
        <item x="510"/>
        <item x="672"/>
        <item x="307"/>
        <item x="116"/>
        <item x="671"/>
        <item x="188"/>
        <item x="483"/>
        <item x="583"/>
        <item x="204"/>
        <item x="98"/>
        <item x="527"/>
        <item x="395"/>
        <item x="698"/>
        <item x="665"/>
        <item x="84"/>
        <item x="611"/>
        <item x="119"/>
        <item x="252"/>
        <item x="296"/>
        <item x="478"/>
        <item x="414"/>
        <item x="598"/>
        <item x="378"/>
        <item x="291"/>
        <item x="179"/>
        <item x="714"/>
        <item x="404"/>
        <item x="244"/>
        <item x="182"/>
        <item x="623"/>
        <item x="712"/>
        <item x="426"/>
        <item x="684"/>
        <item x="523"/>
        <item x="645"/>
        <item x="198"/>
        <item x="281"/>
        <item x="477"/>
        <item x="158"/>
        <item x="241"/>
        <item x="55"/>
        <item x="320"/>
        <item x="12"/>
        <item x="23"/>
        <item x="146"/>
        <item x="10"/>
        <item x="298"/>
        <item x="143"/>
        <item x="113"/>
        <item x="678"/>
        <item x="492"/>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s>
  <rowItems count="1">
    <i/>
  </rowItems>
  <colItems count="1">
    <i/>
  </colItems>
  <dataFields count="1">
    <dataField name="Count of OrderID" fld="0" subtotal="count" baseField="0" baseItem="0"/>
  </dataFields>
  <formats count="6">
    <format dxfId="59">
      <pivotArea type="all" dataOnly="0" outline="0" fieldPosition="0"/>
    </format>
    <format dxfId="60">
      <pivotArea outline="0" collapsedLevelsAreSubtotals="1" fieldPosition="0"/>
    </format>
    <format dxfId="61">
      <pivotArea dataOnly="0" labelOnly="1" outline="0" axis="axisValues" fieldPosition="0"/>
    </format>
    <format dxfId="62">
      <pivotArea type="all" dataOnly="0" outline="0" fieldPosition="0"/>
    </format>
    <format dxfId="63">
      <pivotArea outline="0" collapsedLevelsAreSubtotals="1" fieldPosition="0"/>
    </format>
    <format dxfId="6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E600BC-FDEF-374A-8AAD-EFD1E221E7BB}" name="PivotTable1"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H1:H2" firstHeaderRow="1" firstDataRow="1" firstDataCol="0"/>
  <pivotFields count="13">
    <pivotField compact="0" outline="0" showAll="0"/>
    <pivotField compact="0" outline="0" showAll="0"/>
    <pivotField compact="0" outline="0" showAll="0"/>
    <pivotField compact="0" outline="0" showAll="0"/>
    <pivotField compact="0" outline="0" showAll="0"/>
    <pivotField compact="0" numFmtId="14" outline="0" showAll="0">
      <items count="720">
        <item x="1"/>
        <item x="685"/>
        <item x="330"/>
        <item x="708"/>
        <item x="159"/>
        <item x="358"/>
        <item x="597"/>
        <item x="196"/>
        <item x="556"/>
        <item x="259"/>
        <item x="542"/>
        <item x="619"/>
        <item x="655"/>
        <item x="575"/>
        <item x="142"/>
        <item x="91"/>
        <item x="304"/>
        <item x="170"/>
        <item x="15"/>
        <item x="650"/>
        <item x="49"/>
        <item x="604"/>
        <item x="100"/>
        <item x="212"/>
        <item x="538"/>
        <item x="696"/>
        <item x="639"/>
        <item x="555"/>
        <item x="69"/>
        <item x="596"/>
        <item x="175"/>
        <item x="379"/>
        <item x="308"/>
        <item x="637"/>
        <item x="288"/>
        <item x="260"/>
        <item x="322"/>
        <item x="641"/>
        <item x="340"/>
        <item x="242"/>
        <item x="422"/>
        <item x="86"/>
        <item x="125"/>
        <item x="368"/>
        <item x="472"/>
        <item x="692"/>
        <item x="186"/>
        <item x="207"/>
        <item x="451"/>
        <item x="295"/>
        <item x="181"/>
        <item x="66"/>
        <item x="99"/>
        <item x="223"/>
        <item x="302"/>
        <item x="275"/>
        <item x="582"/>
        <item x="499"/>
        <item x="691"/>
        <item x="25"/>
        <item x="256"/>
        <item x="164"/>
        <item x="610"/>
        <item x="339"/>
        <item x="390"/>
        <item x="272"/>
        <item x="444"/>
        <item x="416"/>
        <item x="65"/>
        <item x="140"/>
        <item x="185"/>
        <item x="442"/>
        <item x="547"/>
        <item x="461"/>
        <item x="135"/>
        <item x="443"/>
        <item x="539"/>
        <item x="473"/>
        <item x="22"/>
        <item x="161"/>
        <item x="47"/>
        <item x="467"/>
        <item x="34"/>
        <item x="488"/>
        <item x="48"/>
        <item x="609"/>
        <item x="514"/>
        <item x="70"/>
        <item x="417"/>
        <item x="145"/>
        <item x="625"/>
        <item x="261"/>
        <item x="306"/>
        <item x="42"/>
        <item x="313"/>
        <item x="432"/>
        <item x="494"/>
        <item x="301"/>
        <item x="388"/>
        <item x="309"/>
        <item x="37"/>
        <item x="316"/>
        <item x="402"/>
        <item x="658"/>
        <item x="570"/>
        <item x="635"/>
        <item x="94"/>
        <item x="162"/>
        <item x="171"/>
        <item x="108"/>
        <item x="88"/>
        <item x="60"/>
        <item x="350"/>
        <item x="138"/>
        <item x="427"/>
        <item x="102"/>
        <item x="576"/>
        <item x="592"/>
        <item x="347"/>
        <item x="701"/>
        <item x="111"/>
        <item x="561"/>
        <item x="498"/>
        <item x="115"/>
        <item x="74"/>
        <item x="586"/>
        <item x="383"/>
        <item x="608"/>
        <item x="425"/>
        <item x="137"/>
        <item x="7"/>
        <item x="131"/>
        <item x="375"/>
        <item x="535"/>
        <item x="19"/>
        <item x="110"/>
        <item x="387"/>
        <item x="391"/>
        <item x="52"/>
        <item x="393"/>
        <item x="45"/>
        <item x="235"/>
        <item x="232"/>
        <item x="81"/>
        <item x="217"/>
        <item x="606"/>
        <item x="211"/>
        <item x="612"/>
        <item x="412"/>
        <item x="324"/>
        <item x="469"/>
        <item x="630"/>
        <item x="118"/>
        <item x="403"/>
        <item x="372"/>
        <item x="532"/>
        <item x="123"/>
        <item x="355"/>
        <item x="219"/>
        <item x="407"/>
        <item x="312"/>
        <item x="80"/>
        <item x="466"/>
        <item x="458"/>
        <item x="169"/>
        <item x="411"/>
        <item x="632"/>
        <item x="526"/>
        <item x="396"/>
        <item x="263"/>
        <item x="327"/>
        <item x="367"/>
        <item x="474"/>
        <item x="562"/>
        <item x="318"/>
        <item x="361"/>
        <item x="239"/>
        <item x="258"/>
        <item x="551"/>
        <item x="151"/>
        <item x="56"/>
        <item x="430"/>
        <item x="303"/>
        <item x="233"/>
        <item x="240"/>
        <item x="226"/>
        <item x="332"/>
        <item x="109"/>
        <item x="234"/>
        <item x="8"/>
        <item x="616"/>
        <item x="201"/>
        <item x="455"/>
        <item x="489"/>
        <item x="423"/>
        <item x="51"/>
        <item x="364"/>
        <item x="564"/>
        <item x="152"/>
        <item x="548"/>
        <item x="90"/>
        <item x="618"/>
        <item x="574"/>
        <item x="178"/>
        <item x="552"/>
        <item x="496"/>
        <item x="536"/>
        <item x="28"/>
        <item x="156"/>
        <item x="519"/>
        <item x="174"/>
        <item x="568"/>
        <item x="675"/>
        <item x="323"/>
        <item x="428"/>
        <item x="382"/>
        <item x="490"/>
        <item x="679"/>
        <item x="221"/>
        <item x="195"/>
        <item x="331"/>
        <item x="667"/>
        <item x="315"/>
        <item x="676"/>
        <item x="418"/>
        <item x="515"/>
        <item x="96"/>
        <item x="648"/>
        <item x="697"/>
        <item x="628"/>
        <item x="397"/>
        <item x="150"/>
        <item x="484"/>
        <item x="202"/>
        <item x="172"/>
        <item x="537"/>
        <item x="400"/>
        <item x="173"/>
        <item x="661"/>
        <item x="386"/>
        <item x="122"/>
        <item x="563"/>
        <item x="213"/>
        <item x="54"/>
        <item x="3"/>
        <item x="600"/>
        <item x="531"/>
        <item x="646"/>
        <item x="38"/>
        <item x="373"/>
        <item x="292"/>
        <item x="75"/>
        <item x="649"/>
        <item x="205"/>
        <item x="191"/>
        <item x="17"/>
        <item x="566"/>
        <item x="682"/>
        <item x="505"/>
        <item x="680"/>
        <item x="267"/>
        <item x="128"/>
        <item x="656"/>
        <item x="440"/>
        <item x="475"/>
        <item x="101"/>
        <item x="112"/>
        <item x="117"/>
        <item x="245"/>
        <item x="554"/>
        <item x="130"/>
        <item x="621"/>
        <item x="369"/>
        <item x="57"/>
        <item x="501"/>
        <item x="192"/>
        <item x="589"/>
        <item x="593"/>
        <item x="545"/>
        <item x="189"/>
        <item x="528"/>
        <item x="209"/>
        <item x="584"/>
        <item x="335"/>
        <item x="106"/>
        <item x="686"/>
        <item x="558"/>
        <item x="429"/>
        <item x="30"/>
        <item x="53"/>
        <item x="374"/>
        <item x="520"/>
        <item x="352"/>
        <item x="61"/>
        <item x="603"/>
        <item x="168"/>
        <item x="663"/>
        <item x="287"/>
        <item x="243"/>
        <item x="546"/>
        <item x="559"/>
        <item x="251"/>
        <item x="634"/>
        <item x="154"/>
        <item x="58"/>
        <item x="370"/>
        <item x="453"/>
        <item x="231"/>
        <item x="573"/>
        <item x="626"/>
        <item x="77"/>
        <item x="681"/>
        <item x="636"/>
        <item x="283"/>
        <item x="338"/>
        <item x="93"/>
        <item x="435"/>
        <item x="265"/>
        <item x="120"/>
        <item x="644"/>
        <item x="615"/>
        <item x="139"/>
        <item x="33"/>
        <item x="544"/>
        <item x="73"/>
        <item x="560"/>
        <item x="424"/>
        <item x="345"/>
        <item x="289"/>
        <item x="236"/>
        <item x="506"/>
        <item x="343"/>
        <item x="405"/>
        <item x="206"/>
        <item x="92"/>
        <item x="321"/>
        <item x="270"/>
        <item x="700"/>
        <item x="511"/>
        <item x="11"/>
        <item x="716"/>
        <item x="180"/>
        <item x="210"/>
        <item x="497"/>
        <item x="200"/>
        <item x="629"/>
        <item x="516"/>
        <item x="250"/>
        <item x="438"/>
        <item x="459"/>
        <item x="326"/>
        <item x="381"/>
        <item x="104"/>
        <item x="190"/>
        <item x="278"/>
        <item x="485"/>
        <item x="160"/>
        <item x="445"/>
        <item x="673"/>
        <item x="620"/>
        <item x="216"/>
        <item x="447"/>
        <item x="653"/>
        <item x="651"/>
        <item x="71"/>
        <item x="710"/>
        <item x="134"/>
        <item x="662"/>
        <item x="452"/>
        <item x="557"/>
        <item x="640"/>
        <item x="208"/>
        <item x="585"/>
        <item x="705"/>
        <item x="718"/>
        <item x="82"/>
        <item x="448"/>
        <item x="660"/>
        <item x="594"/>
        <item x="415"/>
        <item x="643"/>
        <item x="385"/>
        <item x="274"/>
        <item x="481"/>
        <item x="709"/>
        <item x="227"/>
        <item x="305"/>
        <item x="262"/>
        <item x="237"/>
        <item x="353"/>
        <item x="14"/>
        <item x="591"/>
        <item x="336"/>
        <item x="479"/>
        <item x="89"/>
        <item x="450"/>
        <item x="614"/>
        <item x="486"/>
        <item x="434"/>
        <item x="694"/>
        <item x="703"/>
        <item x="699"/>
        <item x="549"/>
        <item x="218"/>
        <item x="508"/>
        <item x="79"/>
        <item x="149"/>
        <item x="29"/>
        <item x="462"/>
        <item x="124"/>
        <item x="693"/>
        <item x="297"/>
        <item x="329"/>
        <item x="0"/>
        <item x="588"/>
        <item x="114"/>
        <item x="419"/>
        <item x="669"/>
        <item x="197"/>
        <item x="717"/>
        <item x="654"/>
        <item x="284"/>
        <item x="410"/>
        <item x="44"/>
        <item x="76"/>
        <item x="704"/>
        <item x="571"/>
        <item x="27"/>
        <item x="95"/>
        <item x="46"/>
        <item x="706"/>
        <item x="522"/>
        <item x="21"/>
        <item x="493"/>
        <item x="507"/>
        <item x="543"/>
        <item x="40"/>
        <item x="420"/>
        <item x="105"/>
        <item x="605"/>
        <item x="334"/>
        <item x="214"/>
        <item x="294"/>
        <item x="495"/>
        <item x="59"/>
        <item x="518"/>
        <item x="24"/>
        <item x="688"/>
        <item x="133"/>
        <item x="4"/>
        <item x="572"/>
        <item x="32"/>
        <item x="565"/>
        <item x="72"/>
        <item x="365"/>
        <item x="602"/>
        <item x="713"/>
        <item x="348"/>
        <item x="550"/>
        <item x="409"/>
        <item x="567"/>
        <item x="399"/>
        <item x="248"/>
        <item x="441"/>
        <item x="613"/>
        <item x="384"/>
        <item x="39"/>
        <item x="437"/>
        <item x="35"/>
        <item x="127"/>
        <item x="530"/>
        <item x="153"/>
        <item x="63"/>
        <item x="580"/>
        <item x="503"/>
        <item x="199"/>
        <item x="193"/>
        <item x="454"/>
        <item x="446"/>
        <item x="509"/>
        <item x="465"/>
        <item x="631"/>
        <item x="126"/>
        <item x="366"/>
        <item x="711"/>
        <item x="376"/>
        <item x="165"/>
        <item x="344"/>
        <item x="257"/>
        <item x="271"/>
        <item x="325"/>
        <item x="579"/>
        <item x="342"/>
        <item x="300"/>
        <item x="203"/>
        <item x="408"/>
        <item x="220"/>
        <item x="346"/>
        <item x="468"/>
        <item x="187"/>
        <item x="377"/>
        <item x="689"/>
        <item x="67"/>
        <item x="617"/>
        <item x="500"/>
        <item x="222"/>
        <item x="144"/>
        <item x="43"/>
        <item x="337"/>
        <item x="247"/>
        <item x="659"/>
        <item x="177"/>
        <item x="249"/>
        <item x="476"/>
        <item x="64"/>
        <item x="83"/>
        <item x="633"/>
        <item x="107"/>
        <item x="638"/>
        <item x="690"/>
        <item x="487"/>
        <item x="147"/>
        <item x="463"/>
        <item x="6"/>
        <item x="389"/>
        <item x="360"/>
        <item x="482"/>
        <item x="521"/>
        <item x="317"/>
        <item x="394"/>
        <item x="276"/>
        <item x="319"/>
        <item x="431"/>
        <item x="491"/>
        <item x="85"/>
        <item x="670"/>
        <item x="121"/>
        <item x="652"/>
        <item x="664"/>
        <item x="601"/>
        <item x="341"/>
        <item x="371"/>
        <item x="622"/>
        <item x="253"/>
        <item x="254"/>
        <item x="356"/>
        <item x="310"/>
        <item x="136"/>
        <item x="62"/>
        <item x="5"/>
        <item x="31"/>
        <item x="504"/>
        <item x="176"/>
        <item x="166"/>
        <item x="363"/>
        <item x="354"/>
        <item x="666"/>
        <item x="268"/>
        <item x="255"/>
        <item x="657"/>
        <item x="581"/>
        <item x="464"/>
        <item x="299"/>
        <item x="2"/>
        <item x="13"/>
        <item x="406"/>
        <item x="480"/>
        <item x="148"/>
        <item x="167"/>
        <item x="525"/>
        <item x="194"/>
        <item x="16"/>
        <item x="534"/>
        <item x="225"/>
        <item x="624"/>
        <item x="229"/>
        <item x="26"/>
        <item x="590"/>
        <item x="157"/>
        <item x="266"/>
        <item x="398"/>
        <item x="599"/>
        <item x="541"/>
        <item x="392"/>
        <item x="224"/>
        <item x="529"/>
        <item x="314"/>
        <item x="269"/>
        <item x="460"/>
        <item x="421"/>
        <item x="20"/>
        <item x="264"/>
        <item x="401"/>
        <item x="246"/>
        <item x="328"/>
        <item x="677"/>
        <item x="569"/>
        <item x="286"/>
        <item x="87"/>
        <item x="132"/>
        <item x="50"/>
        <item x="68"/>
        <item x="290"/>
        <item x="413"/>
        <item x="183"/>
        <item x="436"/>
        <item x="285"/>
        <item x="595"/>
        <item x="587"/>
        <item x="141"/>
        <item x="687"/>
        <item x="18"/>
        <item x="41"/>
        <item x="627"/>
        <item x="449"/>
        <item x="357"/>
        <item x="456"/>
        <item x="471"/>
        <item x="333"/>
        <item x="540"/>
        <item x="457"/>
        <item x="647"/>
        <item x="280"/>
        <item x="513"/>
        <item x="715"/>
        <item x="238"/>
        <item x="293"/>
        <item x="707"/>
        <item x="470"/>
        <item x="184"/>
        <item x="279"/>
        <item x="578"/>
        <item x="230"/>
        <item x="433"/>
        <item x="577"/>
        <item x="524"/>
        <item x="215"/>
        <item x="351"/>
        <item x="362"/>
        <item x="273"/>
        <item x="502"/>
        <item x="683"/>
        <item x="155"/>
        <item x="311"/>
        <item x="533"/>
        <item x="129"/>
        <item x="359"/>
        <item x="553"/>
        <item x="674"/>
        <item x="512"/>
        <item x="642"/>
        <item x="668"/>
        <item x="349"/>
        <item x="9"/>
        <item x="607"/>
        <item x="228"/>
        <item x="517"/>
        <item x="163"/>
        <item x="78"/>
        <item x="282"/>
        <item x="695"/>
        <item x="277"/>
        <item x="702"/>
        <item x="380"/>
        <item x="97"/>
        <item x="439"/>
        <item x="36"/>
        <item x="103"/>
        <item x="510"/>
        <item x="672"/>
        <item x="307"/>
        <item x="116"/>
        <item x="671"/>
        <item x="188"/>
        <item x="483"/>
        <item x="583"/>
        <item x="204"/>
        <item x="98"/>
        <item x="527"/>
        <item x="395"/>
        <item x="698"/>
        <item x="665"/>
        <item x="84"/>
        <item x="611"/>
        <item x="119"/>
        <item x="252"/>
        <item x="296"/>
        <item x="478"/>
        <item x="414"/>
        <item x="598"/>
        <item x="378"/>
        <item x="291"/>
        <item x="179"/>
        <item x="714"/>
        <item x="404"/>
        <item x="244"/>
        <item x="182"/>
        <item x="623"/>
        <item x="712"/>
        <item x="426"/>
        <item x="684"/>
        <item x="523"/>
        <item x="645"/>
        <item x="198"/>
        <item x="281"/>
        <item x="477"/>
        <item x="158"/>
        <item x="241"/>
        <item x="55"/>
        <item x="320"/>
        <item x="12"/>
        <item x="23"/>
        <item x="146"/>
        <item x="10"/>
        <item x="298"/>
        <item x="143"/>
        <item x="113"/>
        <item x="678"/>
        <item x="492"/>
        <item t="default"/>
      </items>
    </pivotField>
    <pivotField compact="0" outline="0" showAll="0"/>
    <pivotField compact="0" outline="0" showAll="0"/>
    <pivotField compact="0" outline="0" showAll="0"/>
    <pivotField dataField="1" compact="0" outline="0" showAll="0"/>
    <pivotField compact="0" outline="0" showAll="0" defaultSubtotal="0"/>
    <pivotField compact="0" outline="0" showAll="0" defaultSubtotal="0"/>
    <pivotField compact="0" outline="0" showAll="0" defaultSubtotal="0"/>
  </pivotFields>
  <rowItems count="1">
    <i/>
  </rowItems>
  <colItems count="1">
    <i/>
  </colItems>
  <dataFields count="1">
    <dataField name="Sum of TotalSales" fld="9" baseField="0" baseItem="0" numFmtId="44"/>
  </dataFields>
  <formats count="7">
    <format dxfId="65">
      <pivotArea outline="0" collapsedLevelsAreSubtotals="1" fieldPosition="0"/>
    </format>
    <format dxfId="66">
      <pivotArea type="all" dataOnly="0" outline="0" fieldPosition="0"/>
    </format>
    <format dxfId="67">
      <pivotArea outline="0" collapsedLevelsAreSubtotals="1" fieldPosition="0"/>
    </format>
    <format dxfId="68">
      <pivotArea dataOnly="0" labelOnly="1" outline="0" axis="axisValues" fieldPosition="0"/>
    </format>
    <format dxfId="69">
      <pivotArea type="all" dataOnly="0" outline="0" fieldPosition="0"/>
    </format>
    <format dxfId="70">
      <pivotArea outline="0" collapsedLevelsAreSubtotals="1" fieldPosition="0"/>
    </format>
    <format dxfId="7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D666E6-548E-1C47-BD1A-9F01B4CE7EA9}"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B6" firstHeaderRow="1" firstDataRow="1" firstDataCol="1"/>
  <pivotFields count="13">
    <pivotField showAll="0"/>
    <pivotField showAll="0"/>
    <pivotField showAll="0"/>
    <pivotField showAll="0"/>
    <pivotField showAll="0"/>
    <pivotField axis="axisRow" numFmtId="14" showAll="0">
      <items count="720">
        <item x="1"/>
        <item x="685"/>
        <item x="330"/>
        <item x="708"/>
        <item x="159"/>
        <item x="358"/>
        <item x="597"/>
        <item x="196"/>
        <item x="556"/>
        <item x="259"/>
        <item x="542"/>
        <item x="619"/>
        <item x="655"/>
        <item x="575"/>
        <item x="142"/>
        <item x="91"/>
        <item x="304"/>
        <item x="170"/>
        <item x="15"/>
        <item x="650"/>
        <item x="49"/>
        <item x="604"/>
        <item x="100"/>
        <item x="212"/>
        <item x="538"/>
        <item x="696"/>
        <item x="639"/>
        <item x="555"/>
        <item x="69"/>
        <item x="596"/>
        <item x="175"/>
        <item x="379"/>
        <item x="308"/>
        <item x="637"/>
        <item x="288"/>
        <item x="260"/>
        <item x="322"/>
        <item x="641"/>
        <item x="340"/>
        <item x="242"/>
        <item x="422"/>
        <item x="86"/>
        <item x="125"/>
        <item x="368"/>
        <item x="472"/>
        <item x="692"/>
        <item x="186"/>
        <item x="207"/>
        <item x="451"/>
        <item x="295"/>
        <item x="181"/>
        <item x="66"/>
        <item x="99"/>
        <item x="223"/>
        <item x="302"/>
        <item x="275"/>
        <item x="582"/>
        <item x="499"/>
        <item x="691"/>
        <item x="25"/>
        <item x="256"/>
        <item x="164"/>
        <item x="610"/>
        <item x="339"/>
        <item x="390"/>
        <item x="272"/>
        <item x="444"/>
        <item x="416"/>
        <item x="65"/>
        <item x="140"/>
        <item x="185"/>
        <item x="442"/>
        <item x="547"/>
        <item x="461"/>
        <item x="135"/>
        <item x="443"/>
        <item x="539"/>
        <item x="473"/>
        <item x="22"/>
        <item x="161"/>
        <item x="47"/>
        <item x="467"/>
        <item x="34"/>
        <item x="488"/>
        <item x="48"/>
        <item x="609"/>
        <item x="514"/>
        <item x="70"/>
        <item x="417"/>
        <item x="145"/>
        <item x="625"/>
        <item x="261"/>
        <item x="306"/>
        <item x="42"/>
        <item x="313"/>
        <item x="432"/>
        <item x="494"/>
        <item x="301"/>
        <item x="388"/>
        <item x="309"/>
        <item x="37"/>
        <item x="316"/>
        <item x="402"/>
        <item x="658"/>
        <item x="570"/>
        <item x="635"/>
        <item x="94"/>
        <item x="162"/>
        <item x="171"/>
        <item x="108"/>
        <item x="88"/>
        <item x="60"/>
        <item x="350"/>
        <item x="138"/>
        <item x="427"/>
        <item x="102"/>
        <item x="576"/>
        <item x="592"/>
        <item x="347"/>
        <item x="701"/>
        <item x="111"/>
        <item x="561"/>
        <item x="498"/>
        <item x="115"/>
        <item x="74"/>
        <item x="586"/>
        <item x="383"/>
        <item x="608"/>
        <item x="425"/>
        <item x="137"/>
        <item x="7"/>
        <item x="131"/>
        <item x="375"/>
        <item x="535"/>
        <item x="19"/>
        <item x="110"/>
        <item x="387"/>
        <item x="391"/>
        <item x="52"/>
        <item x="393"/>
        <item x="45"/>
        <item x="235"/>
        <item x="232"/>
        <item x="81"/>
        <item x="217"/>
        <item x="606"/>
        <item x="211"/>
        <item x="612"/>
        <item x="412"/>
        <item x="324"/>
        <item x="469"/>
        <item x="630"/>
        <item x="118"/>
        <item x="403"/>
        <item x="372"/>
        <item x="532"/>
        <item x="123"/>
        <item x="355"/>
        <item x="219"/>
        <item x="407"/>
        <item x="312"/>
        <item x="80"/>
        <item x="466"/>
        <item x="458"/>
        <item x="169"/>
        <item x="411"/>
        <item x="632"/>
        <item x="526"/>
        <item x="396"/>
        <item x="263"/>
        <item x="327"/>
        <item x="367"/>
        <item x="474"/>
        <item x="562"/>
        <item x="318"/>
        <item x="361"/>
        <item x="239"/>
        <item x="258"/>
        <item x="551"/>
        <item x="151"/>
        <item x="56"/>
        <item x="430"/>
        <item x="303"/>
        <item x="233"/>
        <item x="240"/>
        <item x="226"/>
        <item x="332"/>
        <item x="109"/>
        <item x="234"/>
        <item x="8"/>
        <item x="616"/>
        <item x="201"/>
        <item x="455"/>
        <item x="489"/>
        <item x="423"/>
        <item x="51"/>
        <item x="364"/>
        <item x="564"/>
        <item x="152"/>
        <item x="548"/>
        <item x="90"/>
        <item x="618"/>
        <item x="574"/>
        <item x="178"/>
        <item x="552"/>
        <item x="496"/>
        <item x="536"/>
        <item x="28"/>
        <item x="156"/>
        <item x="519"/>
        <item x="174"/>
        <item x="568"/>
        <item x="675"/>
        <item x="323"/>
        <item x="428"/>
        <item x="382"/>
        <item x="490"/>
        <item x="679"/>
        <item x="221"/>
        <item x="195"/>
        <item x="331"/>
        <item x="667"/>
        <item x="315"/>
        <item x="676"/>
        <item x="418"/>
        <item x="515"/>
        <item x="96"/>
        <item x="648"/>
        <item x="697"/>
        <item x="628"/>
        <item x="397"/>
        <item x="150"/>
        <item x="484"/>
        <item x="202"/>
        <item x="172"/>
        <item x="537"/>
        <item x="400"/>
        <item x="173"/>
        <item x="661"/>
        <item x="386"/>
        <item x="122"/>
        <item x="563"/>
        <item x="213"/>
        <item x="54"/>
        <item x="3"/>
        <item x="600"/>
        <item x="531"/>
        <item x="646"/>
        <item x="38"/>
        <item x="373"/>
        <item x="292"/>
        <item x="75"/>
        <item x="649"/>
        <item x="205"/>
        <item x="191"/>
        <item x="17"/>
        <item x="566"/>
        <item x="682"/>
        <item x="505"/>
        <item x="680"/>
        <item x="267"/>
        <item x="128"/>
        <item x="656"/>
        <item x="440"/>
        <item x="475"/>
        <item x="101"/>
        <item x="112"/>
        <item x="117"/>
        <item x="245"/>
        <item x="554"/>
        <item x="130"/>
        <item x="621"/>
        <item x="369"/>
        <item x="57"/>
        <item x="501"/>
        <item x="192"/>
        <item x="589"/>
        <item x="593"/>
        <item x="545"/>
        <item x="189"/>
        <item x="528"/>
        <item x="209"/>
        <item x="584"/>
        <item x="335"/>
        <item x="106"/>
        <item x="686"/>
        <item x="558"/>
        <item x="429"/>
        <item x="30"/>
        <item x="53"/>
        <item x="374"/>
        <item x="520"/>
        <item x="352"/>
        <item x="61"/>
        <item x="603"/>
        <item x="168"/>
        <item x="663"/>
        <item x="287"/>
        <item x="243"/>
        <item x="546"/>
        <item x="559"/>
        <item x="251"/>
        <item x="634"/>
        <item x="154"/>
        <item x="58"/>
        <item x="370"/>
        <item x="453"/>
        <item x="231"/>
        <item x="573"/>
        <item x="626"/>
        <item x="77"/>
        <item x="681"/>
        <item x="636"/>
        <item x="283"/>
        <item x="338"/>
        <item x="93"/>
        <item x="435"/>
        <item x="265"/>
        <item x="120"/>
        <item x="644"/>
        <item x="615"/>
        <item x="139"/>
        <item x="33"/>
        <item x="544"/>
        <item x="73"/>
        <item x="560"/>
        <item x="424"/>
        <item x="345"/>
        <item x="289"/>
        <item x="236"/>
        <item x="506"/>
        <item x="343"/>
        <item x="405"/>
        <item x="206"/>
        <item x="92"/>
        <item x="321"/>
        <item x="270"/>
        <item x="700"/>
        <item x="511"/>
        <item x="11"/>
        <item x="716"/>
        <item x="180"/>
        <item x="210"/>
        <item x="497"/>
        <item x="200"/>
        <item x="629"/>
        <item x="516"/>
        <item x="250"/>
        <item x="438"/>
        <item x="459"/>
        <item x="326"/>
        <item x="381"/>
        <item x="104"/>
        <item x="190"/>
        <item x="278"/>
        <item x="485"/>
        <item x="160"/>
        <item x="445"/>
        <item x="673"/>
        <item x="620"/>
        <item x="216"/>
        <item x="447"/>
        <item x="653"/>
        <item x="651"/>
        <item x="71"/>
        <item x="710"/>
        <item x="134"/>
        <item x="662"/>
        <item x="452"/>
        <item x="557"/>
        <item x="640"/>
        <item x="208"/>
        <item x="585"/>
        <item x="705"/>
        <item x="718"/>
        <item x="82"/>
        <item x="448"/>
        <item x="660"/>
        <item x="594"/>
        <item x="415"/>
        <item x="643"/>
        <item x="385"/>
        <item x="274"/>
        <item x="481"/>
        <item x="709"/>
        <item x="227"/>
        <item x="305"/>
        <item x="262"/>
        <item x="237"/>
        <item x="353"/>
        <item x="14"/>
        <item x="591"/>
        <item x="336"/>
        <item x="479"/>
        <item x="89"/>
        <item x="450"/>
        <item x="614"/>
        <item x="486"/>
        <item x="434"/>
        <item x="694"/>
        <item x="703"/>
        <item x="699"/>
        <item x="549"/>
        <item x="218"/>
        <item x="508"/>
        <item x="79"/>
        <item x="149"/>
        <item x="29"/>
        <item x="462"/>
        <item x="124"/>
        <item x="693"/>
        <item x="297"/>
        <item x="329"/>
        <item x="0"/>
        <item x="588"/>
        <item x="114"/>
        <item x="419"/>
        <item x="669"/>
        <item x="197"/>
        <item x="717"/>
        <item x="654"/>
        <item x="284"/>
        <item x="410"/>
        <item x="44"/>
        <item x="76"/>
        <item x="704"/>
        <item x="571"/>
        <item x="27"/>
        <item x="95"/>
        <item x="46"/>
        <item x="706"/>
        <item x="522"/>
        <item x="21"/>
        <item x="493"/>
        <item x="507"/>
        <item x="543"/>
        <item x="40"/>
        <item x="420"/>
        <item x="105"/>
        <item x="605"/>
        <item x="334"/>
        <item x="214"/>
        <item x="294"/>
        <item x="495"/>
        <item x="59"/>
        <item x="518"/>
        <item x="24"/>
        <item x="688"/>
        <item x="133"/>
        <item x="4"/>
        <item x="572"/>
        <item x="32"/>
        <item x="565"/>
        <item x="72"/>
        <item x="365"/>
        <item x="602"/>
        <item x="713"/>
        <item x="348"/>
        <item x="550"/>
        <item x="409"/>
        <item x="567"/>
        <item x="399"/>
        <item x="248"/>
        <item x="441"/>
        <item x="613"/>
        <item x="384"/>
        <item x="39"/>
        <item x="437"/>
        <item x="35"/>
        <item x="127"/>
        <item x="530"/>
        <item x="153"/>
        <item x="63"/>
        <item x="580"/>
        <item x="503"/>
        <item x="199"/>
        <item x="193"/>
        <item x="454"/>
        <item x="446"/>
        <item x="509"/>
        <item x="465"/>
        <item x="631"/>
        <item x="126"/>
        <item x="366"/>
        <item x="711"/>
        <item x="376"/>
        <item x="165"/>
        <item x="344"/>
        <item x="257"/>
        <item x="271"/>
        <item x="325"/>
        <item x="579"/>
        <item x="342"/>
        <item x="300"/>
        <item x="203"/>
        <item x="408"/>
        <item x="220"/>
        <item x="346"/>
        <item x="468"/>
        <item x="187"/>
        <item x="377"/>
        <item x="689"/>
        <item x="67"/>
        <item x="617"/>
        <item x="500"/>
        <item x="222"/>
        <item x="144"/>
        <item x="43"/>
        <item x="337"/>
        <item x="247"/>
        <item x="659"/>
        <item x="177"/>
        <item x="249"/>
        <item x="476"/>
        <item x="64"/>
        <item x="83"/>
        <item x="633"/>
        <item x="107"/>
        <item x="638"/>
        <item x="690"/>
        <item x="487"/>
        <item x="147"/>
        <item x="463"/>
        <item x="6"/>
        <item x="389"/>
        <item x="360"/>
        <item x="482"/>
        <item x="521"/>
        <item x="317"/>
        <item x="394"/>
        <item x="276"/>
        <item x="319"/>
        <item x="431"/>
        <item x="491"/>
        <item x="85"/>
        <item x="670"/>
        <item x="121"/>
        <item x="652"/>
        <item x="664"/>
        <item x="601"/>
        <item x="341"/>
        <item x="371"/>
        <item x="622"/>
        <item x="253"/>
        <item x="254"/>
        <item x="356"/>
        <item x="310"/>
        <item x="136"/>
        <item x="62"/>
        <item x="5"/>
        <item x="31"/>
        <item x="504"/>
        <item x="176"/>
        <item x="166"/>
        <item x="363"/>
        <item x="354"/>
        <item x="666"/>
        <item x="268"/>
        <item x="255"/>
        <item x="657"/>
        <item x="581"/>
        <item x="464"/>
        <item x="299"/>
        <item x="2"/>
        <item x="13"/>
        <item x="406"/>
        <item x="480"/>
        <item x="148"/>
        <item x="167"/>
        <item x="525"/>
        <item x="194"/>
        <item x="16"/>
        <item x="534"/>
        <item x="225"/>
        <item x="624"/>
        <item x="229"/>
        <item x="26"/>
        <item x="590"/>
        <item x="157"/>
        <item x="266"/>
        <item x="398"/>
        <item x="599"/>
        <item x="541"/>
        <item x="392"/>
        <item x="224"/>
        <item x="529"/>
        <item x="314"/>
        <item x="269"/>
        <item x="460"/>
        <item x="421"/>
        <item x="20"/>
        <item x="264"/>
        <item x="401"/>
        <item x="246"/>
        <item x="328"/>
        <item x="677"/>
        <item x="569"/>
        <item x="286"/>
        <item x="87"/>
        <item x="132"/>
        <item x="50"/>
        <item x="68"/>
        <item x="290"/>
        <item x="413"/>
        <item x="183"/>
        <item x="436"/>
        <item x="285"/>
        <item x="595"/>
        <item x="587"/>
        <item x="141"/>
        <item x="687"/>
        <item x="18"/>
        <item x="41"/>
        <item x="627"/>
        <item x="449"/>
        <item x="357"/>
        <item x="456"/>
        <item x="471"/>
        <item x="333"/>
        <item x="540"/>
        <item x="457"/>
        <item x="647"/>
        <item x="280"/>
        <item x="513"/>
        <item x="715"/>
        <item x="238"/>
        <item x="293"/>
        <item x="707"/>
        <item x="470"/>
        <item x="184"/>
        <item x="279"/>
        <item x="578"/>
        <item x="230"/>
        <item x="433"/>
        <item x="577"/>
        <item x="524"/>
        <item x="215"/>
        <item x="351"/>
        <item x="362"/>
        <item x="273"/>
        <item x="502"/>
        <item x="683"/>
        <item x="155"/>
        <item x="311"/>
        <item x="533"/>
        <item x="129"/>
        <item x="359"/>
        <item x="553"/>
        <item x="674"/>
        <item x="512"/>
        <item x="642"/>
        <item x="668"/>
        <item x="349"/>
        <item x="9"/>
        <item x="607"/>
        <item x="228"/>
        <item x="517"/>
        <item x="163"/>
        <item x="78"/>
        <item x="282"/>
        <item x="695"/>
        <item x="277"/>
        <item x="702"/>
        <item x="380"/>
        <item x="97"/>
        <item x="439"/>
        <item x="36"/>
        <item x="103"/>
        <item x="510"/>
        <item x="672"/>
        <item x="307"/>
        <item x="116"/>
        <item x="671"/>
        <item x="188"/>
        <item x="483"/>
        <item x="583"/>
        <item x="204"/>
        <item x="98"/>
        <item x="527"/>
        <item x="395"/>
        <item x="698"/>
        <item x="665"/>
        <item x="84"/>
        <item x="611"/>
        <item x="119"/>
        <item x="252"/>
        <item x="296"/>
        <item x="478"/>
        <item x="414"/>
        <item x="598"/>
        <item x="378"/>
        <item x="291"/>
        <item x="179"/>
        <item x="714"/>
        <item x="404"/>
        <item x="244"/>
        <item x="182"/>
        <item x="623"/>
        <item x="712"/>
        <item x="426"/>
        <item x="684"/>
        <item x="523"/>
        <item x="645"/>
        <item x="198"/>
        <item x="281"/>
        <item x="477"/>
        <item x="158"/>
        <item x="241"/>
        <item x="55"/>
        <item x="320"/>
        <item x="12"/>
        <item x="23"/>
        <item x="146"/>
        <item x="10"/>
        <item x="298"/>
        <item x="143"/>
        <item x="113"/>
        <item x="678"/>
        <item x="492"/>
        <item t="default"/>
      </items>
    </pivotField>
    <pivotField showAll="0"/>
    <pivotField showAll="0"/>
    <pivotField showAll="0">
      <items count="8">
        <item x="0"/>
        <item x="2"/>
        <item x="5"/>
        <item x="1"/>
        <item x="6"/>
        <item x="3"/>
        <item x="4"/>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4">
    <field x="12"/>
    <field x="11"/>
    <field x="10"/>
    <field x="5"/>
  </rowFields>
  <rowItems count="5">
    <i>
      <x v="1"/>
    </i>
    <i>
      <x v="2"/>
    </i>
    <i>
      <x v="3"/>
    </i>
    <i>
      <x v="4"/>
    </i>
    <i t="grand">
      <x/>
    </i>
  </rowItems>
  <colItems count="1">
    <i/>
  </colItems>
  <dataFields count="1">
    <dataField name="Sum of TotalSales" fld="9" baseField="0" baseItem="0" numFmtId="44"/>
  </dataFields>
  <formats count="13">
    <format dxfId="0">
      <pivotArea outline="0" collapsedLevelsAreSubtotals="1" fieldPosition="0"/>
    </format>
    <format dxfId="1">
      <pivotArea type="all" dataOnly="0" outline="0" fieldPosition="0"/>
    </format>
    <format dxfId="2">
      <pivotArea outline="0" collapsedLevelsAreSubtotals="1" fieldPosition="0"/>
    </format>
    <format dxfId="3">
      <pivotArea field="12" type="button" dataOnly="0" labelOnly="1" outline="0" axis="axisRow" fieldPosition="0"/>
    </format>
    <format dxfId="4">
      <pivotArea dataOnly="0" labelOnly="1" fieldPosition="0">
        <references count="1">
          <reference field="12" count="4">
            <x v="1"/>
            <x v="2"/>
            <x v="3"/>
            <x v="4"/>
          </reference>
        </references>
      </pivotArea>
    </format>
    <format dxfId="5">
      <pivotArea dataOnly="0" labelOnly="1" grandRow="1" outline="0" fieldPosition="0"/>
    </format>
    <format dxfId="6">
      <pivotArea dataOnly="0" labelOnly="1" outline="0" axis="axisValues" fieldPosition="0"/>
    </format>
    <format dxfId="7">
      <pivotArea type="all" dataOnly="0" outline="0" fieldPosition="0"/>
    </format>
    <format dxfId="8">
      <pivotArea outline="0" collapsedLevelsAreSubtotals="1" fieldPosition="0"/>
    </format>
    <format dxfId="9">
      <pivotArea field="12" type="button" dataOnly="0" labelOnly="1" outline="0" axis="axisRow" fieldPosition="0"/>
    </format>
    <format dxfId="10">
      <pivotArea dataOnly="0" labelOnly="1" fieldPosition="0">
        <references count="1">
          <reference field="12" count="4">
            <x v="1"/>
            <x v="2"/>
            <x v="3"/>
            <x v="4"/>
          </reference>
        </references>
      </pivotArea>
    </format>
    <format dxfId="11">
      <pivotArea dataOnly="0" labelOnly="1" grandRow="1" outline="0" fieldPosition="0"/>
    </format>
    <format dxfId="12">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DED87B-A110-6645-B6AE-F61CB4C57F32}"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9" firstHeaderRow="1" firstDataRow="1" firstDataCol="1"/>
  <pivotFields count="13">
    <pivotField showAll="0"/>
    <pivotField showAll="0"/>
    <pivotField axis="axisRow" showAll="0" sortType="descending">
      <items count="8">
        <item x="4"/>
        <item x="6"/>
        <item x="3"/>
        <item x="5"/>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720">
        <item x="1"/>
        <item x="685"/>
        <item x="330"/>
        <item x="708"/>
        <item x="159"/>
        <item x="358"/>
        <item x="597"/>
        <item x="196"/>
        <item x="556"/>
        <item x="259"/>
        <item x="542"/>
        <item x="619"/>
        <item x="655"/>
        <item x="575"/>
        <item x="142"/>
        <item x="91"/>
        <item x="304"/>
        <item x="170"/>
        <item x="15"/>
        <item x="650"/>
        <item x="49"/>
        <item x="604"/>
        <item x="100"/>
        <item x="212"/>
        <item x="538"/>
        <item x="696"/>
        <item x="639"/>
        <item x="555"/>
        <item x="69"/>
        <item x="596"/>
        <item x="175"/>
        <item x="379"/>
        <item x="308"/>
        <item x="637"/>
        <item x="288"/>
        <item x="260"/>
        <item x="322"/>
        <item x="641"/>
        <item x="340"/>
        <item x="242"/>
        <item x="422"/>
        <item x="86"/>
        <item x="125"/>
        <item x="368"/>
        <item x="472"/>
        <item x="692"/>
        <item x="186"/>
        <item x="207"/>
        <item x="451"/>
        <item x="295"/>
        <item x="181"/>
        <item x="66"/>
        <item x="99"/>
        <item x="223"/>
        <item x="302"/>
        <item x="275"/>
        <item x="582"/>
        <item x="499"/>
        <item x="691"/>
        <item x="25"/>
        <item x="256"/>
        <item x="164"/>
        <item x="610"/>
        <item x="339"/>
        <item x="390"/>
        <item x="272"/>
        <item x="444"/>
        <item x="416"/>
        <item x="65"/>
        <item x="140"/>
        <item x="185"/>
        <item x="442"/>
        <item x="547"/>
        <item x="461"/>
        <item x="135"/>
        <item x="443"/>
        <item x="539"/>
        <item x="473"/>
        <item x="22"/>
        <item x="161"/>
        <item x="47"/>
        <item x="467"/>
        <item x="34"/>
        <item x="488"/>
        <item x="48"/>
        <item x="609"/>
        <item x="514"/>
        <item x="70"/>
        <item x="417"/>
        <item x="145"/>
        <item x="625"/>
        <item x="261"/>
        <item x="306"/>
        <item x="42"/>
        <item x="313"/>
        <item x="432"/>
        <item x="494"/>
        <item x="301"/>
        <item x="388"/>
        <item x="309"/>
        <item x="37"/>
        <item x="316"/>
        <item x="402"/>
        <item x="658"/>
        <item x="570"/>
        <item x="635"/>
        <item x="94"/>
        <item x="162"/>
        <item x="171"/>
        <item x="108"/>
        <item x="88"/>
        <item x="60"/>
        <item x="350"/>
        <item x="138"/>
        <item x="427"/>
        <item x="102"/>
        <item x="576"/>
        <item x="592"/>
        <item x="347"/>
        <item x="701"/>
        <item x="111"/>
        <item x="561"/>
        <item x="498"/>
        <item x="115"/>
        <item x="74"/>
        <item x="586"/>
        <item x="383"/>
        <item x="608"/>
        <item x="425"/>
        <item x="137"/>
        <item x="7"/>
        <item x="131"/>
        <item x="375"/>
        <item x="535"/>
        <item x="19"/>
        <item x="110"/>
        <item x="387"/>
        <item x="391"/>
        <item x="52"/>
        <item x="393"/>
        <item x="45"/>
        <item x="235"/>
        <item x="232"/>
        <item x="81"/>
        <item x="217"/>
        <item x="606"/>
        <item x="211"/>
        <item x="612"/>
        <item x="412"/>
        <item x="324"/>
        <item x="469"/>
        <item x="630"/>
        <item x="118"/>
        <item x="403"/>
        <item x="372"/>
        <item x="532"/>
        <item x="123"/>
        <item x="355"/>
        <item x="219"/>
        <item x="407"/>
        <item x="312"/>
        <item x="80"/>
        <item x="466"/>
        <item x="458"/>
        <item x="169"/>
        <item x="411"/>
        <item x="632"/>
        <item x="526"/>
        <item x="396"/>
        <item x="263"/>
        <item x="327"/>
        <item x="367"/>
        <item x="474"/>
        <item x="562"/>
        <item x="318"/>
        <item x="361"/>
        <item x="239"/>
        <item x="258"/>
        <item x="551"/>
        <item x="151"/>
        <item x="56"/>
        <item x="430"/>
        <item x="303"/>
        <item x="233"/>
        <item x="240"/>
        <item x="226"/>
        <item x="332"/>
        <item x="109"/>
        <item x="234"/>
        <item x="8"/>
        <item x="616"/>
        <item x="201"/>
        <item x="455"/>
        <item x="489"/>
        <item x="423"/>
        <item x="51"/>
        <item x="364"/>
        <item x="564"/>
        <item x="152"/>
        <item x="548"/>
        <item x="90"/>
        <item x="618"/>
        <item x="574"/>
        <item x="178"/>
        <item x="552"/>
        <item x="496"/>
        <item x="536"/>
        <item x="28"/>
        <item x="156"/>
        <item x="519"/>
        <item x="174"/>
        <item x="568"/>
        <item x="675"/>
        <item x="323"/>
        <item x="428"/>
        <item x="382"/>
        <item x="490"/>
        <item x="679"/>
        <item x="221"/>
        <item x="195"/>
        <item x="331"/>
        <item x="667"/>
        <item x="315"/>
        <item x="676"/>
        <item x="418"/>
        <item x="515"/>
        <item x="96"/>
        <item x="648"/>
        <item x="697"/>
        <item x="628"/>
        <item x="397"/>
        <item x="150"/>
        <item x="484"/>
        <item x="202"/>
        <item x="172"/>
        <item x="537"/>
        <item x="400"/>
        <item x="173"/>
        <item x="661"/>
        <item x="386"/>
        <item x="122"/>
        <item x="563"/>
        <item x="213"/>
        <item x="54"/>
        <item x="3"/>
        <item x="600"/>
        <item x="531"/>
        <item x="646"/>
        <item x="38"/>
        <item x="373"/>
        <item x="292"/>
        <item x="75"/>
        <item x="649"/>
        <item x="205"/>
        <item x="191"/>
        <item x="17"/>
        <item x="566"/>
        <item x="682"/>
        <item x="505"/>
        <item x="680"/>
        <item x="267"/>
        <item x="128"/>
        <item x="656"/>
        <item x="440"/>
        <item x="475"/>
        <item x="101"/>
        <item x="112"/>
        <item x="117"/>
        <item x="245"/>
        <item x="554"/>
        <item x="130"/>
        <item x="621"/>
        <item x="369"/>
        <item x="57"/>
        <item x="501"/>
        <item x="192"/>
        <item x="589"/>
        <item x="593"/>
        <item x="545"/>
        <item x="189"/>
        <item x="528"/>
        <item x="209"/>
        <item x="584"/>
        <item x="335"/>
        <item x="106"/>
        <item x="686"/>
        <item x="558"/>
        <item x="429"/>
        <item x="30"/>
        <item x="53"/>
        <item x="374"/>
        <item x="520"/>
        <item x="352"/>
        <item x="61"/>
        <item x="603"/>
        <item x="168"/>
        <item x="663"/>
        <item x="287"/>
        <item x="243"/>
        <item x="546"/>
        <item x="559"/>
        <item x="251"/>
        <item x="634"/>
        <item x="154"/>
        <item x="58"/>
        <item x="370"/>
        <item x="453"/>
        <item x="231"/>
        <item x="573"/>
        <item x="626"/>
        <item x="77"/>
        <item x="681"/>
        <item x="636"/>
        <item x="283"/>
        <item x="338"/>
        <item x="93"/>
        <item x="435"/>
        <item x="265"/>
        <item x="120"/>
        <item x="644"/>
        <item x="615"/>
        <item x="139"/>
        <item x="33"/>
        <item x="544"/>
        <item x="73"/>
        <item x="560"/>
        <item x="424"/>
        <item x="345"/>
        <item x="289"/>
        <item x="236"/>
        <item x="506"/>
        <item x="343"/>
        <item x="405"/>
        <item x="206"/>
        <item x="92"/>
        <item x="321"/>
        <item x="270"/>
        <item x="700"/>
        <item x="511"/>
        <item x="11"/>
        <item x="716"/>
        <item x="180"/>
        <item x="210"/>
        <item x="497"/>
        <item x="200"/>
        <item x="629"/>
        <item x="516"/>
        <item x="250"/>
        <item x="438"/>
        <item x="459"/>
        <item x="326"/>
        <item x="381"/>
        <item x="104"/>
        <item x="190"/>
        <item x="278"/>
        <item x="485"/>
        <item x="160"/>
        <item x="445"/>
        <item x="673"/>
        <item x="620"/>
        <item x="216"/>
        <item x="447"/>
        <item x="653"/>
        <item x="651"/>
        <item x="71"/>
        <item x="710"/>
        <item x="134"/>
        <item x="662"/>
        <item x="452"/>
        <item x="557"/>
        <item x="640"/>
        <item x="208"/>
        <item x="585"/>
        <item x="705"/>
        <item x="718"/>
        <item x="82"/>
        <item x="448"/>
        <item x="660"/>
        <item x="594"/>
        <item x="415"/>
        <item x="643"/>
        <item x="385"/>
        <item x="274"/>
        <item x="481"/>
        <item x="709"/>
        <item x="227"/>
        <item x="305"/>
        <item x="262"/>
        <item x="237"/>
        <item x="353"/>
        <item x="14"/>
        <item x="591"/>
        <item x="336"/>
        <item x="479"/>
        <item x="89"/>
        <item x="450"/>
        <item x="614"/>
        <item x="486"/>
        <item x="434"/>
        <item x="694"/>
        <item x="703"/>
        <item x="699"/>
        <item x="549"/>
        <item x="218"/>
        <item x="508"/>
        <item x="79"/>
        <item x="149"/>
        <item x="29"/>
        <item x="462"/>
        <item x="124"/>
        <item x="693"/>
        <item x="297"/>
        <item x="329"/>
        <item x="0"/>
        <item x="588"/>
        <item x="114"/>
        <item x="419"/>
        <item x="669"/>
        <item x="197"/>
        <item x="717"/>
        <item x="654"/>
        <item x="284"/>
        <item x="410"/>
        <item x="44"/>
        <item x="76"/>
        <item x="704"/>
        <item x="571"/>
        <item x="27"/>
        <item x="95"/>
        <item x="46"/>
        <item x="706"/>
        <item x="522"/>
        <item x="21"/>
        <item x="493"/>
        <item x="507"/>
        <item x="543"/>
        <item x="40"/>
        <item x="420"/>
        <item x="105"/>
        <item x="605"/>
        <item x="334"/>
        <item x="214"/>
        <item x="294"/>
        <item x="495"/>
        <item x="59"/>
        <item x="518"/>
        <item x="24"/>
        <item x="688"/>
        <item x="133"/>
        <item x="4"/>
        <item x="572"/>
        <item x="32"/>
        <item x="565"/>
        <item x="72"/>
        <item x="365"/>
        <item x="602"/>
        <item x="713"/>
        <item x="348"/>
        <item x="550"/>
        <item x="409"/>
        <item x="567"/>
        <item x="399"/>
        <item x="248"/>
        <item x="441"/>
        <item x="613"/>
        <item x="384"/>
        <item x="39"/>
        <item x="437"/>
        <item x="35"/>
        <item x="127"/>
        <item x="530"/>
        <item x="153"/>
        <item x="63"/>
        <item x="580"/>
        <item x="503"/>
        <item x="199"/>
        <item x="193"/>
        <item x="454"/>
        <item x="446"/>
        <item x="509"/>
        <item x="465"/>
        <item x="631"/>
        <item x="126"/>
        <item x="366"/>
        <item x="711"/>
        <item x="376"/>
        <item x="165"/>
        <item x="344"/>
        <item x="257"/>
        <item x="271"/>
        <item x="325"/>
        <item x="579"/>
        <item x="342"/>
        <item x="300"/>
        <item x="203"/>
        <item x="408"/>
        <item x="220"/>
        <item x="346"/>
        <item x="468"/>
        <item x="187"/>
        <item x="377"/>
        <item x="689"/>
        <item x="67"/>
        <item x="617"/>
        <item x="500"/>
        <item x="222"/>
        <item x="144"/>
        <item x="43"/>
        <item x="337"/>
        <item x="247"/>
        <item x="659"/>
        <item x="177"/>
        <item x="249"/>
        <item x="476"/>
        <item x="64"/>
        <item x="83"/>
        <item x="633"/>
        <item x="107"/>
        <item x="638"/>
        <item x="690"/>
        <item x="487"/>
        <item x="147"/>
        <item x="463"/>
        <item x="6"/>
        <item x="389"/>
        <item x="360"/>
        <item x="482"/>
        <item x="521"/>
        <item x="317"/>
        <item x="394"/>
        <item x="276"/>
        <item x="319"/>
        <item x="431"/>
        <item x="491"/>
        <item x="85"/>
        <item x="670"/>
        <item x="121"/>
        <item x="652"/>
        <item x="664"/>
        <item x="601"/>
        <item x="341"/>
        <item x="371"/>
        <item x="622"/>
        <item x="253"/>
        <item x="254"/>
        <item x="356"/>
        <item x="310"/>
        <item x="136"/>
        <item x="62"/>
        <item x="5"/>
        <item x="31"/>
        <item x="504"/>
        <item x="176"/>
        <item x="166"/>
        <item x="363"/>
        <item x="354"/>
        <item x="666"/>
        <item x="268"/>
        <item x="255"/>
        <item x="657"/>
        <item x="581"/>
        <item x="464"/>
        <item x="299"/>
        <item x="2"/>
        <item x="13"/>
        <item x="406"/>
        <item x="480"/>
        <item x="148"/>
        <item x="167"/>
        <item x="525"/>
        <item x="194"/>
        <item x="16"/>
        <item x="534"/>
        <item x="225"/>
        <item x="624"/>
        <item x="229"/>
        <item x="26"/>
        <item x="590"/>
        <item x="157"/>
        <item x="266"/>
        <item x="398"/>
        <item x="599"/>
        <item x="541"/>
        <item x="392"/>
        <item x="224"/>
        <item x="529"/>
        <item x="314"/>
        <item x="269"/>
        <item x="460"/>
        <item x="421"/>
        <item x="20"/>
        <item x="264"/>
        <item x="401"/>
        <item x="246"/>
        <item x="328"/>
        <item x="677"/>
        <item x="569"/>
        <item x="286"/>
        <item x="87"/>
        <item x="132"/>
        <item x="50"/>
        <item x="68"/>
        <item x="290"/>
        <item x="413"/>
        <item x="183"/>
        <item x="436"/>
        <item x="285"/>
        <item x="595"/>
        <item x="587"/>
        <item x="141"/>
        <item x="687"/>
        <item x="18"/>
        <item x="41"/>
        <item x="627"/>
        <item x="449"/>
        <item x="357"/>
        <item x="456"/>
        <item x="471"/>
        <item x="333"/>
        <item x="540"/>
        <item x="457"/>
        <item x="647"/>
        <item x="280"/>
        <item x="513"/>
        <item x="715"/>
        <item x="238"/>
        <item x="293"/>
        <item x="707"/>
        <item x="470"/>
        <item x="184"/>
        <item x="279"/>
        <item x="578"/>
        <item x="230"/>
        <item x="433"/>
        <item x="577"/>
        <item x="524"/>
        <item x="215"/>
        <item x="351"/>
        <item x="362"/>
        <item x="273"/>
        <item x="502"/>
        <item x="683"/>
        <item x="155"/>
        <item x="311"/>
        <item x="533"/>
        <item x="129"/>
        <item x="359"/>
        <item x="553"/>
        <item x="674"/>
        <item x="512"/>
        <item x="642"/>
        <item x="668"/>
        <item x="349"/>
        <item x="9"/>
        <item x="607"/>
        <item x="228"/>
        <item x="517"/>
        <item x="163"/>
        <item x="78"/>
        <item x="282"/>
        <item x="695"/>
        <item x="277"/>
        <item x="702"/>
        <item x="380"/>
        <item x="97"/>
        <item x="439"/>
        <item x="36"/>
        <item x="103"/>
        <item x="510"/>
        <item x="672"/>
        <item x="307"/>
        <item x="116"/>
        <item x="671"/>
        <item x="188"/>
        <item x="483"/>
        <item x="583"/>
        <item x="204"/>
        <item x="98"/>
        <item x="527"/>
        <item x="395"/>
        <item x="698"/>
        <item x="665"/>
        <item x="84"/>
        <item x="611"/>
        <item x="119"/>
        <item x="252"/>
        <item x="296"/>
        <item x="478"/>
        <item x="414"/>
        <item x="598"/>
        <item x="378"/>
        <item x="291"/>
        <item x="179"/>
        <item x="714"/>
        <item x="404"/>
        <item x="244"/>
        <item x="182"/>
        <item x="623"/>
        <item x="712"/>
        <item x="426"/>
        <item x="684"/>
        <item x="523"/>
        <item x="645"/>
        <item x="198"/>
        <item x="281"/>
        <item x="477"/>
        <item x="158"/>
        <item x="241"/>
        <item x="55"/>
        <item x="320"/>
        <item x="12"/>
        <item x="23"/>
        <item x="146"/>
        <item x="10"/>
        <item x="298"/>
        <item x="143"/>
        <item x="113"/>
        <item x="678"/>
        <item x="492"/>
        <item t="default"/>
      </items>
    </pivotField>
    <pivotField showAll="0"/>
    <pivotField showAll="0"/>
    <pivotField showAll="0">
      <items count="8">
        <item x="0"/>
        <item x="2"/>
        <item x="5"/>
        <item x="1"/>
        <item x="6"/>
        <item x="3"/>
        <item x="4"/>
        <item t="default"/>
      </items>
    </pivotField>
    <pivotField dataField="1" showAll="0"/>
    <pivotField showAll="0" defaultSubtotal="0"/>
    <pivotField showAll="0" defaultSubtotal="0"/>
    <pivotField showAll="0" defaultSubtotal="0">
      <items count="7">
        <item x="0"/>
        <item x="1"/>
        <item x="2"/>
        <item x="3"/>
        <item x="4"/>
        <item x="5"/>
        <item x="6"/>
      </items>
    </pivotField>
  </pivotFields>
  <rowFields count="1">
    <field x="2"/>
  </rowFields>
  <rowItems count="8">
    <i>
      <x/>
    </i>
    <i>
      <x v="4"/>
    </i>
    <i>
      <x v="6"/>
    </i>
    <i>
      <x v="3"/>
    </i>
    <i>
      <x v="2"/>
    </i>
    <i>
      <x v="5"/>
    </i>
    <i>
      <x v="1"/>
    </i>
    <i t="grand">
      <x/>
    </i>
  </rowItems>
  <colItems count="1">
    <i/>
  </colItems>
  <dataFields count="1">
    <dataField name="Sum of TotalSales" fld="9" baseField="0" baseItem="0" numFmtId="44"/>
  </dataFields>
  <formats count="13">
    <format dxfId="13">
      <pivotArea outline="0" collapsedLevelsAreSubtotals="1" fieldPosition="0"/>
    </format>
    <format dxfId="14">
      <pivotArea type="all" dataOnly="0" outline="0" fieldPosition="0"/>
    </format>
    <format dxfId="15">
      <pivotArea outline="0" collapsedLevelsAreSubtotals="1" fieldPosition="0"/>
    </format>
    <format dxfId="16">
      <pivotArea field="2" type="button" dataOnly="0" labelOnly="1" outline="0" axis="axisRow" fieldPosition="0"/>
    </format>
    <format dxfId="17">
      <pivotArea dataOnly="0" labelOnly="1" fieldPosition="0">
        <references count="1">
          <reference field="2" count="0"/>
        </references>
      </pivotArea>
    </format>
    <format dxfId="18">
      <pivotArea dataOnly="0" labelOnly="1" grandRow="1" outline="0" fieldPosition="0"/>
    </format>
    <format dxfId="19">
      <pivotArea dataOnly="0" labelOnly="1" outline="0" axis="axisValues" fieldPosition="0"/>
    </format>
    <format dxfId="20">
      <pivotArea type="all" dataOnly="0" outline="0" fieldPosition="0"/>
    </format>
    <format dxfId="21">
      <pivotArea outline="0" collapsedLevelsAreSubtotals="1" fieldPosition="0"/>
    </format>
    <format dxfId="22">
      <pivotArea field="2" type="button" dataOnly="0" labelOnly="1" outline="0" axis="axisRow" fieldPosition="0"/>
    </format>
    <format dxfId="23">
      <pivotArea dataOnly="0" labelOnly="1" fieldPosition="0">
        <references count="1">
          <reference field="2" count="0"/>
        </references>
      </pivotArea>
    </format>
    <format dxfId="24">
      <pivotArea dataOnly="0" labelOnly="1" grandRow="1" outline="0" fieldPosition="0"/>
    </format>
    <format dxfId="25">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4A65D6-F8CA-EA4D-B55E-E904FED97107}"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1:B6" firstHeaderRow="1" firstDataRow="1" firstDataCol="1"/>
  <pivotFields count="13">
    <pivotField dataField="1" showAll="0"/>
    <pivotField showAll="0"/>
    <pivotField showAll="0"/>
    <pivotField showAll="0"/>
    <pivotField showAll="0"/>
    <pivotField numFmtId="14" showAll="0">
      <items count="720">
        <item x="1"/>
        <item x="685"/>
        <item x="330"/>
        <item x="708"/>
        <item x="159"/>
        <item x="358"/>
        <item x="597"/>
        <item x="196"/>
        <item x="556"/>
        <item x="259"/>
        <item x="542"/>
        <item x="619"/>
        <item x="655"/>
        <item x="575"/>
        <item x="142"/>
        <item x="91"/>
        <item x="304"/>
        <item x="170"/>
        <item x="15"/>
        <item x="650"/>
        <item x="49"/>
        <item x="604"/>
        <item x="100"/>
        <item x="212"/>
        <item x="538"/>
        <item x="696"/>
        <item x="639"/>
        <item x="555"/>
        <item x="69"/>
        <item x="596"/>
        <item x="175"/>
        <item x="379"/>
        <item x="308"/>
        <item x="637"/>
        <item x="288"/>
        <item x="260"/>
        <item x="322"/>
        <item x="641"/>
        <item x="340"/>
        <item x="242"/>
        <item x="422"/>
        <item x="86"/>
        <item x="125"/>
        <item x="368"/>
        <item x="472"/>
        <item x="692"/>
        <item x="186"/>
        <item x="207"/>
        <item x="451"/>
        <item x="295"/>
        <item x="181"/>
        <item x="66"/>
        <item x="99"/>
        <item x="223"/>
        <item x="302"/>
        <item x="275"/>
        <item x="582"/>
        <item x="499"/>
        <item x="691"/>
        <item x="25"/>
        <item x="256"/>
        <item x="164"/>
        <item x="610"/>
        <item x="339"/>
        <item x="390"/>
        <item x="272"/>
        <item x="444"/>
        <item x="416"/>
        <item x="65"/>
        <item x="140"/>
        <item x="185"/>
        <item x="442"/>
        <item x="547"/>
        <item x="461"/>
        <item x="135"/>
        <item x="443"/>
        <item x="539"/>
        <item x="473"/>
        <item x="22"/>
        <item x="161"/>
        <item x="47"/>
        <item x="467"/>
        <item x="34"/>
        <item x="488"/>
        <item x="48"/>
        <item x="609"/>
        <item x="514"/>
        <item x="70"/>
        <item x="417"/>
        <item x="145"/>
        <item x="625"/>
        <item x="261"/>
        <item x="306"/>
        <item x="42"/>
        <item x="313"/>
        <item x="432"/>
        <item x="494"/>
        <item x="301"/>
        <item x="388"/>
        <item x="309"/>
        <item x="37"/>
        <item x="316"/>
        <item x="402"/>
        <item x="658"/>
        <item x="570"/>
        <item x="635"/>
        <item x="94"/>
        <item x="162"/>
        <item x="171"/>
        <item x="108"/>
        <item x="88"/>
        <item x="60"/>
        <item x="350"/>
        <item x="138"/>
        <item x="427"/>
        <item x="102"/>
        <item x="576"/>
        <item x="592"/>
        <item x="347"/>
        <item x="701"/>
        <item x="111"/>
        <item x="561"/>
        <item x="498"/>
        <item x="115"/>
        <item x="74"/>
        <item x="586"/>
        <item x="383"/>
        <item x="608"/>
        <item x="425"/>
        <item x="137"/>
        <item x="7"/>
        <item x="131"/>
        <item x="375"/>
        <item x="535"/>
        <item x="19"/>
        <item x="110"/>
        <item x="387"/>
        <item x="391"/>
        <item x="52"/>
        <item x="393"/>
        <item x="45"/>
        <item x="235"/>
        <item x="232"/>
        <item x="81"/>
        <item x="217"/>
        <item x="606"/>
        <item x="211"/>
        <item x="612"/>
        <item x="412"/>
        <item x="324"/>
        <item x="469"/>
        <item x="630"/>
        <item x="118"/>
        <item x="403"/>
        <item x="372"/>
        <item x="532"/>
        <item x="123"/>
        <item x="355"/>
        <item x="219"/>
        <item x="407"/>
        <item x="312"/>
        <item x="80"/>
        <item x="466"/>
        <item x="458"/>
        <item x="169"/>
        <item x="411"/>
        <item x="632"/>
        <item x="526"/>
        <item x="396"/>
        <item x="263"/>
        <item x="327"/>
        <item x="367"/>
        <item x="474"/>
        <item x="562"/>
        <item x="318"/>
        <item x="361"/>
        <item x="239"/>
        <item x="258"/>
        <item x="551"/>
        <item x="151"/>
        <item x="56"/>
        <item x="430"/>
        <item x="303"/>
        <item x="233"/>
        <item x="240"/>
        <item x="226"/>
        <item x="332"/>
        <item x="109"/>
        <item x="234"/>
        <item x="8"/>
        <item x="616"/>
        <item x="201"/>
        <item x="455"/>
        <item x="489"/>
        <item x="423"/>
        <item x="51"/>
        <item x="364"/>
        <item x="564"/>
        <item x="152"/>
        <item x="548"/>
        <item x="90"/>
        <item x="618"/>
        <item x="574"/>
        <item x="178"/>
        <item x="552"/>
        <item x="496"/>
        <item x="536"/>
        <item x="28"/>
        <item x="156"/>
        <item x="519"/>
        <item x="174"/>
        <item x="568"/>
        <item x="675"/>
        <item x="323"/>
        <item x="428"/>
        <item x="382"/>
        <item x="490"/>
        <item x="679"/>
        <item x="221"/>
        <item x="195"/>
        <item x="331"/>
        <item x="667"/>
        <item x="315"/>
        <item x="676"/>
        <item x="418"/>
        <item x="515"/>
        <item x="96"/>
        <item x="648"/>
        <item x="697"/>
        <item x="628"/>
        <item x="397"/>
        <item x="150"/>
        <item x="484"/>
        <item x="202"/>
        <item x="172"/>
        <item x="537"/>
        <item x="400"/>
        <item x="173"/>
        <item x="661"/>
        <item x="386"/>
        <item x="122"/>
        <item x="563"/>
        <item x="213"/>
        <item x="54"/>
        <item x="3"/>
        <item x="600"/>
        <item x="531"/>
        <item x="646"/>
        <item x="38"/>
        <item x="373"/>
        <item x="292"/>
        <item x="75"/>
        <item x="649"/>
        <item x="205"/>
        <item x="191"/>
        <item x="17"/>
        <item x="566"/>
        <item x="682"/>
        <item x="505"/>
        <item x="680"/>
        <item x="267"/>
        <item x="128"/>
        <item x="656"/>
        <item x="440"/>
        <item x="475"/>
        <item x="101"/>
        <item x="112"/>
        <item x="117"/>
        <item x="245"/>
        <item x="554"/>
        <item x="130"/>
        <item x="621"/>
        <item x="369"/>
        <item x="57"/>
        <item x="501"/>
        <item x="192"/>
        <item x="589"/>
        <item x="593"/>
        <item x="545"/>
        <item x="189"/>
        <item x="528"/>
        <item x="209"/>
        <item x="584"/>
        <item x="335"/>
        <item x="106"/>
        <item x="686"/>
        <item x="558"/>
        <item x="429"/>
        <item x="30"/>
        <item x="53"/>
        <item x="374"/>
        <item x="520"/>
        <item x="352"/>
        <item x="61"/>
        <item x="603"/>
        <item x="168"/>
        <item x="663"/>
        <item x="287"/>
        <item x="243"/>
        <item x="546"/>
        <item x="559"/>
        <item x="251"/>
        <item x="634"/>
        <item x="154"/>
        <item x="58"/>
        <item x="370"/>
        <item x="453"/>
        <item x="231"/>
        <item x="573"/>
        <item x="626"/>
        <item x="77"/>
        <item x="681"/>
        <item x="636"/>
        <item x="283"/>
        <item x="338"/>
        <item x="93"/>
        <item x="435"/>
        <item x="265"/>
        <item x="120"/>
        <item x="644"/>
        <item x="615"/>
        <item x="139"/>
        <item x="33"/>
        <item x="544"/>
        <item x="73"/>
        <item x="560"/>
        <item x="424"/>
        <item x="345"/>
        <item x="289"/>
        <item x="236"/>
        <item x="506"/>
        <item x="343"/>
        <item x="405"/>
        <item x="206"/>
        <item x="92"/>
        <item x="321"/>
        <item x="270"/>
        <item x="700"/>
        <item x="511"/>
        <item x="11"/>
        <item x="716"/>
        <item x="180"/>
        <item x="210"/>
        <item x="497"/>
        <item x="200"/>
        <item x="629"/>
        <item x="516"/>
        <item x="250"/>
        <item x="438"/>
        <item x="459"/>
        <item x="326"/>
        <item x="381"/>
        <item x="104"/>
        <item x="190"/>
        <item x="278"/>
        <item x="485"/>
        <item x="160"/>
        <item x="445"/>
        <item x="673"/>
        <item x="620"/>
        <item x="216"/>
        <item x="447"/>
        <item x="653"/>
        <item x="651"/>
        <item x="71"/>
        <item x="710"/>
        <item x="134"/>
        <item x="662"/>
        <item x="452"/>
        <item x="557"/>
        <item x="640"/>
        <item x="208"/>
        <item x="585"/>
        <item x="705"/>
        <item x="718"/>
        <item x="82"/>
        <item x="448"/>
        <item x="660"/>
        <item x="594"/>
        <item x="415"/>
        <item x="643"/>
        <item x="385"/>
        <item x="274"/>
        <item x="481"/>
        <item x="709"/>
        <item x="227"/>
        <item x="305"/>
        <item x="262"/>
        <item x="237"/>
        <item x="353"/>
        <item x="14"/>
        <item x="591"/>
        <item x="336"/>
        <item x="479"/>
        <item x="89"/>
        <item x="450"/>
        <item x="614"/>
        <item x="486"/>
        <item x="434"/>
        <item x="694"/>
        <item x="703"/>
        <item x="699"/>
        <item x="549"/>
        <item x="218"/>
        <item x="508"/>
        <item x="79"/>
        <item x="149"/>
        <item x="29"/>
        <item x="462"/>
        <item x="124"/>
        <item x="693"/>
        <item x="297"/>
        <item x="329"/>
        <item x="0"/>
        <item x="588"/>
        <item x="114"/>
        <item x="419"/>
        <item x="669"/>
        <item x="197"/>
        <item x="717"/>
        <item x="654"/>
        <item x="284"/>
        <item x="410"/>
        <item x="44"/>
        <item x="76"/>
        <item x="704"/>
        <item x="571"/>
        <item x="27"/>
        <item x="95"/>
        <item x="46"/>
        <item x="706"/>
        <item x="522"/>
        <item x="21"/>
        <item x="493"/>
        <item x="507"/>
        <item x="543"/>
        <item x="40"/>
        <item x="420"/>
        <item x="105"/>
        <item x="605"/>
        <item x="334"/>
        <item x="214"/>
        <item x="294"/>
        <item x="495"/>
        <item x="59"/>
        <item x="518"/>
        <item x="24"/>
        <item x="688"/>
        <item x="133"/>
        <item x="4"/>
        <item x="572"/>
        <item x="32"/>
        <item x="565"/>
        <item x="72"/>
        <item x="365"/>
        <item x="602"/>
        <item x="713"/>
        <item x="348"/>
        <item x="550"/>
        <item x="409"/>
        <item x="567"/>
        <item x="399"/>
        <item x="248"/>
        <item x="441"/>
        <item x="613"/>
        <item x="384"/>
        <item x="39"/>
        <item x="437"/>
        <item x="35"/>
        <item x="127"/>
        <item x="530"/>
        <item x="153"/>
        <item x="63"/>
        <item x="580"/>
        <item x="503"/>
        <item x="199"/>
        <item x="193"/>
        <item x="454"/>
        <item x="446"/>
        <item x="509"/>
        <item x="465"/>
        <item x="631"/>
        <item x="126"/>
        <item x="366"/>
        <item x="711"/>
        <item x="376"/>
        <item x="165"/>
        <item x="344"/>
        <item x="257"/>
        <item x="271"/>
        <item x="325"/>
        <item x="579"/>
        <item x="342"/>
        <item x="300"/>
        <item x="203"/>
        <item x="408"/>
        <item x="220"/>
        <item x="346"/>
        <item x="468"/>
        <item x="187"/>
        <item x="377"/>
        <item x="689"/>
        <item x="67"/>
        <item x="617"/>
        <item x="500"/>
        <item x="222"/>
        <item x="144"/>
        <item x="43"/>
        <item x="337"/>
        <item x="247"/>
        <item x="659"/>
        <item x="177"/>
        <item x="249"/>
        <item x="476"/>
        <item x="64"/>
        <item x="83"/>
        <item x="633"/>
        <item x="107"/>
        <item x="638"/>
        <item x="690"/>
        <item x="487"/>
        <item x="147"/>
        <item x="463"/>
        <item x="6"/>
        <item x="389"/>
        <item x="360"/>
        <item x="482"/>
        <item x="521"/>
        <item x="317"/>
        <item x="394"/>
        <item x="276"/>
        <item x="319"/>
        <item x="431"/>
        <item x="491"/>
        <item x="85"/>
        <item x="670"/>
        <item x="121"/>
        <item x="652"/>
        <item x="664"/>
        <item x="601"/>
        <item x="341"/>
        <item x="371"/>
        <item x="622"/>
        <item x="253"/>
        <item x="254"/>
        <item x="356"/>
        <item x="310"/>
        <item x="136"/>
        <item x="62"/>
        <item x="5"/>
        <item x="31"/>
        <item x="504"/>
        <item x="176"/>
        <item x="166"/>
        <item x="363"/>
        <item x="354"/>
        <item x="666"/>
        <item x="268"/>
        <item x="255"/>
        <item x="657"/>
        <item x="581"/>
        <item x="464"/>
        <item x="299"/>
        <item x="2"/>
        <item x="13"/>
        <item x="406"/>
        <item x="480"/>
        <item x="148"/>
        <item x="167"/>
        <item x="525"/>
        <item x="194"/>
        <item x="16"/>
        <item x="534"/>
        <item x="225"/>
        <item x="624"/>
        <item x="229"/>
        <item x="26"/>
        <item x="590"/>
        <item x="157"/>
        <item x="266"/>
        <item x="398"/>
        <item x="599"/>
        <item x="541"/>
        <item x="392"/>
        <item x="224"/>
        <item x="529"/>
        <item x="314"/>
        <item x="269"/>
        <item x="460"/>
        <item x="421"/>
        <item x="20"/>
        <item x="264"/>
        <item x="401"/>
        <item x="246"/>
        <item x="328"/>
        <item x="677"/>
        <item x="569"/>
        <item x="286"/>
        <item x="87"/>
        <item x="132"/>
        <item x="50"/>
        <item x="68"/>
        <item x="290"/>
        <item x="413"/>
        <item x="183"/>
        <item x="436"/>
        <item x="285"/>
        <item x="595"/>
        <item x="587"/>
        <item x="141"/>
        <item x="687"/>
        <item x="18"/>
        <item x="41"/>
        <item x="627"/>
        <item x="449"/>
        <item x="357"/>
        <item x="456"/>
        <item x="471"/>
        <item x="333"/>
        <item x="540"/>
        <item x="457"/>
        <item x="647"/>
        <item x="280"/>
        <item x="513"/>
        <item x="715"/>
        <item x="238"/>
        <item x="293"/>
        <item x="707"/>
        <item x="470"/>
        <item x="184"/>
        <item x="279"/>
        <item x="578"/>
        <item x="230"/>
        <item x="433"/>
        <item x="577"/>
        <item x="524"/>
        <item x="215"/>
        <item x="351"/>
        <item x="362"/>
        <item x="273"/>
        <item x="502"/>
        <item x="683"/>
        <item x="155"/>
        <item x="311"/>
        <item x="533"/>
        <item x="129"/>
        <item x="359"/>
        <item x="553"/>
        <item x="674"/>
        <item x="512"/>
        <item x="642"/>
        <item x="668"/>
        <item x="349"/>
        <item x="9"/>
        <item x="607"/>
        <item x="228"/>
        <item x="517"/>
        <item x="163"/>
        <item x="78"/>
        <item x="282"/>
        <item x="695"/>
        <item x="277"/>
        <item x="702"/>
        <item x="380"/>
        <item x="97"/>
        <item x="439"/>
        <item x="36"/>
        <item x="103"/>
        <item x="510"/>
        <item x="672"/>
        <item x="307"/>
        <item x="116"/>
        <item x="671"/>
        <item x="188"/>
        <item x="483"/>
        <item x="583"/>
        <item x="204"/>
        <item x="98"/>
        <item x="527"/>
        <item x="395"/>
        <item x="698"/>
        <item x="665"/>
        <item x="84"/>
        <item x="611"/>
        <item x="119"/>
        <item x="252"/>
        <item x="296"/>
        <item x="478"/>
        <item x="414"/>
        <item x="598"/>
        <item x="378"/>
        <item x="291"/>
        <item x="179"/>
        <item x="714"/>
        <item x="404"/>
        <item x="244"/>
        <item x="182"/>
        <item x="623"/>
        <item x="712"/>
        <item x="426"/>
        <item x="684"/>
        <item x="523"/>
        <item x="645"/>
        <item x="198"/>
        <item x="281"/>
        <item x="477"/>
        <item x="158"/>
        <item x="241"/>
        <item x="55"/>
        <item x="320"/>
        <item x="12"/>
        <item x="23"/>
        <item x="146"/>
        <item x="10"/>
        <item x="298"/>
        <item x="143"/>
        <item x="113"/>
        <item x="678"/>
        <item x="492"/>
        <item t="default"/>
      </items>
    </pivotField>
    <pivotField axis="axisRow" showAll="0">
      <items count="5">
        <item x="0"/>
        <item x="2"/>
        <item x="3"/>
        <item x="1"/>
        <item t="default"/>
      </items>
    </pivotField>
    <pivotField showAll="0"/>
    <pivotField showAll="0">
      <items count="8">
        <item x="0"/>
        <item x="2"/>
        <item x="5"/>
        <item x="1"/>
        <item x="6"/>
        <item x="3"/>
        <item x="4"/>
        <item t="default"/>
      </items>
    </pivotField>
    <pivotField showAll="0"/>
    <pivotField showAll="0" defaultSubtotal="0"/>
    <pivotField showAll="0" defaultSubtotal="0"/>
    <pivotField showAll="0" defaultSubtotal="0">
      <items count="7">
        <item x="0"/>
        <item x="1"/>
        <item x="2"/>
        <item x="3"/>
        <item x="4"/>
        <item x="5"/>
        <item x="6"/>
      </items>
    </pivotField>
  </pivotFields>
  <rowFields count="1">
    <field x="6"/>
  </rowFields>
  <rowItems count="5">
    <i>
      <x/>
    </i>
    <i>
      <x v="1"/>
    </i>
    <i>
      <x v="2"/>
    </i>
    <i>
      <x v="3"/>
    </i>
    <i t="grand">
      <x/>
    </i>
  </rowItems>
  <colItems count="1">
    <i/>
  </colItems>
  <dataFields count="1">
    <dataField name="Count" fld="0" subtotal="count" baseField="0" baseItem="0"/>
  </dataFields>
  <formats count="12">
    <format dxfId="26">
      <pivotArea type="all" dataOnly="0" outline="0" fieldPosition="0"/>
    </format>
    <format dxfId="27">
      <pivotArea outline="0" collapsedLevelsAreSubtotals="1" fieldPosition="0"/>
    </format>
    <format dxfId="28">
      <pivotArea field="6" type="button" dataOnly="0" labelOnly="1" outline="0" axis="axisRow" fieldPosition="0"/>
    </format>
    <format dxfId="29">
      <pivotArea dataOnly="0" labelOnly="1" fieldPosition="0">
        <references count="1">
          <reference field="6" count="0"/>
        </references>
      </pivotArea>
    </format>
    <format dxfId="30">
      <pivotArea dataOnly="0" labelOnly="1" grandRow="1" outline="0" fieldPosition="0"/>
    </format>
    <format dxfId="31">
      <pivotArea dataOnly="0" labelOnly="1" outline="0" axis="axisValues" fieldPosition="0"/>
    </format>
    <format dxfId="32">
      <pivotArea type="all" dataOnly="0" outline="0" fieldPosition="0"/>
    </format>
    <format dxfId="33">
      <pivotArea outline="0" collapsedLevelsAreSubtotals="1" fieldPosition="0"/>
    </format>
    <format dxfId="34">
      <pivotArea field="6" type="button" dataOnly="0" labelOnly="1" outline="0" axis="axisRow" fieldPosition="0"/>
    </format>
    <format dxfId="35">
      <pivotArea dataOnly="0" labelOnly="1" fieldPosition="0">
        <references count="1">
          <reference field="6" count="0"/>
        </references>
      </pivotArea>
    </format>
    <format dxfId="36">
      <pivotArea dataOnly="0" labelOnly="1" grandRow="1" outline="0" fieldPosition="0"/>
    </format>
    <format dxfId="37">
      <pivotArea dataOnly="0" labelOnly="1" outline="0" axis="axisValues" fieldPosition="0"/>
    </format>
  </formats>
  <chartFormats count="17">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6" count="1" selected="0">
            <x v="0"/>
          </reference>
        </references>
      </pivotArea>
    </chartFormat>
    <chartFormat chart="0" format="7">
      <pivotArea type="data" outline="0" fieldPosition="0">
        <references count="2">
          <reference field="4294967294" count="1" selected="0">
            <x v="0"/>
          </reference>
          <reference field="6" count="1" selected="0">
            <x v="1"/>
          </reference>
        </references>
      </pivotArea>
    </chartFormat>
    <chartFormat chart="0" format="8">
      <pivotArea type="data" outline="0" fieldPosition="0">
        <references count="2">
          <reference field="4294967294" count="1" selected="0">
            <x v="0"/>
          </reference>
          <reference field="6" count="1" selected="0">
            <x v="2"/>
          </reference>
        </references>
      </pivotArea>
    </chartFormat>
    <chartFormat chart="0" format="9">
      <pivotArea type="data" outline="0" fieldPosition="0">
        <references count="2">
          <reference field="4294967294" count="1" selected="0">
            <x v="0"/>
          </reference>
          <reference field="6" count="1" selected="0">
            <x v="3"/>
          </reference>
        </references>
      </pivotArea>
    </chartFormat>
    <chartFormat chart="12" format="15" series="1">
      <pivotArea type="data" outline="0" fieldPosition="0">
        <references count="1">
          <reference field="4294967294" count="1" selected="0">
            <x v="0"/>
          </reference>
        </references>
      </pivotArea>
    </chartFormat>
    <chartFormat chart="12" format="16">
      <pivotArea type="data" outline="0" fieldPosition="0">
        <references count="2">
          <reference field="4294967294" count="1" selected="0">
            <x v="0"/>
          </reference>
          <reference field="6" count="1" selected="0">
            <x v="0"/>
          </reference>
        </references>
      </pivotArea>
    </chartFormat>
    <chartFormat chart="12" format="17">
      <pivotArea type="data" outline="0" fieldPosition="0">
        <references count="2">
          <reference field="4294967294" count="1" selected="0">
            <x v="0"/>
          </reference>
          <reference field="6" count="1" selected="0">
            <x v="1"/>
          </reference>
        </references>
      </pivotArea>
    </chartFormat>
    <chartFormat chart="12" format="18">
      <pivotArea type="data" outline="0" fieldPosition="0">
        <references count="2">
          <reference field="4294967294" count="1" selected="0">
            <x v="0"/>
          </reference>
          <reference field="6" count="1" selected="0">
            <x v="2"/>
          </reference>
        </references>
      </pivotArea>
    </chartFormat>
    <chartFormat chart="12" format="19">
      <pivotArea type="data" outline="0" fieldPosition="0">
        <references count="2">
          <reference field="4294967294" count="1" selected="0">
            <x v="0"/>
          </reference>
          <reference field="6" count="1" selected="0">
            <x v="3"/>
          </reference>
        </references>
      </pivotArea>
    </chartFormat>
    <chartFormat chart="13" format="16" series="1">
      <pivotArea type="data" outline="0" fieldPosition="0">
        <references count="1">
          <reference field="4294967294" count="1" selected="0">
            <x v="0"/>
          </reference>
        </references>
      </pivotArea>
    </chartFormat>
    <chartFormat chart="14" format="16" series="1">
      <pivotArea type="data" outline="0" fieldPosition="0">
        <references count="1">
          <reference field="4294967294" count="1" selected="0">
            <x v="0"/>
          </reference>
        </references>
      </pivotArea>
    </chartFormat>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6" count="1" selected="0">
            <x v="0"/>
          </reference>
        </references>
      </pivotArea>
    </chartFormat>
    <chartFormat chart="16" format="27">
      <pivotArea type="data" outline="0" fieldPosition="0">
        <references count="2">
          <reference field="4294967294" count="1" selected="0">
            <x v="0"/>
          </reference>
          <reference field="6" count="1" selected="0">
            <x v="1"/>
          </reference>
        </references>
      </pivotArea>
    </chartFormat>
    <chartFormat chart="16" format="28">
      <pivotArea type="data" outline="0" fieldPosition="0">
        <references count="2">
          <reference field="4294967294" count="1" selected="0">
            <x v="0"/>
          </reference>
          <reference field="6" count="1" selected="0">
            <x v="2"/>
          </reference>
        </references>
      </pivotArea>
    </chartFormat>
    <chartFormat chart="16" format="2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930921-87B8-EB49-93AC-B4D456EA5759}"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I10" firstHeaderRow="1" firstDataRow="2" firstDataCol="1"/>
  <pivotFields count="13">
    <pivotField showAll="0"/>
    <pivotField showAll="0"/>
    <pivotField axis="axisCol" showAll="0">
      <items count="8">
        <item x="0"/>
        <item x="2"/>
        <item x="1"/>
        <item x="5"/>
        <item x="3"/>
        <item x="6"/>
        <item x="4"/>
        <item t="default"/>
      </items>
    </pivotField>
    <pivotField showAll="0"/>
    <pivotField showAll="0"/>
    <pivotField numFmtId="14" showAll="0">
      <items count="720">
        <item x="1"/>
        <item x="685"/>
        <item x="330"/>
        <item x="708"/>
        <item x="159"/>
        <item x="358"/>
        <item x="597"/>
        <item x="196"/>
        <item x="556"/>
        <item x="259"/>
        <item x="542"/>
        <item x="619"/>
        <item x="655"/>
        <item x="575"/>
        <item x="142"/>
        <item x="91"/>
        <item x="304"/>
        <item x="170"/>
        <item x="15"/>
        <item x="650"/>
        <item x="49"/>
        <item x="604"/>
        <item x="100"/>
        <item x="212"/>
        <item x="538"/>
        <item x="696"/>
        <item x="639"/>
        <item x="555"/>
        <item x="69"/>
        <item x="596"/>
        <item x="175"/>
        <item x="379"/>
        <item x="308"/>
        <item x="637"/>
        <item x="288"/>
        <item x="260"/>
        <item x="322"/>
        <item x="641"/>
        <item x="340"/>
        <item x="242"/>
        <item x="422"/>
        <item x="86"/>
        <item x="125"/>
        <item x="368"/>
        <item x="472"/>
        <item x="692"/>
        <item x="186"/>
        <item x="207"/>
        <item x="451"/>
        <item x="295"/>
        <item x="181"/>
        <item x="66"/>
        <item x="99"/>
        <item x="223"/>
        <item x="302"/>
        <item x="275"/>
        <item x="582"/>
        <item x="499"/>
        <item x="691"/>
        <item x="25"/>
        <item x="256"/>
        <item x="164"/>
        <item x="610"/>
        <item x="339"/>
        <item x="390"/>
        <item x="272"/>
        <item x="444"/>
        <item x="416"/>
        <item x="65"/>
        <item x="140"/>
        <item x="185"/>
        <item x="442"/>
        <item x="547"/>
        <item x="461"/>
        <item x="135"/>
        <item x="443"/>
        <item x="539"/>
        <item x="473"/>
        <item x="22"/>
        <item x="161"/>
        <item x="47"/>
        <item x="467"/>
        <item x="34"/>
        <item x="488"/>
        <item x="48"/>
        <item x="609"/>
        <item x="514"/>
        <item x="70"/>
        <item x="417"/>
        <item x="145"/>
        <item x="625"/>
        <item x="261"/>
        <item x="306"/>
        <item x="42"/>
        <item x="313"/>
        <item x="432"/>
        <item x="494"/>
        <item x="301"/>
        <item x="388"/>
        <item x="309"/>
        <item x="37"/>
        <item x="316"/>
        <item x="402"/>
        <item x="658"/>
        <item x="570"/>
        <item x="635"/>
        <item x="94"/>
        <item x="162"/>
        <item x="171"/>
        <item x="108"/>
        <item x="88"/>
        <item x="60"/>
        <item x="350"/>
        <item x="138"/>
        <item x="427"/>
        <item x="102"/>
        <item x="576"/>
        <item x="592"/>
        <item x="347"/>
        <item x="701"/>
        <item x="111"/>
        <item x="561"/>
        <item x="498"/>
        <item x="115"/>
        <item x="74"/>
        <item x="586"/>
        <item x="383"/>
        <item x="608"/>
        <item x="425"/>
        <item x="137"/>
        <item x="7"/>
        <item x="131"/>
        <item x="375"/>
        <item x="535"/>
        <item x="19"/>
        <item x="110"/>
        <item x="387"/>
        <item x="391"/>
        <item x="52"/>
        <item x="393"/>
        <item x="45"/>
        <item x="235"/>
        <item x="232"/>
        <item x="81"/>
        <item x="217"/>
        <item x="606"/>
        <item x="211"/>
        <item x="612"/>
        <item x="412"/>
        <item x="324"/>
        <item x="469"/>
        <item x="630"/>
        <item x="118"/>
        <item x="403"/>
        <item x="372"/>
        <item x="532"/>
        <item x="123"/>
        <item x="355"/>
        <item x="219"/>
        <item x="407"/>
        <item x="312"/>
        <item x="80"/>
        <item x="466"/>
        <item x="458"/>
        <item x="169"/>
        <item x="411"/>
        <item x="632"/>
        <item x="526"/>
        <item x="396"/>
        <item x="263"/>
        <item x="327"/>
        <item x="367"/>
        <item x="474"/>
        <item x="562"/>
        <item x="318"/>
        <item x="361"/>
        <item x="239"/>
        <item x="258"/>
        <item x="551"/>
        <item x="151"/>
        <item x="56"/>
        <item x="430"/>
        <item x="303"/>
        <item x="233"/>
        <item x="240"/>
        <item x="226"/>
        <item x="332"/>
        <item x="109"/>
        <item x="234"/>
        <item x="8"/>
        <item x="616"/>
        <item x="201"/>
        <item x="455"/>
        <item x="489"/>
        <item x="423"/>
        <item x="51"/>
        <item x="364"/>
        <item x="564"/>
        <item x="152"/>
        <item x="548"/>
        <item x="90"/>
        <item x="618"/>
        <item x="574"/>
        <item x="178"/>
        <item x="552"/>
        <item x="496"/>
        <item x="536"/>
        <item x="28"/>
        <item x="156"/>
        <item x="519"/>
        <item x="174"/>
        <item x="568"/>
        <item x="675"/>
        <item x="323"/>
        <item x="428"/>
        <item x="382"/>
        <item x="490"/>
        <item x="679"/>
        <item x="221"/>
        <item x="195"/>
        <item x="331"/>
        <item x="667"/>
        <item x="315"/>
        <item x="676"/>
        <item x="418"/>
        <item x="515"/>
        <item x="96"/>
        <item x="648"/>
        <item x="697"/>
        <item x="628"/>
        <item x="397"/>
        <item x="150"/>
        <item x="484"/>
        <item x="202"/>
        <item x="172"/>
        <item x="537"/>
        <item x="400"/>
        <item x="173"/>
        <item x="661"/>
        <item x="386"/>
        <item x="122"/>
        <item x="563"/>
        <item x="213"/>
        <item x="54"/>
        <item x="3"/>
        <item x="600"/>
        <item x="531"/>
        <item x="646"/>
        <item x="38"/>
        <item x="373"/>
        <item x="292"/>
        <item x="75"/>
        <item x="649"/>
        <item x="205"/>
        <item x="191"/>
        <item x="17"/>
        <item x="566"/>
        <item x="682"/>
        <item x="505"/>
        <item x="680"/>
        <item x="267"/>
        <item x="128"/>
        <item x="656"/>
        <item x="440"/>
        <item x="475"/>
        <item x="101"/>
        <item x="112"/>
        <item x="117"/>
        <item x="245"/>
        <item x="554"/>
        <item x="130"/>
        <item x="621"/>
        <item x="369"/>
        <item x="57"/>
        <item x="501"/>
        <item x="192"/>
        <item x="589"/>
        <item x="593"/>
        <item x="545"/>
        <item x="189"/>
        <item x="528"/>
        <item x="209"/>
        <item x="584"/>
        <item x="335"/>
        <item x="106"/>
        <item x="686"/>
        <item x="558"/>
        <item x="429"/>
        <item x="30"/>
        <item x="53"/>
        <item x="374"/>
        <item x="520"/>
        <item x="352"/>
        <item x="61"/>
        <item x="603"/>
        <item x="168"/>
        <item x="663"/>
        <item x="287"/>
        <item x="243"/>
        <item x="546"/>
        <item x="559"/>
        <item x="251"/>
        <item x="634"/>
        <item x="154"/>
        <item x="58"/>
        <item x="370"/>
        <item x="453"/>
        <item x="231"/>
        <item x="573"/>
        <item x="626"/>
        <item x="77"/>
        <item x="681"/>
        <item x="636"/>
        <item x="283"/>
        <item x="338"/>
        <item x="93"/>
        <item x="435"/>
        <item x="265"/>
        <item x="120"/>
        <item x="644"/>
        <item x="615"/>
        <item x="139"/>
        <item x="33"/>
        <item x="544"/>
        <item x="73"/>
        <item x="560"/>
        <item x="424"/>
        <item x="345"/>
        <item x="289"/>
        <item x="236"/>
        <item x="506"/>
        <item x="343"/>
        <item x="405"/>
        <item x="206"/>
        <item x="92"/>
        <item x="321"/>
        <item x="270"/>
        <item x="700"/>
        <item x="511"/>
        <item x="11"/>
        <item x="716"/>
        <item x="180"/>
        <item x="210"/>
        <item x="497"/>
        <item x="200"/>
        <item x="629"/>
        <item x="516"/>
        <item x="250"/>
        <item x="438"/>
        <item x="459"/>
        <item x="326"/>
        <item x="381"/>
        <item x="104"/>
        <item x="190"/>
        <item x="278"/>
        <item x="485"/>
        <item x="160"/>
        <item x="445"/>
        <item x="673"/>
        <item x="620"/>
        <item x="216"/>
        <item x="447"/>
        <item x="653"/>
        <item x="651"/>
        <item x="71"/>
        <item x="710"/>
        <item x="134"/>
        <item x="662"/>
        <item x="452"/>
        <item x="557"/>
        <item x="640"/>
        <item x="208"/>
        <item x="585"/>
        <item x="705"/>
        <item x="718"/>
        <item x="82"/>
        <item x="448"/>
        <item x="660"/>
        <item x="594"/>
        <item x="415"/>
        <item x="643"/>
        <item x="385"/>
        <item x="274"/>
        <item x="481"/>
        <item x="709"/>
        <item x="227"/>
        <item x="305"/>
        <item x="262"/>
        <item x="237"/>
        <item x="353"/>
        <item x="14"/>
        <item x="591"/>
        <item x="336"/>
        <item x="479"/>
        <item x="89"/>
        <item x="450"/>
        <item x="614"/>
        <item x="486"/>
        <item x="434"/>
        <item x="694"/>
        <item x="703"/>
        <item x="699"/>
        <item x="549"/>
        <item x="218"/>
        <item x="508"/>
        <item x="79"/>
        <item x="149"/>
        <item x="29"/>
        <item x="462"/>
        <item x="124"/>
        <item x="693"/>
        <item x="297"/>
        <item x="329"/>
        <item x="0"/>
        <item x="588"/>
        <item x="114"/>
        <item x="419"/>
        <item x="669"/>
        <item x="197"/>
        <item x="717"/>
        <item x="654"/>
        <item x="284"/>
        <item x="410"/>
        <item x="44"/>
        <item x="76"/>
        <item x="704"/>
        <item x="571"/>
        <item x="27"/>
        <item x="95"/>
        <item x="46"/>
        <item x="706"/>
        <item x="522"/>
        <item x="21"/>
        <item x="493"/>
        <item x="507"/>
        <item x="543"/>
        <item x="40"/>
        <item x="420"/>
        <item x="105"/>
        <item x="605"/>
        <item x="334"/>
        <item x="214"/>
        <item x="294"/>
        <item x="495"/>
        <item x="59"/>
        <item x="518"/>
        <item x="24"/>
        <item x="688"/>
        <item x="133"/>
        <item x="4"/>
        <item x="572"/>
        <item x="32"/>
        <item x="565"/>
        <item x="72"/>
        <item x="365"/>
        <item x="602"/>
        <item x="713"/>
        <item x="348"/>
        <item x="550"/>
        <item x="409"/>
        <item x="567"/>
        <item x="399"/>
        <item x="248"/>
        <item x="441"/>
        <item x="613"/>
        <item x="384"/>
        <item x="39"/>
        <item x="437"/>
        <item x="35"/>
        <item x="127"/>
        <item x="530"/>
        <item x="153"/>
        <item x="63"/>
        <item x="580"/>
        <item x="503"/>
        <item x="199"/>
        <item x="193"/>
        <item x="454"/>
        <item x="446"/>
        <item x="509"/>
        <item x="465"/>
        <item x="631"/>
        <item x="126"/>
        <item x="366"/>
        <item x="711"/>
        <item x="376"/>
        <item x="165"/>
        <item x="344"/>
        <item x="257"/>
        <item x="271"/>
        <item x="325"/>
        <item x="579"/>
        <item x="342"/>
        <item x="300"/>
        <item x="203"/>
        <item x="408"/>
        <item x="220"/>
        <item x="346"/>
        <item x="468"/>
        <item x="187"/>
        <item x="377"/>
        <item x="689"/>
        <item x="67"/>
        <item x="617"/>
        <item x="500"/>
        <item x="222"/>
        <item x="144"/>
        <item x="43"/>
        <item x="337"/>
        <item x="247"/>
        <item x="659"/>
        <item x="177"/>
        <item x="249"/>
        <item x="476"/>
        <item x="64"/>
        <item x="83"/>
        <item x="633"/>
        <item x="107"/>
        <item x="638"/>
        <item x="690"/>
        <item x="487"/>
        <item x="147"/>
        <item x="463"/>
        <item x="6"/>
        <item x="389"/>
        <item x="360"/>
        <item x="482"/>
        <item x="521"/>
        <item x="317"/>
        <item x="394"/>
        <item x="276"/>
        <item x="319"/>
        <item x="431"/>
        <item x="491"/>
        <item x="85"/>
        <item x="670"/>
        <item x="121"/>
        <item x="652"/>
        <item x="664"/>
        <item x="601"/>
        <item x="341"/>
        <item x="371"/>
        <item x="622"/>
        <item x="253"/>
        <item x="254"/>
        <item x="356"/>
        <item x="310"/>
        <item x="136"/>
        <item x="62"/>
        <item x="5"/>
        <item x="31"/>
        <item x="504"/>
        <item x="176"/>
        <item x="166"/>
        <item x="363"/>
        <item x="354"/>
        <item x="666"/>
        <item x="268"/>
        <item x="255"/>
        <item x="657"/>
        <item x="581"/>
        <item x="464"/>
        <item x="299"/>
        <item x="2"/>
        <item x="13"/>
        <item x="406"/>
        <item x="480"/>
        <item x="148"/>
        <item x="167"/>
        <item x="525"/>
        <item x="194"/>
        <item x="16"/>
        <item x="534"/>
        <item x="225"/>
        <item x="624"/>
        <item x="229"/>
        <item x="26"/>
        <item x="590"/>
        <item x="157"/>
        <item x="266"/>
        <item x="398"/>
        <item x="599"/>
        <item x="541"/>
        <item x="392"/>
        <item x="224"/>
        <item x="529"/>
        <item x="314"/>
        <item x="269"/>
        <item x="460"/>
        <item x="421"/>
        <item x="20"/>
        <item x="264"/>
        <item x="401"/>
        <item x="246"/>
        <item x="328"/>
        <item x="677"/>
        <item x="569"/>
        <item x="286"/>
        <item x="87"/>
        <item x="132"/>
        <item x="50"/>
        <item x="68"/>
        <item x="290"/>
        <item x="413"/>
        <item x="183"/>
        <item x="436"/>
        <item x="285"/>
        <item x="595"/>
        <item x="587"/>
        <item x="141"/>
        <item x="687"/>
        <item x="18"/>
        <item x="41"/>
        <item x="627"/>
        <item x="449"/>
        <item x="357"/>
        <item x="456"/>
        <item x="471"/>
        <item x="333"/>
        <item x="540"/>
        <item x="457"/>
        <item x="647"/>
        <item x="280"/>
        <item x="513"/>
        <item x="715"/>
        <item x="238"/>
        <item x="293"/>
        <item x="707"/>
        <item x="470"/>
        <item x="184"/>
        <item x="279"/>
        <item x="578"/>
        <item x="230"/>
        <item x="433"/>
        <item x="577"/>
        <item x="524"/>
        <item x="215"/>
        <item x="351"/>
        <item x="362"/>
        <item x="273"/>
        <item x="502"/>
        <item x="683"/>
        <item x="155"/>
        <item x="311"/>
        <item x="533"/>
        <item x="129"/>
        <item x="359"/>
        <item x="553"/>
        <item x="674"/>
        <item x="512"/>
        <item x="642"/>
        <item x="668"/>
        <item x="349"/>
        <item x="9"/>
        <item x="607"/>
        <item x="228"/>
        <item x="517"/>
        <item x="163"/>
        <item x="78"/>
        <item x="282"/>
        <item x="695"/>
        <item x="277"/>
        <item x="702"/>
        <item x="380"/>
        <item x="97"/>
        <item x="439"/>
        <item x="36"/>
        <item x="103"/>
        <item x="510"/>
        <item x="672"/>
        <item x="307"/>
        <item x="116"/>
        <item x="671"/>
        <item x="188"/>
        <item x="483"/>
        <item x="583"/>
        <item x="204"/>
        <item x="98"/>
        <item x="527"/>
        <item x="395"/>
        <item x="698"/>
        <item x="665"/>
        <item x="84"/>
        <item x="611"/>
        <item x="119"/>
        <item x="252"/>
        <item x="296"/>
        <item x="478"/>
        <item x="414"/>
        <item x="598"/>
        <item x="378"/>
        <item x="291"/>
        <item x="179"/>
        <item x="714"/>
        <item x="404"/>
        <item x="244"/>
        <item x="182"/>
        <item x="623"/>
        <item x="712"/>
        <item x="426"/>
        <item x="684"/>
        <item x="523"/>
        <item x="645"/>
        <item x="198"/>
        <item x="281"/>
        <item x="477"/>
        <item x="158"/>
        <item x="241"/>
        <item x="55"/>
        <item x="320"/>
        <item x="12"/>
        <item x="23"/>
        <item x="146"/>
        <item x="10"/>
        <item x="298"/>
        <item x="143"/>
        <item x="113"/>
        <item x="678"/>
        <item x="492"/>
        <item t="default"/>
      </items>
    </pivotField>
    <pivotField showAll="0"/>
    <pivotField showAll="0"/>
    <pivotField axis="axisRow" showAll="0" sortType="descending">
      <items count="8">
        <item x="4"/>
        <item x="3"/>
        <item x="6"/>
        <item x="1"/>
        <item x="5"/>
        <item x="2"/>
        <item x="0"/>
        <item t="default"/>
      </items>
      <autoSortScope>
        <pivotArea dataOnly="0" outline="0" fieldPosition="0">
          <references count="1">
            <reference field="4294967294" count="1" selected="0">
              <x v="0"/>
            </reference>
          </references>
        </pivotArea>
      </autoSortScope>
    </pivotField>
    <pivotField dataField="1" showAll="0"/>
    <pivotField showAll="0" defaultSubtotal="0"/>
    <pivotField showAll="0" defaultSubtotal="0"/>
    <pivotField showAll="0" defaultSubtotal="0">
      <items count="7">
        <item x="0"/>
        <item x="1"/>
        <item x="2"/>
        <item x="3"/>
        <item x="4"/>
        <item x="5"/>
        <item x="6"/>
      </items>
    </pivotField>
  </pivotFields>
  <rowFields count="1">
    <field x="8"/>
  </rowFields>
  <rowItems count="8">
    <i>
      <x v="5"/>
    </i>
    <i>
      <x v="3"/>
    </i>
    <i>
      <x v="4"/>
    </i>
    <i>
      <x v="1"/>
    </i>
    <i>
      <x v="6"/>
    </i>
    <i>
      <x/>
    </i>
    <i>
      <x v="2"/>
    </i>
    <i t="grand">
      <x/>
    </i>
  </rowItems>
  <colFields count="1">
    <field x="2"/>
  </colFields>
  <colItems count="8">
    <i>
      <x/>
    </i>
    <i>
      <x v="1"/>
    </i>
    <i>
      <x v="2"/>
    </i>
    <i>
      <x v="3"/>
    </i>
    <i>
      <x v="4"/>
    </i>
    <i>
      <x v="5"/>
    </i>
    <i>
      <x v="6"/>
    </i>
    <i t="grand">
      <x/>
    </i>
  </colItems>
  <dataFields count="1">
    <dataField name="Sum of TotalSales" fld="9" baseField="0" baseItem="0" numFmtId="44"/>
  </dataFields>
  <formats count="21">
    <format dxfId="38">
      <pivotArea outline="0" collapsedLevelsAreSubtotals="1" fieldPosition="0"/>
    </format>
    <format dxfId="39">
      <pivotArea type="all" dataOnly="0" outline="0" fieldPosition="0"/>
    </format>
    <format dxfId="40">
      <pivotArea outline="0" collapsedLevelsAreSubtotals="1" fieldPosition="0"/>
    </format>
    <format dxfId="41">
      <pivotArea type="origin" dataOnly="0" labelOnly="1" outline="0" fieldPosition="0"/>
    </format>
    <format dxfId="42">
      <pivotArea field="2" type="button" dataOnly="0" labelOnly="1" outline="0" axis="axisCol" fieldPosition="0"/>
    </format>
    <format dxfId="43">
      <pivotArea type="topRight" dataOnly="0" labelOnly="1" outline="0" fieldPosition="0"/>
    </format>
    <format dxfId="44">
      <pivotArea field="8" type="button" dataOnly="0" labelOnly="1" outline="0" axis="axisRow" fieldPosition="0"/>
    </format>
    <format dxfId="45">
      <pivotArea dataOnly="0" labelOnly="1" fieldPosition="0">
        <references count="1">
          <reference field="8" count="0"/>
        </references>
      </pivotArea>
    </format>
    <format dxfId="46">
      <pivotArea dataOnly="0" labelOnly="1" grandRow="1" outline="0" fieldPosition="0"/>
    </format>
    <format dxfId="47">
      <pivotArea dataOnly="0" labelOnly="1" fieldPosition="0">
        <references count="1">
          <reference field="2" count="0"/>
        </references>
      </pivotArea>
    </format>
    <format dxfId="48">
      <pivotArea dataOnly="0" labelOnly="1" grandCol="1" outline="0" fieldPosition="0"/>
    </format>
    <format dxfId="49">
      <pivotArea type="all" dataOnly="0" outline="0" fieldPosition="0"/>
    </format>
    <format dxfId="50">
      <pivotArea outline="0" collapsedLevelsAreSubtotals="1" fieldPosition="0"/>
    </format>
    <format dxfId="51">
      <pivotArea type="origin" dataOnly="0" labelOnly="1" outline="0" fieldPosition="0"/>
    </format>
    <format dxfId="52">
      <pivotArea field="2" type="button" dataOnly="0" labelOnly="1" outline="0" axis="axisCol" fieldPosition="0"/>
    </format>
    <format dxfId="53">
      <pivotArea type="topRight" dataOnly="0" labelOnly="1" outline="0" fieldPosition="0"/>
    </format>
    <format dxfId="54">
      <pivotArea field="8" type="button" dataOnly="0" labelOnly="1" outline="0" axis="axisRow" fieldPosition="0"/>
    </format>
    <format dxfId="55">
      <pivotArea dataOnly="0" labelOnly="1" fieldPosition="0">
        <references count="1">
          <reference field="8" count="0"/>
        </references>
      </pivotArea>
    </format>
    <format dxfId="56">
      <pivotArea dataOnly="0" labelOnly="1" grandRow="1" outline="0" fieldPosition="0"/>
    </format>
    <format dxfId="57">
      <pivotArea dataOnly="0" labelOnly="1" fieldPosition="0">
        <references count="1">
          <reference field="2" count="0"/>
        </references>
      </pivotArea>
    </format>
    <format dxfId="58">
      <pivotArea dataOnly="0" labelOnly="1" grandCol="1" outline="0" fieldPosition="0"/>
    </format>
  </formats>
  <conditionalFormats count="1">
    <conditionalFormat priority="2">
      <pivotAreas count="1">
        <pivotArea fieldPosition="0">
          <references count="1">
            <reference field="8" count="0"/>
          </references>
        </pivotArea>
      </pivotAreas>
    </conditionalFormat>
  </conditionalFormats>
  <chartFormats count="4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 chart="6" format="6" series="1">
      <pivotArea type="data" outline="0" fieldPosition="0">
        <references count="2">
          <reference field="4294967294" count="1" selected="0">
            <x v="0"/>
          </reference>
          <reference field="2" count="1" selected="0">
            <x v="6"/>
          </reference>
        </references>
      </pivotArea>
    </chartFormat>
    <chartFormat chart="14" format="14" series="1">
      <pivotArea type="data" outline="0" fieldPosition="0">
        <references count="2">
          <reference field="4294967294" count="1" selected="0">
            <x v="0"/>
          </reference>
          <reference field="2" count="1" selected="0">
            <x v="0"/>
          </reference>
        </references>
      </pivotArea>
    </chartFormat>
    <chartFormat chart="14" format="15" series="1">
      <pivotArea type="data" outline="0" fieldPosition="0">
        <references count="2">
          <reference field="4294967294" count="1" selected="0">
            <x v="0"/>
          </reference>
          <reference field="2" count="1" selected="0">
            <x v="1"/>
          </reference>
        </references>
      </pivotArea>
    </chartFormat>
    <chartFormat chart="14" format="16" series="1">
      <pivotArea type="data" outline="0" fieldPosition="0">
        <references count="2">
          <reference field="4294967294" count="1" selected="0">
            <x v="0"/>
          </reference>
          <reference field="2" count="1" selected="0">
            <x v="2"/>
          </reference>
        </references>
      </pivotArea>
    </chartFormat>
    <chartFormat chart="14" format="17" series="1">
      <pivotArea type="data" outline="0" fieldPosition="0">
        <references count="2">
          <reference field="4294967294" count="1" selected="0">
            <x v="0"/>
          </reference>
          <reference field="2" count="1" selected="0">
            <x v="3"/>
          </reference>
        </references>
      </pivotArea>
    </chartFormat>
    <chartFormat chart="14" format="18" series="1">
      <pivotArea type="data" outline="0" fieldPosition="0">
        <references count="2">
          <reference field="4294967294" count="1" selected="0">
            <x v="0"/>
          </reference>
          <reference field="2" count="1" selected="0">
            <x v="4"/>
          </reference>
        </references>
      </pivotArea>
    </chartFormat>
    <chartFormat chart="14" format="19" series="1">
      <pivotArea type="data" outline="0" fieldPosition="0">
        <references count="2">
          <reference field="4294967294" count="1" selected="0">
            <x v="0"/>
          </reference>
          <reference field="2" count="1" selected="0">
            <x v="5"/>
          </reference>
        </references>
      </pivotArea>
    </chartFormat>
    <chartFormat chart="14" format="20" series="1">
      <pivotArea type="data" outline="0" fieldPosition="0">
        <references count="2">
          <reference field="4294967294" count="1" selected="0">
            <x v="0"/>
          </reference>
          <reference field="2" count="1" selected="0">
            <x v="6"/>
          </reference>
        </references>
      </pivotArea>
    </chartFormat>
    <chartFormat chart="15" format="21" series="1">
      <pivotArea type="data" outline="0" fieldPosition="0">
        <references count="2">
          <reference field="4294967294" count="1" selected="0">
            <x v="0"/>
          </reference>
          <reference field="2" count="1" selected="0">
            <x v="0"/>
          </reference>
        </references>
      </pivotArea>
    </chartFormat>
    <chartFormat chart="15" format="22" series="1">
      <pivotArea type="data" outline="0" fieldPosition="0">
        <references count="2">
          <reference field="4294967294" count="1" selected="0">
            <x v="0"/>
          </reference>
          <reference field="2" count="1" selected="0">
            <x v="1"/>
          </reference>
        </references>
      </pivotArea>
    </chartFormat>
    <chartFormat chart="15" format="23" series="1">
      <pivotArea type="data" outline="0" fieldPosition="0">
        <references count="2">
          <reference field="4294967294" count="1" selected="0">
            <x v="0"/>
          </reference>
          <reference field="2" count="1" selected="0">
            <x v="2"/>
          </reference>
        </references>
      </pivotArea>
    </chartFormat>
    <chartFormat chart="15" format="24" series="1">
      <pivotArea type="data" outline="0" fieldPosition="0">
        <references count="2">
          <reference field="4294967294" count="1" selected="0">
            <x v="0"/>
          </reference>
          <reference field="2" count="1" selected="0">
            <x v="3"/>
          </reference>
        </references>
      </pivotArea>
    </chartFormat>
    <chartFormat chart="15" format="25" series="1">
      <pivotArea type="data" outline="0" fieldPosition="0">
        <references count="2">
          <reference field="4294967294" count="1" selected="0">
            <x v="0"/>
          </reference>
          <reference field="2" count="1" selected="0">
            <x v="4"/>
          </reference>
        </references>
      </pivotArea>
    </chartFormat>
    <chartFormat chart="15" format="26" series="1">
      <pivotArea type="data" outline="0" fieldPosition="0">
        <references count="2">
          <reference field="4294967294" count="1" selected="0">
            <x v="0"/>
          </reference>
          <reference field="2" count="1" selected="0">
            <x v="5"/>
          </reference>
        </references>
      </pivotArea>
    </chartFormat>
    <chartFormat chart="15" format="27" series="1">
      <pivotArea type="data" outline="0" fieldPosition="0">
        <references count="2">
          <reference field="4294967294" count="1" selected="0">
            <x v="0"/>
          </reference>
          <reference field="2" count="1" selected="0">
            <x v="6"/>
          </reference>
        </references>
      </pivotArea>
    </chartFormat>
    <chartFormat chart="16" format="21" series="1">
      <pivotArea type="data" outline="0" fieldPosition="0">
        <references count="2">
          <reference field="4294967294" count="1" selected="0">
            <x v="0"/>
          </reference>
          <reference field="2" count="1" selected="0">
            <x v="0"/>
          </reference>
        </references>
      </pivotArea>
    </chartFormat>
    <chartFormat chart="16" format="22" series="1">
      <pivotArea type="data" outline="0" fieldPosition="0">
        <references count="2">
          <reference field="4294967294" count="1" selected="0">
            <x v="0"/>
          </reference>
          <reference field="2" count="1" selected="0">
            <x v="1"/>
          </reference>
        </references>
      </pivotArea>
    </chartFormat>
    <chartFormat chart="16" format="23" series="1">
      <pivotArea type="data" outline="0" fieldPosition="0">
        <references count="2">
          <reference field="4294967294" count="1" selected="0">
            <x v="0"/>
          </reference>
          <reference field="2" count="1" selected="0">
            <x v="2"/>
          </reference>
        </references>
      </pivotArea>
    </chartFormat>
    <chartFormat chart="16" format="24" series="1">
      <pivotArea type="data" outline="0" fieldPosition="0">
        <references count="2">
          <reference field="4294967294" count="1" selected="0">
            <x v="0"/>
          </reference>
          <reference field="2" count="1" selected="0">
            <x v="3"/>
          </reference>
        </references>
      </pivotArea>
    </chartFormat>
    <chartFormat chart="16" format="25" series="1">
      <pivotArea type="data" outline="0" fieldPosition="0">
        <references count="2">
          <reference field="4294967294" count="1" selected="0">
            <x v="0"/>
          </reference>
          <reference field="2" count="1" selected="0">
            <x v="4"/>
          </reference>
        </references>
      </pivotArea>
    </chartFormat>
    <chartFormat chart="16" format="26" series="1">
      <pivotArea type="data" outline="0" fieldPosition="0">
        <references count="2">
          <reference field="4294967294" count="1" selected="0">
            <x v="0"/>
          </reference>
          <reference field="2" count="1" selected="0">
            <x v="5"/>
          </reference>
        </references>
      </pivotArea>
    </chartFormat>
    <chartFormat chart="16" format="27" series="1">
      <pivotArea type="data" outline="0" fieldPosition="0">
        <references count="2">
          <reference field="4294967294" count="1" selected="0">
            <x v="0"/>
          </reference>
          <reference field="2" count="1" selected="0">
            <x v="6"/>
          </reference>
        </references>
      </pivotArea>
    </chartFormat>
    <chartFormat chart="17" format="21" series="1">
      <pivotArea type="data" outline="0" fieldPosition="0">
        <references count="2">
          <reference field="4294967294" count="1" selected="0">
            <x v="0"/>
          </reference>
          <reference field="2" count="1" selected="0">
            <x v="0"/>
          </reference>
        </references>
      </pivotArea>
    </chartFormat>
    <chartFormat chart="17" format="22" series="1">
      <pivotArea type="data" outline="0" fieldPosition="0">
        <references count="2">
          <reference field="4294967294" count="1" selected="0">
            <x v="0"/>
          </reference>
          <reference field="2" count="1" selected="0">
            <x v="1"/>
          </reference>
        </references>
      </pivotArea>
    </chartFormat>
    <chartFormat chart="17" format="23" series="1">
      <pivotArea type="data" outline="0" fieldPosition="0">
        <references count="2">
          <reference field="4294967294" count="1" selected="0">
            <x v="0"/>
          </reference>
          <reference field="2" count="1" selected="0">
            <x v="2"/>
          </reference>
        </references>
      </pivotArea>
    </chartFormat>
    <chartFormat chart="17" format="24" series="1">
      <pivotArea type="data" outline="0" fieldPosition="0">
        <references count="2">
          <reference field="4294967294" count="1" selected="0">
            <x v="0"/>
          </reference>
          <reference field="2" count="1" selected="0">
            <x v="3"/>
          </reference>
        </references>
      </pivotArea>
    </chartFormat>
    <chartFormat chart="17" format="25" series="1">
      <pivotArea type="data" outline="0" fieldPosition="0">
        <references count="2">
          <reference field="4294967294" count="1" selected="0">
            <x v="0"/>
          </reference>
          <reference field="2" count="1" selected="0">
            <x v="4"/>
          </reference>
        </references>
      </pivotArea>
    </chartFormat>
    <chartFormat chart="17" format="26" series="1">
      <pivotArea type="data" outline="0" fieldPosition="0">
        <references count="2">
          <reference field="4294967294" count="1" selected="0">
            <x v="0"/>
          </reference>
          <reference field="2" count="1" selected="0">
            <x v="5"/>
          </reference>
        </references>
      </pivotArea>
    </chartFormat>
    <chartFormat chart="17" format="27" series="1">
      <pivotArea type="data" outline="0" fieldPosition="0">
        <references count="2">
          <reference field="4294967294" count="1" selected="0">
            <x v="0"/>
          </reference>
          <reference field="2" count="1" selected="0">
            <x v="6"/>
          </reference>
        </references>
      </pivotArea>
    </chartFormat>
    <chartFormat chart="18" format="28" series="1">
      <pivotArea type="data" outline="0" fieldPosition="0">
        <references count="2">
          <reference field="4294967294" count="1" selected="0">
            <x v="0"/>
          </reference>
          <reference field="2" count="1" selected="0">
            <x v="0"/>
          </reference>
        </references>
      </pivotArea>
    </chartFormat>
    <chartFormat chart="18" format="29" series="1">
      <pivotArea type="data" outline="0" fieldPosition="0">
        <references count="2">
          <reference field="4294967294" count="1" selected="0">
            <x v="0"/>
          </reference>
          <reference field="2" count="1" selected="0">
            <x v="1"/>
          </reference>
        </references>
      </pivotArea>
    </chartFormat>
    <chartFormat chart="18" format="30" series="1">
      <pivotArea type="data" outline="0" fieldPosition="0">
        <references count="2">
          <reference field="4294967294" count="1" selected="0">
            <x v="0"/>
          </reference>
          <reference field="2" count="1" selected="0">
            <x v="2"/>
          </reference>
        </references>
      </pivotArea>
    </chartFormat>
    <chartFormat chart="18" format="31" series="1">
      <pivotArea type="data" outline="0" fieldPosition="0">
        <references count="2">
          <reference field="4294967294" count="1" selected="0">
            <x v="0"/>
          </reference>
          <reference field="2" count="1" selected="0">
            <x v="3"/>
          </reference>
        </references>
      </pivotArea>
    </chartFormat>
    <chartFormat chart="18" format="32" series="1">
      <pivotArea type="data" outline="0" fieldPosition="0">
        <references count="2">
          <reference field="4294967294" count="1" selected="0">
            <x v="0"/>
          </reference>
          <reference field="2" count="1" selected="0">
            <x v="4"/>
          </reference>
        </references>
      </pivotArea>
    </chartFormat>
    <chartFormat chart="18" format="33" series="1">
      <pivotArea type="data" outline="0" fieldPosition="0">
        <references count="2">
          <reference field="4294967294" count="1" selected="0">
            <x v="0"/>
          </reference>
          <reference field="2" count="1" selected="0">
            <x v="5"/>
          </reference>
        </references>
      </pivotArea>
    </chartFormat>
    <chartFormat chart="18" format="34"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FD1F105-5A26-1D42-932B-6155919B8DF3}" sourceName="Country">
  <pivotTables>
    <pivotTable tabId="7" name="PivotTable8"/>
    <pivotTable tabId="6" name="PivotTable7"/>
    <pivotTable tabId="5" name="PivotTable6"/>
    <pivotTable tabId="4" name="PivotTable5"/>
  </pivotTables>
  <data>
    <tabular pivotCacheId="1284323497">
      <items count="7">
        <i x="0" s="1"/>
        <i x="2" s="1"/>
        <i x="5" s="1"/>
        <i x="1" s="1"/>
        <i x="6"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Date" xr10:uid="{F5CEE6C2-C68B-AC40-8682-A7E15F3E0D0E}" sourceName="Years (OrderDate)">
  <pivotTables>
    <pivotTable tabId="4" name="PivotTable5"/>
  </pivotTables>
  <data>
    <tabular pivotCacheId="1284323497">
      <items count="7">
        <i x="1" s="1"/>
        <i x="2" s="1"/>
        <i x="3" s="1"/>
        <i x="4" s="1"/>
        <i x="0" s="1" nd="1"/>
        <i x="6"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5C34A609-B955-B745-B282-71C65E180281}" cache="Slicer_Country" caption="Count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5F15BE7-AB3E-714A-B298-508F7330EA2A}" cache="Slicer_Country" caption="Country" style="SlicerStyleDark4" rowHeight="251883"/>
  <slicer name="Country 1" xr10:uid="{69C40A97-ABFB-7A48-9A29-1B60B2E09032}" cache="Slicer_Country" caption="Country" rowHeight="251883"/>
  <slicer name="Years (OrderDate)" xr10:uid="{B3551B66-0BAB-9E4D-99A7-5D63179B401A}" cache="Slicer_Years__OrderDate" caption="Years (OrderDate)" style="SlicerStyleDark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A81CCE-FB25-B846-81A4-892B0FC6D8A7}" name="Table1" displayName="Table1" ref="A1:J1001" totalsRowShown="0">
  <autoFilter ref="A1:J1001" xr:uid="{5FA81CCE-FB25-B846-81A4-892B0FC6D8A7}"/>
  <tableColumns count="10">
    <tableColumn id="1" xr3:uid="{940B523D-7DB6-5B4F-B075-EBD0C7963CC5}" name="OrderID"/>
    <tableColumn id="2" xr3:uid="{1AFB7570-0DE4-8249-93C4-FAC343E56D1D}" name="CustomerID"/>
    <tableColumn id="3" xr3:uid="{7A95E183-445F-2747-A7CD-2B1476BCE7F2}" name="ProductCategory"/>
    <tableColumn id="4" xr3:uid="{97653905-5776-B748-8F77-AFE6F3FB057D}" name="Quantity"/>
    <tableColumn id="5" xr3:uid="{C1A15380-6AF9-BB42-86B1-236B9C44F390}" name="UnitPrice"/>
    <tableColumn id="6" xr3:uid="{C00361F8-7B38-EE4F-917C-56C3B9B42C7F}" name="OrderDate" dataDxfId="72"/>
    <tableColumn id="7" xr3:uid="{BE014694-B889-8948-9BB6-485E32AE57B7}" name="PaymentMethod"/>
    <tableColumn id="8" xr3:uid="{1C81C8AD-8F6A-DD49-A0CF-0C3B0342BA04}" name="ShippingMethod"/>
    <tableColumn id="9" xr3:uid="{18BBF361-6C01-414C-9D07-AF3C97926A96}" name="Country"/>
    <tableColumn id="10" xr3:uid="{F95C56FE-C700-4C43-B996-B78D8AC63EED}" name="Total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A446-F2CE-5845-A3E7-07C459A238D2}">
  <sheetPr>
    <tabColor theme="7"/>
  </sheetPr>
  <dimension ref="A1:J1001"/>
  <sheetViews>
    <sheetView workbookViewId="0">
      <selection activeCell="A3" sqref="A3:J6"/>
    </sheetView>
  </sheetViews>
  <sheetFormatPr baseColWidth="10" defaultColWidth="10.83203125" defaultRowHeight="16" x14ac:dyDescent="0.2"/>
  <cols>
    <col min="1" max="1" width="10.1640625" bestFit="1" customWidth="1"/>
    <col min="2" max="2" width="13.83203125" bestFit="1" customWidth="1"/>
    <col min="3" max="3" width="17.6640625" bestFit="1" customWidth="1"/>
    <col min="4" max="4" width="10.6640625" bestFit="1" customWidth="1"/>
    <col min="5" max="5" width="11.33203125" bestFit="1" customWidth="1"/>
    <col min="6" max="6" width="12.33203125" bestFit="1" customWidth="1"/>
    <col min="7" max="7" width="17.1640625" bestFit="1" customWidth="1"/>
    <col min="8" max="8" width="16.83203125" bestFit="1" customWidth="1"/>
    <col min="9" max="9" width="10.1640625" bestFit="1" customWidth="1"/>
    <col min="10" max="10" width="12.1640625" bestFit="1" customWidth="1"/>
  </cols>
  <sheetData>
    <row r="1" spans="1:10" x14ac:dyDescent="0.2">
      <c r="A1" t="s">
        <v>0</v>
      </c>
      <c r="B1" t="s">
        <v>1</v>
      </c>
      <c r="C1" t="s">
        <v>2</v>
      </c>
      <c r="D1" t="s">
        <v>3</v>
      </c>
      <c r="E1" t="s">
        <v>4</v>
      </c>
      <c r="F1" t="s">
        <v>5</v>
      </c>
      <c r="G1" t="s">
        <v>6</v>
      </c>
      <c r="H1" t="s">
        <v>7</v>
      </c>
      <c r="I1" t="s">
        <v>8</v>
      </c>
      <c r="J1" t="s">
        <v>9</v>
      </c>
    </row>
    <row r="2" spans="1:10" x14ac:dyDescent="0.2">
      <c r="A2">
        <v>1</v>
      </c>
      <c r="B2">
        <v>95</v>
      </c>
      <c r="C2" t="s">
        <v>10</v>
      </c>
      <c r="D2">
        <v>2</v>
      </c>
      <c r="E2">
        <v>427</v>
      </c>
      <c r="F2" s="1">
        <v>44696</v>
      </c>
      <c r="G2" t="s">
        <v>11</v>
      </c>
      <c r="H2" t="s">
        <v>12</v>
      </c>
      <c r="I2" t="s">
        <v>13</v>
      </c>
      <c r="J2">
        <v>854</v>
      </c>
    </row>
    <row r="3" spans="1:10" x14ac:dyDescent="0.2">
      <c r="A3">
        <v>2</v>
      </c>
      <c r="B3">
        <v>262</v>
      </c>
      <c r="C3" t="s">
        <v>14</v>
      </c>
      <c r="D3">
        <v>4</v>
      </c>
      <c r="E3">
        <v>442</v>
      </c>
      <c r="F3" s="1">
        <v>43831</v>
      </c>
      <c r="G3" t="s">
        <v>11</v>
      </c>
      <c r="H3" t="s">
        <v>15</v>
      </c>
      <c r="I3" t="s">
        <v>16</v>
      </c>
      <c r="J3">
        <v>1768</v>
      </c>
    </row>
    <row r="4" spans="1:10" x14ac:dyDescent="0.2">
      <c r="A4">
        <v>3</v>
      </c>
      <c r="B4">
        <v>313</v>
      </c>
      <c r="C4" t="s">
        <v>14</v>
      </c>
      <c r="D4">
        <v>4</v>
      </c>
      <c r="E4">
        <v>319</v>
      </c>
      <c r="F4" s="1">
        <v>44975</v>
      </c>
      <c r="G4" t="s">
        <v>11</v>
      </c>
      <c r="H4" t="s">
        <v>17</v>
      </c>
      <c r="I4" t="s">
        <v>18</v>
      </c>
      <c r="J4">
        <v>1276</v>
      </c>
    </row>
    <row r="5" spans="1:10" x14ac:dyDescent="0.2">
      <c r="A5">
        <v>4</v>
      </c>
      <c r="B5">
        <v>385</v>
      </c>
      <c r="C5" t="s">
        <v>19</v>
      </c>
      <c r="D5">
        <v>2</v>
      </c>
      <c r="E5">
        <v>40</v>
      </c>
      <c r="F5" s="1">
        <v>44292</v>
      </c>
      <c r="G5" t="s">
        <v>20</v>
      </c>
      <c r="H5" t="s">
        <v>17</v>
      </c>
      <c r="I5" t="s">
        <v>21</v>
      </c>
      <c r="J5">
        <v>80</v>
      </c>
    </row>
    <row r="6" spans="1:10" x14ac:dyDescent="0.2">
      <c r="A6">
        <v>5</v>
      </c>
      <c r="B6">
        <v>71</v>
      </c>
      <c r="C6" t="s">
        <v>14</v>
      </c>
      <c r="D6">
        <v>2</v>
      </c>
      <c r="E6">
        <v>323</v>
      </c>
      <c r="F6" s="1">
        <v>44762</v>
      </c>
      <c r="G6" t="s">
        <v>20</v>
      </c>
      <c r="H6" t="s">
        <v>17</v>
      </c>
      <c r="I6" t="s">
        <v>21</v>
      </c>
      <c r="J6">
        <v>646</v>
      </c>
    </row>
    <row r="7" spans="1:10" x14ac:dyDescent="0.2">
      <c r="A7">
        <v>6</v>
      </c>
      <c r="B7">
        <v>442</v>
      </c>
      <c r="C7" t="s">
        <v>22</v>
      </c>
      <c r="D7">
        <v>3</v>
      </c>
      <c r="E7">
        <v>113</v>
      </c>
      <c r="F7" s="1">
        <v>44952</v>
      </c>
      <c r="G7" t="s">
        <v>23</v>
      </c>
      <c r="H7" t="s">
        <v>15</v>
      </c>
      <c r="I7" t="s">
        <v>24</v>
      </c>
      <c r="J7">
        <v>339</v>
      </c>
    </row>
    <row r="8" spans="1:10" x14ac:dyDescent="0.2">
      <c r="A8">
        <v>7</v>
      </c>
      <c r="B8">
        <v>219</v>
      </c>
      <c r="C8" t="s">
        <v>25</v>
      </c>
      <c r="D8">
        <v>4</v>
      </c>
      <c r="E8">
        <v>179</v>
      </c>
      <c r="F8" s="1">
        <v>44904</v>
      </c>
      <c r="G8" t="s">
        <v>20</v>
      </c>
      <c r="H8" t="s">
        <v>12</v>
      </c>
      <c r="I8" t="s">
        <v>26</v>
      </c>
      <c r="J8">
        <v>716</v>
      </c>
    </row>
    <row r="9" spans="1:10" x14ac:dyDescent="0.2">
      <c r="A9">
        <v>8</v>
      </c>
      <c r="B9">
        <v>21</v>
      </c>
      <c r="C9" t="s">
        <v>27</v>
      </c>
      <c r="D9">
        <v>4</v>
      </c>
      <c r="E9">
        <v>195</v>
      </c>
      <c r="F9" s="1">
        <v>44065</v>
      </c>
      <c r="G9" t="s">
        <v>20</v>
      </c>
      <c r="H9" t="s">
        <v>17</v>
      </c>
      <c r="I9" t="s">
        <v>24</v>
      </c>
      <c r="J9">
        <v>780</v>
      </c>
    </row>
    <row r="10" spans="1:10" x14ac:dyDescent="0.2">
      <c r="A10">
        <v>9</v>
      </c>
      <c r="B10">
        <v>92</v>
      </c>
      <c r="C10" t="s">
        <v>14</v>
      </c>
      <c r="D10">
        <v>3</v>
      </c>
      <c r="E10">
        <v>137</v>
      </c>
      <c r="F10" s="1">
        <v>44179</v>
      </c>
      <c r="G10" t="s">
        <v>28</v>
      </c>
      <c r="H10" t="s">
        <v>15</v>
      </c>
      <c r="I10" t="s">
        <v>13</v>
      </c>
      <c r="J10">
        <v>411</v>
      </c>
    </row>
    <row r="11" spans="1:10" x14ac:dyDescent="0.2">
      <c r="A11">
        <v>10</v>
      </c>
      <c r="B11">
        <v>127</v>
      </c>
      <c r="C11" t="s">
        <v>10</v>
      </c>
      <c r="D11">
        <v>4</v>
      </c>
      <c r="E11">
        <v>219</v>
      </c>
      <c r="F11" s="1">
        <v>45170</v>
      </c>
      <c r="G11" t="s">
        <v>20</v>
      </c>
      <c r="H11" t="s">
        <v>15</v>
      </c>
      <c r="I11" t="s">
        <v>29</v>
      </c>
      <c r="J11">
        <v>876</v>
      </c>
    </row>
    <row r="12" spans="1:10" x14ac:dyDescent="0.2">
      <c r="A12">
        <v>11</v>
      </c>
      <c r="B12">
        <v>80</v>
      </c>
      <c r="C12" t="s">
        <v>30</v>
      </c>
      <c r="D12">
        <v>2</v>
      </c>
      <c r="E12">
        <v>423</v>
      </c>
      <c r="F12" s="1">
        <v>45284</v>
      </c>
      <c r="G12" t="s">
        <v>28</v>
      </c>
      <c r="H12" t="s">
        <v>31</v>
      </c>
      <c r="I12" t="s">
        <v>29</v>
      </c>
      <c r="J12">
        <v>846</v>
      </c>
    </row>
    <row r="13" spans="1:10" x14ac:dyDescent="0.2">
      <c r="A13">
        <v>12</v>
      </c>
      <c r="B13">
        <v>312</v>
      </c>
      <c r="C13" t="s">
        <v>25</v>
      </c>
      <c r="D13">
        <v>1</v>
      </c>
      <c r="E13">
        <v>290</v>
      </c>
      <c r="F13" s="1">
        <v>44523</v>
      </c>
      <c r="G13" t="s">
        <v>20</v>
      </c>
      <c r="H13" t="s">
        <v>15</v>
      </c>
      <c r="I13" t="s">
        <v>29</v>
      </c>
      <c r="J13">
        <v>290</v>
      </c>
    </row>
    <row r="14" spans="1:10" x14ac:dyDescent="0.2">
      <c r="A14">
        <v>13</v>
      </c>
      <c r="B14">
        <v>238</v>
      </c>
      <c r="C14" t="s">
        <v>25</v>
      </c>
      <c r="D14">
        <v>1</v>
      </c>
      <c r="E14">
        <v>456</v>
      </c>
      <c r="F14" s="1">
        <v>45277</v>
      </c>
      <c r="G14" t="s">
        <v>23</v>
      </c>
      <c r="H14" t="s">
        <v>17</v>
      </c>
      <c r="I14" t="s">
        <v>26</v>
      </c>
      <c r="J14">
        <v>456</v>
      </c>
    </row>
    <row r="15" spans="1:10" x14ac:dyDescent="0.2">
      <c r="A15">
        <v>14</v>
      </c>
      <c r="B15">
        <v>471</v>
      </c>
      <c r="C15" t="s">
        <v>30</v>
      </c>
      <c r="D15">
        <v>4</v>
      </c>
      <c r="E15">
        <v>262</v>
      </c>
      <c r="F15" s="1">
        <v>44977</v>
      </c>
      <c r="G15" t="s">
        <v>11</v>
      </c>
      <c r="H15" t="s">
        <v>17</v>
      </c>
      <c r="I15" t="s">
        <v>24</v>
      </c>
      <c r="J15">
        <v>1048</v>
      </c>
    </row>
    <row r="16" spans="1:10" x14ac:dyDescent="0.2">
      <c r="A16">
        <v>15</v>
      </c>
      <c r="B16">
        <v>372</v>
      </c>
      <c r="C16" t="s">
        <v>30</v>
      </c>
      <c r="D16">
        <v>3</v>
      </c>
      <c r="E16">
        <v>28</v>
      </c>
      <c r="F16" s="1">
        <v>44642</v>
      </c>
      <c r="G16" t="s">
        <v>23</v>
      </c>
      <c r="H16" t="s">
        <v>15</v>
      </c>
      <c r="I16" t="s">
        <v>18</v>
      </c>
      <c r="J16">
        <v>84</v>
      </c>
    </row>
    <row r="17" spans="1:10" x14ac:dyDescent="0.2">
      <c r="A17">
        <v>16</v>
      </c>
      <c r="B17">
        <v>404</v>
      </c>
      <c r="C17" t="s">
        <v>25</v>
      </c>
      <c r="D17">
        <v>2</v>
      </c>
      <c r="E17">
        <v>209</v>
      </c>
      <c r="F17" s="1">
        <v>43866</v>
      </c>
      <c r="G17" t="s">
        <v>20</v>
      </c>
      <c r="H17" t="s">
        <v>17</v>
      </c>
      <c r="I17" t="s">
        <v>16</v>
      </c>
      <c r="J17">
        <v>418</v>
      </c>
    </row>
    <row r="18" spans="1:10" x14ac:dyDescent="0.2">
      <c r="A18">
        <v>17</v>
      </c>
      <c r="B18">
        <v>486</v>
      </c>
      <c r="C18" t="s">
        <v>22</v>
      </c>
      <c r="D18">
        <v>1</v>
      </c>
      <c r="E18">
        <v>229</v>
      </c>
      <c r="F18" s="1">
        <v>44993</v>
      </c>
      <c r="G18" t="s">
        <v>11</v>
      </c>
      <c r="H18" t="s">
        <v>15</v>
      </c>
      <c r="I18" t="s">
        <v>13</v>
      </c>
      <c r="J18">
        <v>229</v>
      </c>
    </row>
    <row r="19" spans="1:10" x14ac:dyDescent="0.2">
      <c r="A19">
        <v>18</v>
      </c>
      <c r="B19">
        <v>182</v>
      </c>
      <c r="C19" t="s">
        <v>10</v>
      </c>
      <c r="D19">
        <v>2</v>
      </c>
      <c r="E19">
        <v>145</v>
      </c>
      <c r="F19" s="1">
        <v>44325</v>
      </c>
      <c r="G19" t="s">
        <v>11</v>
      </c>
      <c r="H19" t="s">
        <v>17</v>
      </c>
      <c r="I19" t="s">
        <v>29</v>
      </c>
      <c r="J19">
        <v>290</v>
      </c>
    </row>
    <row r="20" spans="1:10" x14ac:dyDescent="0.2">
      <c r="A20">
        <v>19</v>
      </c>
      <c r="B20">
        <v>25</v>
      </c>
      <c r="C20" t="s">
        <v>22</v>
      </c>
      <c r="D20">
        <v>4</v>
      </c>
      <c r="E20">
        <v>232</v>
      </c>
      <c r="F20" s="1">
        <v>45081</v>
      </c>
      <c r="G20" t="s">
        <v>11</v>
      </c>
      <c r="H20" t="s">
        <v>31</v>
      </c>
      <c r="I20" t="s">
        <v>18</v>
      </c>
      <c r="J20">
        <v>928</v>
      </c>
    </row>
    <row r="21" spans="1:10" x14ac:dyDescent="0.2">
      <c r="A21">
        <v>20</v>
      </c>
      <c r="B21">
        <v>156</v>
      </c>
      <c r="C21" t="s">
        <v>14</v>
      </c>
      <c r="D21">
        <v>4</v>
      </c>
      <c r="E21">
        <v>12</v>
      </c>
      <c r="F21" s="1">
        <v>44075</v>
      </c>
      <c r="G21" t="s">
        <v>28</v>
      </c>
      <c r="H21" t="s">
        <v>12</v>
      </c>
      <c r="I21" t="s">
        <v>21</v>
      </c>
      <c r="J21">
        <v>48</v>
      </c>
    </row>
    <row r="22" spans="1:10" x14ac:dyDescent="0.2">
      <c r="A22">
        <v>21</v>
      </c>
      <c r="B22">
        <v>5</v>
      </c>
      <c r="C22" t="s">
        <v>27</v>
      </c>
      <c r="D22">
        <v>1</v>
      </c>
      <c r="E22">
        <v>460</v>
      </c>
      <c r="F22" s="1">
        <v>45037</v>
      </c>
      <c r="G22" t="s">
        <v>23</v>
      </c>
      <c r="H22" t="s">
        <v>31</v>
      </c>
      <c r="I22" t="s">
        <v>24</v>
      </c>
      <c r="J22">
        <v>460</v>
      </c>
    </row>
    <row r="23" spans="1:10" x14ac:dyDescent="0.2">
      <c r="A23">
        <v>22</v>
      </c>
      <c r="B23">
        <v>120</v>
      </c>
      <c r="C23" t="s">
        <v>30</v>
      </c>
      <c r="D23">
        <v>4</v>
      </c>
      <c r="E23">
        <v>245</v>
      </c>
      <c r="F23" s="1">
        <v>44729</v>
      </c>
      <c r="G23" t="s">
        <v>28</v>
      </c>
      <c r="H23" t="s">
        <v>31</v>
      </c>
      <c r="I23" t="s">
        <v>13</v>
      </c>
      <c r="J23">
        <v>980</v>
      </c>
    </row>
    <row r="24" spans="1:10" x14ac:dyDescent="0.2">
      <c r="A24">
        <v>23</v>
      </c>
      <c r="B24">
        <v>277</v>
      </c>
      <c r="C24" t="s">
        <v>10</v>
      </c>
      <c r="D24">
        <v>3</v>
      </c>
      <c r="E24">
        <v>351</v>
      </c>
      <c r="F24" s="1">
        <v>43972</v>
      </c>
      <c r="G24" t="s">
        <v>11</v>
      </c>
      <c r="H24" t="s">
        <v>12</v>
      </c>
      <c r="I24" t="s">
        <v>13</v>
      </c>
      <c r="J24">
        <v>1053</v>
      </c>
    </row>
    <row r="25" spans="1:10" x14ac:dyDescent="0.2">
      <c r="A25">
        <v>24</v>
      </c>
      <c r="B25">
        <v>18</v>
      </c>
      <c r="C25" t="s">
        <v>30</v>
      </c>
      <c r="D25">
        <v>4</v>
      </c>
      <c r="E25">
        <v>474</v>
      </c>
      <c r="F25" s="1">
        <v>45282</v>
      </c>
      <c r="G25" t="s">
        <v>23</v>
      </c>
      <c r="H25" t="s">
        <v>17</v>
      </c>
      <c r="I25" t="s">
        <v>21</v>
      </c>
      <c r="J25">
        <v>1896</v>
      </c>
    </row>
    <row r="26" spans="1:10" x14ac:dyDescent="0.2">
      <c r="A26">
        <v>25</v>
      </c>
      <c r="B26">
        <v>431</v>
      </c>
      <c r="C26" t="s">
        <v>22</v>
      </c>
      <c r="D26">
        <v>4</v>
      </c>
      <c r="E26">
        <v>237</v>
      </c>
      <c r="F26" s="1">
        <v>44758</v>
      </c>
      <c r="G26" t="s">
        <v>23</v>
      </c>
      <c r="H26" t="s">
        <v>12</v>
      </c>
      <c r="I26" t="s">
        <v>21</v>
      </c>
      <c r="J26">
        <v>948</v>
      </c>
    </row>
    <row r="27" spans="1:10" x14ac:dyDescent="0.2">
      <c r="A27">
        <v>26</v>
      </c>
      <c r="B27">
        <v>198</v>
      </c>
      <c r="C27" t="s">
        <v>19</v>
      </c>
      <c r="D27">
        <v>4</v>
      </c>
      <c r="E27">
        <v>410</v>
      </c>
      <c r="F27" s="1">
        <v>43939</v>
      </c>
      <c r="G27" t="s">
        <v>20</v>
      </c>
      <c r="H27" t="s">
        <v>15</v>
      </c>
      <c r="I27" t="s">
        <v>21</v>
      </c>
      <c r="J27">
        <v>1640</v>
      </c>
    </row>
    <row r="28" spans="1:10" x14ac:dyDescent="0.2">
      <c r="A28">
        <v>27</v>
      </c>
      <c r="B28">
        <v>57</v>
      </c>
      <c r="C28" t="s">
        <v>14</v>
      </c>
      <c r="D28">
        <v>2</v>
      </c>
      <c r="E28">
        <v>151</v>
      </c>
      <c r="F28" s="1">
        <v>45005</v>
      </c>
      <c r="G28" t="s">
        <v>28</v>
      </c>
      <c r="H28" t="s">
        <v>12</v>
      </c>
      <c r="I28" t="s">
        <v>29</v>
      </c>
      <c r="J28">
        <v>302</v>
      </c>
    </row>
    <row r="29" spans="1:10" x14ac:dyDescent="0.2">
      <c r="A29">
        <v>28</v>
      </c>
      <c r="B29">
        <v>93</v>
      </c>
      <c r="C29" t="s">
        <v>27</v>
      </c>
      <c r="D29">
        <v>2</v>
      </c>
      <c r="E29">
        <v>18</v>
      </c>
      <c r="F29" s="1">
        <v>44722</v>
      </c>
      <c r="G29" t="s">
        <v>28</v>
      </c>
      <c r="H29" t="s">
        <v>31</v>
      </c>
      <c r="I29" t="s">
        <v>29</v>
      </c>
      <c r="J29">
        <v>36</v>
      </c>
    </row>
    <row r="30" spans="1:10" x14ac:dyDescent="0.2">
      <c r="A30">
        <v>29</v>
      </c>
      <c r="B30">
        <v>19</v>
      </c>
      <c r="C30" t="s">
        <v>14</v>
      </c>
      <c r="D30">
        <v>1</v>
      </c>
      <c r="E30">
        <v>199</v>
      </c>
      <c r="F30" s="1">
        <v>44215</v>
      </c>
      <c r="G30" t="s">
        <v>20</v>
      </c>
      <c r="H30" t="s">
        <v>12</v>
      </c>
      <c r="I30" t="s">
        <v>24</v>
      </c>
      <c r="J30">
        <v>199</v>
      </c>
    </row>
    <row r="31" spans="1:10" x14ac:dyDescent="0.2">
      <c r="A31">
        <v>30</v>
      </c>
      <c r="B31">
        <v>384</v>
      </c>
      <c r="C31" t="s">
        <v>19</v>
      </c>
      <c r="D31">
        <v>1</v>
      </c>
      <c r="E31">
        <v>359</v>
      </c>
      <c r="F31" s="1">
        <v>44688</v>
      </c>
      <c r="G31" t="s">
        <v>28</v>
      </c>
      <c r="H31" t="s">
        <v>17</v>
      </c>
      <c r="I31" t="s">
        <v>21</v>
      </c>
      <c r="J31">
        <v>359</v>
      </c>
    </row>
    <row r="32" spans="1:10" x14ac:dyDescent="0.2">
      <c r="A32">
        <v>31</v>
      </c>
      <c r="B32">
        <v>353</v>
      </c>
      <c r="C32" t="s">
        <v>27</v>
      </c>
      <c r="D32">
        <v>1</v>
      </c>
      <c r="E32">
        <v>414</v>
      </c>
      <c r="F32" s="1">
        <v>44401</v>
      </c>
      <c r="G32" t="s">
        <v>11</v>
      </c>
      <c r="H32" t="s">
        <v>31</v>
      </c>
      <c r="I32" t="s">
        <v>16</v>
      </c>
      <c r="J32">
        <v>414</v>
      </c>
    </row>
    <row r="33" spans="1:10" x14ac:dyDescent="0.2">
      <c r="A33">
        <v>32</v>
      </c>
      <c r="B33">
        <v>193</v>
      </c>
      <c r="C33" t="s">
        <v>19</v>
      </c>
      <c r="D33">
        <v>4</v>
      </c>
      <c r="E33">
        <v>469</v>
      </c>
      <c r="F33" s="1">
        <v>44955</v>
      </c>
      <c r="G33" t="s">
        <v>11</v>
      </c>
      <c r="H33" t="s">
        <v>15</v>
      </c>
      <c r="I33" t="s">
        <v>13</v>
      </c>
      <c r="J33">
        <v>1876</v>
      </c>
    </row>
    <row r="34" spans="1:10" x14ac:dyDescent="0.2">
      <c r="A34">
        <v>33</v>
      </c>
      <c r="B34">
        <v>237</v>
      </c>
      <c r="C34" t="s">
        <v>14</v>
      </c>
      <c r="D34">
        <v>2</v>
      </c>
      <c r="E34">
        <v>174</v>
      </c>
      <c r="F34" s="1">
        <v>44768</v>
      </c>
      <c r="G34" t="s">
        <v>28</v>
      </c>
      <c r="H34" t="s">
        <v>17</v>
      </c>
      <c r="I34" t="s">
        <v>21</v>
      </c>
      <c r="J34">
        <v>348</v>
      </c>
    </row>
    <row r="35" spans="1:10" x14ac:dyDescent="0.2">
      <c r="A35">
        <v>34</v>
      </c>
      <c r="B35">
        <v>387</v>
      </c>
      <c r="C35" t="s">
        <v>22</v>
      </c>
      <c r="D35">
        <v>3</v>
      </c>
      <c r="E35">
        <v>489</v>
      </c>
      <c r="F35" s="1">
        <v>44476</v>
      </c>
      <c r="G35" t="s">
        <v>20</v>
      </c>
      <c r="H35" t="s">
        <v>31</v>
      </c>
      <c r="I35" t="s">
        <v>13</v>
      </c>
      <c r="J35">
        <v>1467</v>
      </c>
    </row>
    <row r="36" spans="1:10" x14ac:dyDescent="0.2">
      <c r="A36">
        <v>35</v>
      </c>
      <c r="B36">
        <v>426</v>
      </c>
      <c r="C36" t="s">
        <v>25</v>
      </c>
      <c r="D36">
        <v>4</v>
      </c>
      <c r="E36">
        <v>148</v>
      </c>
      <c r="F36" s="1">
        <v>43981</v>
      </c>
      <c r="G36" t="s">
        <v>23</v>
      </c>
      <c r="H36" t="s">
        <v>15</v>
      </c>
      <c r="I36" t="s">
        <v>26</v>
      </c>
      <c r="J36">
        <v>592</v>
      </c>
    </row>
    <row r="37" spans="1:10" x14ac:dyDescent="0.2">
      <c r="A37">
        <v>36</v>
      </c>
      <c r="B37">
        <v>277</v>
      </c>
      <c r="C37" t="s">
        <v>14</v>
      </c>
      <c r="D37">
        <v>4</v>
      </c>
      <c r="E37">
        <v>285</v>
      </c>
      <c r="F37" s="1">
        <v>44801</v>
      </c>
      <c r="G37" t="s">
        <v>28</v>
      </c>
      <c r="H37" t="s">
        <v>17</v>
      </c>
      <c r="I37" t="s">
        <v>18</v>
      </c>
      <c r="J37">
        <v>1140</v>
      </c>
    </row>
    <row r="38" spans="1:10" x14ac:dyDescent="0.2">
      <c r="A38">
        <v>37</v>
      </c>
      <c r="B38">
        <v>227</v>
      </c>
      <c r="C38" t="s">
        <v>14</v>
      </c>
      <c r="D38">
        <v>4</v>
      </c>
      <c r="E38">
        <v>300</v>
      </c>
      <c r="F38" s="1">
        <v>45192</v>
      </c>
      <c r="G38" t="s">
        <v>23</v>
      </c>
      <c r="H38" t="s">
        <v>15</v>
      </c>
      <c r="I38" t="s">
        <v>26</v>
      </c>
      <c r="J38">
        <v>1200</v>
      </c>
    </row>
    <row r="39" spans="1:10" x14ac:dyDescent="0.2">
      <c r="A39">
        <v>38</v>
      </c>
      <c r="B39">
        <v>233</v>
      </c>
      <c r="C39" t="s">
        <v>14</v>
      </c>
      <c r="D39">
        <v>3</v>
      </c>
      <c r="E39">
        <v>62</v>
      </c>
      <c r="F39" s="1">
        <v>44012</v>
      </c>
      <c r="G39" t="s">
        <v>20</v>
      </c>
      <c r="H39" t="s">
        <v>12</v>
      </c>
      <c r="I39" t="s">
        <v>21</v>
      </c>
      <c r="J39">
        <v>186</v>
      </c>
    </row>
    <row r="40" spans="1:10" x14ac:dyDescent="0.2">
      <c r="A40">
        <v>39</v>
      </c>
      <c r="B40">
        <v>40</v>
      </c>
      <c r="C40" t="s">
        <v>10</v>
      </c>
      <c r="D40">
        <v>1</v>
      </c>
      <c r="E40">
        <v>184</v>
      </c>
      <c r="F40" s="1">
        <v>44301</v>
      </c>
      <c r="G40" t="s">
        <v>23</v>
      </c>
      <c r="H40" t="s">
        <v>12</v>
      </c>
      <c r="I40" t="s">
        <v>13</v>
      </c>
      <c r="J40">
        <v>184</v>
      </c>
    </row>
    <row r="41" spans="1:10" x14ac:dyDescent="0.2">
      <c r="A41">
        <v>40</v>
      </c>
      <c r="B41">
        <v>323</v>
      </c>
      <c r="C41" t="s">
        <v>19</v>
      </c>
      <c r="D41">
        <v>3</v>
      </c>
      <c r="E41">
        <v>119</v>
      </c>
      <c r="F41" s="1">
        <v>44797</v>
      </c>
      <c r="G41" t="s">
        <v>20</v>
      </c>
      <c r="H41" t="s">
        <v>15</v>
      </c>
      <c r="I41" t="s">
        <v>18</v>
      </c>
      <c r="J41">
        <v>357</v>
      </c>
    </row>
    <row r="42" spans="1:10" x14ac:dyDescent="0.2">
      <c r="A42">
        <v>41</v>
      </c>
      <c r="B42">
        <v>153</v>
      </c>
      <c r="C42" t="s">
        <v>19</v>
      </c>
      <c r="D42">
        <v>1</v>
      </c>
      <c r="E42">
        <v>212</v>
      </c>
      <c r="F42" s="1">
        <v>44734</v>
      </c>
      <c r="G42" t="s">
        <v>20</v>
      </c>
      <c r="H42" t="s">
        <v>12</v>
      </c>
      <c r="I42" t="s">
        <v>26</v>
      </c>
      <c r="J42">
        <v>212</v>
      </c>
    </row>
    <row r="43" spans="1:10" x14ac:dyDescent="0.2">
      <c r="A43">
        <v>42</v>
      </c>
      <c r="B43">
        <v>127</v>
      </c>
      <c r="C43" t="s">
        <v>30</v>
      </c>
      <c r="D43">
        <v>3</v>
      </c>
      <c r="E43">
        <v>445</v>
      </c>
      <c r="F43" s="1">
        <v>45084</v>
      </c>
      <c r="G43" t="s">
        <v>11</v>
      </c>
      <c r="H43" t="s">
        <v>15</v>
      </c>
      <c r="I43" t="s">
        <v>21</v>
      </c>
      <c r="J43">
        <v>1335</v>
      </c>
    </row>
    <row r="44" spans="1:10" x14ac:dyDescent="0.2">
      <c r="A44">
        <v>43</v>
      </c>
      <c r="B44">
        <v>237</v>
      </c>
      <c r="C44" t="s">
        <v>19</v>
      </c>
      <c r="D44">
        <v>2</v>
      </c>
      <c r="E44">
        <v>145</v>
      </c>
      <c r="F44" s="1">
        <v>44002</v>
      </c>
      <c r="G44" t="s">
        <v>11</v>
      </c>
      <c r="H44" t="s">
        <v>17</v>
      </c>
      <c r="I44" t="s">
        <v>13</v>
      </c>
      <c r="J44">
        <v>290</v>
      </c>
    </row>
    <row r="45" spans="1:10" x14ac:dyDescent="0.2">
      <c r="A45">
        <v>44</v>
      </c>
      <c r="B45">
        <v>486</v>
      </c>
      <c r="C45" t="s">
        <v>30</v>
      </c>
      <c r="D45">
        <v>4</v>
      </c>
      <c r="E45">
        <v>13</v>
      </c>
      <c r="F45" s="1">
        <v>44872</v>
      </c>
      <c r="G45" t="s">
        <v>20</v>
      </c>
      <c r="H45" t="s">
        <v>31</v>
      </c>
      <c r="I45" t="s">
        <v>21</v>
      </c>
      <c r="J45">
        <v>52</v>
      </c>
    </row>
    <row r="46" spans="1:10" x14ac:dyDescent="0.2">
      <c r="A46">
        <v>45</v>
      </c>
      <c r="B46">
        <v>493</v>
      </c>
      <c r="C46" t="s">
        <v>10</v>
      </c>
      <c r="D46">
        <v>4</v>
      </c>
      <c r="E46">
        <v>164</v>
      </c>
      <c r="F46" s="1">
        <v>44718</v>
      </c>
      <c r="G46" t="s">
        <v>28</v>
      </c>
      <c r="H46" t="s">
        <v>15</v>
      </c>
      <c r="I46" t="s">
        <v>29</v>
      </c>
      <c r="J46">
        <v>656</v>
      </c>
    </row>
    <row r="47" spans="1:10" x14ac:dyDescent="0.2">
      <c r="A47">
        <v>46</v>
      </c>
      <c r="B47">
        <v>55</v>
      </c>
      <c r="C47" t="s">
        <v>22</v>
      </c>
      <c r="D47">
        <v>4</v>
      </c>
      <c r="E47">
        <v>181</v>
      </c>
      <c r="F47" s="1">
        <v>44088</v>
      </c>
      <c r="G47" t="s">
        <v>11</v>
      </c>
      <c r="H47" t="s">
        <v>31</v>
      </c>
      <c r="I47" t="s">
        <v>13</v>
      </c>
      <c r="J47">
        <v>724</v>
      </c>
    </row>
    <row r="48" spans="1:10" x14ac:dyDescent="0.2">
      <c r="A48">
        <v>47</v>
      </c>
      <c r="B48">
        <v>468</v>
      </c>
      <c r="C48" t="s">
        <v>30</v>
      </c>
      <c r="D48">
        <v>1</v>
      </c>
      <c r="E48">
        <v>433</v>
      </c>
      <c r="F48" s="1">
        <v>44725</v>
      </c>
      <c r="G48" t="s">
        <v>20</v>
      </c>
      <c r="H48" t="s">
        <v>31</v>
      </c>
      <c r="I48" t="s">
        <v>26</v>
      </c>
      <c r="J48">
        <v>433</v>
      </c>
    </row>
    <row r="49" spans="1:10" x14ac:dyDescent="0.2">
      <c r="A49">
        <v>48</v>
      </c>
      <c r="B49">
        <v>436</v>
      </c>
      <c r="C49" t="s">
        <v>14</v>
      </c>
      <c r="D49">
        <v>3</v>
      </c>
      <c r="E49">
        <v>367</v>
      </c>
      <c r="F49" s="1">
        <v>43977</v>
      </c>
      <c r="G49" t="s">
        <v>23</v>
      </c>
      <c r="H49" t="s">
        <v>15</v>
      </c>
      <c r="I49" t="s">
        <v>21</v>
      </c>
      <c r="J49">
        <v>1101</v>
      </c>
    </row>
    <row r="50" spans="1:10" x14ac:dyDescent="0.2">
      <c r="A50">
        <v>49</v>
      </c>
      <c r="B50">
        <v>172</v>
      </c>
      <c r="C50" t="s">
        <v>22</v>
      </c>
      <c r="D50">
        <v>2</v>
      </c>
      <c r="E50">
        <v>56</v>
      </c>
      <c r="F50" s="1">
        <v>43984</v>
      </c>
      <c r="G50" t="s">
        <v>23</v>
      </c>
      <c r="H50" t="s">
        <v>12</v>
      </c>
      <c r="I50" t="s">
        <v>26</v>
      </c>
      <c r="J50">
        <v>112</v>
      </c>
    </row>
    <row r="51" spans="1:10" x14ac:dyDescent="0.2">
      <c r="A51">
        <v>50</v>
      </c>
      <c r="B51">
        <v>109</v>
      </c>
      <c r="C51" t="s">
        <v>25</v>
      </c>
      <c r="D51">
        <v>3</v>
      </c>
      <c r="E51">
        <v>103</v>
      </c>
      <c r="F51" s="1">
        <v>43868</v>
      </c>
      <c r="G51" t="s">
        <v>28</v>
      </c>
      <c r="H51" t="s">
        <v>17</v>
      </c>
      <c r="I51" t="s">
        <v>21</v>
      </c>
      <c r="J51">
        <v>309</v>
      </c>
    </row>
    <row r="52" spans="1:10" x14ac:dyDescent="0.2">
      <c r="A52">
        <v>51</v>
      </c>
      <c r="B52">
        <v>354</v>
      </c>
      <c r="C52" t="s">
        <v>10</v>
      </c>
      <c r="D52">
        <v>4</v>
      </c>
      <c r="E52">
        <v>437</v>
      </c>
      <c r="F52" s="1">
        <v>45057</v>
      </c>
      <c r="G52" t="s">
        <v>23</v>
      </c>
      <c r="H52" t="s">
        <v>31</v>
      </c>
      <c r="I52" t="s">
        <v>24</v>
      </c>
      <c r="J52">
        <v>1748</v>
      </c>
    </row>
    <row r="53" spans="1:10" x14ac:dyDescent="0.2">
      <c r="A53">
        <v>52</v>
      </c>
      <c r="B53">
        <v>469</v>
      </c>
      <c r="C53" t="s">
        <v>19</v>
      </c>
      <c r="D53">
        <v>2</v>
      </c>
      <c r="E53">
        <v>57</v>
      </c>
      <c r="F53" s="1">
        <v>44188</v>
      </c>
      <c r="G53" t="s">
        <v>23</v>
      </c>
      <c r="H53" t="s">
        <v>17</v>
      </c>
      <c r="I53" t="s">
        <v>26</v>
      </c>
      <c r="J53">
        <v>114</v>
      </c>
    </row>
    <row r="54" spans="1:10" x14ac:dyDescent="0.2">
      <c r="A54">
        <v>53</v>
      </c>
      <c r="B54">
        <v>184</v>
      </c>
      <c r="C54" t="s">
        <v>30</v>
      </c>
      <c r="D54">
        <v>2</v>
      </c>
      <c r="E54">
        <v>249</v>
      </c>
      <c r="F54" s="1">
        <v>44085</v>
      </c>
      <c r="G54" t="s">
        <v>20</v>
      </c>
      <c r="H54" t="s">
        <v>31</v>
      </c>
      <c r="I54" t="s">
        <v>26</v>
      </c>
      <c r="J54">
        <v>498</v>
      </c>
    </row>
    <row r="55" spans="1:10" x14ac:dyDescent="0.2">
      <c r="A55">
        <v>54</v>
      </c>
      <c r="B55">
        <v>439</v>
      </c>
      <c r="C55" t="s">
        <v>14</v>
      </c>
      <c r="D55">
        <v>4</v>
      </c>
      <c r="E55">
        <v>356</v>
      </c>
      <c r="F55" s="1">
        <v>44404</v>
      </c>
      <c r="G55" t="s">
        <v>23</v>
      </c>
      <c r="H55" t="s">
        <v>15</v>
      </c>
      <c r="I55" t="s">
        <v>16</v>
      </c>
      <c r="J55">
        <v>1424</v>
      </c>
    </row>
    <row r="56" spans="1:10" x14ac:dyDescent="0.2">
      <c r="A56">
        <v>55</v>
      </c>
      <c r="B56">
        <v>368</v>
      </c>
      <c r="C56" t="s">
        <v>27</v>
      </c>
      <c r="D56">
        <v>3</v>
      </c>
      <c r="E56">
        <v>222</v>
      </c>
      <c r="F56" s="1">
        <v>44291</v>
      </c>
      <c r="G56" t="s">
        <v>23</v>
      </c>
      <c r="H56" t="s">
        <v>12</v>
      </c>
      <c r="I56" t="s">
        <v>18</v>
      </c>
      <c r="J56">
        <v>666</v>
      </c>
    </row>
    <row r="57" spans="1:10" x14ac:dyDescent="0.2">
      <c r="A57">
        <v>56</v>
      </c>
      <c r="B57">
        <v>471</v>
      </c>
      <c r="C57" t="s">
        <v>25</v>
      </c>
      <c r="D57">
        <v>4</v>
      </c>
      <c r="E57">
        <v>445</v>
      </c>
      <c r="F57" s="1">
        <v>45274</v>
      </c>
      <c r="G57" t="s">
        <v>23</v>
      </c>
      <c r="H57" t="s">
        <v>17</v>
      </c>
      <c r="I57" t="s">
        <v>29</v>
      </c>
      <c r="J57">
        <v>1780</v>
      </c>
    </row>
    <row r="58" spans="1:10" x14ac:dyDescent="0.2">
      <c r="A58">
        <v>57</v>
      </c>
      <c r="B58">
        <v>198</v>
      </c>
      <c r="C58" t="s">
        <v>27</v>
      </c>
      <c r="D58">
        <v>3</v>
      </c>
      <c r="E58">
        <v>349</v>
      </c>
      <c r="F58" s="1">
        <v>44157</v>
      </c>
      <c r="G58" t="s">
        <v>23</v>
      </c>
      <c r="H58" t="s">
        <v>31</v>
      </c>
      <c r="I58" t="s">
        <v>26</v>
      </c>
      <c r="J58">
        <v>1047</v>
      </c>
    </row>
    <row r="59" spans="1:10" x14ac:dyDescent="0.2">
      <c r="A59">
        <v>58</v>
      </c>
      <c r="B59">
        <v>371</v>
      </c>
      <c r="C59" t="s">
        <v>22</v>
      </c>
      <c r="D59">
        <v>2</v>
      </c>
      <c r="E59">
        <v>333</v>
      </c>
      <c r="F59" s="1">
        <v>44367</v>
      </c>
      <c r="G59" t="s">
        <v>20</v>
      </c>
      <c r="H59" t="s">
        <v>15</v>
      </c>
      <c r="I59" t="s">
        <v>13</v>
      </c>
      <c r="J59">
        <v>666</v>
      </c>
    </row>
    <row r="60" spans="1:10" x14ac:dyDescent="0.2">
      <c r="A60">
        <v>59</v>
      </c>
      <c r="B60">
        <v>373</v>
      </c>
      <c r="C60" t="s">
        <v>19</v>
      </c>
      <c r="D60">
        <v>2</v>
      </c>
      <c r="E60">
        <v>148</v>
      </c>
      <c r="F60" s="1">
        <v>44446</v>
      </c>
      <c r="G60" t="s">
        <v>23</v>
      </c>
      <c r="H60" t="s">
        <v>15</v>
      </c>
      <c r="I60" t="s">
        <v>18</v>
      </c>
      <c r="J60">
        <v>296</v>
      </c>
    </row>
    <row r="61" spans="1:10" x14ac:dyDescent="0.2">
      <c r="A61">
        <v>60</v>
      </c>
      <c r="B61">
        <v>461</v>
      </c>
      <c r="C61" t="s">
        <v>27</v>
      </c>
      <c r="D61">
        <v>4</v>
      </c>
      <c r="E61">
        <v>214</v>
      </c>
      <c r="F61" s="1">
        <v>44751</v>
      </c>
      <c r="G61" t="s">
        <v>28</v>
      </c>
      <c r="H61" t="s">
        <v>31</v>
      </c>
      <c r="I61" t="s">
        <v>21</v>
      </c>
      <c r="J61">
        <v>856</v>
      </c>
    </row>
    <row r="62" spans="1:10" x14ac:dyDescent="0.2">
      <c r="A62">
        <v>61</v>
      </c>
      <c r="B62">
        <v>497</v>
      </c>
      <c r="C62" t="s">
        <v>22</v>
      </c>
      <c r="D62">
        <v>2</v>
      </c>
      <c r="E62">
        <v>390</v>
      </c>
      <c r="F62" s="1">
        <v>44029</v>
      </c>
      <c r="G62" t="s">
        <v>11</v>
      </c>
      <c r="H62" t="s">
        <v>31</v>
      </c>
      <c r="I62" t="s">
        <v>24</v>
      </c>
      <c r="J62">
        <v>780</v>
      </c>
    </row>
    <row r="63" spans="1:10" x14ac:dyDescent="0.2">
      <c r="A63">
        <v>62</v>
      </c>
      <c r="B63">
        <v>87</v>
      </c>
      <c r="C63" t="s">
        <v>10</v>
      </c>
      <c r="D63">
        <v>1</v>
      </c>
      <c r="E63">
        <v>82</v>
      </c>
      <c r="F63" s="1">
        <v>44417</v>
      </c>
      <c r="G63" t="s">
        <v>28</v>
      </c>
      <c r="H63" t="s">
        <v>31</v>
      </c>
      <c r="I63" t="s">
        <v>13</v>
      </c>
      <c r="J63">
        <v>82</v>
      </c>
    </row>
    <row r="64" spans="1:10" x14ac:dyDescent="0.2">
      <c r="A64">
        <v>63</v>
      </c>
      <c r="B64">
        <v>201</v>
      </c>
      <c r="C64" t="s">
        <v>22</v>
      </c>
      <c r="D64">
        <v>2</v>
      </c>
      <c r="E64">
        <v>13</v>
      </c>
      <c r="F64" s="1">
        <v>44950</v>
      </c>
      <c r="G64" t="s">
        <v>11</v>
      </c>
      <c r="H64" t="s">
        <v>12</v>
      </c>
      <c r="I64" t="s">
        <v>18</v>
      </c>
      <c r="J64">
        <v>26</v>
      </c>
    </row>
    <row r="65" spans="1:10" x14ac:dyDescent="0.2">
      <c r="A65">
        <v>64</v>
      </c>
      <c r="B65">
        <v>337</v>
      </c>
      <c r="C65" t="s">
        <v>25</v>
      </c>
      <c r="D65">
        <v>1</v>
      </c>
      <c r="E65">
        <v>85</v>
      </c>
      <c r="F65" s="1">
        <v>44805</v>
      </c>
      <c r="G65" t="s">
        <v>28</v>
      </c>
      <c r="H65" t="s">
        <v>31</v>
      </c>
      <c r="I65" t="s">
        <v>13</v>
      </c>
      <c r="J65">
        <v>85</v>
      </c>
    </row>
    <row r="66" spans="1:10" x14ac:dyDescent="0.2">
      <c r="A66">
        <v>65</v>
      </c>
      <c r="B66">
        <v>322</v>
      </c>
      <c r="C66" t="s">
        <v>22</v>
      </c>
      <c r="D66">
        <v>2</v>
      </c>
      <c r="E66">
        <v>338</v>
      </c>
      <c r="F66" s="1">
        <v>44885</v>
      </c>
      <c r="G66" t="s">
        <v>11</v>
      </c>
      <c r="H66" t="s">
        <v>31</v>
      </c>
      <c r="I66" t="s">
        <v>13</v>
      </c>
      <c r="J66">
        <v>676</v>
      </c>
    </row>
    <row r="67" spans="1:10" x14ac:dyDescent="0.2">
      <c r="A67">
        <v>66</v>
      </c>
      <c r="B67">
        <v>275</v>
      </c>
      <c r="C67" t="s">
        <v>25</v>
      </c>
      <c r="D67">
        <v>4</v>
      </c>
      <c r="E67">
        <v>86</v>
      </c>
      <c r="F67" s="1">
        <v>43958</v>
      </c>
      <c r="G67" t="s">
        <v>11</v>
      </c>
      <c r="H67" t="s">
        <v>12</v>
      </c>
      <c r="I67" t="s">
        <v>13</v>
      </c>
      <c r="J67">
        <v>344</v>
      </c>
    </row>
    <row r="68" spans="1:10" x14ac:dyDescent="0.2">
      <c r="A68">
        <v>67</v>
      </c>
      <c r="B68">
        <v>211</v>
      </c>
      <c r="C68" t="s">
        <v>22</v>
      </c>
      <c r="D68">
        <v>4</v>
      </c>
      <c r="E68">
        <v>313</v>
      </c>
      <c r="F68" s="1">
        <v>43923</v>
      </c>
      <c r="G68" t="s">
        <v>11</v>
      </c>
      <c r="H68" t="s">
        <v>15</v>
      </c>
      <c r="I68" t="s">
        <v>18</v>
      </c>
      <c r="J68">
        <v>1252</v>
      </c>
    </row>
    <row r="69" spans="1:10" x14ac:dyDescent="0.2">
      <c r="A69">
        <v>68</v>
      </c>
      <c r="B69">
        <v>391</v>
      </c>
      <c r="C69" t="s">
        <v>14</v>
      </c>
      <c r="D69">
        <v>1</v>
      </c>
      <c r="E69">
        <v>265</v>
      </c>
      <c r="F69" s="1">
        <v>44861</v>
      </c>
      <c r="G69" t="s">
        <v>11</v>
      </c>
      <c r="H69" t="s">
        <v>31</v>
      </c>
      <c r="I69" t="s">
        <v>24</v>
      </c>
      <c r="J69">
        <v>265</v>
      </c>
    </row>
    <row r="70" spans="1:10" x14ac:dyDescent="0.2">
      <c r="A70">
        <v>69</v>
      </c>
      <c r="B70">
        <v>118</v>
      </c>
      <c r="C70" t="s">
        <v>22</v>
      </c>
      <c r="D70">
        <v>4</v>
      </c>
      <c r="E70">
        <v>419</v>
      </c>
      <c r="F70" s="1">
        <v>45059</v>
      </c>
      <c r="G70" t="s">
        <v>20</v>
      </c>
      <c r="H70" t="s">
        <v>17</v>
      </c>
      <c r="I70" t="s">
        <v>16</v>
      </c>
      <c r="J70">
        <v>1676</v>
      </c>
    </row>
    <row r="71" spans="1:10" x14ac:dyDescent="0.2">
      <c r="A71">
        <v>70</v>
      </c>
      <c r="B71">
        <v>191</v>
      </c>
      <c r="C71" t="s">
        <v>30</v>
      </c>
      <c r="D71">
        <v>2</v>
      </c>
      <c r="E71">
        <v>111</v>
      </c>
      <c r="F71" s="1">
        <v>43885</v>
      </c>
      <c r="G71" t="s">
        <v>28</v>
      </c>
      <c r="H71" t="s">
        <v>15</v>
      </c>
      <c r="I71" t="s">
        <v>29</v>
      </c>
      <c r="J71">
        <v>222</v>
      </c>
    </row>
    <row r="72" spans="1:10" x14ac:dyDescent="0.2">
      <c r="A72">
        <v>71</v>
      </c>
      <c r="B72">
        <v>42</v>
      </c>
      <c r="C72" t="s">
        <v>22</v>
      </c>
      <c r="D72">
        <v>2</v>
      </c>
      <c r="E72">
        <v>115</v>
      </c>
      <c r="F72" s="1">
        <v>43988</v>
      </c>
      <c r="G72" t="s">
        <v>11</v>
      </c>
      <c r="H72" t="s">
        <v>17</v>
      </c>
      <c r="I72" t="s">
        <v>26</v>
      </c>
      <c r="J72">
        <v>230</v>
      </c>
    </row>
    <row r="73" spans="1:10" x14ac:dyDescent="0.2">
      <c r="A73">
        <v>72</v>
      </c>
      <c r="B73">
        <v>42</v>
      </c>
      <c r="C73" t="s">
        <v>14</v>
      </c>
      <c r="D73">
        <v>4</v>
      </c>
      <c r="E73">
        <v>342</v>
      </c>
      <c r="F73" s="1">
        <v>44590</v>
      </c>
      <c r="G73" t="s">
        <v>28</v>
      </c>
      <c r="H73" t="s">
        <v>31</v>
      </c>
      <c r="I73" t="s">
        <v>18</v>
      </c>
      <c r="J73">
        <v>1368</v>
      </c>
    </row>
    <row r="74" spans="1:10" x14ac:dyDescent="0.2">
      <c r="A74">
        <v>73</v>
      </c>
      <c r="B74">
        <v>315</v>
      </c>
      <c r="C74" t="s">
        <v>14</v>
      </c>
      <c r="D74">
        <v>2</v>
      </c>
      <c r="E74">
        <v>48</v>
      </c>
      <c r="F74" s="1">
        <v>44772</v>
      </c>
      <c r="G74" t="s">
        <v>23</v>
      </c>
      <c r="H74" t="s">
        <v>12</v>
      </c>
      <c r="I74" t="s">
        <v>13</v>
      </c>
      <c r="J74">
        <v>96</v>
      </c>
    </row>
    <row r="75" spans="1:10" x14ac:dyDescent="0.2">
      <c r="A75">
        <v>74</v>
      </c>
      <c r="B75">
        <v>276</v>
      </c>
      <c r="C75" t="s">
        <v>10</v>
      </c>
      <c r="D75">
        <v>3</v>
      </c>
      <c r="E75">
        <v>485</v>
      </c>
      <c r="F75" s="1">
        <v>43984</v>
      </c>
      <c r="G75" t="s">
        <v>11</v>
      </c>
      <c r="H75" t="s">
        <v>12</v>
      </c>
      <c r="I75" t="s">
        <v>26</v>
      </c>
      <c r="J75">
        <v>1455</v>
      </c>
    </row>
    <row r="76" spans="1:10" x14ac:dyDescent="0.2">
      <c r="A76">
        <v>75</v>
      </c>
      <c r="B76">
        <v>329</v>
      </c>
      <c r="C76" t="s">
        <v>25</v>
      </c>
      <c r="D76">
        <v>3</v>
      </c>
      <c r="E76">
        <v>323</v>
      </c>
      <c r="F76" s="1">
        <v>44489</v>
      </c>
      <c r="G76" t="s">
        <v>28</v>
      </c>
      <c r="H76" t="s">
        <v>12</v>
      </c>
      <c r="I76" t="s">
        <v>18</v>
      </c>
      <c r="J76">
        <v>969</v>
      </c>
    </row>
    <row r="77" spans="1:10" x14ac:dyDescent="0.2">
      <c r="A77">
        <v>76</v>
      </c>
      <c r="B77">
        <v>17</v>
      </c>
      <c r="C77" t="s">
        <v>19</v>
      </c>
      <c r="D77">
        <v>2</v>
      </c>
      <c r="E77">
        <v>284</v>
      </c>
      <c r="F77" s="1">
        <v>44052</v>
      </c>
      <c r="G77" t="s">
        <v>20</v>
      </c>
      <c r="H77" t="s">
        <v>31</v>
      </c>
      <c r="I77" t="s">
        <v>26</v>
      </c>
      <c r="J77">
        <v>568</v>
      </c>
    </row>
    <row r="78" spans="1:10" x14ac:dyDescent="0.2">
      <c r="A78">
        <v>77</v>
      </c>
      <c r="B78">
        <v>283</v>
      </c>
      <c r="C78" t="s">
        <v>27</v>
      </c>
      <c r="D78">
        <v>4</v>
      </c>
      <c r="E78">
        <v>97</v>
      </c>
      <c r="F78" s="1">
        <v>44311</v>
      </c>
      <c r="G78" t="s">
        <v>28</v>
      </c>
      <c r="H78" t="s">
        <v>31</v>
      </c>
      <c r="I78" t="s">
        <v>13</v>
      </c>
      <c r="J78">
        <v>388</v>
      </c>
    </row>
    <row r="79" spans="1:10" x14ac:dyDescent="0.2">
      <c r="A79">
        <v>78</v>
      </c>
      <c r="B79">
        <v>431</v>
      </c>
      <c r="C79" t="s">
        <v>27</v>
      </c>
      <c r="D79">
        <v>1</v>
      </c>
      <c r="E79">
        <v>220</v>
      </c>
      <c r="F79" s="1">
        <v>44719</v>
      </c>
      <c r="G79" t="s">
        <v>11</v>
      </c>
      <c r="H79" t="s">
        <v>17</v>
      </c>
      <c r="I79" t="s">
        <v>16</v>
      </c>
      <c r="J79">
        <v>220</v>
      </c>
    </row>
    <row r="80" spans="1:10" x14ac:dyDescent="0.2">
      <c r="A80">
        <v>79</v>
      </c>
      <c r="B80">
        <v>258</v>
      </c>
      <c r="C80" t="s">
        <v>22</v>
      </c>
      <c r="D80">
        <v>4</v>
      </c>
      <c r="E80">
        <v>378</v>
      </c>
      <c r="F80" s="1">
        <v>44455</v>
      </c>
      <c r="G80" t="s">
        <v>23</v>
      </c>
      <c r="H80" t="s">
        <v>12</v>
      </c>
      <c r="I80" t="s">
        <v>18</v>
      </c>
      <c r="J80">
        <v>1512</v>
      </c>
    </row>
    <row r="81" spans="1:10" x14ac:dyDescent="0.2">
      <c r="A81">
        <v>80</v>
      </c>
      <c r="B81">
        <v>63</v>
      </c>
      <c r="C81" t="s">
        <v>10</v>
      </c>
      <c r="D81">
        <v>1</v>
      </c>
      <c r="E81">
        <v>86</v>
      </c>
      <c r="F81" s="1">
        <v>45177</v>
      </c>
      <c r="G81" t="s">
        <v>28</v>
      </c>
      <c r="H81" t="s">
        <v>31</v>
      </c>
      <c r="I81" t="s">
        <v>26</v>
      </c>
      <c r="J81">
        <v>86</v>
      </c>
    </row>
    <row r="82" spans="1:10" x14ac:dyDescent="0.2">
      <c r="A82">
        <v>81</v>
      </c>
      <c r="B82">
        <v>62</v>
      </c>
      <c r="C82" t="s">
        <v>22</v>
      </c>
      <c r="D82">
        <v>4</v>
      </c>
      <c r="E82">
        <v>86</v>
      </c>
      <c r="F82" s="1">
        <v>44683</v>
      </c>
      <c r="G82" t="s">
        <v>23</v>
      </c>
      <c r="H82" t="s">
        <v>15</v>
      </c>
      <c r="I82" t="s">
        <v>21</v>
      </c>
      <c r="J82">
        <v>344</v>
      </c>
    </row>
    <row r="83" spans="1:10" x14ac:dyDescent="0.2">
      <c r="A83">
        <v>82</v>
      </c>
      <c r="B83">
        <v>100</v>
      </c>
      <c r="C83" t="s">
        <v>27</v>
      </c>
      <c r="D83">
        <v>2</v>
      </c>
      <c r="E83">
        <v>451</v>
      </c>
      <c r="F83" s="1">
        <v>44129</v>
      </c>
      <c r="G83" t="s">
        <v>20</v>
      </c>
      <c r="H83" t="s">
        <v>31</v>
      </c>
      <c r="I83" t="s">
        <v>26</v>
      </c>
      <c r="J83">
        <v>902</v>
      </c>
    </row>
    <row r="84" spans="1:10" x14ac:dyDescent="0.2">
      <c r="A84">
        <v>83</v>
      </c>
      <c r="B84">
        <v>19</v>
      </c>
      <c r="C84" t="s">
        <v>25</v>
      </c>
      <c r="D84">
        <v>3</v>
      </c>
      <c r="E84">
        <v>37</v>
      </c>
      <c r="F84" s="1">
        <v>44093</v>
      </c>
      <c r="G84" t="s">
        <v>28</v>
      </c>
      <c r="H84" t="s">
        <v>31</v>
      </c>
      <c r="I84" t="s">
        <v>29</v>
      </c>
      <c r="J84">
        <v>111</v>
      </c>
    </row>
    <row r="85" spans="1:10" x14ac:dyDescent="0.2">
      <c r="A85">
        <v>84</v>
      </c>
      <c r="B85">
        <v>17</v>
      </c>
      <c r="C85" t="s">
        <v>25</v>
      </c>
      <c r="D85">
        <v>4</v>
      </c>
      <c r="E85">
        <v>254</v>
      </c>
      <c r="F85" s="1">
        <v>44610</v>
      </c>
      <c r="G85" t="s">
        <v>28</v>
      </c>
      <c r="H85" t="s">
        <v>15</v>
      </c>
      <c r="I85" t="s">
        <v>13</v>
      </c>
      <c r="J85">
        <v>1016</v>
      </c>
    </row>
    <row r="86" spans="1:10" x14ac:dyDescent="0.2">
      <c r="A86">
        <v>85</v>
      </c>
      <c r="B86">
        <v>325</v>
      </c>
      <c r="C86" t="s">
        <v>25</v>
      </c>
      <c r="D86">
        <v>1</v>
      </c>
      <c r="E86">
        <v>75</v>
      </c>
      <c r="F86" s="1">
        <v>44890</v>
      </c>
      <c r="G86" t="s">
        <v>20</v>
      </c>
      <c r="H86" t="s">
        <v>12</v>
      </c>
      <c r="I86" t="s">
        <v>24</v>
      </c>
      <c r="J86">
        <v>75</v>
      </c>
    </row>
    <row r="87" spans="1:10" x14ac:dyDescent="0.2">
      <c r="A87">
        <v>86</v>
      </c>
      <c r="B87">
        <v>423</v>
      </c>
      <c r="C87" t="s">
        <v>14</v>
      </c>
      <c r="D87">
        <v>3</v>
      </c>
      <c r="E87">
        <v>275</v>
      </c>
      <c r="F87" s="1">
        <v>45223</v>
      </c>
      <c r="G87" t="s">
        <v>20</v>
      </c>
      <c r="H87" t="s">
        <v>15</v>
      </c>
      <c r="I87" t="s">
        <v>26</v>
      </c>
      <c r="J87">
        <v>825</v>
      </c>
    </row>
    <row r="88" spans="1:10" x14ac:dyDescent="0.2">
      <c r="A88">
        <v>87</v>
      </c>
      <c r="B88">
        <v>466</v>
      </c>
      <c r="C88" t="s">
        <v>19</v>
      </c>
      <c r="D88">
        <v>1</v>
      </c>
      <c r="E88">
        <v>391</v>
      </c>
      <c r="F88" s="1">
        <v>44923</v>
      </c>
      <c r="G88" t="s">
        <v>20</v>
      </c>
      <c r="H88" t="s">
        <v>12</v>
      </c>
      <c r="I88" t="s">
        <v>16</v>
      </c>
      <c r="J88">
        <v>391</v>
      </c>
    </row>
    <row r="89" spans="1:10" x14ac:dyDescent="0.2">
      <c r="A89">
        <v>88</v>
      </c>
      <c r="B89">
        <v>373</v>
      </c>
      <c r="C89" t="s">
        <v>10</v>
      </c>
      <c r="D89">
        <v>2</v>
      </c>
      <c r="E89">
        <v>479</v>
      </c>
      <c r="F89" s="1">
        <v>43907</v>
      </c>
      <c r="G89" t="s">
        <v>11</v>
      </c>
      <c r="H89" t="s">
        <v>15</v>
      </c>
      <c r="I89" t="s">
        <v>21</v>
      </c>
      <c r="J89">
        <v>958</v>
      </c>
    </row>
    <row r="90" spans="1:10" x14ac:dyDescent="0.2">
      <c r="A90">
        <v>89</v>
      </c>
      <c r="B90">
        <v>246</v>
      </c>
      <c r="C90" t="s">
        <v>14</v>
      </c>
      <c r="D90">
        <v>3</v>
      </c>
      <c r="E90">
        <v>214</v>
      </c>
      <c r="F90" s="1">
        <v>45053</v>
      </c>
      <c r="G90" t="s">
        <v>11</v>
      </c>
      <c r="H90" t="s">
        <v>17</v>
      </c>
      <c r="I90" t="s">
        <v>21</v>
      </c>
      <c r="J90">
        <v>642</v>
      </c>
    </row>
    <row r="91" spans="1:10" x14ac:dyDescent="0.2">
      <c r="A91">
        <v>90</v>
      </c>
      <c r="B91">
        <v>251</v>
      </c>
      <c r="C91" t="s">
        <v>19</v>
      </c>
      <c r="D91">
        <v>1</v>
      </c>
      <c r="E91">
        <v>67</v>
      </c>
      <c r="F91" s="1">
        <v>44027</v>
      </c>
      <c r="G91" t="s">
        <v>28</v>
      </c>
      <c r="H91" t="s">
        <v>12</v>
      </c>
      <c r="I91" t="s">
        <v>24</v>
      </c>
      <c r="J91">
        <v>67</v>
      </c>
    </row>
    <row r="92" spans="1:10" x14ac:dyDescent="0.2">
      <c r="A92">
        <v>91</v>
      </c>
      <c r="B92">
        <v>455</v>
      </c>
      <c r="C92" t="s">
        <v>10</v>
      </c>
      <c r="D92">
        <v>4</v>
      </c>
      <c r="E92">
        <v>210</v>
      </c>
      <c r="F92" s="1">
        <v>44417</v>
      </c>
      <c r="G92" t="s">
        <v>28</v>
      </c>
      <c r="H92" t="s">
        <v>31</v>
      </c>
      <c r="I92" t="s">
        <v>29</v>
      </c>
      <c r="J92">
        <v>840</v>
      </c>
    </row>
    <row r="93" spans="1:10" x14ac:dyDescent="0.2">
      <c r="A93">
        <v>92</v>
      </c>
      <c r="B93">
        <v>81</v>
      </c>
      <c r="C93" t="s">
        <v>10</v>
      </c>
      <c r="D93">
        <v>2</v>
      </c>
      <c r="E93">
        <v>234</v>
      </c>
      <c r="F93" s="1">
        <v>44652</v>
      </c>
      <c r="G93" t="s">
        <v>28</v>
      </c>
      <c r="H93" t="s">
        <v>17</v>
      </c>
      <c r="I93" t="s">
        <v>24</v>
      </c>
      <c r="J93">
        <v>468</v>
      </c>
    </row>
    <row r="94" spans="1:10" x14ac:dyDescent="0.2">
      <c r="A94">
        <v>93</v>
      </c>
      <c r="B94">
        <v>39</v>
      </c>
      <c r="C94" t="s">
        <v>27</v>
      </c>
      <c r="D94">
        <v>2</v>
      </c>
      <c r="E94">
        <v>151</v>
      </c>
      <c r="F94" s="1">
        <v>44204</v>
      </c>
      <c r="G94" t="s">
        <v>23</v>
      </c>
      <c r="H94" t="s">
        <v>12</v>
      </c>
      <c r="I94" t="s">
        <v>29</v>
      </c>
      <c r="J94">
        <v>302</v>
      </c>
    </row>
    <row r="95" spans="1:10" x14ac:dyDescent="0.2">
      <c r="A95">
        <v>94</v>
      </c>
      <c r="B95">
        <v>36</v>
      </c>
      <c r="C95" t="s">
        <v>14</v>
      </c>
      <c r="D95">
        <v>2</v>
      </c>
      <c r="E95">
        <v>390</v>
      </c>
      <c r="F95" s="1">
        <v>43862</v>
      </c>
      <c r="G95" t="s">
        <v>20</v>
      </c>
      <c r="H95" t="s">
        <v>12</v>
      </c>
      <c r="I95" t="s">
        <v>26</v>
      </c>
      <c r="J95">
        <v>780</v>
      </c>
    </row>
    <row r="96" spans="1:10" x14ac:dyDescent="0.2">
      <c r="A96">
        <v>95</v>
      </c>
      <c r="B96">
        <v>424</v>
      </c>
      <c r="C96" t="s">
        <v>10</v>
      </c>
      <c r="D96">
        <v>4</v>
      </c>
      <c r="E96">
        <v>377</v>
      </c>
      <c r="F96" s="1">
        <v>44516</v>
      </c>
      <c r="G96" t="s">
        <v>28</v>
      </c>
      <c r="H96" t="s">
        <v>12</v>
      </c>
      <c r="I96" t="s">
        <v>13</v>
      </c>
      <c r="J96">
        <v>1508</v>
      </c>
    </row>
    <row r="97" spans="1:10" x14ac:dyDescent="0.2">
      <c r="A97">
        <v>96</v>
      </c>
      <c r="B97">
        <v>429</v>
      </c>
      <c r="C97" t="s">
        <v>30</v>
      </c>
      <c r="D97">
        <v>4</v>
      </c>
      <c r="E97">
        <v>93</v>
      </c>
      <c r="F97" s="1">
        <v>44465</v>
      </c>
      <c r="G97" t="s">
        <v>20</v>
      </c>
      <c r="H97" t="s">
        <v>15</v>
      </c>
      <c r="I97" t="s">
        <v>16</v>
      </c>
      <c r="J97">
        <v>372</v>
      </c>
    </row>
    <row r="98" spans="1:10" x14ac:dyDescent="0.2">
      <c r="A98">
        <v>97</v>
      </c>
      <c r="B98">
        <v>388</v>
      </c>
      <c r="C98" t="s">
        <v>25</v>
      </c>
      <c r="D98">
        <v>3</v>
      </c>
      <c r="E98">
        <v>152</v>
      </c>
      <c r="F98" s="1">
        <v>44021</v>
      </c>
      <c r="G98" t="s">
        <v>11</v>
      </c>
      <c r="H98" t="s">
        <v>12</v>
      </c>
      <c r="I98" t="s">
        <v>21</v>
      </c>
      <c r="J98">
        <v>456</v>
      </c>
    </row>
    <row r="99" spans="1:10" x14ac:dyDescent="0.2">
      <c r="A99">
        <v>98</v>
      </c>
      <c r="B99">
        <v>486</v>
      </c>
      <c r="C99" t="s">
        <v>10</v>
      </c>
      <c r="D99">
        <v>4</v>
      </c>
      <c r="E99">
        <v>361</v>
      </c>
      <c r="F99" s="1">
        <v>44179</v>
      </c>
      <c r="G99" t="s">
        <v>20</v>
      </c>
      <c r="H99" t="s">
        <v>31</v>
      </c>
      <c r="I99" t="s">
        <v>24</v>
      </c>
      <c r="J99">
        <v>1444</v>
      </c>
    </row>
    <row r="100" spans="1:10" x14ac:dyDescent="0.2">
      <c r="A100">
        <v>99</v>
      </c>
      <c r="B100">
        <v>409</v>
      </c>
      <c r="C100" t="s">
        <v>19</v>
      </c>
      <c r="D100">
        <v>3</v>
      </c>
      <c r="E100">
        <v>42</v>
      </c>
      <c r="F100" s="1">
        <v>44724</v>
      </c>
      <c r="G100" t="s">
        <v>23</v>
      </c>
      <c r="H100" t="s">
        <v>12</v>
      </c>
      <c r="I100" t="s">
        <v>16</v>
      </c>
      <c r="J100">
        <v>126</v>
      </c>
    </row>
    <row r="101" spans="1:10" x14ac:dyDescent="0.2">
      <c r="A101">
        <v>100</v>
      </c>
      <c r="B101">
        <v>197</v>
      </c>
      <c r="C101" t="s">
        <v>27</v>
      </c>
      <c r="D101">
        <v>2</v>
      </c>
      <c r="E101">
        <v>410</v>
      </c>
      <c r="F101" s="1">
        <v>44257</v>
      </c>
      <c r="G101" t="s">
        <v>23</v>
      </c>
      <c r="H101" t="s">
        <v>31</v>
      </c>
      <c r="I101" t="s">
        <v>29</v>
      </c>
      <c r="J101">
        <v>820</v>
      </c>
    </row>
    <row r="102" spans="1:10" x14ac:dyDescent="0.2">
      <c r="A102">
        <v>101</v>
      </c>
      <c r="B102">
        <v>158</v>
      </c>
      <c r="C102" t="s">
        <v>22</v>
      </c>
      <c r="D102">
        <v>3</v>
      </c>
      <c r="E102">
        <v>161</v>
      </c>
      <c r="F102" s="1">
        <v>45190</v>
      </c>
      <c r="G102" t="s">
        <v>20</v>
      </c>
      <c r="H102" t="s">
        <v>31</v>
      </c>
      <c r="I102" t="s">
        <v>13</v>
      </c>
      <c r="J102">
        <v>483</v>
      </c>
    </row>
    <row r="103" spans="1:10" x14ac:dyDescent="0.2">
      <c r="A103">
        <v>102</v>
      </c>
      <c r="B103">
        <v>204</v>
      </c>
      <c r="C103" t="s">
        <v>25</v>
      </c>
      <c r="D103">
        <v>1</v>
      </c>
      <c r="E103">
        <v>167</v>
      </c>
      <c r="F103" s="1">
        <v>45211</v>
      </c>
      <c r="G103" t="s">
        <v>23</v>
      </c>
      <c r="H103" t="s">
        <v>31</v>
      </c>
      <c r="I103" t="s">
        <v>21</v>
      </c>
      <c r="J103">
        <v>167</v>
      </c>
    </row>
    <row r="104" spans="1:10" x14ac:dyDescent="0.2">
      <c r="A104">
        <v>103</v>
      </c>
      <c r="B104">
        <v>196</v>
      </c>
      <c r="C104" t="s">
        <v>27</v>
      </c>
      <c r="D104">
        <v>2</v>
      </c>
      <c r="E104">
        <v>455</v>
      </c>
      <c r="F104" s="1">
        <v>43925</v>
      </c>
      <c r="G104" t="s">
        <v>23</v>
      </c>
      <c r="H104" t="s">
        <v>17</v>
      </c>
      <c r="I104" t="s">
        <v>21</v>
      </c>
      <c r="J104">
        <v>910</v>
      </c>
    </row>
    <row r="105" spans="1:10" x14ac:dyDescent="0.2">
      <c r="A105">
        <v>104</v>
      </c>
      <c r="B105">
        <v>216</v>
      </c>
      <c r="C105" t="s">
        <v>22</v>
      </c>
      <c r="D105">
        <v>2</v>
      </c>
      <c r="E105">
        <v>150</v>
      </c>
      <c r="F105" s="1">
        <v>43871</v>
      </c>
      <c r="G105" t="s">
        <v>11</v>
      </c>
      <c r="H105" t="s">
        <v>31</v>
      </c>
      <c r="I105" t="s">
        <v>29</v>
      </c>
      <c r="J105">
        <v>300</v>
      </c>
    </row>
    <row r="106" spans="1:10" x14ac:dyDescent="0.2">
      <c r="A106">
        <v>105</v>
      </c>
      <c r="B106">
        <v>285</v>
      </c>
      <c r="C106" t="s">
        <v>14</v>
      </c>
      <c r="D106">
        <v>3</v>
      </c>
      <c r="E106">
        <v>455</v>
      </c>
      <c r="F106" s="1">
        <v>44345</v>
      </c>
      <c r="G106" t="s">
        <v>28</v>
      </c>
      <c r="H106" t="s">
        <v>15</v>
      </c>
      <c r="I106" t="s">
        <v>13</v>
      </c>
      <c r="J106">
        <v>1365</v>
      </c>
    </row>
    <row r="107" spans="1:10" x14ac:dyDescent="0.2">
      <c r="A107">
        <v>106</v>
      </c>
      <c r="B107">
        <v>457</v>
      </c>
      <c r="C107" t="s">
        <v>14</v>
      </c>
      <c r="D107">
        <v>2</v>
      </c>
      <c r="E107">
        <v>260</v>
      </c>
      <c r="F107" s="1">
        <v>44034</v>
      </c>
      <c r="G107" t="s">
        <v>23</v>
      </c>
      <c r="H107" t="s">
        <v>12</v>
      </c>
      <c r="I107" t="s">
        <v>21</v>
      </c>
      <c r="J107">
        <v>520</v>
      </c>
    </row>
    <row r="108" spans="1:10" x14ac:dyDescent="0.2">
      <c r="A108">
        <v>107</v>
      </c>
      <c r="B108">
        <v>196</v>
      </c>
      <c r="C108" t="s">
        <v>10</v>
      </c>
      <c r="D108">
        <v>4</v>
      </c>
      <c r="E108">
        <v>312</v>
      </c>
      <c r="F108" s="1">
        <v>45193</v>
      </c>
      <c r="G108" t="s">
        <v>28</v>
      </c>
      <c r="H108" t="s">
        <v>15</v>
      </c>
      <c r="I108" t="s">
        <v>13</v>
      </c>
      <c r="J108">
        <v>1248</v>
      </c>
    </row>
    <row r="109" spans="1:10" x14ac:dyDescent="0.2">
      <c r="A109">
        <v>108</v>
      </c>
      <c r="B109">
        <v>307</v>
      </c>
      <c r="C109" t="s">
        <v>30</v>
      </c>
      <c r="D109">
        <v>1</v>
      </c>
      <c r="E109">
        <v>121</v>
      </c>
      <c r="F109" s="1">
        <v>44563</v>
      </c>
      <c r="G109" t="s">
        <v>20</v>
      </c>
      <c r="H109" t="s">
        <v>17</v>
      </c>
      <c r="I109" t="s">
        <v>21</v>
      </c>
      <c r="J109">
        <v>121</v>
      </c>
    </row>
    <row r="110" spans="1:10" x14ac:dyDescent="0.2">
      <c r="A110">
        <v>109</v>
      </c>
      <c r="B110">
        <v>152</v>
      </c>
      <c r="C110" t="s">
        <v>14</v>
      </c>
      <c r="D110">
        <v>3</v>
      </c>
      <c r="E110">
        <v>153</v>
      </c>
      <c r="F110" s="1">
        <v>44739</v>
      </c>
      <c r="G110" t="s">
        <v>20</v>
      </c>
      <c r="H110" t="s">
        <v>12</v>
      </c>
      <c r="I110" t="s">
        <v>26</v>
      </c>
      <c r="J110">
        <v>459</v>
      </c>
    </row>
    <row r="111" spans="1:10" x14ac:dyDescent="0.2">
      <c r="A111">
        <v>110</v>
      </c>
      <c r="B111">
        <v>14</v>
      </c>
      <c r="C111" t="s">
        <v>10</v>
      </c>
      <c r="D111">
        <v>3</v>
      </c>
      <c r="E111">
        <v>459</v>
      </c>
      <c r="F111" s="1">
        <v>44390</v>
      </c>
      <c r="G111" t="s">
        <v>23</v>
      </c>
      <c r="H111" t="s">
        <v>31</v>
      </c>
      <c r="I111" t="s">
        <v>29</v>
      </c>
      <c r="J111">
        <v>1377</v>
      </c>
    </row>
    <row r="112" spans="1:10" x14ac:dyDescent="0.2">
      <c r="A112">
        <v>111</v>
      </c>
      <c r="B112">
        <v>325</v>
      </c>
      <c r="C112" t="s">
        <v>25</v>
      </c>
      <c r="D112">
        <v>2</v>
      </c>
      <c r="E112">
        <v>218</v>
      </c>
      <c r="F112" s="1">
        <v>44897</v>
      </c>
      <c r="G112" t="s">
        <v>20</v>
      </c>
      <c r="H112" t="s">
        <v>12</v>
      </c>
      <c r="I112" t="s">
        <v>13</v>
      </c>
      <c r="J112">
        <v>436</v>
      </c>
    </row>
    <row r="113" spans="1:10" x14ac:dyDescent="0.2">
      <c r="A113">
        <v>112</v>
      </c>
      <c r="B113">
        <v>146</v>
      </c>
      <c r="C113" t="s">
        <v>27</v>
      </c>
      <c r="D113">
        <v>4</v>
      </c>
      <c r="E113">
        <v>233</v>
      </c>
      <c r="F113" s="1">
        <v>44026</v>
      </c>
      <c r="G113" t="s">
        <v>11</v>
      </c>
      <c r="H113" t="s">
        <v>17</v>
      </c>
      <c r="I113" t="s">
        <v>16</v>
      </c>
      <c r="J113">
        <v>932</v>
      </c>
    </row>
    <row r="114" spans="1:10" x14ac:dyDescent="0.2">
      <c r="A114">
        <v>113</v>
      </c>
      <c r="B114">
        <v>426</v>
      </c>
      <c r="C114" t="s">
        <v>14</v>
      </c>
      <c r="D114">
        <v>2</v>
      </c>
      <c r="E114">
        <v>52</v>
      </c>
      <c r="F114" s="1">
        <v>44173</v>
      </c>
      <c r="G114" t="s">
        <v>23</v>
      </c>
      <c r="H114" t="s">
        <v>17</v>
      </c>
      <c r="I114" t="s">
        <v>26</v>
      </c>
      <c r="J114">
        <v>104</v>
      </c>
    </row>
    <row r="115" spans="1:10" x14ac:dyDescent="0.2">
      <c r="A115">
        <v>114</v>
      </c>
      <c r="B115">
        <v>57</v>
      </c>
      <c r="C115" t="s">
        <v>27</v>
      </c>
      <c r="D115">
        <v>2</v>
      </c>
      <c r="E115">
        <v>273</v>
      </c>
      <c r="F115" s="1">
        <v>44079</v>
      </c>
      <c r="G115" t="s">
        <v>23</v>
      </c>
      <c r="H115" t="s">
        <v>15</v>
      </c>
      <c r="I115" t="s">
        <v>18</v>
      </c>
      <c r="J115">
        <v>546</v>
      </c>
    </row>
    <row r="116" spans="1:10" x14ac:dyDescent="0.2">
      <c r="A116">
        <v>115</v>
      </c>
      <c r="B116">
        <v>211</v>
      </c>
      <c r="C116" t="s">
        <v>27</v>
      </c>
      <c r="D116">
        <v>3</v>
      </c>
      <c r="E116">
        <v>253</v>
      </c>
      <c r="F116" s="1">
        <v>44042</v>
      </c>
      <c r="G116" t="s">
        <v>23</v>
      </c>
      <c r="H116" t="s">
        <v>12</v>
      </c>
      <c r="I116" t="s">
        <v>16</v>
      </c>
      <c r="J116">
        <v>759</v>
      </c>
    </row>
    <row r="117" spans="1:10" x14ac:dyDescent="0.2">
      <c r="A117">
        <v>116</v>
      </c>
      <c r="B117">
        <v>268</v>
      </c>
      <c r="C117" t="s">
        <v>30</v>
      </c>
      <c r="D117">
        <v>2</v>
      </c>
      <c r="E117">
        <v>12</v>
      </c>
      <c r="F117" s="1">
        <v>44349</v>
      </c>
      <c r="G117" t="s">
        <v>20</v>
      </c>
      <c r="H117" t="s">
        <v>12</v>
      </c>
      <c r="I117" t="s">
        <v>29</v>
      </c>
      <c r="J117">
        <v>24</v>
      </c>
    </row>
    <row r="118" spans="1:10" x14ac:dyDescent="0.2">
      <c r="A118">
        <v>117</v>
      </c>
      <c r="B118">
        <v>210</v>
      </c>
      <c r="C118" t="s">
        <v>14</v>
      </c>
      <c r="D118">
        <v>1</v>
      </c>
      <c r="E118">
        <v>134</v>
      </c>
      <c r="F118" s="1">
        <v>44719</v>
      </c>
      <c r="G118" t="s">
        <v>20</v>
      </c>
      <c r="H118" t="s">
        <v>12</v>
      </c>
      <c r="I118" t="s">
        <v>21</v>
      </c>
      <c r="J118">
        <v>134</v>
      </c>
    </row>
    <row r="119" spans="1:10" x14ac:dyDescent="0.2">
      <c r="A119">
        <v>118</v>
      </c>
      <c r="B119">
        <v>17</v>
      </c>
      <c r="C119" t="s">
        <v>27</v>
      </c>
      <c r="D119">
        <v>2</v>
      </c>
      <c r="E119">
        <v>277</v>
      </c>
      <c r="F119" s="1">
        <v>45288</v>
      </c>
      <c r="G119" t="s">
        <v>23</v>
      </c>
      <c r="H119" t="s">
        <v>15</v>
      </c>
      <c r="I119" t="s">
        <v>18</v>
      </c>
      <c r="J119">
        <v>554</v>
      </c>
    </row>
    <row r="120" spans="1:10" x14ac:dyDescent="0.2">
      <c r="A120">
        <v>119</v>
      </c>
      <c r="B120">
        <v>286</v>
      </c>
      <c r="C120" t="s">
        <v>30</v>
      </c>
      <c r="D120">
        <v>2</v>
      </c>
      <c r="E120">
        <v>93</v>
      </c>
      <c r="F120" s="1">
        <v>44700</v>
      </c>
      <c r="G120" t="s">
        <v>28</v>
      </c>
      <c r="H120" t="s">
        <v>17</v>
      </c>
      <c r="I120" t="s">
        <v>16</v>
      </c>
      <c r="J120">
        <v>186</v>
      </c>
    </row>
    <row r="121" spans="1:10" x14ac:dyDescent="0.2">
      <c r="A121">
        <v>120</v>
      </c>
      <c r="B121">
        <v>344</v>
      </c>
      <c r="C121" t="s">
        <v>30</v>
      </c>
      <c r="D121">
        <v>3</v>
      </c>
      <c r="E121">
        <v>25</v>
      </c>
      <c r="F121" s="1">
        <v>44051</v>
      </c>
      <c r="G121" t="s">
        <v>20</v>
      </c>
      <c r="H121" t="s">
        <v>31</v>
      </c>
      <c r="I121" t="s">
        <v>26</v>
      </c>
      <c r="J121">
        <v>75</v>
      </c>
    </row>
    <row r="122" spans="1:10" x14ac:dyDescent="0.2">
      <c r="A122">
        <v>121</v>
      </c>
      <c r="B122">
        <v>203</v>
      </c>
      <c r="C122" t="s">
        <v>14</v>
      </c>
      <c r="D122">
        <v>2</v>
      </c>
      <c r="E122">
        <v>343</v>
      </c>
      <c r="F122" s="1">
        <v>45199</v>
      </c>
      <c r="G122" t="s">
        <v>20</v>
      </c>
      <c r="H122" t="s">
        <v>12</v>
      </c>
      <c r="I122" t="s">
        <v>18</v>
      </c>
      <c r="J122">
        <v>686</v>
      </c>
    </row>
    <row r="123" spans="1:10" x14ac:dyDescent="0.2">
      <c r="A123">
        <v>122</v>
      </c>
      <c r="B123">
        <v>99</v>
      </c>
      <c r="C123" t="s">
        <v>30</v>
      </c>
      <c r="D123">
        <v>4</v>
      </c>
      <c r="E123">
        <v>473</v>
      </c>
      <c r="F123" s="1">
        <v>44350</v>
      </c>
      <c r="G123" t="s">
        <v>23</v>
      </c>
      <c r="H123" t="s">
        <v>15</v>
      </c>
      <c r="I123" t="s">
        <v>18</v>
      </c>
      <c r="J123">
        <v>1892</v>
      </c>
    </row>
    <row r="124" spans="1:10" x14ac:dyDescent="0.2">
      <c r="A124">
        <v>123</v>
      </c>
      <c r="B124">
        <v>279</v>
      </c>
      <c r="C124" t="s">
        <v>14</v>
      </c>
      <c r="D124">
        <v>3</v>
      </c>
      <c r="E124">
        <v>68</v>
      </c>
      <c r="F124" s="1">
        <v>44079</v>
      </c>
      <c r="G124" t="s">
        <v>28</v>
      </c>
      <c r="H124" t="s">
        <v>15</v>
      </c>
      <c r="I124" t="s">
        <v>13</v>
      </c>
      <c r="J124">
        <v>204</v>
      </c>
    </row>
    <row r="125" spans="1:10" x14ac:dyDescent="0.2">
      <c r="A125">
        <v>124</v>
      </c>
      <c r="B125">
        <v>209</v>
      </c>
      <c r="C125" t="s">
        <v>14</v>
      </c>
      <c r="D125">
        <v>2</v>
      </c>
      <c r="E125">
        <v>186</v>
      </c>
      <c r="F125" s="1">
        <v>44109</v>
      </c>
      <c r="G125" t="s">
        <v>23</v>
      </c>
      <c r="H125" t="s">
        <v>31</v>
      </c>
      <c r="I125" t="s">
        <v>24</v>
      </c>
      <c r="J125">
        <v>372</v>
      </c>
    </row>
    <row r="126" spans="1:10" x14ac:dyDescent="0.2">
      <c r="A126">
        <v>125</v>
      </c>
      <c r="B126">
        <v>129</v>
      </c>
      <c r="C126" t="s">
        <v>22</v>
      </c>
      <c r="D126">
        <v>1</v>
      </c>
      <c r="E126">
        <v>72</v>
      </c>
      <c r="F126" s="1">
        <v>45230</v>
      </c>
      <c r="G126" t="s">
        <v>20</v>
      </c>
      <c r="H126" t="s">
        <v>17</v>
      </c>
      <c r="I126" t="s">
        <v>16</v>
      </c>
      <c r="J126">
        <v>72</v>
      </c>
    </row>
    <row r="127" spans="1:10" x14ac:dyDescent="0.2">
      <c r="A127">
        <v>126</v>
      </c>
      <c r="B127">
        <v>335</v>
      </c>
      <c r="C127" t="s">
        <v>27</v>
      </c>
      <c r="D127">
        <v>1</v>
      </c>
      <c r="E127">
        <v>455</v>
      </c>
      <c r="F127" s="1">
        <v>44472</v>
      </c>
      <c r="G127" t="s">
        <v>23</v>
      </c>
      <c r="H127" t="s">
        <v>12</v>
      </c>
      <c r="I127" t="s">
        <v>24</v>
      </c>
      <c r="J127">
        <v>455</v>
      </c>
    </row>
    <row r="128" spans="1:10" x14ac:dyDescent="0.2">
      <c r="A128">
        <v>127</v>
      </c>
      <c r="B128">
        <v>288</v>
      </c>
      <c r="C128" t="s">
        <v>19</v>
      </c>
      <c r="D128">
        <v>3</v>
      </c>
      <c r="E128">
        <v>58</v>
      </c>
      <c r="F128" s="1">
        <v>44928</v>
      </c>
      <c r="G128" t="s">
        <v>23</v>
      </c>
      <c r="H128" t="s">
        <v>12</v>
      </c>
      <c r="I128" t="s">
        <v>29</v>
      </c>
      <c r="J128">
        <v>174</v>
      </c>
    </row>
    <row r="129" spans="1:10" x14ac:dyDescent="0.2">
      <c r="A129">
        <v>128</v>
      </c>
      <c r="B129">
        <v>252</v>
      </c>
      <c r="C129" t="s">
        <v>14</v>
      </c>
      <c r="D129">
        <v>3</v>
      </c>
      <c r="E129">
        <v>316</v>
      </c>
      <c r="F129" s="1">
        <v>44284</v>
      </c>
      <c r="G129" t="s">
        <v>23</v>
      </c>
      <c r="H129" t="s">
        <v>15</v>
      </c>
      <c r="I129" t="s">
        <v>16</v>
      </c>
      <c r="J129">
        <v>948</v>
      </c>
    </row>
    <row r="130" spans="1:10" x14ac:dyDescent="0.2">
      <c r="A130">
        <v>129</v>
      </c>
      <c r="B130">
        <v>265</v>
      </c>
      <c r="C130" t="s">
        <v>27</v>
      </c>
      <c r="D130">
        <v>2</v>
      </c>
      <c r="E130">
        <v>255</v>
      </c>
      <c r="F130" s="1">
        <v>44117</v>
      </c>
      <c r="G130" t="s">
        <v>28</v>
      </c>
      <c r="H130" t="s">
        <v>17</v>
      </c>
      <c r="I130" t="s">
        <v>16</v>
      </c>
      <c r="J130">
        <v>510</v>
      </c>
    </row>
    <row r="131" spans="1:10" x14ac:dyDescent="0.2">
      <c r="A131">
        <v>130</v>
      </c>
      <c r="B131">
        <v>271</v>
      </c>
      <c r="C131" t="s">
        <v>25</v>
      </c>
      <c r="D131">
        <v>4</v>
      </c>
      <c r="E131">
        <v>298</v>
      </c>
      <c r="F131" s="1">
        <v>44691</v>
      </c>
      <c r="G131" t="s">
        <v>23</v>
      </c>
      <c r="H131" t="s">
        <v>12</v>
      </c>
      <c r="I131" t="s">
        <v>13</v>
      </c>
      <c r="J131">
        <v>1192</v>
      </c>
    </row>
    <row r="132" spans="1:10" x14ac:dyDescent="0.2">
      <c r="A132">
        <v>131</v>
      </c>
      <c r="B132">
        <v>412</v>
      </c>
      <c r="C132" t="s">
        <v>30</v>
      </c>
      <c r="D132">
        <v>2</v>
      </c>
      <c r="E132">
        <v>295</v>
      </c>
      <c r="F132" s="1">
        <v>43908</v>
      </c>
      <c r="G132" t="s">
        <v>20</v>
      </c>
      <c r="H132" t="s">
        <v>31</v>
      </c>
      <c r="I132" t="s">
        <v>21</v>
      </c>
      <c r="J132">
        <v>590</v>
      </c>
    </row>
    <row r="133" spans="1:10" x14ac:dyDescent="0.2">
      <c r="A133">
        <v>132</v>
      </c>
      <c r="B133">
        <v>408</v>
      </c>
      <c r="C133" t="s">
        <v>10</v>
      </c>
      <c r="D133">
        <v>1</v>
      </c>
      <c r="E133">
        <v>452</v>
      </c>
      <c r="F133" s="1">
        <v>44821</v>
      </c>
      <c r="G133" t="s">
        <v>23</v>
      </c>
      <c r="H133" t="s">
        <v>17</v>
      </c>
      <c r="I133" t="s">
        <v>26</v>
      </c>
      <c r="J133">
        <v>452</v>
      </c>
    </row>
    <row r="134" spans="1:10" x14ac:dyDescent="0.2">
      <c r="A134">
        <v>133</v>
      </c>
      <c r="B134">
        <v>188</v>
      </c>
      <c r="C134" t="s">
        <v>14</v>
      </c>
      <c r="D134">
        <v>4</v>
      </c>
      <c r="E134">
        <v>341</v>
      </c>
      <c r="F134" s="1">
        <v>44802</v>
      </c>
      <c r="G134" t="s">
        <v>28</v>
      </c>
      <c r="H134" t="s">
        <v>17</v>
      </c>
      <c r="I134" t="s">
        <v>26</v>
      </c>
      <c r="J134">
        <v>1364</v>
      </c>
    </row>
    <row r="135" spans="1:10" x14ac:dyDescent="0.2">
      <c r="A135">
        <v>134</v>
      </c>
      <c r="B135">
        <v>419</v>
      </c>
      <c r="C135" t="s">
        <v>30</v>
      </c>
      <c r="D135">
        <v>4</v>
      </c>
      <c r="E135">
        <v>24</v>
      </c>
      <c r="F135" s="1">
        <v>44337</v>
      </c>
      <c r="G135" t="s">
        <v>11</v>
      </c>
      <c r="H135" t="s">
        <v>15</v>
      </c>
      <c r="I135" t="s">
        <v>26</v>
      </c>
      <c r="J135">
        <v>96</v>
      </c>
    </row>
    <row r="136" spans="1:10" x14ac:dyDescent="0.2">
      <c r="A136">
        <v>135</v>
      </c>
      <c r="B136">
        <v>214</v>
      </c>
      <c r="C136" t="s">
        <v>30</v>
      </c>
      <c r="D136">
        <v>4</v>
      </c>
      <c r="E136">
        <v>347</v>
      </c>
      <c r="F136" s="1">
        <v>45154</v>
      </c>
      <c r="G136" t="s">
        <v>28</v>
      </c>
      <c r="H136" t="s">
        <v>15</v>
      </c>
      <c r="I136" t="s">
        <v>29</v>
      </c>
      <c r="J136">
        <v>1388</v>
      </c>
    </row>
    <row r="137" spans="1:10" x14ac:dyDescent="0.2">
      <c r="A137">
        <v>136</v>
      </c>
      <c r="B137">
        <v>283</v>
      </c>
      <c r="C137" t="s">
        <v>30</v>
      </c>
      <c r="D137">
        <v>2</v>
      </c>
      <c r="E137">
        <v>264</v>
      </c>
      <c r="F137" s="1">
        <v>44359</v>
      </c>
      <c r="G137" t="s">
        <v>23</v>
      </c>
      <c r="H137" t="s">
        <v>12</v>
      </c>
      <c r="I137" t="s">
        <v>18</v>
      </c>
      <c r="J137">
        <v>528</v>
      </c>
    </row>
    <row r="138" spans="1:10" x14ac:dyDescent="0.2">
      <c r="A138">
        <v>137</v>
      </c>
      <c r="B138">
        <v>211</v>
      </c>
      <c r="C138" t="s">
        <v>30</v>
      </c>
      <c r="D138">
        <v>1</v>
      </c>
      <c r="E138">
        <v>101</v>
      </c>
      <c r="F138" s="1">
        <v>44066</v>
      </c>
      <c r="G138" t="s">
        <v>11</v>
      </c>
      <c r="H138" t="s">
        <v>15</v>
      </c>
      <c r="I138" t="s">
        <v>21</v>
      </c>
      <c r="J138">
        <v>101</v>
      </c>
    </row>
    <row r="139" spans="1:10" x14ac:dyDescent="0.2">
      <c r="A139">
        <v>138</v>
      </c>
      <c r="B139">
        <v>365</v>
      </c>
      <c r="C139" t="s">
        <v>30</v>
      </c>
      <c r="D139">
        <v>3</v>
      </c>
      <c r="E139">
        <v>288</v>
      </c>
      <c r="F139" s="1">
        <v>45054</v>
      </c>
      <c r="G139" t="s">
        <v>23</v>
      </c>
      <c r="H139" t="s">
        <v>17</v>
      </c>
      <c r="I139" t="s">
        <v>24</v>
      </c>
      <c r="J139">
        <v>864</v>
      </c>
    </row>
    <row r="140" spans="1:10" x14ac:dyDescent="0.2">
      <c r="A140">
        <v>139</v>
      </c>
      <c r="B140">
        <v>76</v>
      </c>
      <c r="C140" t="s">
        <v>14</v>
      </c>
      <c r="D140">
        <v>2</v>
      </c>
      <c r="E140">
        <v>215</v>
      </c>
      <c r="F140" s="1">
        <v>44761</v>
      </c>
      <c r="G140" t="s">
        <v>28</v>
      </c>
      <c r="H140" t="s">
        <v>12</v>
      </c>
      <c r="I140" t="s">
        <v>26</v>
      </c>
      <c r="J140">
        <v>430</v>
      </c>
    </row>
    <row r="141" spans="1:10" x14ac:dyDescent="0.2">
      <c r="A141">
        <v>140</v>
      </c>
      <c r="B141">
        <v>148</v>
      </c>
      <c r="C141" t="s">
        <v>25</v>
      </c>
      <c r="D141">
        <v>3</v>
      </c>
      <c r="E141">
        <v>103</v>
      </c>
      <c r="F141" s="1">
        <v>44592</v>
      </c>
      <c r="G141" t="s">
        <v>11</v>
      </c>
      <c r="H141" t="s">
        <v>12</v>
      </c>
      <c r="I141" t="s">
        <v>24</v>
      </c>
      <c r="J141">
        <v>309</v>
      </c>
    </row>
    <row r="142" spans="1:10" x14ac:dyDescent="0.2">
      <c r="A142">
        <v>141</v>
      </c>
      <c r="B142">
        <v>321</v>
      </c>
      <c r="C142" t="s">
        <v>19</v>
      </c>
      <c r="D142">
        <v>4</v>
      </c>
      <c r="E142">
        <v>234</v>
      </c>
      <c r="F142" s="1">
        <v>43968</v>
      </c>
      <c r="G142" t="s">
        <v>11</v>
      </c>
      <c r="H142" t="s">
        <v>17</v>
      </c>
      <c r="I142" t="s">
        <v>21</v>
      </c>
      <c r="J142">
        <v>936</v>
      </c>
    </row>
    <row r="143" spans="1:10" x14ac:dyDescent="0.2">
      <c r="A143">
        <v>142</v>
      </c>
      <c r="B143">
        <v>213</v>
      </c>
      <c r="C143" t="s">
        <v>22</v>
      </c>
      <c r="D143">
        <v>4</v>
      </c>
      <c r="E143">
        <v>310</v>
      </c>
      <c r="F143" s="1">
        <v>44947</v>
      </c>
      <c r="G143" t="s">
        <v>23</v>
      </c>
      <c r="H143" t="s">
        <v>12</v>
      </c>
      <c r="I143" t="s">
        <v>29</v>
      </c>
      <c r="J143">
        <v>1240</v>
      </c>
    </row>
    <row r="144" spans="1:10" x14ac:dyDescent="0.2">
      <c r="A144">
        <v>143</v>
      </c>
      <c r="B144">
        <v>433</v>
      </c>
      <c r="C144" t="s">
        <v>30</v>
      </c>
      <c r="D144">
        <v>2</v>
      </c>
      <c r="E144">
        <v>327</v>
      </c>
      <c r="F144" s="1">
        <v>44064</v>
      </c>
      <c r="G144" t="s">
        <v>23</v>
      </c>
      <c r="H144" t="s">
        <v>31</v>
      </c>
      <c r="I144" t="s">
        <v>21</v>
      </c>
      <c r="J144">
        <v>654</v>
      </c>
    </row>
    <row r="145" spans="1:10" x14ac:dyDescent="0.2">
      <c r="A145">
        <v>144</v>
      </c>
      <c r="B145">
        <v>109</v>
      </c>
      <c r="C145" t="s">
        <v>30</v>
      </c>
      <c r="D145">
        <v>1</v>
      </c>
      <c r="E145">
        <v>472</v>
      </c>
      <c r="F145" s="1">
        <v>44032</v>
      </c>
      <c r="G145" t="s">
        <v>28</v>
      </c>
      <c r="H145" t="s">
        <v>31</v>
      </c>
      <c r="I145" t="s">
        <v>13</v>
      </c>
      <c r="J145">
        <v>472</v>
      </c>
    </row>
    <row r="146" spans="1:10" x14ac:dyDescent="0.2">
      <c r="A146">
        <v>145</v>
      </c>
      <c r="B146">
        <v>129</v>
      </c>
      <c r="C146" t="s">
        <v>22</v>
      </c>
      <c r="D146">
        <v>4</v>
      </c>
      <c r="E146">
        <v>208</v>
      </c>
      <c r="F146" s="1">
        <v>44475</v>
      </c>
      <c r="G146" t="s">
        <v>23</v>
      </c>
      <c r="H146" t="s">
        <v>12</v>
      </c>
      <c r="I146" t="s">
        <v>18</v>
      </c>
      <c r="J146">
        <v>832</v>
      </c>
    </row>
    <row r="147" spans="1:10" x14ac:dyDescent="0.2">
      <c r="A147">
        <v>146</v>
      </c>
      <c r="B147">
        <v>10</v>
      </c>
      <c r="C147" t="s">
        <v>25</v>
      </c>
      <c r="D147">
        <v>3</v>
      </c>
      <c r="E147">
        <v>280</v>
      </c>
      <c r="F147" s="1">
        <v>43961</v>
      </c>
      <c r="G147" t="s">
        <v>11</v>
      </c>
      <c r="H147" t="s">
        <v>15</v>
      </c>
      <c r="I147" t="s">
        <v>26</v>
      </c>
      <c r="J147">
        <v>840</v>
      </c>
    </row>
    <row r="148" spans="1:10" x14ac:dyDescent="0.2">
      <c r="A148">
        <v>147</v>
      </c>
      <c r="B148">
        <v>47</v>
      </c>
      <c r="C148" t="s">
        <v>25</v>
      </c>
      <c r="D148">
        <v>3</v>
      </c>
      <c r="E148">
        <v>243</v>
      </c>
      <c r="F148" s="1">
        <v>45074</v>
      </c>
      <c r="G148" t="s">
        <v>20</v>
      </c>
      <c r="H148" t="s">
        <v>31</v>
      </c>
      <c r="I148" t="s">
        <v>29</v>
      </c>
      <c r="J148">
        <v>729</v>
      </c>
    </row>
    <row r="149" spans="1:10" x14ac:dyDescent="0.2">
      <c r="A149">
        <v>148</v>
      </c>
      <c r="B149">
        <v>379</v>
      </c>
      <c r="C149" t="s">
        <v>14</v>
      </c>
      <c r="D149">
        <v>2</v>
      </c>
      <c r="E149">
        <v>55</v>
      </c>
      <c r="F149" s="1">
        <v>43859</v>
      </c>
      <c r="G149" t="s">
        <v>20</v>
      </c>
      <c r="H149" t="s">
        <v>12</v>
      </c>
      <c r="I149" t="s">
        <v>13</v>
      </c>
      <c r="J149">
        <v>110</v>
      </c>
    </row>
    <row r="150" spans="1:10" x14ac:dyDescent="0.2">
      <c r="A150">
        <v>149</v>
      </c>
      <c r="B150">
        <v>315</v>
      </c>
      <c r="C150" t="s">
        <v>27</v>
      </c>
      <c r="D150">
        <v>3</v>
      </c>
      <c r="E150">
        <v>73</v>
      </c>
      <c r="F150" s="1">
        <v>45287</v>
      </c>
      <c r="G150" t="s">
        <v>28</v>
      </c>
      <c r="H150" t="s">
        <v>31</v>
      </c>
      <c r="I150" t="s">
        <v>26</v>
      </c>
      <c r="J150">
        <v>219</v>
      </c>
    </row>
    <row r="151" spans="1:10" x14ac:dyDescent="0.2">
      <c r="A151">
        <v>150</v>
      </c>
      <c r="B151">
        <v>96</v>
      </c>
      <c r="C151" t="s">
        <v>10</v>
      </c>
      <c r="D151">
        <v>1</v>
      </c>
      <c r="E151">
        <v>239</v>
      </c>
      <c r="F151" s="1">
        <v>44869</v>
      </c>
      <c r="G151" t="s">
        <v>23</v>
      </c>
      <c r="H151" t="s">
        <v>15</v>
      </c>
      <c r="I151" t="s">
        <v>21</v>
      </c>
      <c r="J151">
        <v>239</v>
      </c>
    </row>
    <row r="152" spans="1:10" x14ac:dyDescent="0.2">
      <c r="A152">
        <v>151</v>
      </c>
      <c r="B152">
        <v>446</v>
      </c>
      <c r="C152" t="s">
        <v>10</v>
      </c>
      <c r="D152">
        <v>4</v>
      </c>
      <c r="E152">
        <v>439</v>
      </c>
      <c r="F152" s="1">
        <v>43992</v>
      </c>
      <c r="G152" t="s">
        <v>28</v>
      </c>
      <c r="H152" t="s">
        <v>17</v>
      </c>
      <c r="I152" t="s">
        <v>21</v>
      </c>
      <c r="J152">
        <v>1756</v>
      </c>
    </row>
    <row r="153" spans="1:10" x14ac:dyDescent="0.2">
      <c r="A153">
        <v>152</v>
      </c>
      <c r="B153">
        <v>103</v>
      </c>
      <c r="C153" t="s">
        <v>27</v>
      </c>
      <c r="D153">
        <v>3</v>
      </c>
      <c r="E153">
        <v>449</v>
      </c>
      <c r="F153" s="1">
        <v>45283</v>
      </c>
      <c r="G153" t="s">
        <v>20</v>
      </c>
      <c r="H153" t="s">
        <v>12</v>
      </c>
      <c r="I153" t="s">
        <v>16</v>
      </c>
      <c r="J153">
        <v>1347</v>
      </c>
    </row>
    <row r="154" spans="1:10" x14ac:dyDescent="0.2">
      <c r="A154">
        <v>153</v>
      </c>
      <c r="B154">
        <v>380</v>
      </c>
      <c r="C154" t="s">
        <v>14</v>
      </c>
      <c r="D154">
        <v>3</v>
      </c>
      <c r="E154">
        <v>258</v>
      </c>
      <c r="F154" s="1">
        <v>44901</v>
      </c>
      <c r="G154" t="s">
        <v>20</v>
      </c>
      <c r="H154" t="s">
        <v>12</v>
      </c>
      <c r="I154" t="s">
        <v>16</v>
      </c>
      <c r="J154">
        <v>774</v>
      </c>
    </row>
    <row r="155" spans="1:10" x14ac:dyDescent="0.2">
      <c r="A155">
        <v>154</v>
      </c>
      <c r="B155">
        <v>342</v>
      </c>
      <c r="C155" t="s">
        <v>10</v>
      </c>
      <c r="D155">
        <v>4</v>
      </c>
      <c r="E155">
        <v>255</v>
      </c>
      <c r="F155" s="1">
        <v>44987</v>
      </c>
      <c r="G155" t="s">
        <v>23</v>
      </c>
      <c r="H155" t="s">
        <v>12</v>
      </c>
      <c r="I155" t="s">
        <v>21</v>
      </c>
      <c r="J155">
        <v>1020</v>
      </c>
    </row>
    <row r="156" spans="1:10" x14ac:dyDescent="0.2">
      <c r="A156">
        <v>155</v>
      </c>
      <c r="B156">
        <v>146</v>
      </c>
      <c r="C156" t="s">
        <v>25</v>
      </c>
      <c r="D156">
        <v>2</v>
      </c>
      <c r="E156">
        <v>437</v>
      </c>
      <c r="F156" s="1">
        <v>44686</v>
      </c>
      <c r="G156" t="s">
        <v>11</v>
      </c>
      <c r="H156" t="s">
        <v>12</v>
      </c>
      <c r="I156" t="s">
        <v>21</v>
      </c>
      <c r="J156">
        <v>874</v>
      </c>
    </row>
    <row r="157" spans="1:10" x14ac:dyDescent="0.2">
      <c r="A157">
        <v>156</v>
      </c>
      <c r="B157">
        <v>368</v>
      </c>
      <c r="C157" t="s">
        <v>22</v>
      </c>
      <c r="D157">
        <v>3</v>
      </c>
      <c r="E157">
        <v>84</v>
      </c>
      <c r="F157" s="1">
        <v>44267</v>
      </c>
      <c r="G157" t="s">
        <v>23</v>
      </c>
      <c r="H157" t="s">
        <v>12</v>
      </c>
      <c r="I157" t="s">
        <v>24</v>
      </c>
      <c r="J157">
        <v>252</v>
      </c>
    </row>
    <row r="158" spans="1:10" x14ac:dyDescent="0.2">
      <c r="A158">
        <v>157</v>
      </c>
      <c r="B158">
        <v>430</v>
      </c>
      <c r="C158" t="s">
        <v>27</v>
      </c>
      <c r="D158">
        <v>2</v>
      </c>
      <c r="E158">
        <v>166</v>
      </c>
      <c r="F158" s="1">
        <v>44156</v>
      </c>
      <c r="G158" t="s">
        <v>20</v>
      </c>
      <c r="H158" t="s">
        <v>12</v>
      </c>
      <c r="I158" t="s">
        <v>18</v>
      </c>
      <c r="J158">
        <v>332</v>
      </c>
    </row>
    <row r="159" spans="1:10" x14ac:dyDescent="0.2">
      <c r="A159">
        <v>158</v>
      </c>
      <c r="B159">
        <v>416</v>
      </c>
      <c r="C159" t="s">
        <v>25</v>
      </c>
      <c r="D159">
        <v>2</v>
      </c>
      <c r="E159">
        <v>232</v>
      </c>
      <c r="F159" s="1">
        <v>44194</v>
      </c>
      <c r="G159" t="s">
        <v>11</v>
      </c>
      <c r="H159" t="s">
        <v>15</v>
      </c>
      <c r="I159" t="s">
        <v>24</v>
      </c>
      <c r="J159">
        <v>464</v>
      </c>
    </row>
    <row r="160" spans="1:10" x14ac:dyDescent="0.2">
      <c r="A160">
        <v>159</v>
      </c>
      <c r="B160">
        <v>27</v>
      </c>
      <c r="C160" t="s">
        <v>19</v>
      </c>
      <c r="D160">
        <v>3</v>
      </c>
      <c r="E160">
        <v>199</v>
      </c>
      <c r="F160" s="1">
        <v>44804</v>
      </c>
      <c r="G160" t="s">
        <v>28</v>
      </c>
      <c r="H160" t="s">
        <v>17</v>
      </c>
      <c r="I160" t="s">
        <v>18</v>
      </c>
      <c r="J160">
        <v>597</v>
      </c>
    </row>
    <row r="161" spans="1:10" x14ac:dyDescent="0.2">
      <c r="A161">
        <v>160</v>
      </c>
      <c r="B161">
        <v>220</v>
      </c>
      <c r="C161" t="s">
        <v>14</v>
      </c>
      <c r="D161">
        <v>1</v>
      </c>
      <c r="E161">
        <v>482</v>
      </c>
      <c r="F161" s="1">
        <v>44445</v>
      </c>
      <c r="G161" t="s">
        <v>20</v>
      </c>
      <c r="H161" t="s">
        <v>15</v>
      </c>
      <c r="I161" t="s">
        <v>13</v>
      </c>
      <c r="J161">
        <v>482</v>
      </c>
    </row>
    <row r="162" spans="1:10" x14ac:dyDescent="0.2">
      <c r="A162">
        <v>161</v>
      </c>
      <c r="B162">
        <v>18</v>
      </c>
      <c r="C162" t="s">
        <v>27</v>
      </c>
      <c r="D162">
        <v>2</v>
      </c>
      <c r="E162">
        <v>61</v>
      </c>
      <c r="F162" s="1">
        <v>45147</v>
      </c>
      <c r="G162" t="s">
        <v>28</v>
      </c>
      <c r="H162" t="s">
        <v>15</v>
      </c>
      <c r="I162" t="s">
        <v>16</v>
      </c>
      <c r="J162">
        <v>122</v>
      </c>
    </row>
    <row r="163" spans="1:10" x14ac:dyDescent="0.2">
      <c r="A163">
        <v>162</v>
      </c>
      <c r="B163">
        <v>167</v>
      </c>
      <c r="C163" t="s">
        <v>10</v>
      </c>
      <c r="D163">
        <v>3</v>
      </c>
      <c r="E163">
        <v>447</v>
      </c>
      <c r="F163" s="1">
        <v>44217</v>
      </c>
      <c r="G163" t="s">
        <v>11</v>
      </c>
      <c r="H163" t="s">
        <v>17</v>
      </c>
      <c r="I163" t="s">
        <v>16</v>
      </c>
      <c r="J163">
        <v>1341</v>
      </c>
    </row>
    <row r="164" spans="1:10" x14ac:dyDescent="0.2">
      <c r="A164">
        <v>163</v>
      </c>
      <c r="B164">
        <v>433</v>
      </c>
      <c r="C164" t="s">
        <v>14</v>
      </c>
      <c r="D164">
        <v>2</v>
      </c>
      <c r="E164">
        <v>97</v>
      </c>
      <c r="F164" s="1">
        <v>45008</v>
      </c>
      <c r="G164" t="s">
        <v>28</v>
      </c>
      <c r="H164" t="s">
        <v>15</v>
      </c>
      <c r="I164" t="s">
        <v>21</v>
      </c>
      <c r="J164">
        <v>194</v>
      </c>
    </row>
    <row r="165" spans="1:10" x14ac:dyDescent="0.2">
      <c r="A165">
        <v>164</v>
      </c>
      <c r="B165">
        <v>477</v>
      </c>
      <c r="C165" t="s">
        <v>22</v>
      </c>
      <c r="D165">
        <v>4</v>
      </c>
      <c r="E165">
        <v>322</v>
      </c>
      <c r="F165" s="1">
        <v>45270</v>
      </c>
      <c r="G165" t="s">
        <v>20</v>
      </c>
      <c r="H165" t="s">
        <v>31</v>
      </c>
      <c r="I165" t="s">
        <v>21</v>
      </c>
      <c r="J165">
        <v>1288</v>
      </c>
    </row>
    <row r="166" spans="1:10" x14ac:dyDescent="0.2">
      <c r="A166">
        <v>165</v>
      </c>
      <c r="B166">
        <v>82</v>
      </c>
      <c r="C166" t="s">
        <v>14</v>
      </c>
      <c r="D166">
        <v>1</v>
      </c>
      <c r="E166">
        <v>348</v>
      </c>
      <c r="F166" s="1">
        <v>43840</v>
      </c>
      <c r="G166" t="s">
        <v>23</v>
      </c>
      <c r="H166" t="s">
        <v>15</v>
      </c>
      <c r="I166" t="s">
        <v>13</v>
      </c>
      <c r="J166">
        <v>348</v>
      </c>
    </row>
    <row r="167" spans="1:10" x14ac:dyDescent="0.2">
      <c r="A167">
        <v>166</v>
      </c>
      <c r="B167">
        <v>428</v>
      </c>
      <c r="C167" t="s">
        <v>14</v>
      </c>
      <c r="D167">
        <v>1</v>
      </c>
      <c r="E167">
        <v>75</v>
      </c>
      <c r="F167" s="1">
        <v>44573</v>
      </c>
      <c r="G167" t="s">
        <v>28</v>
      </c>
      <c r="H167" t="s">
        <v>12</v>
      </c>
      <c r="I167" t="s">
        <v>29</v>
      </c>
      <c r="J167">
        <v>75</v>
      </c>
    </row>
    <row r="168" spans="1:10" x14ac:dyDescent="0.2">
      <c r="A168">
        <v>167</v>
      </c>
      <c r="B168">
        <v>72</v>
      </c>
      <c r="C168" t="s">
        <v>22</v>
      </c>
      <c r="D168">
        <v>4</v>
      </c>
      <c r="E168">
        <v>159</v>
      </c>
      <c r="F168" s="1">
        <v>44093</v>
      </c>
      <c r="G168" t="s">
        <v>20</v>
      </c>
      <c r="H168" t="s">
        <v>31</v>
      </c>
      <c r="I168" t="s">
        <v>29</v>
      </c>
      <c r="J168">
        <v>636</v>
      </c>
    </row>
    <row r="169" spans="1:10" x14ac:dyDescent="0.2">
      <c r="A169">
        <v>168</v>
      </c>
      <c r="B169">
        <v>310</v>
      </c>
      <c r="C169" t="s">
        <v>30</v>
      </c>
      <c r="D169">
        <v>4</v>
      </c>
      <c r="E169">
        <v>29</v>
      </c>
      <c r="F169" s="1">
        <v>43975</v>
      </c>
      <c r="G169" t="s">
        <v>20</v>
      </c>
      <c r="H169" t="s">
        <v>31</v>
      </c>
      <c r="I169" t="s">
        <v>29</v>
      </c>
      <c r="J169">
        <v>116</v>
      </c>
    </row>
    <row r="170" spans="1:10" x14ac:dyDescent="0.2">
      <c r="A170">
        <v>169</v>
      </c>
      <c r="B170">
        <v>479</v>
      </c>
      <c r="C170" t="s">
        <v>22</v>
      </c>
      <c r="D170">
        <v>2</v>
      </c>
      <c r="E170">
        <v>42</v>
      </c>
      <c r="F170" s="1">
        <v>44022</v>
      </c>
      <c r="G170" t="s">
        <v>11</v>
      </c>
      <c r="H170" t="s">
        <v>17</v>
      </c>
      <c r="I170" t="s">
        <v>16</v>
      </c>
      <c r="J170">
        <v>84</v>
      </c>
    </row>
    <row r="171" spans="1:10" x14ac:dyDescent="0.2">
      <c r="A171">
        <v>170</v>
      </c>
      <c r="B171">
        <v>254</v>
      </c>
      <c r="C171" t="s">
        <v>25</v>
      </c>
      <c r="D171">
        <v>4</v>
      </c>
      <c r="E171">
        <v>337</v>
      </c>
      <c r="F171" s="1">
        <v>45176</v>
      </c>
      <c r="G171" t="s">
        <v>20</v>
      </c>
      <c r="H171" t="s">
        <v>15</v>
      </c>
      <c r="I171" t="s">
        <v>24</v>
      </c>
      <c r="J171">
        <v>1348</v>
      </c>
    </row>
    <row r="172" spans="1:10" x14ac:dyDescent="0.2">
      <c r="A172">
        <v>171</v>
      </c>
      <c r="B172">
        <v>162</v>
      </c>
      <c r="C172" t="s">
        <v>14</v>
      </c>
      <c r="D172">
        <v>1</v>
      </c>
      <c r="E172">
        <v>290</v>
      </c>
      <c r="F172" s="1">
        <v>43944</v>
      </c>
      <c r="G172" t="s">
        <v>23</v>
      </c>
      <c r="H172" t="s">
        <v>15</v>
      </c>
      <c r="I172" t="s">
        <v>29</v>
      </c>
      <c r="J172">
        <v>290</v>
      </c>
    </row>
    <row r="173" spans="1:10" x14ac:dyDescent="0.2">
      <c r="A173">
        <v>172</v>
      </c>
      <c r="B173">
        <v>327</v>
      </c>
      <c r="C173" t="s">
        <v>22</v>
      </c>
      <c r="D173">
        <v>4</v>
      </c>
      <c r="E173">
        <v>55</v>
      </c>
      <c r="F173" s="1">
        <v>44952</v>
      </c>
      <c r="G173" t="s">
        <v>23</v>
      </c>
      <c r="H173" t="s">
        <v>31</v>
      </c>
      <c r="I173" t="s">
        <v>26</v>
      </c>
      <c r="J173">
        <v>220</v>
      </c>
    </row>
    <row r="174" spans="1:10" x14ac:dyDescent="0.2">
      <c r="A174">
        <v>173</v>
      </c>
      <c r="B174">
        <v>420</v>
      </c>
      <c r="C174" t="s">
        <v>30</v>
      </c>
      <c r="D174">
        <v>3</v>
      </c>
      <c r="E174">
        <v>82</v>
      </c>
      <c r="F174" s="1">
        <v>44832</v>
      </c>
      <c r="G174" t="s">
        <v>28</v>
      </c>
      <c r="H174" t="s">
        <v>15</v>
      </c>
      <c r="I174" t="s">
        <v>13</v>
      </c>
      <c r="J174">
        <v>246</v>
      </c>
    </row>
    <row r="175" spans="1:10" x14ac:dyDescent="0.2">
      <c r="A175">
        <v>174</v>
      </c>
      <c r="B175">
        <v>402</v>
      </c>
      <c r="C175" t="s">
        <v>25</v>
      </c>
      <c r="D175">
        <v>3</v>
      </c>
      <c r="E175">
        <v>363</v>
      </c>
      <c r="F175" s="1">
        <v>44959</v>
      </c>
      <c r="G175" t="s">
        <v>28</v>
      </c>
      <c r="H175" t="s">
        <v>15</v>
      </c>
      <c r="I175" t="s">
        <v>29</v>
      </c>
      <c r="J175">
        <v>1089</v>
      </c>
    </row>
    <row r="176" spans="1:10" x14ac:dyDescent="0.2">
      <c r="A176">
        <v>175</v>
      </c>
      <c r="B176">
        <v>38</v>
      </c>
      <c r="C176" t="s">
        <v>27</v>
      </c>
      <c r="D176">
        <v>2</v>
      </c>
      <c r="E176">
        <v>322</v>
      </c>
      <c r="F176" s="1">
        <v>44988</v>
      </c>
      <c r="G176" t="s">
        <v>28</v>
      </c>
      <c r="H176" t="s">
        <v>17</v>
      </c>
      <c r="I176" t="s">
        <v>26</v>
      </c>
      <c r="J176">
        <v>644</v>
      </c>
    </row>
    <row r="177" spans="1:10" x14ac:dyDescent="0.2">
      <c r="A177">
        <v>176</v>
      </c>
      <c r="B177">
        <v>443</v>
      </c>
      <c r="C177" t="s">
        <v>22</v>
      </c>
      <c r="D177">
        <v>1</v>
      </c>
      <c r="E177">
        <v>352</v>
      </c>
      <c r="F177" s="1">
        <v>44425</v>
      </c>
      <c r="G177" t="s">
        <v>28</v>
      </c>
      <c r="H177" t="s">
        <v>31</v>
      </c>
      <c r="I177" t="s">
        <v>29</v>
      </c>
      <c r="J177">
        <v>352</v>
      </c>
    </row>
    <row r="178" spans="1:10" x14ac:dyDescent="0.2">
      <c r="A178">
        <v>177</v>
      </c>
      <c r="B178">
        <v>393</v>
      </c>
      <c r="C178" t="s">
        <v>22</v>
      </c>
      <c r="D178">
        <v>3</v>
      </c>
      <c r="E178">
        <v>142</v>
      </c>
      <c r="F178" s="1">
        <v>44133</v>
      </c>
      <c r="G178" t="s">
        <v>23</v>
      </c>
      <c r="H178" t="s">
        <v>12</v>
      </c>
      <c r="I178" t="s">
        <v>24</v>
      </c>
      <c r="J178">
        <v>426</v>
      </c>
    </row>
    <row r="179" spans="1:10" x14ac:dyDescent="0.2">
      <c r="A179">
        <v>178</v>
      </c>
      <c r="B179">
        <v>201</v>
      </c>
      <c r="C179" t="s">
        <v>14</v>
      </c>
      <c r="D179">
        <v>4</v>
      </c>
      <c r="E179">
        <v>64</v>
      </c>
      <c r="F179" s="1">
        <v>43925</v>
      </c>
      <c r="G179" t="s">
        <v>11</v>
      </c>
      <c r="H179" t="s">
        <v>31</v>
      </c>
      <c r="I179" t="s">
        <v>24</v>
      </c>
      <c r="J179">
        <v>256</v>
      </c>
    </row>
    <row r="180" spans="1:10" x14ac:dyDescent="0.2">
      <c r="A180">
        <v>179</v>
      </c>
      <c r="B180">
        <v>494</v>
      </c>
      <c r="C180" t="s">
        <v>25</v>
      </c>
      <c r="D180">
        <v>3</v>
      </c>
      <c r="E180">
        <v>70</v>
      </c>
      <c r="F180" s="1">
        <v>43865</v>
      </c>
      <c r="G180" t="s">
        <v>28</v>
      </c>
      <c r="H180" t="s">
        <v>17</v>
      </c>
      <c r="I180" t="s">
        <v>29</v>
      </c>
      <c r="J180">
        <v>210</v>
      </c>
    </row>
    <row r="181" spans="1:10" x14ac:dyDescent="0.2">
      <c r="A181">
        <v>180</v>
      </c>
      <c r="B181">
        <v>200</v>
      </c>
      <c r="C181" t="s">
        <v>27</v>
      </c>
      <c r="D181">
        <v>3</v>
      </c>
      <c r="E181">
        <v>354</v>
      </c>
      <c r="F181" s="1">
        <v>44023</v>
      </c>
      <c r="G181" t="s">
        <v>11</v>
      </c>
      <c r="H181" t="s">
        <v>17</v>
      </c>
      <c r="I181" t="s">
        <v>26</v>
      </c>
      <c r="J181">
        <v>1062</v>
      </c>
    </row>
    <row r="182" spans="1:10" x14ac:dyDescent="0.2">
      <c r="A182">
        <v>181</v>
      </c>
      <c r="B182">
        <v>255</v>
      </c>
      <c r="C182" t="s">
        <v>19</v>
      </c>
      <c r="D182">
        <v>2</v>
      </c>
      <c r="E182">
        <v>17</v>
      </c>
      <c r="F182" s="1">
        <v>44272</v>
      </c>
      <c r="G182" t="s">
        <v>20</v>
      </c>
      <c r="H182" t="s">
        <v>17</v>
      </c>
      <c r="I182" t="s">
        <v>13</v>
      </c>
      <c r="J182">
        <v>34</v>
      </c>
    </row>
    <row r="183" spans="1:10" x14ac:dyDescent="0.2">
      <c r="A183">
        <v>182</v>
      </c>
      <c r="B183">
        <v>179</v>
      </c>
      <c r="C183" t="s">
        <v>19</v>
      </c>
      <c r="D183">
        <v>4</v>
      </c>
      <c r="E183">
        <v>281</v>
      </c>
      <c r="F183" s="1">
        <v>44445</v>
      </c>
      <c r="G183" t="s">
        <v>20</v>
      </c>
      <c r="H183" t="s">
        <v>15</v>
      </c>
      <c r="I183" t="s">
        <v>26</v>
      </c>
      <c r="J183">
        <v>1124</v>
      </c>
    </row>
    <row r="184" spans="1:10" x14ac:dyDescent="0.2">
      <c r="A184">
        <v>183</v>
      </c>
      <c r="B184">
        <v>35</v>
      </c>
      <c r="C184" t="s">
        <v>10</v>
      </c>
      <c r="D184">
        <v>4</v>
      </c>
      <c r="E184">
        <v>255</v>
      </c>
      <c r="F184" s="1">
        <v>44279</v>
      </c>
      <c r="G184" t="s">
        <v>28</v>
      </c>
      <c r="H184" t="s">
        <v>31</v>
      </c>
      <c r="I184" t="s">
        <v>13</v>
      </c>
      <c r="J184">
        <v>1020</v>
      </c>
    </row>
    <row r="185" spans="1:10" x14ac:dyDescent="0.2">
      <c r="A185">
        <v>184</v>
      </c>
      <c r="B185">
        <v>82</v>
      </c>
      <c r="C185" t="s">
        <v>22</v>
      </c>
      <c r="D185">
        <v>4</v>
      </c>
      <c r="E185">
        <v>185</v>
      </c>
      <c r="F185" s="1">
        <v>44221</v>
      </c>
      <c r="G185" t="s">
        <v>20</v>
      </c>
      <c r="H185" t="s">
        <v>15</v>
      </c>
      <c r="I185" t="s">
        <v>29</v>
      </c>
      <c r="J185">
        <v>740</v>
      </c>
    </row>
    <row r="186" spans="1:10" x14ac:dyDescent="0.2">
      <c r="A186">
        <v>185</v>
      </c>
      <c r="B186">
        <v>389</v>
      </c>
      <c r="C186" t="s">
        <v>22</v>
      </c>
      <c r="D186">
        <v>2</v>
      </c>
      <c r="E186">
        <v>125</v>
      </c>
      <c r="F186" s="1">
        <v>43887</v>
      </c>
      <c r="G186" t="s">
        <v>11</v>
      </c>
      <c r="H186" t="s">
        <v>15</v>
      </c>
      <c r="I186" t="s">
        <v>13</v>
      </c>
      <c r="J186">
        <v>250</v>
      </c>
    </row>
    <row r="187" spans="1:10" x14ac:dyDescent="0.2">
      <c r="A187">
        <v>186</v>
      </c>
      <c r="B187">
        <v>398</v>
      </c>
      <c r="C187" t="s">
        <v>27</v>
      </c>
      <c r="D187">
        <v>4</v>
      </c>
      <c r="E187">
        <v>326</v>
      </c>
      <c r="F187" s="1">
        <v>44958</v>
      </c>
      <c r="G187" t="s">
        <v>11</v>
      </c>
      <c r="H187" t="s">
        <v>31</v>
      </c>
      <c r="I187" t="s">
        <v>21</v>
      </c>
      <c r="J187">
        <v>1304</v>
      </c>
    </row>
    <row r="188" spans="1:10" x14ac:dyDescent="0.2">
      <c r="A188">
        <v>187</v>
      </c>
      <c r="B188">
        <v>220</v>
      </c>
      <c r="C188" t="s">
        <v>30</v>
      </c>
      <c r="D188">
        <v>4</v>
      </c>
      <c r="E188">
        <v>280</v>
      </c>
      <c r="F188" s="1">
        <v>44880</v>
      </c>
      <c r="G188" t="s">
        <v>20</v>
      </c>
      <c r="H188" t="s">
        <v>17</v>
      </c>
      <c r="I188" t="s">
        <v>16</v>
      </c>
      <c r="J188">
        <v>1120</v>
      </c>
    </row>
    <row r="189" spans="1:10" x14ac:dyDescent="0.2">
      <c r="A189">
        <v>188</v>
      </c>
      <c r="B189">
        <v>158</v>
      </c>
      <c r="C189" t="s">
        <v>19</v>
      </c>
      <c r="D189">
        <v>3</v>
      </c>
      <c r="E189">
        <v>202</v>
      </c>
      <c r="F189" s="1">
        <v>44208</v>
      </c>
      <c r="G189" t="s">
        <v>28</v>
      </c>
      <c r="H189" t="s">
        <v>12</v>
      </c>
      <c r="I189" t="s">
        <v>18</v>
      </c>
      <c r="J189">
        <v>606</v>
      </c>
    </row>
    <row r="190" spans="1:10" x14ac:dyDescent="0.2">
      <c r="A190">
        <v>189</v>
      </c>
      <c r="B190">
        <v>4</v>
      </c>
      <c r="C190" t="s">
        <v>10</v>
      </c>
      <c r="D190">
        <v>3</v>
      </c>
      <c r="E190">
        <v>159</v>
      </c>
      <c r="F190" s="1">
        <v>45245</v>
      </c>
      <c r="G190" t="s">
        <v>11</v>
      </c>
      <c r="H190" t="s">
        <v>12</v>
      </c>
      <c r="I190" t="s">
        <v>16</v>
      </c>
      <c r="J190">
        <v>477</v>
      </c>
    </row>
    <row r="191" spans="1:10" x14ac:dyDescent="0.2">
      <c r="A191">
        <v>190</v>
      </c>
      <c r="B191">
        <v>167</v>
      </c>
      <c r="C191" t="s">
        <v>27</v>
      </c>
      <c r="D191">
        <v>4</v>
      </c>
      <c r="E191">
        <v>140</v>
      </c>
      <c r="F191" s="1">
        <v>44529</v>
      </c>
      <c r="G191" t="s">
        <v>11</v>
      </c>
      <c r="H191" t="s">
        <v>31</v>
      </c>
      <c r="I191" t="s">
        <v>24</v>
      </c>
      <c r="J191">
        <v>560</v>
      </c>
    </row>
    <row r="192" spans="1:10" x14ac:dyDescent="0.2">
      <c r="A192">
        <v>191</v>
      </c>
      <c r="B192">
        <v>468</v>
      </c>
      <c r="C192" t="s">
        <v>22</v>
      </c>
      <c r="D192">
        <v>1</v>
      </c>
      <c r="E192">
        <v>111</v>
      </c>
      <c r="F192" s="1">
        <v>43922</v>
      </c>
      <c r="G192" t="s">
        <v>23</v>
      </c>
      <c r="H192" t="s">
        <v>31</v>
      </c>
      <c r="I192" t="s">
        <v>21</v>
      </c>
      <c r="J192">
        <v>111</v>
      </c>
    </row>
    <row r="193" spans="1:10" x14ac:dyDescent="0.2">
      <c r="A193">
        <v>192</v>
      </c>
      <c r="B193">
        <v>448</v>
      </c>
      <c r="C193" t="s">
        <v>19</v>
      </c>
      <c r="D193">
        <v>1</v>
      </c>
      <c r="E193">
        <v>319</v>
      </c>
      <c r="F193" s="1">
        <v>43831</v>
      </c>
      <c r="G193" t="s">
        <v>28</v>
      </c>
      <c r="H193" t="s">
        <v>17</v>
      </c>
      <c r="I193" t="s">
        <v>16</v>
      </c>
      <c r="J193">
        <v>319</v>
      </c>
    </row>
    <row r="194" spans="1:10" x14ac:dyDescent="0.2">
      <c r="A194">
        <v>193</v>
      </c>
      <c r="B194">
        <v>409</v>
      </c>
      <c r="C194" t="s">
        <v>25</v>
      </c>
      <c r="D194">
        <v>4</v>
      </c>
      <c r="E194">
        <v>279</v>
      </c>
      <c r="F194" s="1">
        <v>45252</v>
      </c>
      <c r="G194" t="s">
        <v>23</v>
      </c>
      <c r="H194" t="s">
        <v>31</v>
      </c>
      <c r="I194" t="s">
        <v>29</v>
      </c>
      <c r="J194">
        <v>1116</v>
      </c>
    </row>
    <row r="195" spans="1:10" x14ac:dyDescent="0.2">
      <c r="A195">
        <v>194</v>
      </c>
      <c r="B195">
        <v>412</v>
      </c>
      <c r="C195" t="s">
        <v>10</v>
      </c>
      <c r="D195">
        <v>1</v>
      </c>
      <c r="E195">
        <v>301</v>
      </c>
      <c r="F195" s="1">
        <v>45062</v>
      </c>
      <c r="G195" t="s">
        <v>20</v>
      </c>
      <c r="H195" t="s">
        <v>31</v>
      </c>
      <c r="I195" t="s">
        <v>13</v>
      </c>
      <c r="J195">
        <v>301</v>
      </c>
    </row>
    <row r="196" spans="1:10" x14ac:dyDescent="0.2">
      <c r="A196">
        <v>195</v>
      </c>
      <c r="B196">
        <v>204</v>
      </c>
      <c r="C196" t="s">
        <v>14</v>
      </c>
      <c r="D196">
        <v>2</v>
      </c>
      <c r="E196">
        <v>219</v>
      </c>
      <c r="F196" s="1">
        <v>45122</v>
      </c>
      <c r="G196" t="s">
        <v>20</v>
      </c>
      <c r="H196" t="s">
        <v>17</v>
      </c>
      <c r="I196" t="s">
        <v>13</v>
      </c>
      <c r="J196">
        <v>438</v>
      </c>
    </row>
    <row r="197" spans="1:10" x14ac:dyDescent="0.2">
      <c r="A197">
        <v>196</v>
      </c>
      <c r="B197">
        <v>194</v>
      </c>
      <c r="C197" t="s">
        <v>19</v>
      </c>
      <c r="D197">
        <v>3</v>
      </c>
      <c r="E197">
        <v>370</v>
      </c>
      <c r="F197" s="1">
        <v>43963</v>
      </c>
      <c r="G197" t="s">
        <v>23</v>
      </c>
      <c r="H197" t="s">
        <v>17</v>
      </c>
      <c r="I197" t="s">
        <v>26</v>
      </c>
      <c r="J197">
        <v>1110</v>
      </c>
    </row>
    <row r="198" spans="1:10" x14ac:dyDescent="0.2">
      <c r="A198">
        <v>197</v>
      </c>
      <c r="B198">
        <v>235</v>
      </c>
      <c r="C198" t="s">
        <v>10</v>
      </c>
      <c r="D198">
        <v>2</v>
      </c>
      <c r="E198">
        <v>347</v>
      </c>
      <c r="F198" s="1">
        <v>43916</v>
      </c>
      <c r="G198" t="s">
        <v>28</v>
      </c>
      <c r="H198" t="s">
        <v>15</v>
      </c>
      <c r="I198" t="s">
        <v>26</v>
      </c>
      <c r="J198">
        <v>694</v>
      </c>
    </row>
    <row r="199" spans="1:10" x14ac:dyDescent="0.2">
      <c r="A199">
        <v>198</v>
      </c>
      <c r="B199">
        <v>206</v>
      </c>
      <c r="C199" t="s">
        <v>27</v>
      </c>
      <c r="D199">
        <v>3</v>
      </c>
      <c r="E199">
        <v>76</v>
      </c>
      <c r="F199" s="1">
        <v>44856</v>
      </c>
      <c r="G199" t="s">
        <v>11</v>
      </c>
      <c r="H199" t="s">
        <v>31</v>
      </c>
      <c r="I199" t="s">
        <v>13</v>
      </c>
      <c r="J199">
        <v>228</v>
      </c>
    </row>
    <row r="200" spans="1:10" x14ac:dyDescent="0.2">
      <c r="A200">
        <v>199</v>
      </c>
      <c r="B200">
        <v>150</v>
      </c>
      <c r="C200" t="s">
        <v>14</v>
      </c>
      <c r="D200">
        <v>1</v>
      </c>
      <c r="E200">
        <v>19</v>
      </c>
      <c r="F200" s="1">
        <v>45205</v>
      </c>
      <c r="G200" t="s">
        <v>20</v>
      </c>
      <c r="H200" t="s">
        <v>12</v>
      </c>
      <c r="I200" t="s">
        <v>29</v>
      </c>
      <c r="J200">
        <v>19</v>
      </c>
    </row>
    <row r="201" spans="1:10" x14ac:dyDescent="0.2">
      <c r="A201">
        <v>200</v>
      </c>
      <c r="B201">
        <v>159</v>
      </c>
      <c r="C201" t="s">
        <v>10</v>
      </c>
      <c r="D201">
        <v>1</v>
      </c>
      <c r="E201">
        <v>58</v>
      </c>
      <c r="F201" s="1">
        <v>44885</v>
      </c>
      <c r="G201" t="s">
        <v>28</v>
      </c>
      <c r="H201" t="s">
        <v>31</v>
      </c>
      <c r="I201" t="s">
        <v>13</v>
      </c>
      <c r="J201">
        <v>58</v>
      </c>
    </row>
    <row r="202" spans="1:10" x14ac:dyDescent="0.2">
      <c r="A202">
        <v>201</v>
      </c>
      <c r="B202">
        <v>279</v>
      </c>
      <c r="C202" t="s">
        <v>10</v>
      </c>
      <c r="D202">
        <v>4</v>
      </c>
      <c r="E202">
        <v>496</v>
      </c>
      <c r="F202" s="1">
        <v>44376</v>
      </c>
      <c r="G202" t="s">
        <v>28</v>
      </c>
      <c r="H202" t="s">
        <v>12</v>
      </c>
      <c r="I202" t="s">
        <v>26</v>
      </c>
      <c r="J202">
        <v>1984</v>
      </c>
    </row>
    <row r="203" spans="1:10" x14ac:dyDescent="0.2">
      <c r="A203">
        <v>202</v>
      </c>
      <c r="B203">
        <v>304</v>
      </c>
      <c r="C203" t="s">
        <v>22</v>
      </c>
      <c r="D203">
        <v>1</v>
      </c>
      <c r="E203">
        <v>120</v>
      </c>
      <c r="F203" s="1">
        <v>44565</v>
      </c>
      <c r="G203" t="s">
        <v>20</v>
      </c>
      <c r="H203" t="s">
        <v>12</v>
      </c>
      <c r="I203" t="s">
        <v>16</v>
      </c>
      <c r="J203">
        <v>120</v>
      </c>
    </row>
    <row r="204" spans="1:10" x14ac:dyDescent="0.2">
      <c r="A204">
        <v>203</v>
      </c>
      <c r="B204">
        <v>404</v>
      </c>
      <c r="C204" t="s">
        <v>30</v>
      </c>
      <c r="D204">
        <v>1</v>
      </c>
      <c r="E204">
        <v>330</v>
      </c>
      <c r="F204" s="1">
        <v>44322</v>
      </c>
      <c r="G204" t="s">
        <v>20</v>
      </c>
      <c r="H204" t="s">
        <v>12</v>
      </c>
      <c r="I204" t="s">
        <v>24</v>
      </c>
      <c r="J204">
        <v>330</v>
      </c>
    </row>
    <row r="205" spans="1:10" x14ac:dyDescent="0.2">
      <c r="A205">
        <v>204</v>
      </c>
      <c r="B205">
        <v>381</v>
      </c>
      <c r="C205" t="s">
        <v>19</v>
      </c>
      <c r="D205">
        <v>4</v>
      </c>
      <c r="E205">
        <v>228</v>
      </c>
      <c r="F205" s="1">
        <v>44371</v>
      </c>
      <c r="G205" t="s">
        <v>28</v>
      </c>
      <c r="H205" t="s">
        <v>15</v>
      </c>
      <c r="I205" t="s">
        <v>26</v>
      </c>
      <c r="J205">
        <v>912</v>
      </c>
    </row>
    <row r="206" spans="1:10" x14ac:dyDescent="0.2">
      <c r="A206">
        <v>205</v>
      </c>
      <c r="B206">
        <v>166</v>
      </c>
      <c r="C206" t="s">
        <v>22</v>
      </c>
      <c r="D206">
        <v>4</v>
      </c>
      <c r="E206">
        <v>66</v>
      </c>
      <c r="F206" s="1">
        <v>44812</v>
      </c>
      <c r="G206" t="s">
        <v>11</v>
      </c>
      <c r="H206" t="s">
        <v>17</v>
      </c>
      <c r="I206" t="s">
        <v>29</v>
      </c>
      <c r="J206">
        <v>264</v>
      </c>
    </row>
    <row r="207" spans="1:10" x14ac:dyDescent="0.2">
      <c r="A207">
        <v>206</v>
      </c>
      <c r="B207">
        <v>311</v>
      </c>
      <c r="C207" t="s">
        <v>25</v>
      </c>
      <c r="D207">
        <v>3</v>
      </c>
      <c r="E207">
        <v>292</v>
      </c>
      <c r="F207" s="1">
        <v>44947</v>
      </c>
      <c r="G207" t="s">
        <v>23</v>
      </c>
      <c r="H207" t="s">
        <v>17</v>
      </c>
      <c r="I207" t="s">
        <v>16</v>
      </c>
      <c r="J207">
        <v>876</v>
      </c>
    </row>
    <row r="208" spans="1:10" x14ac:dyDescent="0.2">
      <c r="A208">
        <v>207</v>
      </c>
      <c r="B208">
        <v>68</v>
      </c>
      <c r="C208" t="s">
        <v>14</v>
      </c>
      <c r="D208">
        <v>1</v>
      </c>
      <c r="E208">
        <v>468</v>
      </c>
      <c r="F208" s="1">
        <v>44301</v>
      </c>
      <c r="G208" t="s">
        <v>20</v>
      </c>
      <c r="H208" t="s">
        <v>15</v>
      </c>
      <c r="I208" t="s">
        <v>16</v>
      </c>
      <c r="J208">
        <v>468</v>
      </c>
    </row>
    <row r="209" spans="1:10" x14ac:dyDescent="0.2">
      <c r="A209">
        <v>208</v>
      </c>
      <c r="B209">
        <v>463</v>
      </c>
      <c r="C209" t="s">
        <v>30</v>
      </c>
      <c r="D209">
        <v>3</v>
      </c>
      <c r="E209">
        <v>122</v>
      </c>
      <c r="F209" s="1">
        <v>44992</v>
      </c>
      <c r="G209" t="s">
        <v>23</v>
      </c>
      <c r="H209" t="s">
        <v>17</v>
      </c>
      <c r="I209" t="s">
        <v>16</v>
      </c>
      <c r="J209">
        <v>366</v>
      </c>
    </row>
    <row r="210" spans="1:10" x14ac:dyDescent="0.2">
      <c r="A210">
        <v>209</v>
      </c>
      <c r="B210">
        <v>88</v>
      </c>
      <c r="C210" t="s">
        <v>10</v>
      </c>
      <c r="D210">
        <v>3</v>
      </c>
      <c r="E210">
        <v>142</v>
      </c>
      <c r="F210" s="1">
        <v>44093</v>
      </c>
      <c r="G210" t="s">
        <v>28</v>
      </c>
      <c r="H210" t="s">
        <v>15</v>
      </c>
      <c r="I210" t="s">
        <v>21</v>
      </c>
      <c r="J210">
        <v>426</v>
      </c>
    </row>
    <row r="211" spans="1:10" x14ac:dyDescent="0.2">
      <c r="A211">
        <v>210</v>
      </c>
      <c r="B211">
        <v>217</v>
      </c>
      <c r="C211" t="s">
        <v>22</v>
      </c>
      <c r="D211">
        <v>2</v>
      </c>
      <c r="E211">
        <v>80</v>
      </c>
      <c r="F211" s="1">
        <v>44245</v>
      </c>
      <c r="G211" t="s">
        <v>23</v>
      </c>
      <c r="H211" t="s">
        <v>31</v>
      </c>
      <c r="I211" t="s">
        <v>21</v>
      </c>
      <c r="J211">
        <v>160</v>
      </c>
    </row>
    <row r="212" spans="1:10" x14ac:dyDescent="0.2">
      <c r="A212">
        <v>211</v>
      </c>
      <c r="B212">
        <v>1</v>
      </c>
      <c r="C212" t="s">
        <v>30</v>
      </c>
      <c r="D212">
        <v>1</v>
      </c>
      <c r="E212">
        <v>92</v>
      </c>
      <c r="F212" s="1">
        <v>43846</v>
      </c>
      <c r="G212" t="s">
        <v>11</v>
      </c>
      <c r="H212" t="s">
        <v>15</v>
      </c>
      <c r="I212" t="s">
        <v>18</v>
      </c>
      <c r="J212">
        <v>92</v>
      </c>
    </row>
    <row r="213" spans="1:10" x14ac:dyDescent="0.2">
      <c r="A213">
        <v>212</v>
      </c>
      <c r="B213">
        <v>135</v>
      </c>
      <c r="C213" t="s">
        <v>25</v>
      </c>
      <c r="D213">
        <v>1</v>
      </c>
      <c r="E213">
        <v>66</v>
      </c>
      <c r="F213" s="1">
        <v>44706</v>
      </c>
      <c r="G213" t="s">
        <v>28</v>
      </c>
      <c r="H213" t="s">
        <v>17</v>
      </c>
      <c r="I213" t="s">
        <v>16</v>
      </c>
      <c r="J213">
        <v>66</v>
      </c>
    </row>
    <row r="214" spans="1:10" x14ac:dyDescent="0.2">
      <c r="A214">
        <v>213</v>
      </c>
      <c r="B214">
        <v>185</v>
      </c>
      <c r="C214" t="s">
        <v>19</v>
      </c>
      <c r="D214">
        <v>2</v>
      </c>
      <c r="E214">
        <v>385</v>
      </c>
      <c r="F214" s="1">
        <v>45266</v>
      </c>
      <c r="G214" t="s">
        <v>11</v>
      </c>
      <c r="H214" t="s">
        <v>17</v>
      </c>
      <c r="I214" t="s">
        <v>29</v>
      </c>
      <c r="J214">
        <v>770</v>
      </c>
    </row>
    <row r="215" spans="1:10" x14ac:dyDescent="0.2">
      <c r="A215">
        <v>214</v>
      </c>
      <c r="B215">
        <v>351</v>
      </c>
      <c r="C215" t="s">
        <v>25</v>
      </c>
      <c r="D215">
        <v>3</v>
      </c>
      <c r="E215">
        <v>358</v>
      </c>
      <c r="F215" s="1">
        <v>44811</v>
      </c>
      <c r="G215" t="s">
        <v>28</v>
      </c>
      <c r="H215" t="s">
        <v>31</v>
      </c>
      <c r="I215" t="s">
        <v>13</v>
      </c>
      <c r="J215">
        <v>1074</v>
      </c>
    </row>
    <row r="216" spans="1:10" x14ac:dyDescent="0.2">
      <c r="A216">
        <v>215</v>
      </c>
      <c r="B216">
        <v>140</v>
      </c>
      <c r="C216" t="s">
        <v>14</v>
      </c>
      <c r="D216">
        <v>1</v>
      </c>
      <c r="E216">
        <v>280</v>
      </c>
      <c r="F216" s="1">
        <v>44539</v>
      </c>
      <c r="G216" t="s">
        <v>11</v>
      </c>
      <c r="H216" t="s">
        <v>15</v>
      </c>
      <c r="I216" t="s">
        <v>29</v>
      </c>
      <c r="J216">
        <v>280</v>
      </c>
    </row>
    <row r="217" spans="1:10" x14ac:dyDescent="0.2">
      <c r="A217">
        <v>216</v>
      </c>
      <c r="B217">
        <v>106</v>
      </c>
      <c r="C217" t="s">
        <v>27</v>
      </c>
      <c r="D217">
        <v>3</v>
      </c>
      <c r="E217">
        <v>492</v>
      </c>
      <c r="F217" s="1">
        <v>44184</v>
      </c>
      <c r="G217" t="s">
        <v>28</v>
      </c>
      <c r="H217" t="s">
        <v>31</v>
      </c>
      <c r="I217" t="s">
        <v>21</v>
      </c>
      <c r="J217">
        <v>1476</v>
      </c>
    </row>
    <row r="218" spans="1:10" x14ac:dyDescent="0.2">
      <c r="A218">
        <v>217</v>
      </c>
      <c r="B218">
        <v>133</v>
      </c>
      <c r="C218" t="s">
        <v>22</v>
      </c>
      <c r="D218">
        <v>2</v>
      </c>
      <c r="E218">
        <v>120</v>
      </c>
      <c r="F218" s="1">
        <v>44271</v>
      </c>
      <c r="G218" t="s">
        <v>11</v>
      </c>
      <c r="H218" t="s">
        <v>12</v>
      </c>
      <c r="I218" t="s">
        <v>26</v>
      </c>
      <c r="J218">
        <v>240</v>
      </c>
    </row>
    <row r="219" spans="1:10" x14ac:dyDescent="0.2">
      <c r="A219">
        <v>218</v>
      </c>
      <c r="B219">
        <v>108</v>
      </c>
      <c r="C219" t="s">
        <v>14</v>
      </c>
      <c r="D219">
        <v>4</v>
      </c>
      <c r="E219">
        <v>366</v>
      </c>
      <c r="F219" s="1">
        <v>44851</v>
      </c>
      <c r="G219" t="s">
        <v>28</v>
      </c>
      <c r="H219" t="s">
        <v>15</v>
      </c>
      <c r="I219" t="s">
        <v>18</v>
      </c>
      <c r="J219">
        <v>1464</v>
      </c>
    </row>
    <row r="220" spans="1:10" x14ac:dyDescent="0.2">
      <c r="A220">
        <v>219</v>
      </c>
      <c r="B220">
        <v>178</v>
      </c>
      <c r="C220" t="s">
        <v>27</v>
      </c>
      <c r="D220">
        <v>3</v>
      </c>
      <c r="E220">
        <v>384</v>
      </c>
      <c r="F220" s="1">
        <v>45208</v>
      </c>
      <c r="G220" t="s">
        <v>11</v>
      </c>
      <c r="H220" t="s">
        <v>31</v>
      </c>
      <c r="I220" t="s">
        <v>21</v>
      </c>
      <c r="J220">
        <v>1152</v>
      </c>
    </row>
    <row r="221" spans="1:10" x14ac:dyDescent="0.2">
      <c r="A221">
        <v>220</v>
      </c>
      <c r="B221">
        <v>298</v>
      </c>
      <c r="C221" t="s">
        <v>22</v>
      </c>
      <c r="D221">
        <v>1</v>
      </c>
      <c r="E221">
        <v>85</v>
      </c>
      <c r="F221" s="1">
        <v>44992</v>
      </c>
      <c r="G221" t="s">
        <v>28</v>
      </c>
      <c r="H221" t="s">
        <v>31</v>
      </c>
      <c r="I221" t="s">
        <v>13</v>
      </c>
      <c r="J221">
        <v>85</v>
      </c>
    </row>
    <row r="222" spans="1:10" x14ac:dyDescent="0.2">
      <c r="A222">
        <v>221</v>
      </c>
      <c r="B222">
        <v>358</v>
      </c>
      <c r="C222" t="s">
        <v>14</v>
      </c>
      <c r="D222">
        <v>4</v>
      </c>
      <c r="E222">
        <v>167</v>
      </c>
      <c r="F222" s="1">
        <v>44321</v>
      </c>
      <c r="G222" t="s">
        <v>11</v>
      </c>
      <c r="H222" t="s">
        <v>17</v>
      </c>
      <c r="I222" t="s">
        <v>24</v>
      </c>
      <c r="J222">
        <v>668</v>
      </c>
    </row>
    <row r="223" spans="1:10" x14ac:dyDescent="0.2">
      <c r="A223">
        <v>222</v>
      </c>
      <c r="B223">
        <v>380</v>
      </c>
      <c r="C223" t="s">
        <v>25</v>
      </c>
      <c r="D223">
        <v>3</v>
      </c>
      <c r="E223">
        <v>29</v>
      </c>
      <c r="F223" s="1">
        <v>44515</v>
      </c>
      <c r="G223" t="s">
        <v>20</v>
      </c>
      <c r="H223" t="s">
        <v>15</v>
      </c>
      <c r="I223" t="s">
        <v>18</v>
      </c>
      <c r="J223">
        <v>87</v>
      </c>
    </row>
    <row r="224" spans="1:10" x14ac:dyDescent="0.2">
      <c r="A224">
        <v>223</v>
      </c>
      <c r="B224">
        <v>396</v>
      </c>
      <c r="C224" t="s">
        <v>14</v>
      </c>
      <c r="D224">
        <v>3</v>
      </c>
      <c r="E224">
        <v>430</v>
      </c>
      <c r="F224" s="1">
        <v>43917</v>
      </c>
      <c r="G224" t="s">
        <v>23</v>
      </c>
      <c r="H224" t="s">
        <v>12</v>
      </c>
      <c r="I224" t="s">
        <v>21</v>
      </c>
      <c r="J224">
        <v>1290</v>
      </c>
    </row>
    <row r="225" spans="1:10" x14ac:dyDescent="0.2">
      <c r="A225">
        <v>224</v>
      </c>
      <c r="B225">
        <v>359</v>
      </c>
      <c r="C225" t="s">
        <v>30</v>
      </c>
      <c r="D225">
        <v>4</v>
      </c>
      <c r="E225">
        <v>140</v>
      </c>
      <c r="F225" s="1">
        <v>44602</v>
      </c>
      <c r="G225" t="s">
        <v>28</v>
      </c>
      <c r="H225" t="s">
        <v>12</v>
      </c>
      <c r="I225" t="s">
        <v>29</v>
      </c>
      <c r="J225">
        <v>560</v>
      </c>
    </row>
    <row r="226" spans="1:10" x14ac:dyDescent="0.2">
      <c r="A226">
        <v>225</v>
      </c>
      <c r="B226">
        <v>146</v>
      </c>
      <c r="C226" t="s">
        <v>25</v>
      </c>
      <c r="D226">
        <v>4</v>
      </c>
      <c r="E226">
        <v>338</v>
      </c>
      <c r="F226" s="1">
        <v>44382</v>
      </c>
      <c r="G226" t="s">
        <v>11</v>
      </c>
      <c r="H226" t="s">
        <v>15</v>
      </c>
      <c r="I226" t="s">
        <v>18</v>
      </c>
      <c r="J226">
        <v>1352</v>
      </c>
    </row>
    <row r="227" spans="1:10" x14ac:dyDescent="0.2">
      <c r="A227">
        <v>226</v>
      </c>
      <c r="B227">
        <v>450</v>
      </c>
      <c r="C227" t="s">
        <v>22</v>
      </c>
      <c r="D227">
        <v>4</v>
      </c>
      <c r="E227">
        <v>131</v>
      </c>
      <c r="F227" s="1">
        <v>44184</v>
      </c>
      <c r="G227" t="s">
        <v>20</v>
      </c>
      <c r="H227" t="s">
        <v>15</v>
      </c>
      <c r="I227" t="s">
        <v>29</v>
      </c>
      <c r="J227">
        <v>524</v>
      </c>
    </row>
    <row r="228" spans="1:10" x14ac:dyDescent="0.2">
      <c r="A228">
        <v>227</v>
      </c>
      <c r="B228">
        <v>74</v>
      </c>
      <c r="C228" t="s">
        <v>14</v>
      </c>
      <c r="D228">
        <v>1</v>
      </c>
      <c r="E228">
        <v>50</v>
      </c>
      <c r="F228" s="1">
        <v>44531</v>
      </c>
      <c r="G228" t="s">
        <v>28</v>
      </c>
      <c r="H228" t="s">
        <v>31</v>
      </c>
      <c r="I228" t="s">
        <v>16</v>
      </c>
      <c r="J228">
        <v>50</v>
      </c>
    </row>
    <row r="229" spans="1:10" x14ac:dyDescent="0.2">
      <c r="A229">
        <v>228</v>
      </c>
      <c r="B229">
        <v>463</v>
      </c>
      <c r="C229" t="s">
        <v>10</v>
      </c>
      <c r="D229">
        <v>1</v>
      </c>
      <c r="E229">
        <v>176</v>
      </c>
      <c r="F229" s="1">
        <v>45192</v>
      </c>
      <c r="G229" t="s">
        <v>28</v>
      </c>
      <c r="H229" t="s">
        <v>17</v>
      </c>
      <c r="I229" t="s">
        <v>16</v>
      </c>
      <c r="J229">
        <v>176</v>
      </c>
    </row>
    <row r="230" spans="1:10" x14ac:dyDescent="0.2">
      <c r="A230">
        <v>229</v>
      </c>
      <c r="B230">
        <v>478</v>
      </c>
      <c r="C230" t="s">
        <v>22</v>
      </c>
      <c r="D230">
        <v>3</v>
      </c>
      <c r="E230">
        <v>419</v>
      </c>
      <c r="F230" s="1">
        <v>44101</v>
      </c>
      <c r="G230" t="s">
        <v>28</v>
      </c>
      <c r="H230" t="s">
        <v>17</v>
      </c>
      <c r="I230" t="s">
        <v>16</v>
      </c>
      <c r="J230">
        <v>1257</v>
      </c>
    </row>
    <row r="231" spans="1:10" x14ac:dyDescent="0.2">
      <c r="A231">
        <v>230</v>
      </c>
      <c r="B231">
        <v>108</v>
      </c>
      <c r="C231" t="s">
        <v>14</v>
      </c>
      <c r="D231">
        <v>3</v>
      </c>
      <c r="E231">
        <v>139</v>
      </c>
      <c r="F231" s="1">
        <v>43872</v>
      </c>
      <c r="G231" t="s">
        <v>23</v>
      </c>
      <c r="H231" t="s">
        <v>17</v>
      </c>
      <c r="I231" t="s">
        <v>18</v>
      </c>
      <c r="J231">
        <v>417</v>
      </c>
    </row>
    <row r="232" spans="1:10" x14ac:dyDescent="0.2">
      <c r="A232">
        <v>231</v>
      </c>
      <c r="B232">
        <v>122</v>
      </c>
      <c r="C232" t="s">
        <v>30</v>
      </c>
      <c r="D232">
        <v>2</v>
      </c>
      <c r="E232">
        <v>32</v>
      </c>
      <c r="F232" s="1">
        <v>44289</v>
      </c>
      <c r="G232" t="s">
        <v>11</v>
      </c>
      <c r="H232" t="s">
        <v>15</v>
      </c>
      <c r="I232" t="s">
        <v>24</v>
      </c>
      <c r="J232">
        <v>64</v>
      </c>
    </row>
    <row r="233" spans="1:10" x14ac:dyDescent="0.2">
      <c r="A233">
        <v>232</v>
      </c>
      <c r="B233">
        <v>17</v>
      </c>
      <c r="C233" t="s">
        <v>27</v>
      </c>
      <c r="D233">
        <v>1</v>
      </c>
      <c r="E233">
        <v>288</v>
      </c>
      <c r="F233" s="1">
        <v>44746</v>
      </c>
      <c r="G233" t="s">
        <v>11</v>
      </c>
      <c r="H233" t="s">
        <v>17</v>
      </c>
      <c r="I233" t="s">
        <v>13</v>
      </c>
      <c r="J233">
        <v>288</v>
      </c>
    </row>
    <row r="234" spans="1:10" x14ac:dyDescent="0.2">
      <c r="A234">
        <v>233</v>
      </c>
      <c r="B234">
        <v>196</v>
      </c>
      <c r="C234" t="s">
        <v>27</v>
      </c>
      <c r="D234">
        <v>3</v>
      </c>
      <c r="E234">
        <v>260</v>
      </c>
      <c r="F234" s="1">
        <v>45141</v>
      </c>
      <c r="G234" t="s">
        <v>28</v>
      </c>
      <c r="H234" t="s">
        <v>31</v>
      </c>
      <c r="I234" t="s">
        <v>18</v>
      </c>
      <c r="J234">
        <v>780</v>
      </c>
    </row>
    <row r="235" spans="1:10" x14ac:dyDescent="0.2">
      <c r="A235">
        <v>234</v>
      </c>
      <c r="B235">
        <v>327</v>
      </c>
      <c r="C235" t="s">
        <v>10</v>
      </c>
      <c r="D235">
        <v>4</v>
      </c>
      <c r="E235">
        <v>478</v>
      </c>
      <c r="F235" s="1">
        <v>44578</v>
      </c>
      <c r="G235" t="s">
        <v>28</v>
      </c>
      <c r="H235" t="s">
        <v>15</v>
      </c>
      <c r="I235" t="s">
        <v>26</v>
      </c>
      <c r="J235">
        <v>1912</v>
      </c>
    </row>
    <row r="236" spans="1:10" x14ac:dyDescent="0.2">
      <c r="A236">
        <v>235</v>
      </c>
      <c r="B236">
        <v>318</v>
      </c>
      <c r="C236" t="s">
        <v>22</v>
      </c>
      <c r="D236">
        <v>4</v>
      </c>
      <c r="E236">
        <v>409</v>
      </c>
      <c r="F236" s="1">
        <v>44095</v>
      </c>
      <c r="G236" t="s">
        <v>28</v>
      </c>
      <c r="H236" t="s">
        <v>15</v>
      </c>
      <c r="I236" t="s">
        <v>29</v>
      </c>
      <c r="J236">
        <v>1636</v>
      </c>
    </row>
    <row r="237" spans="1:10" x14ac:dyDescent="0.2">
      <c r="A237">
        <v>236</v>
      </c>
      <c r="B237">
        <v>297</v>
      </c>
      <c r="C237" t="s">
        <v>30</v>
      </c>
      <c r="D237">
        <v>1</v>
      </c>
      <c r="E237">
        <v>18</v>
      </c>
      <c r="F237" s="1">
        <v>44675</v>
      </c>
      <c r="G237" t="s">
        <v>20</v>
      </c>
      <c r="H237" t="s">
        <v>17</v>
      </c>
      <c r="I237" t="s">
        <v>29</v>
      </c>
      <c r="J237">
        <v>18</v>
      </c>
    </row>
    <row r="238" spans="1:10" x14ac:dyDescent="0.2">
      <c r="A238">
        <v>237</v>
      </c>
      <c r="B238">
        <v>479</v>
      </c>
      <c r="C238" t="s">
        <v>14</v>
      </c>
      <c r="D238">
        <v>4</v>
      </c>
      <c r="E238">
        <v>22</v>
      </c>
      <c r="F238" s="1">
        <v>44122</v>
      </c>
      <c r="G238" t="s">
        <v>28</v>
      </c>
      <c r="H238" t="s">
        <v>12</v>
      </c>
      <c r="I238" t="s">
        <v>18</v>
      </c>
      <c r="J238">
        <v>88</v>
      </c>
    </row>
    <row r="239" spans="1:10" x14ac:dyDescent="0.2">
      <c r="A239">
        <v>238</v>
      </c>
      <c r="B239">
        <v>499</v>
      </c>
      <c r="C239" t="s">
        <v>14</v>
      </c>
      <c r="D239">
        <v>2</v>
      </c>
      <c r="E239">
        <v>421</v>
      </c>
      <c r="F239" s="1">
        <v>44853</v>
      </c>
      <c r="G239" t="s">
        <v>23</v>
      </c>
      <c r="H239" t="s">
        <v>12</v>
      </c>
      <c r="I239" t="s">
        <v>18</v>
      </c>
      <c r="J239">
        <v>842</v>
      </c>
    </row>
    <row r="240" spans="1:10" x14ac:dyDescent="0.2">
      <c r="A240">
        <v>239</v>
      </c>
      <c r="B240">
        <v>252</v>
      </c>
      <c r="C240" t="s">
        <v>27</v>
      </c>
      <c r="D240">
        <v>3</v>
      </c>
      <c r="E240">
        <v>420</v>
      </c>
      <c r="F240" s="1">
        <v>44244</v>
      </c>
      <c r="G240" t="s">
        <v>11</v>
      </c>
      <c r="H240" t="s">
        <v>31</v>
      </c>
      <c r="I240" t="s">
        <v>13</v>
      </c>
      <c r="J240">
        <v>1260</v>
      </c>
    </row>
    <row r="241" spans="1:10" x14ac:dyDescent="0.2">
      <c r="A241">
        <v>240</v>
      </c>
      <c r="B241">
        <v>487</v>
      </c>
      <c r="C241" t="s">
        <v>30</v>
      </c>
      <c r="D241">
        <v>3</v>
      </c>
      <c r="E241">
        <v>316</v>
      </c>
      <c r="F241" s="1">
        <v>44868</v>
      </c>
      <c r="G241" t="s">
        <v>23</v>
      </c>
      <c r="H241" t="s">
        <v>17</v>
      </c>
      <c r="I241" t="s">
        <v>24</v>
      </c>
      <c r="J241">
        <v>948</v>
      </c>
    </row>
    <row r="242" spans="1:10" x14ac:dyDescent="0.2">
      <c r="A242">
        <v>241</v>
      </c>
      <c r="B242">
        <v>119</v>
      </c>
      <c r="C242" t="s">
        <v>25</v>
      </c>
      <c r="D242">
        <v>3</v>
      </c>
      <c r="E242">
        <v>329</v>
      </c>
      <c r="F242" s="1">
        <v>43927</v>
      </c>
      <c r="G242" t="s">
        <v>28</v>
      </c>
      <c r="H242" t="s">
        <v>17</v>
      </c>
      <c r="I242" t="s">
        <v>18</v>
      </c>
      <c r="J242">
        <v>987</v>
      </c>
    </row>
    <row r="243" spans="1:10" x14ac:dyDescent="0.2">
      <c r="A243">
        <v>242</v>
      </c>
      <c r="B243">
        <v>162</v>
      </c>
      <c r="C243" t="s">
        <v>10</v>
      </c>
      <c r="D243">
        <v>1</v>
      </c>
      <c r="E243">
        <v>61</v>
      </c>
      <c r="F243" s="1">
        <v>45021</v>
      </c>
      <c r="G243" t="s">
        <v>20</v>
      </c>
      <c r="H243" t="s">
        <v>15</v>
      </c>
      <c r="I243" t="s">
        <v>16</v>
      </c>
      <c r="J243">
        <v>61</v>
      </c>
    </row>
    <row r="244" spans="1:10" x14ac:dyDescent="0.2">
      <c r="A244">
        <v>243</v>
      </c>
      <c r="B244">
        <v>198</v>
      </c>
      <c r="C244" t="s">
        <v>27</v>
      </c>
      <c r="D244">
        <v>4</v>
      </c>
      <c r="E244">
        <v>218</v>
      </c>
      <c r="F244" s="1">
        <v>45252</v>
      </c>
      <c r="G244" t="s">
        <v>28</v>
      </c>
      <c r="H244" t="s">
        <v>15</v>
      </c>
      <c r="I244" t="s">
        <v>13</v>
      </c>
      <c r="J244">
        <v>872</v>
      </c>
    </row>
    <row r="245" spans="1:10" x14ac:dyDescent="0.2">
      <c r="A245">
        <v>244</v>
      </c>
      <c r="B245">
        <v>498</v>
      </c>
      <c r="C245" t="s">
        <v>27</v>
      </c>
      <c r="D245">
        <v>2</v>
      </c>
      <c r="E245">
        <v>47</v>
      </c>
      <c r="F245" s="1">
        <v>45000</v>
      </c>
      <c r="G245" t="s">
        <v>28</v>
      </c>
      <c r="H245" t="s">
        <v>17</v>
      </c>
      <c r="I245" t="s">
        <v>26</v>
      </c>
      <c r="J245">
        <v>94</v>
      </c>
    </row>
    <row r="246" spans="1:10" x14ac:dyDescent="0.2">
      <c r="A246">
        <v>245</v>
      </c>
      <c r="B246">
        <v>486</v>
      </c>
      <c r="C246" t="s">
        <v>10</v>
      </c>
      <c r="D246">
        <v>1</v>
      </c>
      <c r="E246">
        <v>109</v>
      </c>
      <c r="F246" s="1">
        <v>44166</v>
      </c>
      <c r="G246" t="s">
        <v>28</v>
      </c>
      <c r="H246" t="s">
        <v>15</v>
      </c>
      <c r="I246" t="s">
        <v>16</v>
      </c>
      <c r="J246">
        <v>109</v>
      </c>
    </row>
    <row r="247" spans="1:10" x14ac:dyDescent="0.2">
      <c r="A247">
        <v>246</v>
      </c>
      <c r="B247">
        <v>45</v>
      </c>
      <c r="C247" t="s">
        <v>22</v>
      </c>
      <c r="D247">
        <v>3</v>
      </c>
      <c r="E247">
        <v>202</v>
      </c>
      <c r="F247" s="1">
        <v>44629</v>
      </c>
      <c r="G247" t="s">
        <v>28</v>
      </c>
      <c r="H247" t="s">
        <v>17</v>
      </c>
      <c r="I247" t="s">
        <v>26</v>
      </c>
      <c r="J247">
        <v>606</v>
      </c>
    </row>
    <row r="248" spans="1:10" x14ac:dyDescent="0.2">
      <c r="A248">
        <v>247</v>
      </c>
      <c r="B248">
        <v>314</v>
      </c>
      <c r="C248" t="s">
        <v>14</v>
      </c>
      <c r="D248">
        <v>2</v>
      </c>
      <c r="E248">
        <v>411</v>
      </c>
      <c r="F248" s="1">
        <v>45172</v>
      </c>
      <c r="G248" t="s">
        <v>28</v>
      </c>
      <c r="H248" t="s">
        <v>31</v>
      </c>
      <c r="I248" t="s">
        <v>21</v>
      </c>
      <c r="J248">
        <v>822</v>
      </c>
    </row>
    <row r="249" spans="1:10" x14ac:dyDescent="0.2">
      <c r="A249">
        <v>248</v>
      </c>
      <c r="B249">
        <v>179</v>
      </c>
      <c r="C249" t="s">
        <v>22</v>
      </c>
      <c r="D249">
        <v>3</v>
      </c>
      <c r="E249">
        <v>200</v>
      </c>
      <c r="F249" s="1">
        <v>45003</v>
      </c>
      <c r="G249" t="s">
        <v>11</v>
      </c>
      <c r="H249" t="s">
        <v>15</v>
      </c>
      <c r="I249" t="s">
        <v>26</v>
      </c>
      <c r="J249">
        <v>600</v>
      </c>
    </row>
    <row r="250" spans="1:10" x14ac:dyDescent="0.2">
      <c r="A250">
        <v>249</v>
      </c>
      <c r="B250">
        <v>382</v>
      </c>
      <c r="C250" t="s">
        <v>30</v>
      </c>
      <c r="D250">
        <v>3</v>
      </c>
      <c r="E250">
        <v>60</v>
      </c>
      <c r="F250" s="1">
        <v>45134</v>
      </c>
      <c r="G250" t="s">
        <v>23</v>
      </c>
      <c r="H250" t="s">
        <v>17</v>
      </c>
      <c r="I250" t="s">
        <v>16</v>
      </c>
      <c r="J250">
        <v>180</v>
      </c>
    </row>
    <row r="251" spans="1:10" x14ac:dyDescent="0.2">
      <c r="A251">
        <v>250</v>
      </c>
      <c r="B251">
        <v>418</v>
      </c>
      <c r="C251" t="s">
        <v>25</v>
      </c>
      <c r="D251">
        <v>1</v>
      </c>
      <c r="E251">
        <v>402</v>
      </c>
      <c r="F251" s="1">
        <v>44450</v>
      </c>
      <c r="G251" t="s">
        <v>20</v>
      </c>
      <c r="H251" t="s">
        <v>15</v>
      </c>
      <c r="I251" t="s">
        <v>21</v>
      </c>
      <c r="J251">
        <v>402</v>
      </c>
    </row>
    <row r="252" spans="1:10" x14ac:dyDescent="0.2">
      <c r="A252">
        <v>251</v>
      </c>
      <c r="B252">
        <v>44</v>
      </c>
      <c r="C252" t="s">
        <v>19</v>
      </c>
      <c r="D252">
        <v>3</v>
      </c>
      <c r="E252">
        <v>150</v>
      </c>
      <c r="F252" s="1">
        <v>44051</v>
      </c>
      <c r="G252" t="s">
        <v>28</v>
      </c>
      <c r="H252" t="s">
        <v>31</v>
      </c>
      <c r="I252" t="s">
        <v>16</v>
      </c>
      <c r="J252">
        <v>450</v>
      </c>
    </row>
    <row r="253" spans="1:10" x14ac:dyDescent="0.2">
      <c r="A253">
        <v>252</v>
      </c>
      <c r="B253">
        <v>271</v>
      </c>
      <c r="C253" t="s">
        <v>19</v>
      </c>
      <c r="D253">
        <v>2</v>
      </c>
      <c r="E253">
        <v>177</v>
      </c>
      <c r="F253" s="1">
        <v>44092</v>
      </c>
      <c r="G253" t="s">
        <v>20</v>
      </c>
      <c r="H253" t="s">
        <v>15</v>
      </c>
      <c r="I253" t="s">
        <v>29</v>
      </c>
      <c r="J253">
        <v>354</v>
      </c>
    </row>
    <row r="254" spans="1:10" x14ac:dyDescent="0.2">
      <c r="A254">
        <v>253</v>
      </c>
      <c r="B254">
        <v>78</v>
      </c>
      <c r="C254" t="s">
        <v>19</v>
      </c>
      <c r="D254">
        <v>3</v>
      </c>
      <c r="E254">
        <v>320</v>
      </c>
      <c r="F254" s="1">
        <v>44161</v>
      </c>
      <c r="G254" t="s">
        <v>11</v>
      </c>
      <c r="H254" t="s">
        <v>17</v>
      </c>
      <c r="I254" t="s">
        <v>16</v>
      </c>
      <c r="J254">
        <v>960</v>
      </c>
    </row>
    <row r="255" spans="1:10" x14ac:dyDescent="0.2">
      <c r="A255">
        <v>254</v>
      </c>
      <c r="B255">
        <v>326</v>
      </c>
      <c r="C255" t="s">
        <v>10</v>
      </c>
      <c r="D255">
        <v>4</v>
      </c>
      <c r="E255">
        <v>118</v>
      </c>
      <c r="F255" s="1">
        <v>44174</v>
      </c>
      <c r="G255" t="s">
        <v>23</v>
      </c>
      <c r="H255" t="s">
        <v>15</v>
      </c>
      <c r="I255" t="s">
        <v>21</v>
      </c>
      <c r="J255">
        <v>472</v>
      </c>
    </row>
    <row r="256" spans="1:10" x14ac:dyDescent="0.2">
      <c r="A256">
        <v>255</v>
      </c>
      <c r="B256">
        <v>178</v>
      </c>
      <c r="C256" t="s">
        <v>27</v>
      </c>
      <c r="D256">
        <v>3</v>
      </c>
      <c r="E256">
        <v>216</v>
      </c>
      <c r="F256" s="1">
        <v>44089</v>
      </c>
      <c r="G256" t="s">
        <v>28</v>
      </c>
      <c r="H256" t="s">
        <v>15</v>
      </c>
      <c r="I256" t="s">
        <v>26</v>
      </c>
      <c r="J256">
        <v>648</v>
      </c>
    </row>
    <row r="257" spans="1:10" x14ac:dyDescent="0.2">
      <c r="A257">
        <v>256</v>
      </c>
      <c r="B257">
        <v>357</v>
      </c>
      <c r="C257" t="s">
        <v>25</v>
      </c>
      <c r="D257">
        <v>1</v>
      </c>
      <c r="E257">
        <v>436</v>
      </c>
      <c r="F257" s="1">
        <v>44504</v>
      </c>
      <c r="G257" t="s">
        <v>11</v>
      </c>
      <c r="H257" t="s">
        <v>17</v>
      </c>
      <c r="I257" t="s">
        <v>29</v>
      </c>
      <c r="J257">
        <v>436</v>
      </c>
    </row>
    <row r="258" spans="1:10" x14ac:dyDescent="0.2">
      <c r="A258">
        <v>257</v>
      </c>
      <c r="B258">
        <v>498</v>
      </c>
      <c r="C258" t="s">
        <v>22</v>
      </c>
      <c r="D258">
        <v>2</v>
      </c>
      <c r="E258">
        <v>309</v>
      </c>
      <c r="F258" s="1">
        <v>44635</v>
      </c>
      <c r="G258" t="s">
        <v>11</v>
      </c>
      <c r="H258" t="s">
        <v>12</v>
      </c>
      <c r="I258" t="s">
        <v>24</v>
      </c>
      <c r="J258">
        <v>618</v>
      </c>
    </row>
    <row r="259" spans="1:10" x14ac:dyDescent="0.2">
      <c r="A259">
        <v>258</v>
      </c>
      <c r="B259">
        <v>416</v>
      </c>
      <c r="C259" t="s">
        <v>14</v>
      </c>
      <c r="D259">
        <v>1</v>
      </c>
      <c r="E259">
        <v>119</v>
      </c>
      <c r="F259" s="1">
        <v>44321</v>
      </c>
      <c r="G259" t="s">
        <v>23</v>
      </c>
      <c r="H259" t="s">
        <v>15</v>
      </c>
      <c r="I259" t="s">
        <v>24</v>
      </c>
      <c r="J259">
        <v>119</v>
      </c>
    </row>
    <row r="260" spans="1:10" x14ac:dyDescent="0.2">
      <c r="A260">
        <v>259</v>
      </c>
      <c r="B260">
        <v>451</v>
      </c>
      <c r="C260" t="s">
        <v>19</v>
      </c>
      <c r="D260">
        <v>4</v>
      </c>
      <c r="E260">
        <v>205</v>
      </c>
      <c r="F260" s="1">
        <v>45114</v>
      </c>
      <c r="G260" t="s">
        <v>28</v>
      </c>
      <c r="H260" t="s">
        <v>15</v>
      </c>
      <c r="I260" t="s">
        <v>24</v>
      </c>
      <c r="J260">
        <v>820</v>
      </c>
    </row>
    <row r="261" spans="1:10" x14ac:dyDescent="0.2">
      <c r="A261">
        <v>260</v>
      </c>
      <c r="B261">
        <v>3</v>
      </c>
      <c r="C261" t="s">
        <v>22</v>
      </c>
      <c r="D261">
        <v>3</v>
      </c>
      <c r="E261">
        <v>426</v>
      </c>
      <c r="F261" s="1">
        <v>44450</v>
      </c>
      <c r="G261" t="s">
        <v>23</v>
      </c>
      <c r="H261" t="s">
        <v>31</v>
      </c>
      <c r="I261" t="s">
        <v>24</v>
      </c>
      <c r="J261">
        <v>1278</v>
      </c>
    </row>
    <row r="262" spans="1:10" x14ac:dyDescent="0.2">
      <c r="A262">
        <v>261</v>
      </c>
      <c r="B262">
        <v>214</v>
      </c>
      <c r="C262" t="s">
        <v>19</v>
      </c>
      <c r="D262">
        <v>1</v>
      </c>
      <c r="E262">
        <v>161</v>
      </c>
      <c r="F262" s="1">
        <v>44151</v>
      </c>
      <c r="G262" t="s">
        <v>23</v>
      </c>
      <c r="H262" t="s">
        <v>12</v>
      </c>
      <c r="I262" t="s">
        <v>13</v>
      </c>
      <c r="J262">
        <v>161</v>
      </c>
    </row>
    <row r="263" spans="1:10" x14ac:dyDescent="0.2">
      <c r="A263">
        <v>262</v>
      </c>
      <c r="B263">
        <v>342</v>
      </c>
      <c r="C263" t="s">
        <v>25</v>
      </c>
      <c r="D263">
        <v>1</v>
      </c>
      <c r="E263">
        <v>429</v>
      </c>
      <c r="F263" s="1">
        <v>44504</v>
      </c>
      <c r="G263" t="s">
        <v>20</v>
      </c>
      <c r="H263" t="s">
        <v>31</v>
      </c>
      <c r="I263" t="s">
        <v>24</v>
      </c>
      <c r="J263">
        <v>429</v>
      </c>
    </row>
    <row r="264" spans="1:10" x14ac:dyDescent="0.2">
      <c r="A264">
        <v>263</v>
      </c>
      <c r="B264">
        <v>74</v>
      </c>
      <c r="C264" t="s">
        <v>19</v>
      </c>
      <c r="D264">
        <v>1</v>
      </c>
      <c r="E264">
        <v>252</v>
      </c>
      <c r="F264" s="1">
        <v>44065</v>
      </c>
      <c r="G264" t="s">
        <v>20</v>
      </c>
      <c r="H264" t="s">
        <v>17</v>
      </c>
      <c r="I264" t="s">
        <v>21</v>
      </c>
      <c r="J264">
        <v>252</v>
      </c>
    </row>
    <row r="265" spans="1:10" x14ac:dyDescent="0.2">
      <c r="A265">
        <v>264</v>
      </c>
      <c r="B265">
        <v>51</v>
      </c>
      <c r="C265" t="s">
        <v>14</v>
      </c>
      <c r="D265">
        <v>1</v>
      </c>
      <c r="E265">
        <v>137</v>
      </c>
      <c r="F265" s="1">
        <v>44446</v>
      </c>
      <c r="G265" t="s">
        <v>23</v>
      </c>
      <c r="H265" t="s">
        <v>17</v>
      </c>
      <c r="I265" t="s">
        <v>18</v>
      </c>
      <c r="J265">
        <v>137</v>
      </c>
    </row>
    <row r="266" spans="1:10" x14ac:dyDescent="0.2">
      <c r="A266">
        <v>265</v>
      </c>
      <c r="B266">
        <v>67</v>
      </c>
      <c r="C266" t="s">
        <v>30</v>
      </c>
      <c r="D266">
        <v>4</v>
      </c>
      <c r="E266">
        <v>114</v>
      </c>
      <c r="F266" s="1">
        <v>44162</v>
      </c>
      <c r="G266" t="s">
        <v>20</v>
      </c>
      <c r="H266" t="s">
        <v>31</v>
      </c>
      <c r="I266" t="s">
        <v>24</v>
      </c>
      <c r="J266">
        <v>456</v>
      </c>
    </row>
    <row r="267" spans="1:10" x14ac:dyDescent="0.2">
      <c r="A267">
        <v>266</v>
      </c>
      <c r="B267">
        <v>332</v>
      </c>
      <c r="C267" t="s">
        <v>30</v>
      </c>
      <c r="D267">
        <v>4</v>
      </c>
      <c r="E267">
        <v>19</v>
      </c>
      <c r="F267" s="1">
        <v>45271</v>
      </c>
      <c r="G267" t="s">
        <v>11</v>
      </c>
      <c r="H267" t="s">
        <v>15</v>
      </c>
      <c r="I267" t="s">
        <v>16</v>
      </c>
      <c r="J267">
        <v>76</v>
      </c>
    </row>
    <row r="268" spans="1:10" x14ac:dyDescent="0.2">
      <c r="A268">
        <v>267</v>
      </c>
      <c r="B268">
        <v>93</v>
      </c>
      <c r="C268" t="s">
        <v>25</v>
      </c>
      <c r="D268">
        <v>3</v>
      </c>
      <c r="E268">
        <v>365</v>
      </c>
      <c r="F268" s="1">
        <v>43902</v>
      </c>
      <c r="G268" t="s">
        <v>23</v>
      </c>
      <c r="H268" t="s">
        <v>12</v>
      </c>
      <c r="I268" t="s">
        <v>18</v>
      </c>
      <c r="J268">
        <v>1095</v>
      </c>
    </row>
    <row r="269" spans="1:10" x14ac:dyDescent="0.2">
      <c r="A269">
        <v>268</v>
      </c>
      <c r="B269">
        <v>176</v>
      </c>
      <c r="C269" t="s">
        <v>30</v>
      </c>
      <c r="D269">
        <v>3</v>
      </c>
      <c r="E269">
        <v>157</v>
      </c>
      <c r="F269" s="1">
        <v>44431</v>
      </c>
      <c r="G269" t="s">
        <v>28</v>
      </c>
      <c r="H269" t="s">
        <v>31</v>
      </c>
      <c r="I269" t="s">
        <v>24</v>
      </c>
      <c r="J269">
        <v>471</v>
      </c>
    </row>
    <row r="270" spans="1:10" x14ac:dyDescent="0.2">
      <c r="A270">
        <v>269</v>
      </c>
      <c r="B270">
        <v>145</v>
      </c>
      <c r="C270" t="s">
        <v>10</v>
      </c>
      <c r="D270">
        <v>2</v>
      </c>
      <c r="E270">
        <v>498</v>
      </c>
      <c r="F270" s="1">
        <v>45250</v>
      </c>
      <c r="G270" t="s">
        <v>28</v>
      </c>
      <c r="H270" t="s">
        <v>31</v>
      </c>
      <c r="I270" t="s">
        <v>18</v>
      </c>
      <c r="J270">
        <v>996</v>
      </c>
    </row>
    <row r="271" spans="1:10" x14ac:dyDescent="0.2">
      <c r="A271">
        <v>270</v>
      </c>
      <c r="B271">
        <v>7</v>
      </c>
      <c r="C271" t="s">
        <v>27</v>
      </c>
      <c r="D271">
        <v>4</v>
      </c>
      <c r="E271">
        <v>374</v>
      </c>
      <c r="F271" s="1">
        <v>44352</v>
      </c>
      <c r="G271" t="s">
        <v>11</v>
      </c>
      <c r="H271" t="s">
        <v>17</v>
      </c>
      <c r="I271" t="s">
        <v>26</v>
      </c>
      <c r="J271">
        <v>1496</v>
      </c>
    </row>
    <row r="272" spans="1:10" x14ac:dyDescent="0.2">
      <c r="A272">
        <v>271</v>
      </c>
      <c r="B272">
        <v>269</v>
      </c>
      <c r="C272" t="s">
        <v>10</v>
      </c>
      <c r="D272">
        <v>1</v>
      </c>
      <c r="E272">
        <v>373</v>
      </c>
      <c r="F272" s="1">
        <v>45041</v>
      </c>
      <c r="G272" t="s">
        <v>28</v>
      </c>
      <c r="H272" t="s">
        <v>15</v>
      </c>
      <c r="I272" t="s">
        <v>21</v>
      </c>
      <c r="J272">
        <v>373</v>
      </c>
    </row>
    <row r="273" spans="1:10" x14ac:dyDescent="0.2">
      <c r="A273">
        <v>272</v>
      </c>
      <c r="B273">
        <v>376</v>
      </c>
      <c r="C273" t="s">
        <v>22</v>
      </c>
      <c r="D273">
        <v>1</v>
      </c>
      <c r="E273">
        <v>468</v>
      </c>
      <c r="F273" s="1">
        <v>44874</v>
      </c>
      <c r="G273" t="s">
        <v>28</v>
      </c>
      <c r="H273" t="s">
        <v>12</v>
      </c>
      <c r="I273" t="s">
        <v>21</v>
      </c>
      <c r="J273">
        <v>468</v>
      </c>
    </row>
    <row r="274" spans="1:10" x14ac:dyDescent="0.2">
      <c r="A274">
        <v>273</v>
      </c>
      <c r="B274">
        <v>322</v>
      </c>
      <c r="C274" t="s">
        <v>10</v>
      </c>
      <c r="D274">
        <v>2</v>
      </c>
      <c r="E274">
        <v>149</v>
      </c>
      <c r="F274" s="1">
        <v>44789</v>
      </c>
      <c r="G274" t="s">
        <v>23</v>
      </c>
      <c r="H274" t="s">
        <v>31</v>
      </c>
      <c r="I274" t="s">
        <v>18</v>
      </c>
      <c r="J274">
        <v>298</v>
      </c>
    </row>
    <row r="275" spans="1:10" x14ac:dyDescent="0.2">
      <c r="A275">
        <v>274</v>
      </c>
      <c r="B275">
        <v>4</v>
      </c>
      <c r="C275" t="s">
        <v>22</v>
      </c>
      <c r="D275">
        <v>1</v>
      </c>
      <c r="E275">
        <v>199</v>
      </c>
      <c r="F275" s="1">
        <v>44883</v>
      </c>
      <c r="G275" t="s">
        <v>11</v>
      </c>
      <c r="H275" t="s">
        <v>12</v>
      </c>
      <c r="I275" t="s">
        <v>29</v>
      </c>
      <c r="J275">
        <v>199</v>
      </c>
    </row>
    <row r="276" spans="1:10" x14ac:dyDescent="0.2">
      <c r="A276">
        <v>275</v>
      </c>
      <c r="B276">
        <v>138</v>
      </c>
      <c r="C276" t="s">
        <v>22</v>
      </c>
      <c r="D276">
        <v>2</v>
      </c>
      <c r="E276">
        <v>411</v>
      </c>
      <c r="F276" s="1">
        <v>44542</v>
      </c>
      <c r="G276" t="s">
        <v>23</v>
      </c>
      <c r="H276" t="s">
        <v>12</v>
      </c>
      <c r="I276" t="s">
        <v>13</v>
      </c>
      <c r="J276">
        <v>822</v>
      </c>
    </row>
    <row r="277" spans="1:10" x14ac:dyDescent="0.2">
      <c r="A277">
        <v>276</v>
      </c>
      <c r="B277">
        <v>231</v>
      </c>
      <c r="C277" t="s">
        <v>27</v>
      </c>
      <c r="D277">
        <v>3</v>
      </c>
      <c r="E277">
        <v>103</v>
      </c>
      <c r="F277" s="1">
        <v>44441</v>
      </c>
      <c r="G277" t="s">
        <v>11</v>
      </c>
      <c r="H277" t="s">
        <v>31</v>
      </c>
      <c r="I277" t="s">
        <v>16</v>
      </c>
      <c r="J277">
        <v>309</v>
      </c>
    </row>
    <row r="278" spans="1:10" x14ac:dyDescent="0.2">
      <c r="A278">
        <v>277</v>
      </c>
      <c r="B278">
        <v>88</v>
      </c>
      <c r="C278" t="s">
        <v>14</v>
      </c>
      <c r="D278">
        <v>4</v>
      </c>
      <c r="E278">
        <v>238</v>
      </c>
      <c r="F278" s="1">
        <v>45232</v>
      </c>
      <c r="G278" t="s">
        <v>23</v>
      </c>
      <c r="H278" t="s">
        <v>12</v>
      </c>
      <c r="I278" t="s">
        <v>18</v>
      </c>
      <c r="J278">
        <v>952</v>
      </c>
    </row>
    <row r="279" spans="1:10" x14ac:dyDescent="0.2">
      <c r="A279">
        <v>278</v>
      </c>
      <c r="B279">
        <v>17</v>
      </c>
      <c r="C279" t="s">
        <v>25</v>
      </c>
      <c r="D279">
        <v>2</v>
      </c>
      <c r="E279">
        <v>72</v>
      </c>
      <c r="F279" s="1">
        <v>44940</v>
      </c>
      <c r="G279" t="s">
        <v>23</v>
      </c>
      <c r="H279" t="s">
        <v>17</v>
      </c>
      <c r="I279" t="s">
        <v>21</v>
      </c>
      <c r="J279">
        <v>144</v>
      </c>
    </row>
    <row r="280" spans="1:10" x14ac:dyDescent="0.2">
      <c r="A280">
        <v>279</v>
      </c>
      <c r="B280">
        <v>52</v>
      </c>
      <c r="C280" t="s">
        <v>27</v>
      </c>
      <c r="D280">
        <v>1</v>
      </c>
      <c r="E280">
        <v>349</v>
      </c>
      <c r="F280" s="1">
        <v>44942</v>
      </c>
      <c r="G280" t="s">
        <v>20</v>
      </c>
      <c r="H280" t="s">
        <v>15</v>
      </c>
      <c r="I280" t="s">
        <v>26</v>
      </c>
      <c r="J280">
        <v>349</v>
      </c>
    </row>
    <row r="281" spans="1:10" x14ac:dyDescent="0.2">
      <c r="A281">
        <v>280</v>
      </c>
      <c r="B281">
        <v>134</v>
      </c>
      <c r="C281" t="s">
        <v>25</v>
      </c>
      <c r="D281">
        <v>2</v>
      </c>
      <c r="E281">
        <v>34</v>
      </c>
      <c r="F281" s="1">
        <v>44968</v>
      </c>
      <c r="G281" t="s">
        <v>28</v>
      </c>
      <c r="H281" t="s">
        <v>15</v>
      </c>
      <c r="I281" t="s">
        <v>24</v>
      </c>
      <c r="J281">
        <v>68</v>
      </c>
    </row>
    <row r="282" spans="1:10" x14ac:dyDescent="0.2">
      <c r="A282">
        <v>281</v>
      </c>
      <c r="B282">
        <v>211</v>
      </c>
      <c r="C282" t="s">
        <v>30</v>
      </c>
      <c r="D282">
        <v>3</v>
      </c>
      <c r="E282">
        <v>277</v>
      </c>
      <c r="F282" s="1">
        <v>43940</v>
      </c>
      <c r="G282" t="s">
        <v>11</v>
      </c>
      <c r="H282" t="s">
        <v>15</v>
      </c>
      <c r="I282" t="s">
        <v>21</v>
      </c>
      <c r="J282">
        <v>831</v>
      </c>
    </row>
    <row r="283" spans="1:10" x14ac:dyDescent="0.2">
      <c r="A283">
        <v>282</v>
      </c>
      <c r="B283">
        <v>325</v>
      </c>
      <c r="C283" t="s">
        <v>30</v>
      </c>
      <c r="D283">
        <v>1</v>
      </c>
      <c r="E283">
        <v>414</v>
      </c>
      <c r="F283" s="1">
        <v>44839</v>
      </c>
      <c r="G283" t="s">
        <v>28</v>
      </c>
      <c r="H283" t="s">
        <v>17</v>
      </c>
      <c r="I283" t="s">
        <v>26</v>
      </c>
      <c r="J283">
        <v>414</v>
      </c>
    </row>
    <row r="284" spans="1:10" x14ac:dyDescent="0.2">
      <c r="A284">
        <v>283</v>
      </c>
      <c r="B284">
        <v>480</v>
      </c>
      <c r="C284" t="s">
        <v>10</v>
      </c>
      <c r="D284">
        <v>3</v>
      </c>
      <c r="E284">
        <v>290</v>
      </c>
      <c r="F284" s="1">
        <v>44154</v>
      </c>
      <c r="G284" t="s">
        <v>20</v>
      </c>
      <c r="H284" t="s">
        <v>17</v>
      </c>
      <c r="I284" t="s">
        <v>24</v>
      </c>
      <c r="J284">
        <v>870</v>
      </c>
    </row>
    <row r="285" spans="1:10" x14ac:dyDescent="0.2">
      <c r="A285">
        <v>284</v>
      </c>
      <c r="B285">
        <v>458</v>
      </c>
      <c r="C285" t="s">
        <v>22</v>
      </c>
      <c r="D285">
        <v>3</v>
      </c>
      <c r="E285">
        <v>20</v>
      </c>
      <c r="F285" s="1">
        <v>43849</v>
      </c>
      <c r="G285" t="s">
        <v>11</v>
      </c>
      <c r="H285" t="s">
        <v>17</v>
      </c>
      <c r="I285" t="s">
        <v>13</v>
      </c>
      <c r="J285">
        <v>60</v>
      </c>
    </row>
    <row r="286" spans="1:10" x14ac:dyDescent="0.2">
      <c r="A286">
        <v>285</v>
      </c>
      <c r="B286">
        <v>393</v>
      </c>
      <c r="C286" t="s">
        <v>19</v>
      </c>
      <c r="D286">
        <v>2</v>
      </c>
      <c r="E286">
        <v>329</v>
      </c>
      <c r="F286" s="1">
        <v>43896</v>
      </c>
      <c r="G286" t="s">
        <v>20</v>
      </c>
      <c r="H286" t="s">
        <v>15</v>
      </c>
      <c r="I286" t="s">
        <v>21</v>
      </c>
      <c r="J286">
        <v>658</v>
      </c>
    </row>
    <row r="287" spans="1:10" x14ac:dyDescent="0.2">
      <c r="A287">
        <v>286</v>
      </c>
      <c r="B287">
        <v>219</v>
      </c>
      <c r="C287" t="s">
        <v>19</v>
      </c>
      <c r="D287">
        <v>3</v>
      </c>
      <c r="E287">
        <v>210</v>
      </c>
      <c r="F287" s="1">
        <v>43997</v>
      </c>
      <c r="G287" t="s">
        <v>28</v>
      </c>
      <c r="H287" t="s">
        <v>12</v>
      </c>
      <c r="I287" t="s">
        <v>21</v>
      </c>
      <c r="J287">
        <v>630</v>
      </c>
    </row>
    <row r="288" spans="1:10" x14ac:dyDescent="0.2">
      <c r="A288">
        <v>287</v>
      </c>
      <c r="B288">
        <v>205</v>
      </c>
      <c r="C288" t="s">
        <v>25</v>
      </c>
      <c r="D288">
        <v>1</v>
      </c>
      <c r="E288">
        <v>135</v>
      </c>
      <c r="F288" s="1">
        <v>44634</v>
      </c>
      <c r="G288" t="s">
        <v>23</v>
      </c>
      <c r="H288" t="s">
        <v>17</v>
      </c>
      <c r="I288" t="s">
        <v>18</v>
      </c>
      <c r="J288">
        <v>135</v>
      </c>
    </row>
    <row r="289" spans="1:10" x14ac:dyDescent="0.2">
      <c r="A289">
        <v>288</v>
      </c>
      <c r="B289">
        <v>211</v>
      </c>
      <c r="C289" t="s">
        <v>22</v>
      </c>
      <c r="D289">
        <v>3</v>
      </c>
      <c r="E289">
        <v>315</v>
      </c>
      <c r="F289" s="1">
        <v>44140</v>
      </c>
      <c r="G289" t="s">
        <v>20</v>
      </c>
      <c r="H289" t="s">
        <v>31</v>
      </c>
      <c r="I289" t="s">
        <v>18</v>
      </c>
      <c r="J289">
        <v>945</v>
      </c>
    </row>
    <row r="290" spans="1:10" x14ac:dyDescent="0.2">
      <c r="A290">
        <v>289</v>
      </c>
      <c r="B290">
        <v>277</v>
      </c>
      <c r="C290" t="s">
        <v>25</v>
      </c>
      <c r="D290">
        <v>3</v>
      </c>
      <c r="E290">
        <v>199</v>
      </c>
      <c r="F290" s="1">
        <v>45038</v>
      </c>
      <c r="G290" t="s">
        <v>20</v>
      </c>
      <c r="H290" t="s">
        <v>17</v>
      </c>
      <c r="I290" t="s">
        <v>26</v>
      </c>
      <c r="J290">
        <v>597</v>
      </c>
    </row>
    <row r="291" spans="1:10" x14ac:dyDescent="0.2">
      <c r="A291">
        <v>290</v>
      </c>
      <c r="B291">
        <v>24</v>
      </c>
      <c r="C291" t="s">
        <v>27</v>
      </c>
      <c r="D291">
        <v>2</v>
      </c>
      <c r="E291">
        <v>98</v>
      </c>
      <c r="F291" s="1">
        <v>44470</v>
      </c>
      <c r="G291" t="s">
        <v>23</v>
      </c>
      <c r="H291" t="s">
        <v>31</v>
      </c>
      <c r="I291" t="s">
        <v>29</v>
      </c>
      <c r="J291">
        <v>196</v>
      </c>
    </row>
    <row r="292" spans="1:10" x14ac:dyDescent="0.2">
      <c r="A292">
        <v>291</v>
      </c>
      <c r="B292">
        <v>486</v>
      </c>
      <c r="C292" t="s">
        <v>14</v>
      </c>
      <c r="D292">
        <v>3</v>
      </c>
      <c r="E292">
        <v>364</v>
      </c>
      <c r="F292" s="1">
        <v>45011</v>
      </c>
      <c r="G292" t="s">
        <v>28</v>
      </c>
      <c r="H292" t="s">
        <v>15</v>
      </c>
      <c r="I292" t="s">
        <v>18</v>
      </c>
      <c r="J292">
        <v>1092</v>
      </c>
    </row>
    <row r="293" spans="1:10" x14ac:dyDescent="0.2">
      <c r="A293">
        <v>292</v>
      </c>
      <c r="B293">
        <v>4</v>
      </c>
      <c r="C293" t="s">
        <v>27</v>
      </c>
      <c r="D293">
        <v>4</v>
      </c>
      <c r="E293">
        <v>125</v>
      </c>
      <c r="F293" s="1">
        <v>44335</v>
      </c>
      <c r="G293" t="s">
        <v>20</v>
      </c>
      <c r="H293" t="s">
        <v>31</v>
      </c>
      <c r="I293" t="s">
        <v>16</v>
      </c>
      <c r="J293">
        <v>500</v>
      </c>
    </row>
    <row r="294" spans="1:10" x14ac:dyDescent="0.2">
      <c r="A294">
        <v>293</v>
      </c>
      <c r="B294">
        <v>152</v>
      </c>
      <c r="C294" t="s">
        <v>22</v>
      </c>
      <c r="D294">
        <v>2</v>
      </c>
      <c r="E294">
        <v>361</v>
      </c>
      <c r="F294" s="1">
        <v>44965</v>
      </c>
      <c r="G294" t="s">
        <v>28</v>
      </c>
      <c r="H294" t="s">
        <v>17</v>
      </c>
      <c r="I294" t="s">
        <v>13</v>
      </c>
      <c r="J294">
        <v>722</v>
      </c>
    </row>
    <row r="295" spans="1:10" x14ac:dyDescent="0.2">
      <c r="A295">
        <v>294</v>
      </c>
      <c r="B295">
        <v>443</v>
      </c>
      <c r="C295" t="s">
        <v>22</v>
      </c>
      <c r="D295">
        <v>2</v>
      </c>
      <c r="E295">
        <v>186</v>
      </c>
      <c r="F295" s="1">
        <v>45031</v>
      </c>
      <c r="G295" t="s">
        <v>23</v>
      </c>
      <c r="H295" t="s">
        <v>17</v>
      </c>
      <c r="I295" t="s">
        <v>16</v>
      </c>
      <c r="J295">
        <v>372</v>
      </c>
    </row>
    <row r="296" spans="1:10" x14ac:dyDescent="0.2">
      <c r="A296">
        <v>295</v>
      </c>
      <c r="B296">
        <v>483</v>
      </c>
      <c r="C296" t="s">
        <v>14</v>
      </c>
      <c r="D296">
        <v>1</v>
      </c>
      <c r="E296">
        <v>23</v>
      </c>
      <c r="F296" s="1">
        <v>44520</v>
      </c>
      <c r="G296" t="s">
        <v>11</v>
      </c>
      <c r="H296" t="s">
        <v>12</v>
      </c>
      <c r="I296" t="s">
        <v>21</v>
      </c>
      <c r="J296">
        <v>23</v>
      </c>
    </row>
    <row r="297" spans="1:10" x14ac:dyDescent="0.2">
      <c r="A297">
        <v>296</v>
      </c>
      <c r="B297">
        <v>259</v>
      </c>
      <c r="C297" t="s">
        <v>25</v>
      </c>
      <c r="D297">
        <v>1</v>
      </c>
      <c r="E297">
        <v>266</v>
      </c>
      <c r="F297" s="1">
        <v>44842</v>
      </c>
      <c r="G297" t="s">
        <v>20</v>
      </c>
      <c r="H297" t="s">
        <v>15</v>
      </c>
      <c r="I297" t="s">
        <v>16</v>
      </c>
      <c r="J297">
        <v>266</v>
      </c>
    </row>
    <row r="298" spans="1:10" x14ac:dyDescent="0.2">
      <c r="A298">
        <v>297</v>
      </c>
      <c r="B298">
        <v>324</v>
      </c>
      <c r="C298" t="s">
        <v>10</v>
      </c>
      <c r="D298">
        <v>1</v>
      </c>
      <c r="E298">
        <v>218</v>
      </c>
      <c r="F298" s="1">
        <v>43953</v>
      </c>
      <c r="G298" t="s">
        <v>28</v>
      </c>
      <c r="H298" t="s">
        <v>31</v>
      </c>
      <c r="I298" t="s">
        <v>24</v>
      </c>
      <c r="J298">
        <v>218</v>
      </c>
    </row>
    <row r="299" spans="1:10" x14ac:dyDescent="0.2">
      <c r="A299">
        <v>298</v>
      </c>
      <c r="B299">
        <v>357</v>
      </c>
      <c r="C299" t="s">
        <v>10</v>
      </c>
      <c r="D299">
        <v>1</v>
      </c>
      <c r="E299">
        <v>290</v>
      </c>
      <c r="F299" s="1">
        <v>45144</v>
      </c>
      <c r="G299" t="s">
        <v>23</v>
      </c>
      <c r="H299" t="s">
        <v>15</v>
      </c>
      <c r="I299" t="s">
        <v>13</v>
      </c>
      <c r="J299">
        <v>290</v>
      </c>
    </row>
    <row r="300" spans="1:10" x14ac:dyDescent="0.2">
      <c r="A300">
        <v>299</v>
      </c>
      <c r="B300">
        <v>168</v>
      </c>
      <c r="C300" t="s">
        <v>14</v>
      </c>
      <c r="D300">
        <v>4</v>
      </c>
      <c r="E300">
        <v>452</v>
      </c>
      <c r="F300" s="1">
        <v>44622</v>
      </c>
      <c r="G300" t="s">
        <v>23</v>
      </c>
      <c r="H300" t="s">
        <v>17</v>
      </c>
      <c r="I300" t="s">
        <v>16</v>
      </c>
      <c r="J300">
        <v>1808</v>
      </c>
    </row>
    <row r="301" spans="1:10" x14ac:dyDescent="0.2">
      <c r="A301">
        <v>300</v>
      </c>
      <c r="B301">
        <v>176</v>
      </c>
      <c r="C301" t="s">
        <v>10</v>
      </c>
      <c r="D301">
        <v>2</v>
      </c>
      <c r="E301">
        <v>337</v>
      </c>
      <c r="F301" s="1">
        <v>43930</v>
      </c>
      <c r="G301" t="s">
        <v>20</v>
      </c>
      <c r="H301" t="s">
        <v>12</v>
      </c>
      <c r="I301" t="s">
        <v>24</v>
      </c>
      <c r="J301">
        <v>674</v>
      </c>
    </row>
    <row r="302" spans="1:10" x14ac:dyDescent="0.2">
      <c r="A302">
        <v>301</v>
      </c>
      <c r="B302">
        <v>310</v>
      </c>
      <c r="C302" t="s">
        <v>19</v>
      </c>
      <c r="D302">
        <v>3</v>
      </c>
      <c r="E302">
        <v>334</v>
      </c>
      <c r="F302" s="1">
        <v>44868</v>
      </c>
      <c r="G302" t="s">
        <v>11</v>
      </c>
      <c r="H302" t="s">
        <v>17</v>
      </c>
      <c r="I302" t="s">
        <v>26</v>
      </c>
      <c r="J302">
        <v>1002</v>
      </c>
    </row>
    <row r="303" spans="1:10" x14ac:dyDescent="0.2">
      <c r="A303">
        <v>302</v>
      </c>
      <c r="B303">
        <v>291</v>
      </c>
      <c r="C303" t="s">
        <v>10</v>
      </c>
      <c r="D303">
        <v>1</v>
      </c>
      <c r="E303">
        <v>398</v>
      </c>
      <c r="F303" s="1">
        <v>44915</v>
      </c>
      <c r="G303" t="s">
        <v>20</v>
      </c>
      <c r="H303" t="s">
        <v>17</v>
      </c>
      <c r="I303" t="s">
        <v>16</v>
      </c>
      <c r="J303">
        <v>398</v>
      </c>
    </row>
    <row r="304" spans="1:10" x14ac:dyDescent="0.2">
      <c r="A304">
        <v>303</v>
      </c>
      <c r="B304">
        <v>479</v>
      </c>
      <c r="C304" t="s">
        <v>10</v>
      </c>
      <c r="D304">
        <v>1</v>
      </c>
      <c r="E304">
        <v>114</v>
      </c>
      <c r="F304" s="1">
        <v>44034</v>
      </c>
      <c r="G304" t="s">
        <v>28</v>
      </c>
      <c r="H304" t="s">
        <v>17</v>
      </c>
      <c r="I304" t="s">
        <v>13</v>
      </c>
      <c r="J304">
        <v>114</v>
      </c>
    </row>
    <row r="305" spans="1:10" x14ac:dyDescent="0.2">
      <c r="A305">
        <v>304</v>
      </c>
      <c r="B305">
        <v>56</v>
      </c>
      <c r="C305" t="s">
        <v>10</v>
      </c>
      <c r="D305">
        <v>1</v>
      </c>
      <c r="E305">
        <v>492</v>
      </c>
      <c r="F305" s="1">
        <v>45184</v>
      </c>
      <c r="G305" t="s">
        <v>23</v>
      </c>
      <c r="H305" t="s">
        <v>31</v>
      </c>
      <c r="I305" t="s">
        <v>24</v>
      </c>
      <c r="J305">
        <v>492</v>
      </c>
    </row>
    <row r="306" spans="1:10" x14ac:dyDescent="0.2">
      <c r="A306">
        <v>305</v>
      </c>
      <c r="B306">
        <v>108</v>
      </c>
      <c r="C306" t="s">
        <v>19</v>
      </c>
      <c r="D306">
        <v>3</v>
      </c>
      <c r="E306">
        <v>156</v>
      </c>
      <c r="F306" s="1">
        <v>44566</v>
      </c>
      <c r="G306" t="s">
        <v>11</v>
      </c>
      <c r="H306" t="s">
        <v>17</v>
      </c>
      <c r="I306" t="s">
        <v>16</v>
      </c>
      <c r="J306">
        <v>468</v>
      </c>
    </row>
    <row r="307" spans="1:10" x14ac:dyDescent="0.2">
      <c r="A307">
        <v>306</v>
      </c>
      <c r="B307">
        <v>473</v>
      </c>
      <c r="C307" t="s">
        <v>25</v>
      </c>
      <c r="D307">
        <v>1</v>
      </c>
      <c r="E307">
        <v>288</v>
      </c>
      <c r="F307" s="1">
        <v>45123</v>
      </c>
      <c r="G307" t="s">
        <v>28</v>
      </c>
      <c r="H307" t="s">
        <v>15</v>
      </c>
      <c r="I307" t="s">
        <v>26</v>
      </c>
      <c r="J307">
        <v>288</v>
      </c>
    </row>
    <row r="308" spans="1:10" x14ac:dyDescent="0.2">
      <c r="A308">
        <v>307</v>
      </c>
      <c r="B308">
        <v>296</v>
      </c>
      <c r="C308" t="s">
        <v>10</v>
      </c>
      <c r="D308">
        <v>3</v>
      </c>
      <c r="E308">
        <v>18</v>
      </c>
      <c r="F308" s="1">
        <v>45106</v>
      </c>
      <c r="G308" t="s">
        <v>20</v>
      </c>
      <c r="H308" t="s">
        <v>15</v>
      </c>
      <c r="I308" t="s">
        <v>16</v>
      </c>
      <c r="J308">
        <v>54</v>
      </c>
    </row>
    <row r="309" spans="1:10" x14ac:dyDescent="0.2">
      <c r="A309">
        <v>308</v>
      </c>
      <c r="B309">
        <v>461</v>
      </c>
      <c r="C309" t="s">
        <v>30</v>
      </c>
      <c r="D309">
        <v>2</v>
      </c>
      <c r="E309">
        <v>127</v>
      </c>
      <c r="F309" s="1">
        <v>45268</v>
      </c>
      <c r="G309" t="s">
        <v>23</v>
      </c>
      <c r="H309" t="s">
        <v>12</v>
      </c>
      <c r="I309" t="s">
        <v>24</v>
      </c>
      <c r="J309">
        <v>254</v>
      </c>
    </row>
    <row r="310" spans="1:10" x14ac:dyDescent="0.2">
      <c r="A310">
        <v>309</v>
      </c>
      <c r="B310">
        <v>324</v>
      </c>
      <c r="C310" t="s">
        <v>19</v>
      </c>
      <c r="D310">
        <v>2</v>
      </c>
      <c r="E310">
        <v>103</v>
      </c>
      <c r="F310" s="1">
        <v>43963</v>
      </c>
      <c r="G310" t="s">
        <v>20</v>
      </c>
      <c r="H310" t="s">
        <v>15</v>
      </c>
      <c r="I310" t="s">
        <v>16</v>
      </c>
      <c r="J310">
        <v>206</v>
      </c>
    </row>
    <row r="311" spans="1:10" x14ac:dyDescent="0.2">
      <c r="A311">
        <v>310</v>
      </c>
      <c r="B311">
        <v>302</v>
      </c>
      <c r="C311" t="s">
        <v>14</v>
      </c>
      <c r="D311">
        <v>2</v>
      </c>
      <c r="E311">
        <v>443</v>
      </c>
      <c r="F311" s="1">
        <v>44520</v>
      </c>
      <c r="G311" t="s">
        <v>11</v>
      </c>
      <c r="H311" t="s">
        <v>17</v>
      </c>
      <c r="I311" t="s">
        <v>13</v>
      </c>
      <c r="J311">
        <v>886</v>
      </c>
    </row>
    <row r="312" spans="1:10" x14ac:dyDescent="0.2">
      <c r="A312">
        <v>311</v>
      </c>
      <c r="B312">
        <v>334</v>
      </c>
      <c r="C312" t="s">
        <v>27</v>
      </c>
      <c r="D312">
        <v>4</v>
      </c>
      <c r="E312">
        <v>153</v>
      </c>
      <c r="F312" s="1">
        <v>45179</v>
      </c>
      <c r="G312" t="s">
        <v>11</v>
      </c>
      <c r="H312" t="s">
        <v>17</v>
      </c>
      <c r="I312" t="s">
        <v>21</v>
      </c>
      <c r="J312">
        <v>612</v>
      </c>
    </row>
    <row r="313" spans="1:10" x14ac:dyDescent="0.2">
      <c r="A313">
        <v>312</v>
      </c>
      <c r="B313">
        <v>141</v>
      </c>
      <c r="C313" t="s">
        <v>14</v>
      </c>
      <c r="D313">
        <v>3</v>
      </c>
      <c r="E313">
        <v>298</v>
      </c>
      <c r="F313" s="1">
        <v>44461</v>
      </c>
      <c r="G313" t="s">
        <v>11</v>
      </c>
      <c r="H313" t="s">
        <v>15</v>
      </c>
      <c r="I313" t="s">
        <v>24</v>
      </c>
      <c r="J313">
        <v>894</v>
      </c>
    </row>
    <row r="314" spans="1:10" x14ac:dyDescent="0.2">
      <c r="A314">
        <v>313</v>
      </c>
      <c r="B314">
        <v>155</v>
      </c>
      <c r="C314" t="s">
        <v>27</v>
      </c>
      <c r="D314">
        <v>1</v>
      </c>
      <c r="E314">
        <v>395</v>
      </c>
      <c r="F314" s="1">
        <v>44289</v>
      </c>
      <c r="G314" t="s">
        <v>11</v>
      </c>
      <c r="H314" t="s">
        <v>12</v>
      </c>
      <c r="I314" t="s">
        <v>24</v>
      </c>
      <c r="J314">
        <v>395</v>
      </c>
    </row>
    <row r="315" spans="1:10" x14ac:dyDescent="0.2">
      <c r="A315">
        <v>314</v>
      </c>
      <c r="B315">
        <v>262</v>
      </c>
      <c r="C315" t="s">
        <v>14</v>
      </c>
      <c r="D315">
        <v>1</v>
      </c>
      <c r="E315">
        <v>23</v>
      </c>
      <c r="F315" s="1">
        <v>44711</v>
      </c>
      <c r="G315" t="s">
        <v>11</v>
      </c>
      <c r="H315" t="s">
        <v>12</v>
      </c>
      <c r="I315" t="s">
        <v>24</v>
      </c>
      <c r="J315">
        <v>23</v>
      </c>
    </row>
    <row r="316" spans="1:10" x14ac:dyDescent="0.2">
      <c r="A316">
        <v>315</v>
      </c>
      <c r="B316">
        <v>273</v>
      </c>
      <c r="C316" t="s">
        <v>30</v>
      </c>
      <c r="D316">
        <v>1</v>
      </c>
      <c r="E316">
        <v>266</v>
      </c>
      <c r="F316" s="1">
        <v>45064</v>
      </c>
      <c r="G316" t="s">
        <v>20</v>
      </c>
      <c r="H316" t="s">
        <v>15</v>
      </c>
      <c r="I316" t="s">
        <v>24</v>
      </c>
      <c r="J316">
        <v>266</v>
      </c>
    </row>
    <row r="317" spans="1:10" x14ac:dyDescent="0.2">
      <c r="A317">
        <v>316</v>
      </c>
      <c r="B317">
        <v>420</v>
      </c>
      <c r="C317" t="s">
        <v>27</v>
      </c>
      <c r="D317">
        <v>1</v>
      </c>
      <c r="E317">
        <v>355</v>
      </c>
      <c r="F317" s="1">
        <v>45134</v>
      </c>
      <c r="G317" t="s">
        <v>11</v>
      </c>
      <c r="H317" t="s">
        <v>31</v>
      </c>
      <c r="I317" t="s">
        <v>16</v>
      </c>
      <c r="J317">
        <v>355</v>
      </c>
    </row>
    <row r="318" spans="1:10" x14ac:dyDescent="0.2">
      <c r="A318">
        <v>317</v>
      </c>
      <c r="B318">
        <v>232</v>
      </c>
      <c r="C318" t="s">
        <v>27</v>
      </c>
      <c r="D318">
        <v>4</v>
      </c>
      <c r="E318">
        <v>195</v>
      </c>
      <c r="F318" s="1">
        <v>45051</v>
      </c>
      <c r="G318" t="s">
        <v>11</v>
      </c>
      <c r="H318" t="s">
        <v>31</v>
      </c>
      <c r="I318" t="s">
        <v>13</v>
      </c>
      <c r="J318">
        <v>780</v>
      </c>
    </row>
    <row r="319" spans="1:10" x14ac:dyDescent="0.2">
      <c r="A319">
        <v>318</v>
      </c>
      <c r="B319">
        <v>241</v>
      </c>
      <c r="C319" t="s">
        <v>22</v>
      </c>
      <c r="D319">
        <v>1</v>
      </c>
      <c r="E319">
        <v>354</v>
      </c>
      <c r="F319" s="1">
        <v>44430</v>
      </c>
      <c r="G319" t="s">
        <v>23</v>
      </c>
      <c r="H319" t="s">
        <v>31</v>
      </c>
      <c r="I319" t="s">
        <v>26</v>
      </c>
      <c r="J319">
        <v>354</v>
      </c>
    </row>
    <row r="320" spans="1:10" x14ac:dyDescent="0.2">
      <c r="A320">
        <v>319</v>
      </c>
      <c r="B320">
        <v>355</v>
      </c>
      <c r="C320" t="s">
        <v>27</v>
      </c>
      <c r="D320">
        <v>4</v>
      </c>
      <c r="E320">
        <v>409</v>
      </c>
      <c r="F320" s="1">
        <v>43891</v>
      </c>
      <c r="G320" t="s">
        <v>11</v>
      </c>
      <c r="H320" t="s">
        <v>31</v>
      </c>
      <c r="I320" t="s">
        <v>13</v>
      </c>
      <c r="J320">
        <v>1636</v>
      </c>
    </row>
    <row r="321" spans="1:10" x14ac:dyDescent="0.2">
      <c r="A321">
        <v>320</v>
      </c>
      <c r="B321">
        <v>337</v>
      </c>
      <c r="C321" t="s">
        <v>27</v>
      </c>
      <c r="D321">
        <v>3</v>
      </c>
      <c r="E321">
        <v>216</v>
      </c>
      <c r="F321" s="1">
        <v>44503</v>
      </c>
      <c r="G321" t="s">
        <v>23</v>
      </c>
      <c r="H321" t="s">
        <v>15</v>
      </c>
      <c r="I321" t="s">
        <v>24</v>
      </c>
      <c r="J321">
        <v>648</v>
      </c>
    </row>
    <row r="322" spans="1:10" x14ac:dyDescent="0.2">
      <c r="A322">
        <v>321</v>
      </c>
      <c r="B322">
        <v>489</v>
      </c>
      <c r="C322" t="s">
        <v>22</v>
      </c>
      <c r="D322">
        <v>2</v>
      </c>
      <c r="E322">
        <v>355</v>
      </c>
      <c r="F322" s="1">
        <v>45192</v>
      </c>
      <c r="G322" t="s">
        <v>23</v>
      </c>
      <c r="H322" t="s">
        <v>12</v>
      </c>
      <c r="I322" t="s">
        <v>29</v>
      </c>
      <c r="J322">
        <v>710</v>
      </c>
    </row>
    <row r="323" spans="1:10" x14ac:dyDescent="0.2">
      <c r="A323">
        <v>322</v>
      </c>
      <c r="B323">
        <v>258</v>
      </c>
      <c r="C323" t="s">
        <v>10</v>
      </c>
      <c r="D323">
        <v>1</v>
      </c>
      <c r="E323">
        <v>440</v>
      </c>
      <c r="F323" s="1">
        <v>45060</v>
      </c>
      <c r="G323" t="s">
        <v>23</v>
      </c>
      <c r="H323" t="s">
        <v>17</v>
      </c>
      <c r="I323" t="s">
        <v>16</v>
      </c>
      <c r="J323">
        <v>440</v>
      </c>
    </row>
    <row r="324" spans="1:10" x14ac:dyDescent="0.2">
      <c r="A324">
        <v>323</v>
      </c>
      <c r="B324">
        <v>249</v>
      </c>
      <c r="C324" t="s">
        <v>10</v>
      </c>
      <c r="D324">
        <v>2</v>
      </c>
      <c r="E324">
        <v>181</v>
      </c>
      <c r="F324" s="1">
        <v>45244</v>
      </c>
      <c r="G324" t="s">
        <v>20</v>
      </c>
      <c r="H324" t="s">
        <v>17</v>
      </c>
      <c r="I324" t="s">
        <v>29</v>
      </c>
      <c r="J324">
        <v>362</v>
      </c>
    </row>
    <row r="325" spans="1:10" x14ac:dyDescent="0.2">
      <c r="A325">
        <v>324</v>
      </c>
      <c r="B325">
        <v>77</v>
      </c>
      <c r="C325" t="s">
        <v>22</v>
      </c>
      <c r="D325">
        <v>3</v>
      </c>
      <c r="E325">
        <v>473</v>
      </c>
      <c r="F325" s="1">
        <v>44309</v>
      </c>
      <c r="G325" t="s">
        <v>20</v>
      </c>
      <c r="H325" t="s">
        <v>15</v>
      </c>
      <c r="I325" t="s">
        <v>16</v>
      </c>
      <c r="J325">
        <v>1419</v>
      </c>
    </row>
    <row r="326" spans="1:10" x14ac:dyDescent="0.2">
      <c r="A326">
        <v>325</v>
      </c>
      <c r="B326">
        <v>180</v>
      </c>
      <c r="C326" t="s">
        <v>19</v>
      </c>
      <c r="D326">
        <v>3</v>
      </c>
      <c r="E326">
        <v>279</v>
      </c>
      <c r="F326" s="1">
        <v>45117</v>
      </c>
      <c r="G326" t="s">
        <v>28</v>
      </c>
      <c r="H326" t="s">
        <v>17</v>
      </c>
      <c r="I326" t="s">
        <v>24</v>
      </c>
      <c r="J326">
        <v>837</v>
      </c>
    </row>
    <row r="327" spans="1:10" x14ac:dyDescent="0.2">
      <c r="A327">
        <v>326</v>
      </c>
      <c r="B327">
        <v>66</v>
      </c>
      <c r="C327" t="s">
        <v>27</v>
      </c>
      <c r="D327">
        <v>1</v>
      </c>
      <c r="E327">
        <v>230</v>
      </c>
      <c r="F327" s="1">
        <v>44748</v>
      </c>
      <c r="G327" t="s">
        <v>28</v>
      </c>
      <c r="H327" t="s">
        <v>31</v>
      </c>
      <c r="I327" t="s">
        <v>16</v>
      </c>
      <c r="J327">
        <v>230</v>
      </c>
    </row>
    <row r="328" spans="1:10" x14ac:dyDescent="0.2">
      <c r="A328">
        <v>327</v>
      </c>
      <c r="B328">
        <v>308</v>
      </c>
      <c r="C328" t="s">
        <v>27</v>
      </c>
      <c r="D328">
        <v>3</v>
      </c>
      <c r="E328">
        <v>161</v>
      </c>
      <c r="F328" s="1">
        <v>45245</v>
      </c>
      <c r="G328" t="s">
        <v>23</v>
      </c>
      <c r="H328" t="s">
        <v>12</v>
      </c>
      <c r="I328" t="s">
        <v>24</v>
      </c>
      <c r="J328">
        <v>483</v>
      </c>
    </row>
    <row r="329" spans="1:10" x14ac:dyDescent="0.2">
      <c r="A329">
        <v>328</v>
      </c>
      <c r="B329">
        <v>348</v>
      </c>
      <c r="C329" t="s">
        <v>22</v>
      </c>
      <c r="D329">
        <v>2</v>
      </c>
      <c r="E329">
        <v>120</v>
      </c>
      <c r="F329" s="1">
        <v>43919</v>
      </c>
      <c r="G329" t="s">
        <v>20</v>
      </c>
      <c r="H329" t="s">
        <v>15</v>
      </c>
      <c r="I329" t="s">
        <v>13</v>
      </c>
      <c r="J329">
        <v>240</v>
      </c>
    </row>
    <row r="330" spans="1:10" x14ac:dyDescent="0.2">
      <c r="A330">
        <v>329</v>
      </c>
      <c r="B330">
        <v>171</v>
      </c>
      <c r="C330" t="s">
        <v>22</v>
      </c>
      <c r="D330">
        <v>1</v>
      </c>
      <c r="E330">
        <v>192</v>
      </c>
      <c r="F330" s="1">
        <v>44748</v>
      </c>
      <c r="G330" t="s">
        <v>11</v>
      </c>
      <c r="H330" t="s">
        <v>12</v>
      </c>
      <c r="I330" t="s">
        <v>18</v>
      </c>
      <c r="J330">
        <v>192</v>
      </c>
    </row>
    <row r="331" spans="1:10" x14ac:dyDescent="0.2">
      <c r="A331">
        <v>330</v>
      </c>
      <c r="B331">
        <v>474</v>
      </c>
      <c r="C331" t="s">
        <v>19</v>
      </c>
      <c r="D331">
        <v>4</v>
      </c>
      <c r="E331">
        <v>408</v>
      </c>
      <c r="F331" s="1">
        <v>45233</v>
      </c>
      <c r="G331" t="s">
        <v>28</v>
      </c>
      <c r="H331" t="s">
        <v>15</v>
      </c>
      <c r="I331" t="s">
        <v>21</v>
      </c>
      <c r="J331">
        <v>1632</v>
      </c>
    </row>
    <row r="332" spans="1:10" x14ac:dyDescent="0.2">
      <c r="A332">
        <v>331</v>
      </c>
      <c r="B332">
        <v>22</v>
      </c>
      <c r="C332" t="s">
        <v>30</v>
      </c>
      <c r="D332">
        <v>1</v>
      </c>
      <c r="E332">
        <v>348</v>
      </c>
      <c r="F332" s="1">
        <v>44693</v>
      </c>
      <c r="G332" t="s">
        <v>20</v>
      </c>
      <c r="H332" t="s">
        <v>15</v>
      </c>
      <c r="I332" t="s">
        <v>16</v>
      </c>
      <c r="J332">
        <v>348</v>
      </c>
    </row>
    <row r="333" spans="1:10" x14ac:dyDescent="0.2">
      <c r="A333">
        <v>332</v>
      </c>
      <c r="B333">
        <v>367</v>
      </c>
      <c r="C333" t="s">
        <v>10</v>
      </c>
      <c r="D333">
        <v>2</v>
      </c>
      <c r="E333">
        <v>81</v>
      </c>
      <c r="F333" s="1">
        <v>45286</v>
      </c>
      <c r="G333" t="s">
        <v>11</v>
      </c>
      <c r="H333" t="s">
        <v>15</v>
      </c>
      <c r="I333" t="s">
        <v>24</v>
      </c>
      <c r="J333">
        <v>162</v>
      </c>
    </row>
    <row r="334" spans="1:10" x14ac:dyDescent="0.2">
      <c r="A334">
        <v>333</v>
      </c>
      <c r="B334">
        <v>107</v>
      </c>
      <c r="C334" t="s">
        <v>14</v>
      </c>
      <c r="D334">
        <v>1</v>
      </c>
      <c r="E334">
        <v>427</v>
      </c>
      <c r="F334" s="1">
        <v>43953</v>
      </c>
      <c r="G334" t="s">
        <v>11</v>
      </c>
      <c r="H334" t="s">
        <v>15</v>
      </c>
      <c r="I334" t="s">
        <v>29</v>
      </c>
      <c r="J334">
        <v>427</v>
      </c>
    </row>
    <row r="335" spans="1:10" x14ac:dyDescent="0.2">
      <c r="A335">
        <v>334</v>
      </c>
      <c r="B335">
        <v>439</v>
      </c>
      <c r="C335" t="s">
        <v>30</v>
      </c>
      <c r="D335">
        <v>1</v>
      </c>
      <c r="E335">
        <v>395</v>
      </c>
      <c r="F335" s="1">
        <v>44974</v>
      </c>
      <c r="G335" t="s">
        <v>20</v>
      </c>
      <c r="H335" t="s">
        <v>12</v>
      </c>
      <c r="I335" t="s">
        <v>24</v>
      </c>
      <c r="J335">
        <v>395</v>
      </c>
    </row>
    <row r="336" spans="1:10" x14ac:dyDescent="0.2">
      <c r="A336">
        <v>335</v>
      </c>
      <c r="B336">
        <v>323</v>
      </c>
      <c r="C336" t="s">
        <v>25</v>
      </c>
      <c r="D336">
        <v>2</v>
      </c>
      <c r="E336">
        <v>292</v>
      </c>
      <c r="F336" s="1">
        <v>44849</v>
      </c>
      <c r="G336" t="s">
        <v>28</v>
      </c>
      <c r="H336" t="s">
        <v>17</v>
      </c>
      <c r="I336" t="s">
        <v>29</v>
      </c>
      <c r="J336">
        <v>584</v>
      </c>
    </row>
    <row r="337" spans="1:10" x14ac:dyDescent="0.2">
      <c r="A337">
        <v>336</v>
      </c>
      <c r="B337">
        <v>227</v>
      </c>
      <c r="C337" t="s">
        <v>10</v>
      </c>
      <c r="D337">
        <v>1</v>
      </c>
      <c r="E337">
        <v>83</v>
      </c>
      <c r="F337" s="1">
        <v>44009</v>
      </c>
      <c r="G337" t="s">
        <v>20</v>
      </c>
      <c r="H337" t="s">
        <v>15</v>
      </c>
      <c r="I337" t="s">
        <v>16</v>
      </c>
      <c r="J337">
        <v>83</v>
      </c>
    </row>
    <row r="338" spans="1:10" x14ac:dyDescent="0.2">
      <c r="A338">
        <v>337</v>
      </c>
      <c r="B338">
        <v>444</v>
      </c>
      <c r="C338" t="s">
        <v>27</v>
      </c>
      <c r="D338">
        <v>1</v>
      </c>
      <c r="E338">
        <v>364</v>
      </c>
      <c r="F338" s="1">
        <v>44376</v>
      </c>
      <c r="G338" t="s">
        <v>28</v>
      </c>
      <c r="H338" t="s">
        <v>31</v>
      </c>
      <c r="I338" t="s">
        <v>26</v>
      </c>
      <c r="J338">
        <v>364</v>
      </c>
    </row>
    <row r="339" spans="1:10" x14ac:dyDescent="0.2">
      <c r="A339">
        <v>338</v>
      </c>
      <c r="B339">
        <v>442</v>
      </c>
      <c r="C339" t="s">
        <v>25</v>
      </c>
      <c r="D339">
        <v>2</v>
      </c>
      <c r="E339">
        <v>224</v>
      </c>
      <c r="F339" s="1">
        <v>43929</v>
      </c>
      <c r="G339" t="s">
        <v>23</v>
      </c>
      <c r="H339" t="s">
        <v>15</v>
      </c>
      <c r="I339" t="s">
        <v>29</v>
      </c>
      <c r="J339">
        <v>448</v>
      </c>
    </row>
    <row r="340" spans="1:10" x14ac:dyDescent="0.2">
      <c r="A340">
        <v>339</v>
      </c>
      <c r="B340">
        <v>396</v>
      </c>
      <c r="C340" t="s">
        <v>30</v>
      </c>
      <c r="D340">
        <v>3</v>
      </c>
      <c r="E340">
        <v>337</v>
      </c>
      <c r="F340" s="1">
        <v>44160</v>
      </c>
      <c r="G340" t="s">
        <v>20</v>
      </c>
      <c r="H340" t="s">
        <v>12</v>
      </c>
      <c r="I340" t="s">
        <v>24</v>
      </c>
      <c r="J340">
        <v>1011</v>
      </c>
    </row>
    <row r="341" spans="1:10" x14ac:dyDescent="0.2">
      <c r="A341">
        <v>340</v>
      </c>
      <c r="B341">
        <v>216</v>
      </c>
      <c r="C341" t="s">
        <v>22</v>
      </c>
      <c r="D341">
        <v>2</v>
      </c>
      <c r="E341">
        <v>485</v>
      </c>
      <c r="F341" s="1">
        <v>43864</v>
      </c>
      <c r="G341" t="s">
        <v>20</v>
      </c>
      <c r="H341" t="s">
        <v>15</v>
      </c>
      <c r="I341" t="s">
        <v>16</v>
      </c>
      <c r="J341">
        <v>970</v>
      </c>
    </row>
    <row r="342" spans="1:10" x14ac:dyDescent="0.2">
      <c r="A342">
        <v>341</v>
      </c>
      <c r="B342">
        <v>69</v>
      </c>
      <c r="C342" t="s">
        <v>19</v>
      </c>
      <c r="D342">
        <v>1</v>
      </c>
      <c r="E342">
        <v>32</v>
      </c>
      <c r="F342" s="1">
        <v>44631</v>
      </c>
      <c r="G342" t="s">
        <v>28</v>
      </c>
      <c r="H342" t="s">
        <v>31</v>
      </c>
      <c r="I342" t="s">
        <v>24</v>
      </c>
      <c r="J342">
        <v>32</v>
      </c>
    </row>
    <row r="343" spans="1:10" x14ac:dyDescent="0.2">
      <c r="A343">
        <v>342</v>
      </c>
      <c r="B343">
        <v>84</v>
      </c>
      <c r="C343" t="s">
        <v>10</v>
      </c>
      <c r="D343">
        <v>4</v>
      </c>
      <c r="E343">
        <v>77</v>
      </c>
      <c r="F343" s="1">
        <v>44001</v>
      </c>
      <c r="G343" t="s">
        <v>28</v>
      </c>
      <c r="H343" t="s">
        <v>12</v>
      </c>
      <c r="I343" t="s">
        <v>26</v>
      </c>
      <c r="J343">
        <v>308</v>
      </c>
    </row>
    <row r="344" spans="1:10" x14ac:dyDescent="0.2">
      <c r="A344">
        <v>343</v>
      </c>
      <c r="B344">
        <v>103</v>
      </c>
      <c r="C344" t="s">
        <v>19</v>
      </c>
      <c r="D344">
        <v>4</v>
      </c>
      <c r="E344">
        <v>407</v>
      </c>
      <c r="F344" s="1">
        <v>45198</v>
      </c>
      <c r="G344" t="s">
        <v>20</v>
      </c>
      <c r="H344" t="s">
        <v>15</v>
      </c>
      <c r="I344" t="s">
        <v>21</v>
      </c>
      <c r="J344">
        <v>1628</v>
      </c>
    </row>
    <row r="345" spans="1:10" x14ac:dyDescent="0.2">
      <c r="A345">
        <v>344</v>
      </c>
      <c r="B345">
        <v>39</v>
      </c>
      <c r="C345" t="s">
        <v>25</v>
      </c>
      <c r="D345">
        <v>2</v>
      </c>
      <c r="E345">
        <v>456</v>
      </c>
      <c r="F345" s="1">
        <v>43889</v>
      </c>
      <c r="G345" t="s">
        <v>11</v>
      </c>
      <c r="H345" t="s">
        <v>31</v>
      </c>
      <c r="I345" t="s">
        <v>18</v>
      </c>
      <c r="J345">
        <v>912</v>
      </c>
    </row>
    <row r="346" spans="1:10" x14ac:dyDescent="0.2">
      <c r="A346">
        <v>345</v>
      </c>
      <c r="B346">
        <v>13</v>
      </c>
      <c r="C346" t="s">
        <v>10</v>
      </c>
      <c r="D346">
        <v>4</v>
      </c>
      <c r="E346">
        <v>382</v>
      </c>
      <c r="F346" s="1">
        <v>44011</v>
      </c>
      <c r="G346" t="s">
        <v>11</v>
      </c>
      <c r="H346" t="s">
        <v>12</v>
      </c>
      <c r="I346" t="s">
        <v>18</v>
      </c>
      <c r="J346">
        <v>1528</v>
      </c>
    </row>
    <row r="347" spans="1:10" x14ac:dyDescent="0.2">
      <c r="A347">
        <v>346</v>
      </c>
      <c r="B347">
        <v>297</v>
      </c>
      <c r="C347" t="s">
        <v>30</v>
      </c>
      <c r="D347">
        <v>1</v>
      </c>
      <c r="E347">
        <v>371</v>
      </c>
      <c r="F347" s="1">
        <v>44945</v>
      </c>
      <c r="G347" t="s">
        <v>11</v>
      </c>
      <c r="H347" t="s">
        <v>15</v>
      </c>
      <c r="I347" t="s">
        <v>26</v>
      </c>
      <c r="J347">
        <v>371</v>
      </c>
    </row>
    <row r="348" spans="1:10" x14ac:dyDescent="0.2">
      <c r="A348">
        <v>347</v>
      </c>
      <c r="B348">
        <v>313</v>
      </c>
      <c r="C348" t="s">
        <v>27</v>
      </c>
      <c r="D348">
        <v>1</v>
      </c>
      <c r="E348">
        <v>102</v>
      </c>
      <c r="F348" s="1">
        <v>45152</v>
      </c>
      <c r="G348" t="s">
        <v>23</v>
      </c>
      <c r="H348" t="s">
        <v>31</v>
      </c>
      <c r="I348" t="s">
        <v>13</v>
      </c>
      <c r="J348">
        <v>102</v>
      </c>
    </row>
    <row r="349" spans="1:10" x14ac:dyDescent="0.2">
      <c r="A349">
        <v>348</v>
      </c>
      <c r="B349">
        <v>181</v>
      </c>
      <c r="C349" t="s">
        <v>14</v>
      </c>
      <c r="D349">
        <v>2</v>
      </c>
      <c r="E349">
        <v>330</v>
      </c>
      <c r="F349" s="1">
        <v>44291</v>
      </c>
      <c r="G349" t="s">
        <v>23</v>
      </c>
      <c r="H349" t="s">
        <v>12</v>
      </c>
      <c r="I349" t="s">
        <v>16</v>
      </c>
      <c r="J349">
        <v>660</v>
      </c>
    </row>
    <row r="350" spans="1:10" x14ac:dyDescent="0.2">
      <c r="A350">
        <v>349</v>
      </c>
      <c r="B350">
        <v>493</v>
      </c>
      <c r="C350" t="s">
        <v>19</v>
      </c>
      <c r="D350">
        <v>1</v>
      </c>
      <c r="E350">
        <v>333</v>
      </c>
      <c r="F350" s="1">
        <v>44127</v>
      </c>
      <c r="G350" t="s">
        <v>28</v>
      </c>
      <c r="H350" t="s">
        <v>15</v>
      </c>
      <c r="I350" t="s">
        <v>26</v>
      </c>
      <c r="J350">
        <v>333</v>
      </c>
    </row>
    <row r="351" spans="1:10" x14ac:dyDescent="0.2">
      <c r="A351">
        <v>350</v>
      </c>
      <c r="B351">
        <v>268</v>
      </c>
      <c r="C351" t="s">
        <v>19</v>
      </c>
      <c r="D351">
        <v>3</v>
      </c>
      <c r="E351">
        <v>393</v>
      </c>
      <c r="F351" s="1">
        <v>44642</v>
      </c>
      <c r="G351" t="s">
        <v>23</v>
      </c>
      <c r="H351" t="s">
        <v>12</v>
      </c>
      <c r="I351" t="s">
        <v>21</v>
      </c>
      <c r="J351">
        <v>1179</v>
      </c>
    </row>
    <row r="352" spans="1:10" x14ac:dyDescent="0.2">
      <c r="A352">
        <v>351</v>
      </c>
      <c r="B352">
        <v>13</v>
      </c>
      <c r="C352" t="s">
        <v>14</v>
      </c>
      <c r="D352">
        <v>1</v>
      </c>
      <c r="E352">
        <v>72</v>
      </c>
      <c r="F352" s="1">
        <v>44005</v>
      </c>
      <c r="G352" t="s">
        <v>11</v>
      </c>
      <c r="H352" t="s">
        <v>31</v>
      </c>
      <c r="I352" t="s">
        <v>24</v>
      </c>
      <c r="J352">
        <v>72</v>
      </c>
    </row>
    <row r="353" spans="1:10" x14ac:dyDescent="0.2">
      <c r="A353">
        <v>352</v>
      </c>
      <c r="B353">
        <v>120</v>
      </c>
      <c r="C353" t="s">
        <v>19</v>
      </c>
      <c r="D353">
        <v>2</v>
      </c>
      <c r="E353">
        <v>233</v>
      </c>
      <c r="F353" s="1">
        <v>44052</v>
      </c>
      <c r="G353" t="s">
        <v>20</v>
      </c>
      <c r="H353" t="s">
        <v>15</v>
      </c>
      <c r="I353" t="s">
        <v>16</v>
      </c>
      <c r="J353">
        <v>466</v>
      </c>
    </row>
    <row r="354" spans="1:10" x14ac:dyDescent="0.2">
      <c r="A354">
        <v>353</v>
      </c>
      <c r="B354">
        <v>458</v>
      </c>
      <c r="C354" t="s">
        <v>19</v>
      </c>
      <c r="D354">
        <v>3</v>
      </c>
      <c r="E354">
        <v>234</v>
      </c>
      <c r="F354" s="1">
        <v>45029</v>
      </c>
      <c r="G354" t="s">
        <v>23</v>
      </c>
      <c r="H354" t="s">
        <v>15</v>
      </c>
      <c r="I354" t="s">
        <v>29</v>
      </c>
      <c r="J354">
        <v>702</v>
      </c>
    </row>
    <row r="355" spans="1:10" x14ac:dyDescent="0.2">
      <c r="A355">
        <v>354</v>
      </c>
      <c r="B355">
        <v>353</v>
      </c>
      <c r="C355" t="s">
        <v>10</v>
      </c>
      <c r="D355">
        <v>3</v>
      </c>
      <c r="E355">
        <v>378</v>
      </c>
      <c r="F355" s="1">
        <v>44250</v>
      </c>
      <c r="G355" t="s">
        <v>23</v>
      </c>
      <c r="H355" t="s">
        <v>15</v>
      </c>
      <c r="I355" t="s">
        <v>26</v>
      </c>
      <c r="J355">
        <v>1134</v>
      </c>
    </row>
    <row r="356" spans="1:10" x14ac:dyDescent="0.2">
      <c r="A356">
        <v>355</v>
      </c>
      <c r="B356">
        <v>57</v>
      </c>
      <c r="C356" t="s">
        <v>10</v>
      </c>
      <c r="D356">
        <v>4</v>
      </c>
      <c r="E356">
        <v>355</v>
      </c>
      <c r="F356" s="1">
        <v>44013</v>
      </c>
      <c r="G356" t="s">
        <v>11</v>
      </c>
      <c r="H356" t="s">
        <v>31</v>
      </c>
      <c r="I356" t="s">
        <v>21</v>
      </c>
      <c r="J356">
        <v>1420</v>
      </c>
    </row>
    <row r="357" spans="1:10" x14ac:dyDescent="0.2">
      <c r="A357">
        <v>356</v>
      </c>
      <c r="B357">
        <v>40</v>
      </c>
      <c r="C357" t="s">
        <v>14</v>
      </c>
      <c r="D357">
        <v>1</v>
      </c>
      <c r="E357">
        <v>346</v>
      </c>
      <c r="F357" s="1">
        <v>44912</v>
      </c>
      <c r="G357" t="s">
        <v>23</v>
      </c>
      <c r="H357" t="s">
        <v>17</v>
      </c>
      <c r="I357" t="s">
        <v>26</v>
      </c>
      <c r="J357">
        <v>346</v>
      </c>
    </row>
    <row r="358" spans="1:10" x14ac:dyDescent="0.2">
      <c r="A358">
        <v>357</v>
      </c>
      <c r="B358">
        <v>374</v>
      </c>
      <c r="C358" t="s">
        <v>25</v>
      </c>
      <c r="D358">
        <v>2</v>
      </c>
      <c r="E358">
        <v>112</v>
      </c>
      <c r="F358" s="1">
        <v>44148</v>
      </c>
      <c r="G358" t="s">
        <v>28</v>
      </c>
      <c r="H358" t="s">
        <v>15</v>
      </c>
      <c r="I358" t="s">
        <v>13</v>
      </c>
      <c r="J358">
        <v>224</v>
      </c>
    </row>
    <row r="359" spans="1:10" x14ac:dyDescent="0.2">
      <c r="A359">
        <v>358</v>
      </c>
      <c r="B359">
        <v>336</v>
      </c>
      <c r="C359" t="s">
        <v>27</v>
      </c>
      <c r="D359">
        <v>4</v>
      </c>
      <c r="E359">
        <v>224</v>
      </c>
      <c r="F359" s="1">
        <v>44916</v>
      </c>
      <c r="G359" t="s">
        <v>20</v>
      </c>
      <c r="H359" t="s">
        <v>31</v>
      </c>
      <c r="I359" t="s">
        <v>18</v>
      </c>
      <c r="J359">
        <v>896</v>
      </c>
    </row>
    <row r="360" spans="1:10" x14ac:dyDescent="0.2">
      <c r="A360">
        <v>359</v>
      </c>
      <c r="B360">
        <v>128</v>
      </c>
      <c r="C360" t="s">
        <v>30</v>
      </c>
      <c r="D360">
        <v>4</v>
      </c>
      <c r="E360">
        <v>201</v>
      </c>
      <c r="F360" s="1">
        <v>45275</v>
      </c>
      <c r="G360" t="s">
        <v>11</v>
      </c>
      <c r="H360" t="s">
        <v>12</v>
      </c>
      <c r="I360" t="s">
        <v>18</v>
      </c>
      <c r="J360">
        <v>804</v>
      </c>
    </row>
    <row r="361" spans="1:10" x14ac:dyDescent="0.2">
      <c r="A361">
        <v>360</v>
      </c>
      <c r="B361">
        <v>173</v>
      </c>
      <c r="C361" t="s">
        <v>30</v>
      </c>
      <c r="D361">
        <v>1</v>
      </c>
      <c r="E361">
        <v>169</v>
      </c>
      <c r="F361" s="1">
        <v>44517</v>
      </c>
      <c r="G361" t="s">
        <v>28</v>
      </c>
      <c r="H361" t="s">
        <v>12</v>
      </c>
      <c r="I361" t="s">
        <v>16</v>
      </c>
      <c r="J361">
        <v>169</v>
      </c>
    </row>
    <row r="362" spans="1:10" x14ac:dyDescent="0.2">
      <c r="A362">
        <v>361</v>
      </c>
      <c r="B362">
        <v>35</v>
      </c>
      <c r="C362" t="s">
        <v>25</v>
      </c>
      <c r="D362">
        <v>1</v>
      </c>
      <c r="E362">
        <v>381</v>
      </c>
      <c r="F362" s="1">
        <v>43898</v>
      </c>
      <c r="G362" t="s">
        <v>11</v>
      </c>
      <c r="H362" t="s">
        <v>31</v>
      </c>
      <c r="I362" t="s">
        <v>24</v>
      </c>
      <c r="J362">
        <v>381</v>
      </c>
    </row>
    <row r="363" spans="1:10" x14ac:dyDescent="0.2">
      <c r="A363">
        <v>362</v>
      </c>
      <c r="B363">
        <v>259</v>
      </c>
      <c r="C363" t="s">
        <v>19</v>
      </c>
      <c r="D363">
        <v>2</v>
      </c>
      <c r="E363">
        <v>216</v>
      </c>
      <c r="F363" s="1">
        <v>44224</v>
      </c>
      <c r="G363" t="s">
        <v>28</v>
      </c>
      <c r="H363" t="s">
        <v>17</v>
      </c>
      <c r="I363" t="s">
        <v>21</v>
      </c>
      <c r="J363">
        <v>432</v>
      </c>
    </row>
    <row r="364" spans="1:10" x14ac:dyDescent="0.2">
      <c r="A364">
        <v>363</v>
      </c>
      <c r="B364">
        <v>376</v>
      </c>
      <c r="C364" t="s">
        <v>27</v>
      </c>
      <c r="D364">
        <v>4</v>
      </c>
      <c r="E364">
        <v>278</v>
      </c>
      <c r="F364" s="1">
        <v>44104</v>
      </c>
      <c r="G364" t="s">
        <v>20</v>
      </c>
      <c r="H364" t="s">
        <v>31</v>
      </c>
      <c r="I364" t="s">
        <v>26</v>
      </c>
      <c r="J364">
        <v>1112</v>
      </c>
    </row>
    <row r="365" spans="1:10" x14ac:dyDescent="0.2">
      <c r="A365">
        <v>364</v>
      </c>
      <c r="B365">
        <v>5</v>
      </c>
      <c r="C365" t="s">
        <v>14</v>
      </c>
      <c r="D365">
        <v>2</v>
      </c>
      <c r="E365">
        <v>203</v>
      </c>
      <c r="F365" s="1">
        <v>44843</v>
      </c>
      <c r="G365" t="s">
        <v>20</v>
      </c>
      <c r="H365" t="s">
        <v>12</v>
      </c>
      <c r="I365" t="s">
        <v>16</v>
      </c>
      <c r="J365">
        <v>406</v>
      </c>
    </row>
    <row r="366" spans="1:10" x14ac:dyDescent="0.2">
      <c r="A366">
        <v>365</v>
      </c>
      <c r="B366">
        <v>218</v>
      </c>
      <c r="C366" t="s">
        <v>25</v>
      </c>
      <c r="D366">
        <v>4</v>
      </c>
      <c r="E366">
        <v>389</v>
      </c>
      <c r="F366" s="1">
        <v>44556</v>
      </c>
      <c r="G366" t="s">
        <v>28</v>
      </c>
      <c r="H366" t="s">
        <v>12</v>
      </c>
      <c r="I366" t="s">
        <v>26</v>
      </c>
      <c r="J366">
        <v>1556</v>
      </c>
    </row>
    <row r="367" spans="1:10" x14ac:dyDescent="0.2">
      <c r="A367">
        <v>366</v>
      </c>
      <c r="B367">
        <v>11</v>
      </c>
      <c r="C367" t="s">
        <v>14</v>
      </c>
      <c r="D367">
        <v>4</v>
      </c>
      <c r="E367">
        <v>412</v>
      </c>
      <c r="F367" s="1">
        <v>44141</v>
      </c>
      <c r="G367" t="s">
        <v>28</v>
      </c>
      <c r="H367" t="s">
        <v>15</v>
      </c>
      <c r="I367" t="s">
        <v>16</v>
      </c>
      <c r="J367">
        <v>1648</v>
      </c>
    </row>
    <row r="368" spans="1:10" x14ac:dyDescent="0.2">
      <c r="A368">
        <v>367</v>
      </c>
      <c r="B368">
        <v>382</v>
      </c>
      <c r="C368" t="s">
        <v>10</v>
      </c>
      <c r="D368">
        <v>4</v>
      </c>
      <c r="E368">
        <v>161</v>
      </c>
      <c r="F368" s="1">
        <v>45045</v>
      </c>
      <c r="G368" t="s">
        <v>28</v>
      </c>
      <c r="H368" t="s">
        <v>17</v>
      </c>
      <c r="I368" t="s">
        <v>18</v>
      </c>
      <c r="J368">
        <v>644</v>
      </c>
    </row>
    <row r="369" spans="1:10" x14ac:dyDescent="0.2">
      <c r="A369">
        <v>368</v>
      </c>
      <c r="B369">
        <v>327</v>
      </c>
      <c r="C369" t="s">
        <v>19</v>
      </c>
      <c r="D369">
        <v>1</v>
      </c>
      <c r="E369">
        <v>246</v>
      </c>
      <c r="F369" s="1">
        <v>44695</v>
      </c>
      <c r="G369" t="s">
        <v>28</v>
      </c>
      <c r="H369" t="s">
        <v>31</v>
      </c>
      <c r="I369" t="s">
        <v>13</v>
      </c>
      <c r="J369">
        <v>246</v>
      </c>
    </row>
    <row r="370" spans="1:10" x14ac:dyDescent="0.2">
      <c r="A370">
        <v>369</v>
      </c>
      <c r="B370">
        <v>117</v>
      </c>
      <c r="C370" t="s">
        <v>22</v>
      </c>
      <c r="D370">
        <v>4</v>
      </c>
      <c r="E370">
        <v>97</v>
      </c>
      <c r="F370" s="1">
        <v>44325</v>
      </c>
      <c r="G370" t="s">
        <v>28</v>
      </c>
      <c r="H370" t="s">
        <v>12</v>
      </c>
      <c r="I370" t="s">
        <v>26</v>
      </c>
      <c r="J370">
        <v>388</v>
      </c>
    </row>
    <row r="371" spans="1:10" x14ac:dyDescent="0.2">
      <c r="A371">
        <v>370</v>
      </c>
      <c r="B371">
        <v>184</v>
      </c>
      <c r="C371" t="s">
        <v>14</v>
      </c>
      <c r="D371">
        <v>4</v>
      </c>
      <c r="E371">
        <v>20</v>
      </c>
      <c r="F371" s="1">
        <v>43838</v>
      </c>
      <c r="G371" t="s">
        <v>28</v>
      </c>
      <c r="H371" t="s">
        <v>12</v>
      </c>
      <c r="I371" t="s">
        <v>13</v>
      </c>
      <c r="J371">
        <v>80</v>
      </c>
    </row>
    <row r="372" spans="1:10" x14ac:dyDescent="0.2">
      <c r="A372">
        <v>371</v>
      </c>
      <c r="B372">
        <v>394</v>
      </c>
      <c r="C372" t="s">
        <v>25</v>
      </c>
      <c r="D372">
        <v>4</v>
      </c>
      <c r="E372">
        <v>196</v>
      </c>
      <c r="F372" s="1">
        <v>44247</v>
      </c>
      <c r="G372" t="s">
        <v>20</v>
      </c>
      <c r="H372" t="s">
        <v>12</v>
      </c>
      <c r="I372" t="s">
        <v>29</v>
      </c>
      <c r="J372">
        <v>784</v>
      </c>
    </row>
    <row r="373" spans="1:10" x14ac:dyDescent="0.2">
      <c r="A373">
        <v>372</v>
      </c>
      <c r="B373">
        <v>362</v>
      </c>
      <c r="C373" t="s">
        <v>19</v>
      </c>
      <c r="D373">
        <v>3</v>
      </c>
      <c r="E373">
        <v>223</v>
      </c>
      <c r="F373" s="1">
        <v>44171</v>
      </c>
      <c r="G373" t="s">
        <v>28</v>
      </c>
      <c r="H373" t="s">
        <v>31</v>
      </c>
      <c r="I373" t="s">
        <v>29</v>
      </c>
      <c r="J373">
        <v>669</v>
      </c>
    </row>
    <row r="374" spans="1:10" x14ac:dyDescent="0.2">
      <c r="A374">
        <v>373</v>
      </c>
      <c r="B374">
        <v>116</v>
      </c>
      <c r="C374" t="s">
        <v>27</v>
      </c>
      <c r="D374">
        <v>1</v>
      </c>
      <c r="E374">
        <v>24</v>
      </c>
      <c r="F374" s="1">
        <v>44842</v>
      </c>
      <c r="G374" t="s">
        <v>23</v>
      </c>
      <c r="H374" t="s">
        <v>31</v>
      </c>
      <c r="I374" t="s">
        <v>18</v>
      </c>
      <c r="J374">
        <v>24</v>
      </c>
    </row>
    <row r="375" spans="1:10" x14ac:dyDescent="0.2">
      <c r="A375">
        <v>374</v>
      </c>
      <c r="B375">
        <v>162</v>
      </c>
      <c r="C375" t="s">
        <v>25</v>
      </c>
      <c r="D375">
        <v>3</v>
      </c>
      <c r="E375">
        <v>275</v>
      </c>
      <c r="F375" s="1">
        <v>45101</v>
      </c>
      <c r="G375" t="s">
        <v>20</v>
      </c>
      <c r="H375" t="s">
        <v>17</v>
      </c>
      <c r="I375" t="s">
        <v>21</v>
      </c>
      <c r="J375">
        <v>825</v>
      </c>
    </row>
    <row r="376" spans="1:10" x14ac:dyDescent="0.2">
      <c r="A376">
        <v>375</v>
      </c>
      <c r="B376">
        <v>67</v>
      </c>
      <c r="C376" t="s">
        <v>10</v>
      </c>
      <c r="D376">
        <v>1</v>
      </c>
      <c r="E376">
        <v>306</v>
      </c>
      <c r="F376" s="1">
        <v>44744</v>
      </c>
      <c r="G376" t="s">
        <v>11</v>
      </c>
      <c r="H376" t="s">
        <v>15</v>
      </c>
      <c r="I376" t="s">
        <v>13</v>
      </c>
      <c r="J376">
        <v>306</v>
      </c>
    </row>
    <row r="377" spans="1:10" x14ac:dyDescent="0.2">
      <c r="A377">
        <v>376</v>
      </c>
      <c r="B377">
        <v>200</v>
      </c>
      <c r="C377" t="s">
        <v>30</v>
      </c>
      <c r="D377">
        <v>2</v>
      </c>
      <c r="E377">
        <v>420</v>
      </c>
      <c r="F377" s="1">
        <v>44388</v>
      </c>
      <c r="G377" t="s">
        <v>20</v>
      </c>
      <c r="H377" t="s">
        <v>15</v>
      </c>
      <c r="I377" t="s">
        <v>16</v>
      </c>
      <c r="J377">
        <v>840</v>
      </c>
    </row>
    <row r="378" spans="1:10" x14ac:dyDescent="0.2">
      <c r="A378">
        <v>377</v>
      </c>
      <c r="B378">
        <v>31</v>
      </c>
      <c r="C378" t="s">
        <v>27</v>
      </c>
      <c r="D378">
        <v>3</v>
      </c>
      <c r="E378">
        <v>453</v>
      </c>
      <c r="F378" s="1">
        <v>44445</v>
      </c>
      <c r="G378" t="s">
        <v>11</v>
      </c>
      <c r="H378" t="s">
        <v>15</v>
      </c>
      <c r="I378" t="s">
        <v>21</v>
      </c>
      <c r="J378">
        <v>1359</v>
      </c>
    </row>
    <row r="379" spans="1:10" x14ac:dyDescent="0.2">
      <c r="A379">
        <v>378</v>
      </c>
      <c r="B379">
        <v>75</v>
      </c>
      <c r="C379" t="s">
        <v>14</v>
      </c>
      <c r="D379">
        <v>2</v>
      </c>
      <c r="E379">
        <v>82</v>
      </c>
      <c r="F379" s="1">
        <v>44065</v>
      </c>
      <c r="G379" t="s">
        <v>11</v>
      </c>
      <c r="H379" t="s">
        <v>12</v>
      </c>
      <c r="I379" t="s">
        <v>26</v>
      </c>
      <c r="J379">
        <v>164</v>
      </c>
    </row>
    <row r="380" spans="1:10" x14ac:dyDescent="0.2">
      <c r="A380">
        <v>379</v>
      </c>
      <c r="B380">
        <v>237</v>
      </c>
      <c r="C380" t="s">
        <v>14</v>
      </c>
      <c r="D380">
        <v>4</v>
      </c>
      <c r="E380">
        <v>61</v>
      </c>
      <c r="F380" s="1">
        <v>44644</v>
      </c>
      <c r="G380" t="s">
        <v>23</v>
      </c>
      <c r="H380" t="s">
        <v>15</v>
      </c>
      <c r="I380" t="s">
        <v>26</v>
      </c>
      <c r="J380">
        <v>244</v>
      </c>
    </row>
    <row r="381" spans="1:10" x14ac:dyDescent="0.2">
      <c r="A381">
        <v>380</v>
      </c>
      <c r="B381">
        <v>327</v>
      </c>
      <c r="C381" t="s">
        <v>27</v>
      </c>
      <c r="D381">
        <v>2</v>
      </c>
      <c r="E381">
        <v>137</v>
      </c>
      <c r="F381" s="1">
        <v>43923</v>
      </c>
      <c r="G381" t="s">
        <v>28</v>
      </c>
      <c r="H381" t="s">
        <v>12</v>
      </c>
      <c r="I381" t="s">
        <v>16</v>
      </c>
      <c r="J381">
        <v>274</v>
      </c>
    </row>
    <row r="382" spans="1:10" x14ac:dyDescent="0.2">
      <c r="A382">
        <v>381</v>
      </c>
      <c r="B382">
        <v>493</v>
      </c>
      <c r="C382" t="s">
        <v>14</v>
      </c>
      <c r="D382">
        <v>2</v>
      </c>
      <c r="E382">
        <v>37</v>
      </c>
      <c r="F382" s="1">
        <v>44873</v>
      </c>
      <c r="G382" t="s">
        <v>28</v>
      </c>
      <c r="H382" t="s">
        <v>17</v>
      </c>
      <c r="I382" t="s">
        <v>24</v>
      </c>
      <c r="J382">
        <v>74</v>
      </c>
    </row>
    <row r="383" spans="1:10" x14ac:dyDescent="0.2">
      <c r="A383">
        <v>382</v>
      </c>
      <c r="B383">
        <v>66</v>
      </c>
      <c r="C383" t="s">
        <v>25</v>
      </c>
      <c r="D383">
        <v>2</v>
      </c>
      <c r="E383">
        <v>74</v>
      </c>
      <c r="F383" s="1">
        <v>44464</v>
      </c>
      <c r="G383" t="s">
        <v>20</v>
      </c>
      <c r="H383" t="s">
        <v>12</v>
      </c>
      <c r="I383" t="s">
        <v>24</v>
      </c>
      <c r="J383">
        <v>148</v>
      </c>
    </row>
    <row r="384" spans="1:10" x14ac:dyDescent="0.2">
      <c r="A384">
        <v>383</v>
      </c>
      <c r="B384">
        <v>70</v>
      </c>
      <c r="C384" t="s">
        <v>19</v>
      </c>
      <c r="D384">
        <v>2</v>
      </c>
      <c r="E384">
        <v>26</v>
      </c>
      <c r="F384" s="1">
        <v>43950</v>
      </c>
      <c r="G384" t="s">
        <v>28</v>
      </c>
      <c r="H384" t="s">
        <v>17</v>
      </c>
      <c r="I384" t="s">
        <v>26</v>
      </c>
      <c r="J384">
        <v>52</v>
      </c>
    </row>
    <row r="385" spans="1:10" x14ac:dyDescent="0.2">
      <c r="A385">
        <v>384</v>
      </c>
      <c r="B385">
        <v>297</v>
      </c>
      <c r="C385" t="s">
        <v>14</v>
      </c>
      <c r="D385">
        <v>1</v>
      </c>
      <c r="E385">
        <v>360</v>
      </c>
      <c r="F385" s="1">
        <v>43901</v>
      </c>
      <c r="G385" t="s">
        <v>23</v>
      </c>
      <c r="H385" t="s">
        <v>17</v>
      </c>
      <c r="I385" t="s">
        <v>18</v>
      </c>
      <c r="J385">
        <v>360</v>
      </c>
    </row>
    <row r="386" spans="1:10" x14ac:dyDescent="0.2">
      <c r="A386">
        <v>385</v>
      </c>
      <c r="B386">
        <v>447</v>
      </c>
      <c r="C386" t="s">
        <v>10</v>
      </c>
      <c r="D386">
        <v>3</v>
      </c>
      <c r="E386">
        <v>437</v>
      </c>
      <c r="F386" s="1">
        <v>44578</v>
      </c>
      <c r="G386" t="s">
        <v>20</v>
      </c>
      <c r="H386" t="s">
        <v>15</v>
      </c>
      <c r="I386" t="s">
        <v>18</v>
      </c>
      <c r="J386">
        <v>1311</v>
      </c>
    </row>
    <row r="387" spans="1:10" x14ac:dyDescent="0.2">
      <c r="A387">
        <v>386</v>
      </c>
      <c r="B387">
        <v>416</v>
      </c>
      <c r="C387" t="s">
        <v>19</v>
      </c>
      <c r="D387">
        <v>1</v>
      </c>
      <c r="E387">
        <v>147</v>
      </c>
      <c r="F387" s="1">
        <v>45179</v>
      </c>
      <c r="G387" t="s">
        <v>20</v>
      </c>
      <c r="H387" t="s">
        <v>15</v>
      </c>
      <c r="I387" t="s">
        <v>16</v>
      </c>
      <c r="J387">
        <v>147</v>
      </c>
    </row>
    <row r="388" spans="1:10" x14ac:dyDescent="0.2">
      <c r="A388">
        <v>387</v>
      </c>
      <c r="B388">
        <v>20</v>
      </c>
      <c r="C388" t="s">
        <v>25</v>
      </c>
      <c r="D388">
        <v>1</v>
      </c>
      <c r="E388">
        <v>328</v>
      </c>
      <c r="F388" s="1">
        <v>44683</v>
      </c>
      <c r="G388" t="s">
        <v>20</v>
      </c>
      <c r="H388" t="s">
        <v>12</v>
      </c>
      <c r="I388" t="s">
        <v>24</v>
      </c>
      <c r="J388">
        <v>328</v>
      </c>
    </row>
    <row r="389" spans="1:10" x14ac:dyDescent="0.2">
      <c r="A389">
        <v>388</v>
      </c>
      <c r="B389">
        <v>441</v>
      </c>
      <c r="C389" t="s">
        <v>22</v>
      </c>
      <c r="D389">
        <v>1</v>
      </c>
      <c r="E389">
        <v>238</v>
      </c>
      <c r="F389" s="1">
        <v>44936</v>
      </c>
      <c r="G389" t="s">
        <v>28</v>
      </c>
      <c r="H389" t="s">
        <v>31</v>
      </c>
      <c r="I389" t="s">
        <v>13</v>
      </c>
      <c r="J389">
        <v>238</v>
      </c>
    </row>
    <row r="390" spans="1:10" x14ac:dyDescent="0.2">
      <c r="A390">
        <v>389</v>
      </c>
      <c r="B390">
        <v>226</v>
      </c>
      <c r="C390" t="s">
        <v>14</v>
      </c>
      <c r="D390">
        <v>2</v>
      </c>
      <c r="E390">
        <v>263</v>
      </c>
      <c r="F390" s="1">
        <v>44848</v>
      </c>
      <c r="G390" t="s">
        <v>28</v>
      </c>
      <c r="H390" t="s">
        <v>15</v>
      </c>
      <c r="I390" t="s">
        <v>26</v>
      </c>
      <c r="J390">
        <v>526</v>
      </c>
    </row>
    <row r="391" spans="1:10" x14ac:dyDescent="0.2">
      <c r="A391">
        <v>390</v>
      </c>
      <c r="B391">
        <v>434</v>
      </c>
      <c r="C391" t="s">
        <v>14</v>
      </c>
      <c r="D391">
        <v>1</v>
      </c>
      <c r="E391">
        <v>486</v>
      </c>
      <c r="F391" s="1">
        <v>44512</v>
      </c>
      <c r="G391" t="s">
        <v>28</v>
      </c>
      <c r="H391" t="s">
        <v>15</v>
      </c>
      <c r="I391" t="s">
        <v>29</v>
      </c>
      <c r="J391">
        <v>486</v>
      </c>
    </row>
    <row r="392" spans="1:10" x14ac:dyDescent="0.2">
      <c r="A392">
        <v>391</v>
      </c>
      <c r="B392">
        <v>464</v>
      </c>
      <c r="C392" t="s">
        <v>10</v>
      </c>
      <c r="D392">
        <v>3</v>
      </c>
      <c r="E392">
        <v>219</v>
      </c>
      <c r="F392" s="1">
        <v>44156</v>
      </c>
      <c r="G392" t="s">
        <v>20</v>
      </c>
      <c r="H392" t="s">
        <v>31</v>
      </c>
      <c r="I392" t="s">
        <v>13</v>
      </c>
      <c r="J392">
        <v>657</v>
      </c>
    </row>
    <row r="393" spans="1:10" x14ac:dyDescent="0.2">
      <c r="A393">
        <v>392</v>
      </c>
      <c r="B393">
        <v>409</v>
      </c>
      <c r="C393" t="s">
        <v>25</v>
      </c>
      <c r="D393">
        <v>1</v>
      </c>
      <c r="E393">
        <v>440</v>
      </c>
      <c r="F393" s="1">
        <v>44834</v>
      </c>
      <c r="G393" t="s">
        <v>20</v>
      </c>
      <c r="H393" t="s">
        <v>31</v>
      </c>
      <c r="I393" t="s">
        <v>16</v>
      </c>
      <c r="J393">
        <v>440</v>
      </c>
    </row>
    <row r="394" spans="1:10" x14ac:dyDescent="0.2">
      <c r="A394">
        <v>393</v>
      </c>
      <c r="B394">
        <v>396</v>
      </c>
      <c r="C394" t="s">
        <v>10</v>
      </c>
      <c r="D394">
        <v>4</v>
      </c>
      <c r="E394">
        <v>303</v>
      </c>
      <c r="F394" s="1">
        <v>44502</v>
      </c>
      <c r="G394" t="s">
        <v>11</v>
      </c>
      <c r="H394" t="s">
        <v>15</v>
      </c>
      <c r="I394" t="s">
        <v>29</v>
      </c>
      <c r="J394">
        <v>1212</v>
      </c>
    </row>
    <row r="395" spans="1:10" x14ac:dyDescent="0.2">
      <c r="A395">
        <v>394</v>
      </c>
      <c r="B395">
        <v>199</v>
      </c>
      <c r="C395" t="s">
        <v>30</v>
      </c>
      <c r="D395">
        <v>2</v>
      </c>
      <c r="E395">
        <v>240</v>
      </c>
      <c r="F395" s="1">
        <v>44854</v>
      </c>
      <c r="G395" t="s">
        <v>11</v>
      </c>
      <c r="H395" t="s">
        <v>31</v>
      </c>
      <c r="I395" t="s">
        <v>13</v>
      </c>
      <c r="J395">
        <v>480</v>
      </c>
    </row>
    <row r="396" spans="1:10" x14ac:dyDescent="0.2">
      <c r="A396">
        <v>395</v>
      </c>
      <c r="B396">
        <v>39</v>
      </c>
      <c r="C396" t="s">
        <v>25</v>
      </c>
      <c r="D396">
        <v>4</v>
      </c>
      <c r="E396">
        <v>250</v>
      </c>
      <c r="F396" s="1">
        <v>44040</v>
      </c>
      <c r="G396" t="s">
        <v>28</v>
      </c>
      <c r="H396" t="s">
        <v>12</v>
      </c>
      <c r="I396" t="s">
        <v>24</v>
      </c>
      <c r="J396">
        <v>1000</v>
      </c>
    </row>
    <row r="397" spans="1:10" x14ac:dyDescent="0.2">
      <c r="A397">
        <v>396</v>
      </c>
      <c r="B397">
        <v>145</v>
      </c>
      <c r="C397" t="s">
        <v>27</v>
      </c>
      <c r="D397">
        <v>3</v>
      </c>
      <c r="E397">
        <v>79</v>
      </c>
      <c r="F397" s="1">
        <v>44779</v>
      </c>
      <c r="G397" t="s">
        <v>20</v>
      </c>
      <c r="H397" t="s">
        <v>17</v>
      </c>
      <c r="I397" t="s">
        <v>18</v>
      </c>
      <c r="J397">
        <v>237</v>
      </c>
    </row>
    <row r="398" spans="1:10" x14ac:dyDescent="0.2">
      <c r="A398">
        <v>397</v>
      </c>
      <c r="B398">
        <v>45</v>
      </c>
      <c r="C398" t="s">
        <v>27</v>
      </c>
      <c r="D398">
        <v>3</v>
      </c>
      <c r="E398">
        <v>113</v>
      </c>
      <c r="F398" s="1">
        <v>45167</v>
      </c>
      <c r="G398" t="s">
        <v>28</v>
      </c>
      <c r="H398" t="s">
        <v>17</v>
      </c>
      <c r="I398" t="s">
        <v>24</v>
      </c>
      <c r="J398">
        <v>339</v>
      </c>
    </row>
    <row r="399" spans="1:10" x14ac:dyDescent="0.2">
      <c r="A399">
        <v>398</v>
      </c>
      <c r="B399">
        <v>395</v>
      </c>
      <c r="C399" t="s">
        <v>27</v>
      </c>
      <c r="D399">
        <v>3</v>
      </c>
      <c r="E399">
        <v>213</v>
      </c>
      <c r="F399" s="1">
        <v>44030</v>
      </c>
      <c r="G399" t="s">
        <v>28</v>
      </c>
      <c r="H399" t="s">
        <v>15</v>
      </c>
      <c r="I399" t="s">
        <v>29</v>
      </c>
      <c r="J399">
        <v>639</v>
      </c>
    </row>
    <row r="400" spans="1:10" x14ac:dyDescent="0.2">
      <c r="A400">
        <v>399</v>
      </c>
      <c r="B400">
        <v>326</v>
      </c>
      <c r="C400" t="s">
        <v>10</v>
      </c>
      <c r="D400">
        <v>3</v>
      </c>
      <c r="E400">
        <v>62</v>
      </c>
      <c r="F400" s="1">
        <v>45142</v>
      </c>
      <c r="G400" t="s">
        <v>11</v>
      </c>
      <c r="H400" t="s">
        <v>15</v>
      </c>
      <c r="I400" t="s">
        <v>21</v>
      </c>
      <c r="J400">
        <v>186</v>
      </c>
    </row>
    <row r="401" spans="1:10" x14ac:dyDescent="0.2">
      <c r="A401">
        <v>400</v>
      </c>
      <c r="B401">
        <v>381</v>
      </c>
      <c r="C401" t="s">
        <v>27</v>
      </c>
      <c r="D401">
        <v>1</v>
      </c>
      <c r="E401">
        <v>471</v>
      </c>
      <c r="F401" s="1">
        <v>44401</v>
      </c>
      <c r="G401" t="s">
        <v>23</v>
      </c>
      <c r="H401" t="s">
        <v>12</v>
      </c>
      <c r="I401" t="s">
        <v>18</v>
      </c>
      <c r="J401">
        <v>471</v>
      </c>
    </row>
    <row r="402" spans="1:10" x14ac:dyDescent="0.2">
      <c r="A402">
        <v>401</v>
      </c>
      <c r="B402">
        <v>407</v>
      </c>
      <c r="C402" t="s">
        <v>25</v>
      </c>
      <c r="D402">
        <v>2</v>
      </c>
      <c r="E402">
        <v>437</v>
      </c>
      <c r="F402" s="1">
        <v>44412</v>
      </c>
      <c r="G402" t="s">
        <v>28</v>
      </c>
      <c r="H402" t="s">
        <v>31</v>
      </c>
      <c r="I402" t="s">
        <v>26</v>
      </c>
      <c r="J402">
        <v>874</v>
      </c>
    </row>
    <row r="403" spans="1:10" x14ac:dyDescent="0.2">
      <c r="A403">
        <v>402</v>
      </c>
      <c r="B403">
        <v>91</v>
      </c>
      <c r="C403" t="s">
        <v>27</v>
      </c>
      <c r="D403">
        <v>3</v>
      </c>
      <c r="E403">
        <v>384</v>
      </c>
      <c r="F403" s="1">
        <v>44641</v>
      </c>
      <c r="G403" t="s">
        <v>23</v>
      </c>
      <c r="H403" t="s">
        <v>15</v>
      </c>
      <c r="I403" t="s">
        <v>29</v>
      </c>
      <c r="J403">
        <v>1152</v>
      </c>
    </row>
    <row r="404" spans="1:10" x14ac:dyDescent="0.2">
      <c r="A404">
        <v>403</v>
      </c>
      <c r="B404">
        <v>238</v>
      </c>
      <c r="C404" t="s">
        <v>22</v>
      </c>
      <c r="D404">
        <v>4</v>
      </c>
      <c r="E404">
        <v>339</v>
      </c>
      <c r="F404" s="1">
        <v>45193</v>
      </c>
      <c r="G404" t="s">
        <v>23</v>
      </c>
      <c r="H404" t="s">
        <v>17</v>
      </c>
      <c r="I404" t="s">
        <v>16</v>
      </c>
      <c r="J404">
        <v>1356</v>
      </c>
    </row>
    <row r="405" spans="1:10" x14ac:dyDescent="0.2">
      <c r="A405">
        <v>404</v>
      </c>
      <c r="B405">
        <v>70</v>
      </c>
      <c r="C405" t="s">
        <v>27</v>
      </c>
      <c r="D405">
        <v>3</v>
      </c>
      <c r="E405">
        <v>63</v>
      </c>
      <c r="F405" s="1">
        <v>44961</v>
      </c>
      <c r="G405" t="s">
        <v>20</v>
      </c>
      <c r="H405" t="s">
        <v>12</v>
      </c>
      <c r="I405" t="s">
        <v>26</v>
      </c>
      <c r="J405">
        <v>189</v>
      </c>
    </row>
    <row r="406" spans="1:10" x14ac:dyDescent="0.2">
      <c r="A406">
        <v>405</v>
      </c>
      <c r="B406">
        <v>166</v>
      </c>
      <c r="C406" t="s">
        <v>14</v>
      </c>
      <c r="D406">
        <v>2</v>
      </c>
      <c r="E406">
        <v>285</v>
      </c>
      <c r="F406" s="1">
        <v>44119</v>
      </c>
      <c r="G406" t="s">
        <v>20</v>
      </c>
      <c r="H406" t="s">
        <v>12</v>
      </c>
      <c r="I406" t="s">
        <v>13</v>
      </c>
      <c r="J406">
        <v>570</v>
      </c>
    </row>
    <row r="407" spans="1:10" x14ac:dyDescent="0.2">
      <c r="A407">
        <v>406</v>
      </c>
      <c r="B407">
        <v>130</v>
      </c>
      <c r="C407" t="s">
        <v>30</v>
      </c>
      <c r="D407">
        <v>4</v>
      </c>
      <c r="E407">
        <v>344</v>
      </c>
      <c r="F407" s="1">
        <v>44944</v>
      </c>
      <c r="G407" t="s">
        <v>28</v>
      </c>
      <c r="H407" t="s">
        <v>31</v>
      </c>
      <c r="I407" t="s">
        <v>18</v>
      </c>
      <c r="J407">
        <v>1376</v>
      </c>
    </row>
    <row r="408" spans="1:10" x14ac:dyDescent="0.2">
      <c r="A408">
        <v>407</v>
      </c>
      <c r="B408">
        <v>214</v>
      </c>
      <c r="C408" t="s">
        <v>10</v>
      </c>
      <c r="D408">
        <v>4</v>
      </c>
      <c r="E408">
        <v>40</v>
      </c>
      <c r="F408" s="1">
        <v>45091</v>
      </c>
      <c r="G408" t="s">
        <v>11</v>
      </c>
      <c r="H408" t="s">
        <v>15</v>
      </c>
      <c r="I408" t="s">
        <v>16</v>
      </c>
      <c r="J408">
        <v>160</v>
      </c>
    </row>
    <row r="409" spans="1:10" x14ac:dyDescent="0.2">
      <c r="A409">
        <v>408</v>
      </c>
      <c r="B409">
        <v>340</v>
      </c>
      <c r="C409" t="s">
        <v>19</v>
      </c>
      <c r="D409">
        <v>4</v>
      </c>
      <c r="E409">
        <v>144</v>
      </c>
      <c r="F409" s="1">
        <v>43843</v>
      </c>
      <c r="G409" t="s">
        <v>11</v>
      </c>
      <c r="H409" t="s">
        <v>15</v>
      </c>
      <c r="I409" t="s">
        <v>16</v>
      </c>
      <c r="J409">
        <v>576</v>
      </c>
    </row>
    <row r="410" spans="1:10" x14ac:dyDescent="0.2">
      <c r="A410">
        <v>409</v>
      </c>
      <c r="B410">
        <v>89</v>
      </c>
      <c r="C410" t="s">
        <v>30</v>
      </c>
      <c r="D410">
        <v>1</v>
      </c>
      <c r="E410">
        <v>67</v>
      </c>
      <c r="F410" s="1">
        <v>44032</v>
      </c>
      <c r="G410" t="s">
        <v>28</v>
      </c>
      <c r="H410" t="s">
        <v>12</v>
      </c>
      <c r="I410" t="s">
        <v>24</v>
      </c>
      <c r="J410">
        <v>67</v>
      </c>
    </row>
    <row r="411" spans="1:10" x14ac:dyDescent="0.2">
      <c r="A411">
        <v>410</v>
      </c>
      <c r="B411">
        <v>335</v>
      </c>
      <c r="C411" t="s">
        <v>22</v>
      </c>
      <c r="D411">
        <v>3</v>
      </c>
      <c r="E411">
        <v>114</v>
      </c>
      <c r="F411" s="1">
        <v>45155</v>
      </c>
      <c r="G411" t="s">
        <v>28</v>
      </c>
      <c r="H411" t="s">
        <v>17</v>
      </c>
      <c r="I411" t="s">
        <v>13</v>
      </c>
      <c r="J411">
        <v>342</v>
      </c>
    </row>
    <row r="412" spans="1:10" x14ac:dyDescent="0.2">
      <c r="A412">
        <v>411</v>
      </c>
      <c r="B412">
        <v>252</v>
      </c>
      <c r="C412" t="s">
        <v>10</v>
      </c>
      <c r="D412">
        <v>1</v>
      </c>
      <c r="E412">
        <v>275</v>
      </c>
      <c r="F412" s="1">
        <v>44907</v>
      </c>
      <c r="G412" t="s">
        <v>11</v>
      </c>
      <c r="H412" t="s">
        <v>15</v>
      </c>
      <c r="I412" t="s">
        <v>24</v>
      </c>
      <c r="J412">
        <v>275</v>
      </c>
    </row>
    <row r="413" spans="1:10" x14ac:dyDescent="0.2">
      <c r="A413">
        <v>412</v>
      </c>
      <c r="B413">
        <v>369</v>
      </c>
      <c r="C413" t="s">
        <v>25</v>
      </c>
      <c r="D413">
        <v>4</v>
      </c>
      <c r="E413">
        <v>19</v>
      </c>
      <c r="F413" s="1">
        <v>43831</v>
      </c>
      <c r="G413" t="s">
        <v>23</v>
      </c>
      <c r="H413" t="s">
        <v>17</v>
      </c>
      <c r="I413" t="s">
        <v>24</v>
      </c>
      <c r="J413">
        <v>76</v>
      </c>
    </row>
    <row r="414" spans="1:10" x14ac:dyDescent="0.2">
      <c r="A414">
        <v>413</v>
      </c>
      <c r="B414">
        <v>349</v>
      </c>
      <c r="C414" t="s">
        <v>10</v>
      </c>
      <c r="D414">
        <v>1</v>
      </c>
      <c r="E414">
        <v>262</v>
      </c>
      <c r="F414" s="1">
        <v>44149</v>
      </c>
      <c r="G414" t="s">
        <v>28</v>
      </c>
      <c r="H414" t="s">
        <v>12</v>
      </c>
      <c r="I414" t="s">
        <v>18</v>
      </c>
      <c r="J414">
        <v>262</v>
      </c>
    </row>
    <row r="415" spans="1:10" x14ac:dyDescent="0.2">
      <c r="A415">
        <v>414</v>
      </c>
      <c r="B415">
        <v>72</v>
      </c>
      <c r="C415" t="s">
        <v>14</v>
      </c>
      <c r="D415">
        <v>1</v>
      </c>
      <c r="E415">
        <v>304</v>
      </c>
      <c r="F415" s="1">
        <v>45143</v>
      </c>
      <c r="G415" t="s">
        <v>23</v>
      </c>
      <c r="H415" t="s">
        <v>15</v>
      </c>
      <c r="I415" t="s">
        <v>21</v>
      </c>
      <c r="J415">
        <v>304</v>
      </c>
    </row>
    <row r="416" spans="1:10" x14ac:dyDescent="0.2">
      <c r="A416">
        <v>415</v>
      </c>
      <c r="B416">
        <v>165</v>
      </c>
      <c r="C416" t="s">
        <v>25</v>
      </c>
      <c r="D416">
        <v>1</v>
      </c>
      <c r="E416">
        <v>165</v>
      </c>
      <c r="F416" s="1">
        <v>44960</v>
      </c>
      <c r="G416" t="s">
        <v>28</v>
      </c>
      <c r="H416" t="s">
        <v>17</v>
      </c>
      <c r="I416" t="s">
        <v>24</v>
      </c>
      <c r="J416">
        <v>165</v>
      </c>
    </row>
    <row r="417" spans="1:10" x14ac:dyDescent="0.2">
      <c r="A417">
        <v>416</v>
      </c>
      <c r="B417">
        <v>49</v>
      </c>
      <c r="C417" t="s">
        <v>30</v>
      </c>
      <c r="D417">
        <v>3</v>
      </c>
      <c r="E417">
        <v>167</v>
      </c>
      <c r="F417" s="1">
        <v>44189</v>
      </c>
      <c r="G417" t="s">
        <v>28</v>
      </c>
      <c r="H417" t="s">
        <v>12</v>
      </c>
      <c r="I417" t="s">
        <v>26</v>
      </c>
      <c r="J417">
        <v>501</v>
      </c>
    </row>
    <row r="418" spans="1:10" x14ac:dyDescent="0.2">
      <c r="A418">
        <v>417</v>
      </c>
      <c r="B418">
        <v>52</v>
      </c>
      <c r="C418" t="s">
        <v>30</v>
      </c>
      <c r="D418">
        <v>4</v>
      </c>
      <c r="E418">
        <v>46</v>
      </c>
      <c r="F418" s="1">
        <v>45192</v>
      </c>
      <c r="G418" t="s">
        <v>23</v>
      </c>
      <c r="H418" t="s">
        <v>17</v>
      </c>
      <c r="I418" t="s">
        <v>16</v>
      </c>
      <c r="J418">
        <v>184</v>
      </c>
    </row>
    <row r="419" spans="1:10" x14ac:dyDescent="0.2">
      <c r="A419">
        <v>418</v>
      </c>
      <c r="B419">
        <v>289</v>
      </c>
      <c r="C419" t="s">
        <v>27</v>
      </c>
      <c r="D419">
        <v>4</v>
      </c>
      <c r="E419">
        <v>128</v>
      </c>
      <c r="F419" s="1">
        <v>43958</v>
      </c>
      <c r="G419" t="s">
        <v>23</v>
      </c>
      <c r="H419" t="s">
        <v>15</v>
      </c>
      <c r="I419" t="s">
        <v>18</v>
      </c>
      <c r="J419">
        <v>512</v>
      </c>
    </row>
    <row r="420" spans="1:10" x14ac:dyDescent="0.2">
      <c r="A420">
        <v>419</v>
      </c>
      <c r="B420">
        <v>278</v>
      </c>
      <c r="C420" t="s">
        <v>25</v>
      </c>
      <c r="D420">
        <v>3</v>
      </c>
      <c r="E420">
        <v>76</v>
      </c>
      <c r="F420" s="1">
        <v>44773</v>
      </c>
      <c r="G420" t="s">
        <v>11</v>
      </c>
      <c r="H420" t="s">
        <v>31</v>
      </c>
      <c r="I420" t="s">
        <v>24</v>
      </c>
      <c r="J420">
        <v>228</v>
      </c>
    </row>
    <row r="421" spans="1:10" x14ac:dyDescent="0.2">
      <c r="A421">
        <v>420</v>
      </c>
      <c r="B421">
        <v>114</v>
      </c>
      <c r="C421" t="s">
        <v>14</v>
      </c>
      <c r="D421">
        <v>1</v>
      </c>
      <c r="E421">
        <v>251</v>
      </c>
      <c r="F421" s="1">
        <v>44824</v>
      </c>
      <c r="G421" t="s">
        <v>28</v>
      </c>
      <c r="H421" t="s">
        <v>17</v>
      </c>
      <c r="I421" t="s">
        <v>29</v>
      </c>
      <c r="J421">
        <v>251</v>
      </c>
    </row>
    <row r="422" spans="1:10" x14ac:dyDescent="0.2">
      <c r="A422">
        <v>421</v>
      </c>
      <c r="B422">
        <v>239</v>
      </c>
      <c r="C422" t="s">
        <v>27</v>
      </c>
      <c r="D422">
        <v>1</v>
      </c>
      <c r="E422">
        <v>308</v>
      </c>
      <c r="F422" s="1">
        <v>44142</v>
      </c>
      <c r="G422" t="s">
        <v>20</v>
      </c>
      <c r="H422" t="s">
        <v>31</v>
      </c>
      <c r="I422" t="s">
        <v>26</v>
      </c>
      <c r="J422">
        <v>308</v>
      </c>
    </row>
    <row r="423" spans="1:10" x14ac:dyDescent="0.2">
      <c r="A423">
        <v>422</v>
      </c>
      <c r="B423">
        <v>133</v>
      </c>
      <c r="C423" t="s">
        <v>27</v>
      </c>
      <c r="D423">
        <v>2</v>
      </c>
      <c r="E423">
        <v>472</v>
      </c>
      <c r="F423" s="1">
        <v>43910</v>
      </c>
      <c r="G423" t="s">
        <v>20</v>
      </c>
      <c r="H423" t="s">
        <v>15</v>
      </c>
      <c r="I423" t="s">
        <v>13</v>
      </c>
      <c r="J423">
        <v>944</v>
      </c>
    </row>
    <row r="424" spans="1:10" x14ac:dyDescent="0.2">
      <c r="A424">
        <v>423</v>
      </c>
      <c r="B424">
        <v>487</v>
      </c>
      <c r="C424" t="s">
        <v>10</v>
      </c>
      <c r="D424">
        <v>2</v>
      </c>
      <c r="E424">
        <v>222</v>
      </c>
      <c r="F424" s="1">
        <v>44361</v>
      </c>
      <c r="G424" t="s">
        <v>28</v>
      </c>
      <c r="H424" t="s">
        <v>31</v>
      </c>
      <c r="I424" t="s">
        <v>16</v>
      </c>
      <c r="J424">
        <v>444</v>
      </c>
    </row>
    <row r="425" spans="1:10" x14ac:dyDescent="0.2">
      <c r="A425">
        <v>424</v>
      </c>
      <c r="B425">
        <v>274</v>
      </c>
      <c r="C425" t="s">
        <v>30</v>
      </c>
      <c r="D425">
        <v>2</v>
      </c>
      <c r="E425">
        <v>317</v>
      </c>
      <c r="F425" s="1">
        <v>44448</v>
      </c>
      <c r="G425" t="s">
        <v>28</v>
      </c>
      <c r="H425" t="s">
        <v>12</v>
      </c>
      <c r="I425" t="s">
        <v>18</v>
      </c>
      <c r="J425">
        <v>634</v>
      </c>
    </row>
    <row r="426" spans="1:10" x14ac:dyDescent="0.2">
      <c r="A426">
        <v>425</v>
      </c>
      <c r="B426">
        <v>166</v>
      </c>
      <c r="C426" t="s">
        <v>27</v>
      </c>
      <c r="D426">
        <v>3</v>
      </c>
      <c r="E426">
        <v>110</v>
      </c>
      <c r="F426" s="1">
        <v>44938</v>
      </c>
      <c r="G426" t="s">
        <v>28</v>
      </c>
      <c r="H426" t="s">
        <v>31</v>
      </c>
      <c r="I426" t="s">
        <v>29</v>
      </c>
      <c r="J426">
        <v>330</v>
      </c>
    </row>
    <row r="427" spans="1:10" x14ac:dyDescent="0.2">
      <c r="A427">
        <v>426</v>
      </c>
      <c r="B427">
        <v>374</v>
      </c>
      <c r="C427" t="s">
        <v>22</v>
      </c>
      <c r="D427">
        <v>4</v>
      </c>
      <c r="E427">
        <v>65</v>
      </c>
      <c r="F427" s="1">
        <v>45230</v>
      </c>
      <c r="G427" t="s">
        <v>23</v>
      </c>
      <c r="H427" t="s">
        <v>17</v>
      </c>
      <c r="I427" t="s">
        <v>18</v>
      </c>
      <c r="J427">
        <v>260</v>
      </c>
    </row>
    <row r="428" spans="1:10" x14ac:dyDescent="0.2">
      <c r="A428">
        <v>427</v>
      </c>
      <c r="B428">
        <v>373</v>
      </c>
      <c r="C428" t="s">
        <v>22</v>
      </c>
      <c r="D428">
        <v>2</v>
      </c>
      <c r="E428">
        <v>341</v>
      </c>
      <c r="F428" s="1">
        <v>44042</v>
      </c>
      <c r="G428" t="s">
        <v>20</v>
      </c>
      <c r="H428" t="s">
        <v>17</v>
      </c>
      <c r="I428" t="s">
        <v>18</v>
      </c>
      <c r="J428">
        <v>682</v>
      </c>
    </row>
    <row r="429" spans="1:10" x14ac:dyDescent="0.2">
      <c r="A429">
        <v>428</v>
      </c>
      <c r="B429">
        <v>293</v>
      </c>
      <c r="C429" t="s">
        <v>30</v>
      </c>
      <c r="D429">
        <v>4</v>
      </c>
      <c r="E429">
        <v>333</v>
      </c>
      <c r="F429" s="1">
        <v>44112</v>
      </c>
      <c r="G429" t="s">
        <v>20</v>
      </c>
      <c r="H429" t="s">
        <v>31</v>
      </c>
      <c r="I429" t="s">
        <v>29</v>
      </c>
      <c r="J429">
        <v>1332</v>
      </c>
    </row>
    <row r="430" spans="1:10" x14ac:dyDescent="0.2">
      <c r="A430">
        <v>429</v>
      </c>
      <c r="B430">
        <v>478</v>
      </c>
      <c r="C430" t="s">
        <v>22</v>
      </c>
      <c r="D430">
        <v>4</v>
      </c>
      <c r="E430">
        <v>248</v>
      </c>
      <c r="F430" s="1">
        <v>44308</v>
      </c>
      <c r="G430" t="s">
        <v>20</v>
      </c>
      <c r="H430" t="s">
        <v>12</v>
      </c>
      <c r="I430" t="s">
        <v>13</v>
      </c>
      <c r="J430">
        <v>992</v>
      </c>
    </row>
    <row r="431" spans="1:10" x14ac:dyDescent="0.2">
      <c r="A431">
        <v>430</v>
      </c>
      <c r="B431">
        <v>243</v>
      </c>
      <c r="C431" t="s">
        <v>10</v>
      </c>
      <c r="D431">
        <v>4</v>
      </c>
      <c r="E431">
        <v>402</v>
      </c>
      <c r="F431" s="1">
        <v>44407</v>
      </c>
      <c r="G431" t="s">
        <v>28</v>
      </c>
      <c r="H431" t="s">
        <v>15</v>
      </c>
      <c r="I431" t="s">
        <v>29</v>
      </c>
      <c r="J431">
        <v>1608</v>
      </c>
    </row>
    <row r="432" spans="1:10" x14ac:dyDescent="0.2">
      <c r="A432">
        <v>431</v>
      </c>
      <c r="B432">
        <v>479</v>
      </c>
      <c r="C432" t="s">
        <v>14</v>
      </c>
      <c r="D432">
        <v>3</v>
      </c>
      <c r="E432">
        <v>240</v>
      </c>
      <c r="F432" s="1">
        <v>44069</v>
      </c>
      <c r="G432" t="s">
        <v>23</v>
      </c>
      <c r="H432" t="s">
        <v>31</v>
      </c>
      <c r="I432" t="s">
        <v>26</v>
      </c>
      <c r="J432">
        <v>720</v>
      </c>
    </row>
    <row r="433" spans="1:10" x14ac:dyDescent="0.2">
      <c r="A433">
        <v>432</v>
      </c>
      <c r="B433">
        <v>320</v>
      </c>
      <c r="C433" t="s">
        <v>19</v>
      </c>
      <c r="D433">
        <v>3</v>
      </c>
      <c r="E433">
        <v>371</v>
      </c>
      <c r="F433" s="1">
        <v>44829</v>
      </c>
      <c r="G433" t="s">
        <v>28</v>
      </c>
      <c r="H433" t="s">
        <v>17</v>
      </c>
      <c r="I433" t="s">
        <v>18</v>
      </c>
      <c r="J433">
        <v>1113</v>
      </c>
    </row>
    <row r="434" spans="1:10" x14ac:dyDescent="0.2">
      <c r="A434">
        <v>433</v>
      </c>
      <c r="B434">
        <v>138</v>
      </c>
      <c r="C434" t="s">
        <v>27</v>
      </c>
      <c r="D434">
        <v>3</v>
      </c>
      <c r="E434">
        <v>390</v>
      </c>
      <c r="F434" s="1">
        <v>44859</v>
      </c>
      <c r="G434" t="s">
        <v>11</v>
      </c>
      <c r="H434" t="s">
        <v>17</v>
      </c>
      <c r="I434" t="s">
        <v>13</v>
      </c>
      <c r="J434">
        <v>1170</v>
      </c>
    </row>
    <row r="435" spans="1:10" x14ac:dyDescent="0.2">
      <c r="A435">
        <v>434</v>
      </c>
      <c r="B435">
        <v>79</v>
      </c>
      <c r="C435" t="s">
        <v>19</v>
      </c>
      <c r="D435">
        <v>3</v>
      </c>
      <c r="E435">
        <v>101</v>
      </c>
      <c r="F435" s="1">
        <v>45243</v>
      </c>
      <c r="G435" t="s">
        <v>11</v>
      </c>
      <c r="H435" t="s">
        <v>31</v>
      </c>
      <c r="I435" t="s">
        <v>18</v>
      </c>
      <c r="J435">
        <v>303</v>
      </c>
    </row>
    <row r="436" spans="1:10" x14ac:dyDescent="0.2">
      <c r="A436">
        <v>435</v>
      </c>
      <c r="B436">
        <v>170</v>
      </c>
      <c r="C436" t="s">
        <v>14</v>
      </c>
      <c r="D436">
        <v>2</v>
      </c>
      <c r="E436">
        <v>288</v>
      </c>
      <c r="F436" s="1">
        <v>43888</v>
      </c>
      <c r="G436" t="s">
        <v>20</v>
      </c>
      <c r="H436" t="s">
        <v>31</v>
      </c>
      <c r="I436" t="s">
        <v>29</v>
      </c>
      <c r="J436">
        <v>576</v>
      </c>
    </row>
    <row r="437" spans="1:10" x14ac:dyDescent="0.2">
      <c r="A437">
        <v>436</v>
      </c>
      <c r="B437">
        <v>123</v>
      </c>
      <c r="C437" t="s">
        <v>14</v>
      </c>
      <c r="D437">
        <v>1</v>
      </c>
      <c r="E437">
        <v>456</v>
      </c>
      <c r="F437" s="1">
        <v>43864</v>
      </c>
      <c r="G437" t="s">
        <v>28</v>
      </c>
      <c r="H437" t="s">
        <v>31</v>
      </c>
      <c r="I437" t="s">
        <v>13</v>
      </c>
      <c r="J437">
        <v>456</v>
      </c>
    </row>
    <row r="438" spans="1:10" x14ac:dyDescent="0.2">
      <c r="A438">
        <v>437</v>
      </c>
      <c r="B438">
        <v>176</v>
      </c>
      <c r="C438" t="s">
        <v>10</v>
      </c>
      <c r="D438">
        <v>1</v>
      </c>
      <c r="E438">
        <v>118</v>
      </c>
      <c r="F438" s="1">
        <v>45189</v>
      </c>
      <c r="G438" t="s">
        <v>11</v>
      </c>
      <c r="H438" t="s">
        <v>15</v>
      </c>
      <c r="I438" t="s">
        <v>13</v>
      </c>
      <c r="J438">
        <v>118</v>
      </c>
    </row>
    <row r="439" spans="1:10" x14ac:dyDescent="0.2">
      <c r="A439">
        <v>438</v>
      </c>
      <c r="B439">
        <v>300</v>
      </c>
      <c r="C439" t="s">
        <v>22</v>
      </c>
      <c r="D439">
        <v>1</v>
      </c>
      <c r="E439">
        <v>326</v>
      </c>
      <c r="F439" s="1">
        <v>44561</v>
      </c>
      <c r="G439" t="s">
        <v>11</v>
      </c>
      <c r="H439" t="s">
        <v>17</v>
      </c>
      <c r="I439" t="s">
        <v>24</v>
      </c>
      <c r="J439">
        <v>326</v>
      </c>
    </row>
    <row r="440" spans="1:10" x14ac:dyDescent="0.2">
      <c r="A440">
        <v>439</v>
      </c>
      <c r="B440">
        <v>82</v>
      </c>
      <c r="C440" t="s">
        <v>22</v>
      </c>
      <c r="D440">
        <v>2</v>
      </c>
      <c r="E440">
        <v>177</v>
      </c>
      <c r="F440" s="1">
        <v>44231</v>
      </c>
      <c r="G440" t="s">
        <v>28</v>
      </c>
      <c r="H440" t="s">
        <v>17</v>
      </c>
      <c r="I440" t="s">
        <v>24</v>
      </c>
      <c r="J440">
        <v>354</v>
      </c>
    </row>
    <row r="441" spans="1:10" x14ac:dyDescent="0.2">
      <c r="A441">
        <v>440</v>
      </c>
      <c r="B441">
        <v>87</v>
      </c>
      <c r="C441" t="s">
        <v>14</v>
      </c>
      <c r="D441">
        <v>1</v>
      </c>
      <c r="E441">
        <v>309</v>
      </c>
      <c r="F441" s="1">
        <v>44832</v>
      </c>
      <c r="G441" t="s">
        <v>23</v>
      </c>
      <c r="H441" t="s">
        <v>17</v>
      </c>
      <c r="I441" t="s">
        <v>24</v>
      </c>
      <c r="J441">
        <v>309</v>
      </c>
    </row>
    <row r="442" spans="1:10" x14ac:dyDescent="0.2">
      <c r="A442">
        <v>441</v>
      </c>
      <c r="B442">
        <v>225</v>
      </c>
      <c r="C442" t="s">
        <v>10</v>
      </c>
      <c r="D442">
        <v>2</v>
      </c>
      <c r="E442">
        <v>479</v>
      </c>
      <c r="F442" s="1">
        <v>44057</v>
      </c>
      <c r="G442" t="s">
        <v>28</v>
      </c>
      <c r="H442" t="s">
        <v>15</v>
      </c>
      <c r="I442" t="s">
        <v>29</v>
      </c>
      <c r="J442">
        <v>958</v>
      </c>
    </row>
    <row r="443" spans="1:10" x14ac:dyDescent="0.2">
      <c r="A443">
        <v>442</v>
      </c>
      <c r="B443">
        <v>16</v>
      </c>
      <c r="C443" t="s">
        <v>10</v>
      </c>
      <c r="D443">
        <v>2</v>
      </c>
      <c r="E443">
        <v>417</v>
      </c>
      <c r="F443" s="1">
        <v>44221</v>
      </c>
      <c r="G443" t="s">
        <v>28</v>
      </c>
      <c r="H443" t="s">
        <v>12</v>
      </c>
      <c r="I443" t="s">
        <v>16</v>
      </c>
      <c r="J443">
        <v>834</v>
      </c>
    </row>
    <row r="444" spans="1:10" x14ac:dyDescent="0.2">
      <c r="A444">
        <v>443</v>
      </c>
      <c r="B444">
        <v>310</v>
      </c>
      <c r="C444" t="s">
        <v>30</v>
      </c>
      <c r="D444">
        <v>2</v>
      </c>
      <c r="E444">
        <v>444</v>
      </c>
      <c r="F444" s="1">
        <v>44795</v>
      </c>
      <c r="G444" t="s">
        <v>23</v>
      </c>
      <c r="H444" t="s">
        <v>17</v>
      </c>
      <c r="I444" t="s">
        <v>26</v>
      </c>
      <c r="J444">
        <v>888</v>
      </c>
    </row>
    <row r="445" spans="1:10" x14ac:dyDescent="0.2">
      <c r="A445">
        <v>444</v>
      </c>
      <c r="B445">
        <v>358</v>
      </c>
      <c r="C445" t="s">
        <v>25</v>
      </c>
      <c r="D445">
        <v>1</v>
      </c>
      <c r="E445">
        <v>451</v>
      </c>
      <c r="F445" s="1">
        <v>44620</v>
      </c>
      <c r="G445" t="s">
        <v>20</v>
      </c>
      <c r="H445" t="s">
        <v>17</v>
      </c>
      <c r="I445" t="s">
        <v>29</v>
      </c>
      <c r="J445">
        <v>451</v>
      </c>
    </row>
    <row r="446" spans="1:10" x14ac:dyDescent="0.2">
      <c r="A446">
        <v>445</v>
      </c>
      <c r="B446">
        <v>163</v>
      </c>
      <c r="C446" t="s">
        <v>27</v>
      </c>
      <c r="D446">
        <v>4</v>
      </c>
      <c r="E446">
        <v>227</v>
      </c>
      <c r="F446" s="1">
        <v>44812</v>
      </c>
      <c r="G446" t="s">
        <v>20</v>
      </c>
      <c r="H446" t="s">
        <v>12</v>
      </c>
      <c r="I446" t="s">
        <v>18</v>
      </c>
      <c r="J446">
        <v>908</v>
      </c>
    </row>
    <row r="447" spans="1:10" x14ac:dyDescent="0.2">
      <c r="A447">
        <v>446</v>
      </c>
      <c r="B447">
        <v>98</v>
      </c>
      <c r="C447" t="s">
        <v>25</v>
      </c>
      <c r="D447">
        <v>1</v>
      </c>
      <c r="E447">
        <v>231</v>
      </c>
      <c r="F447" s="1">
        <v>44531</v>
      </c>
      <c r="G447" t="s">
        <v>20</v>
      </c>
      <c r="H447" t="s">
        <v>15</v>
      </c>
      <c r="I447" t="s">
        <v>24</v>
      </c>
      <c r="J447">
        <v>231</v>
      </c>
    </row>
    <row r="448" spans="1:10" x14ac:dyDescent="0.2">
      <c r="A448">
        <v>447</v>
      </c>
      <c r="B448">
        <v>156</v>
      </c>
      <c r="C448" t="s">
        <v>22</v>
      </c>
      <c r="D448">
        <v>1</v>
      </c>
      <c r="E448">
        <v>170</v>
      </c>
      <c r="F448" s="1">
        <v>44282</v>
      </c>
      <c r="G448" t="s">
        <v>23</v>
      </c>
      <c r="H448" t="s">
        <v>12</v>
      </c>
      <c r="I448" t="s">
        <v>13</v>
      </c>
      <c r="J448">
        <v>170</v>
      </c>
    </row>
    <row r="449" spans="1:10" x14ac:dyDescent="0.2">
      <c r="A449">
        <v>448</v>
      </c>
      <c r="B449">
        <v>2</v>
      </c>
      <c r="C449" t="s">
        <v>14</v>
      </c>
      <c r="D449">
        <v>3</v>
      </c>
      <c r="E449">
        <v>25</v>
      </c>
      <c r="F449" s="1">
        <v>44081</v>
      </c>
      <c r="G449" t="s">
        <v>11</v>
      </c>
      <c r="H449" t="s">
        <v>12</v>
      </c>
      <c r="I449" t="s">
        <v>29</v>
      </c>
      <c r="J449">
        <v>75</v>
      </c>
    </row>
    <row r="450" spans="1:10" x14ac:dyDescent="0.2">
      <c r="A450">
        <v>449</v>
      </c>
      <c r="B450">
        <v>350</v>
      </c>
      <c r="C450" t="s">
        <v>30</v>
      </c>
      <c r="D450">
        <v>2</v>
      </c>
      <c r="E450">
        <v>287</v>
      </c>
      <c r="F450" s="1">
        <v>44010</v>
      </c>
      <c r="G450" t="s">
        <v>23</v>
      </c>
      <c r="H450" t="s">
        <v>12</v>
      </c>
      <c r="I450" t="s">
        <v>13</v>
      </c>
      <c r="J450">
        <v>574</v>
      </c>
    </row>
    <row r="451" spans="1:10" x14ac:dyDescent="0.2">
      <c r="A451">
        <v>450</v>
      </c>
      <c r="B451">
        <v>397</v>
      </c>
      <c r="C451" t="s">
        <v>19</v>
      </c>
      <c r="D451">
        <v>4</v>
      </c>
      <c r="E451">
        <v>66</v>
      </c>
      <c r="F451" s="1">
        <v>44768</v>
      </c>
      <c r="G451" t="s">
        <v>28</v>
      </c>
      <c r="H451" t="s">
        <v>12</v>
      </c>
      <c r="I451" t="s">
        <v>18</v>
      </c>
      <c r="J451">
        <v>264</v>
      </c>
    </row>
    <row r="452" spans="1:10" x14ac:dyDescent="0.2">
      <c r="A452">
        <v>451</v>
      </c>
      <c r="B452">
        <v>169</v>
      </c>
      <c r="C452" t="s">
        <v>22</v>
      </c>
      <c r="D452">
        <v>3</v>
      </c>
      <c r="E452">
        <v>71</v>
      </c>
      <c r="F452" s="1">
        <v>44905</v>
      </c>
      <c r="G452" t="s">
        <v>23</v>
      </c>
      <c r="H452" t="s">
        <v>15</v>
      </c>
      <c r="I452" t="s">
        <v>13</v>
      </c>
      <c r="J452">
        <v>213</v>
      </c>
    </row>
    <row r="453" spans="1:10" x14ac:dyDescent="0.2">
      <c r="A453">
        <v>452</v>
      </c>
      <c r="B453">
        <v>464</v>
      </c>
      <c r="C453" t="s">
        <v>27</v>
      </c>
      <c r="D453">
        <v>4</v>
      </c>
      <c r="E453">
        <v>372</v>
      </c>
      <c r="F453" s="1">
        <v>44345</v>
      </c>
      <c r="G453" t="s">
        <v>11</v>
      </c>
      <c r="H453" t="s">
        <v>15</v>
      </c>
      <c r="I453" t="s">
        <v>13</v>
      </c>
      <c r="J453">
        <v>1488</v>
      </c>
    </row>
    <row r="454" spans="1:10" x14ac:dyDescent="0.2">
      <c r="A454">
        <v>453</v>
      </c>
      <c r="B454">
        <v>315</v>
      </c>
      <c r="C454" t="s">
        <v>10</v>
      </c>
      <c r="D454">
        <v>4</v>
      </c>
      <c r="E454">
        <v>475</v>
      </c>
      <c r="F454" s="1">
        <v>44267</v>
      </c>
      <c r="G454" t="s">
        <v>11</v>
      </c>
      <c r="H454" t="s">
        <v>12</v>
      </c>
      <c r="I454" t="s">
        <v>21</v>
      </c>
      <c r="J454">
        <v>1900</v>
      </c>
    </row>
    <row r="455" spans="1:10" x14ac:dyDescent="0.2">
      <c r="A455">
        <v>454</v>
      </c>
      <c r="B455">
        <v>325</v>
      </c>
      <c r="C455" t="s">
        <v>14</v>
      </c>
      <c r="D455">
        <v>2</v>
      </c>
      <c r="E455">
        <v>336</v>
      </c>
      <c r="F455" s="1">
        <v>43951</v>
      </c>
      <c r="G455" t="s">
        <v>28</v>
      </c>
      <c r="H455" t="s">
        <v>31</v>
      </c>
      <c r="I455" t="s">
        <v>16</v>
      </c>
      <c r="J455">
        <v>672</v>
      </c>
    </row>
    <row r="456" spans="1:10" x14ac:dyDescent="0.2">
      <c r="A456">
        <v>455</v>
      </c>
      <c r="B456">
        <v>375</v>
      </c>
      <c r="C456" t="s">
        <v>22</v>
      </c>
      <c r="D456">
        <v>1</v>
      </c>
      <c r="E456">
        <v>251</v>
      </c>
      <c r="F456" s="1">
        <v>44083</v>
      </c>
      <c r="G456" t="s">
        <v>20</v>
      </c>
      <c r="H456" t="s">
        <v>31</v>
      </c>
      <c r="I456" t="s">
        <v>26</v>
      </c>
      <c r="J456">
        <v>251</v>
      </c>
    </row>
    <row r="457" spans="1:10" x14ac:dyDescent="0.2">
      <c r="A457">
        <v>456</v>
      </c>
      <c r="B457">
        <v>92</v>
      </c>
      <c r="C457" t="s">
        <v>19</v>
      </c>
      <c r="D457">
        <v>2</v>
      </c>
      <c r="E457">
        <v>99</v>
      </c>
      <c r="F457" s="1">
        <v>45019</v>
      </c>
      <c r="G457" t="s">
        <v>11</v>
      </c>
      <c r="H457" t="s">
        <v>31</v>
      </c>
      <c r="I457" t="s">
        <v>26</v>
      </c>
      <c r="J457">
        <v>198</v>
      </c>
    </row>
    <row r="458" spans="1:10" x14ac:dyDescent="0.2">
      <c r="A458">
        <v>457</v>
      </c>
      <c r="B458">
        <v>181</v>
      </c>
      <c r="C458" t="s">
        <v>27</v>
      </c>
      <c r="D458">
        <v>2</v>
      </c>
      <c r="E458">
        <v>81</v>
      </c>
      <c r="F458" s="1">
        <v>44086</v>
      </c>
      <c r="G458" t="s">
        <v>11</v>
      </c>
      <c r="H458" t="s">
        <v>31</v>
      </c>
      <c r="I458" t="s">
        <v>24</v>
      </c>
      <c r="J458">
        <v>162</v>
      </c>
    </row>
    <row r="459" spans="1:10" x14ac:dyDescent="0.2">
      <c r="A459">
        <v>458</v>
      </c>
      <c r="B459">
        <v>231</v>
      </c>
      <c r="C459" t="s">
        <v>27</v>
      </c>
      <c r="D459">
        <v>3</v>
      </c>
      <c r="E459">
        <v>335</v>
      </c>
      <c r="F459" s="1">
        <v>44450</v>
      </c>
      <c r="G459" t="s">
        <v>11</v>
      </c>
      <c r="H459" t="s">
        <v>17</v>
      </c>
      <c r="I459" t="s">
        <v>21</v>
      </c>
      <c r="J459">
        <v>1005</v>
      </c>
    </row>
    <row r="460" spans="1:10" x14ac:dyDescent="0.2">
      <c r="A460">
        <v>459</v>
      </c>
      <c r="B460">
        <v>301</v>
      </c>
      <c r="C460" t="s">
        <v>30</v>
      </c>
      <c r="D460">
        <v>2</v>
      </c>
      <c r="E460">
        <v>39</v>
      </c>
      <c r="F460" s="1">
        <v>44913</v>
      </c>
      <c r="G460" t="s">
        <v>28</v>
      </c>
      <c r="H460" t="s">
        <v>15</v>
      </c>
      <c r="I460" t="s">
        <v>29</v>
      </c>
      <c r="J460">
        <v>78</v>
      </c>
    </row>
    <row r="461" spans="1:10" x14ac:dyDescent="0.2">
      <c r="A461">
        <v>460</v>
      </c>
      <c r="B461">
        <v>148</v>
      </c>
      <c r="C461" t="s">
        <v>22</v>
      </c>
      <c r="D461">
        <v>1</v>
      </c>
      <c r="E461">
        <v>368</v>
      </c>
      <c r="F461" s="1">
        <v>45214</v>
      </c>
      <c r="G461" t="s">
        <v>11</v>
      </c>
      <c r="H461" t="s">
        <v>15</v>
      </c>
      <c r="I461" t="s">
        <v>29</v>
      </c>
      <c r="J461">
        <v>368</v>
      </c>
    </row>
    <row r="462" spans="1:10" x14ac:dyDescent="0.2">
      <c r="A462">
        <v>461</v>
      </c>
      <c r="B462">
        <v>280</v>
      </c>
      <c r="C462" t="s">
        <v>19</v>
      </c>
      <c r="D462">
        <v>4</v>
      </c>
      <c r="E462">
        <v>416</v>
      </c>
      <c r="F462" s="1">
        <v>44139</v>
      </c>
      <c r="G462" t="s">
        <v>20</v>
      </c>
      <c r="H462" t="s">
        <v>12</v>
      </c>
      <c r="I462" t="s">
        <v>26</v>
      </c>
      <c r="J462">
        <v>1664</v>
      </c>
    </row>
    <row r="463" spans="1:10" x14ac:dyDescent="0.2">
      <c r="A463">
        <v>462</v>
      </c>
      <c r="B463">
        <v>189</v>
      </c>
      <c r="C463" t="s">
        <v>27</v>
      </c>
      <c r="D463">
        <v>2</v>
      </c>
      <c r="E463">
        <v>297</v>
      </c>
      <c r="F463" s="1">
        <v>43889</v>
      </c>
      <c r="G463" t="s">
        <v>28</v>
      </c>
      <c r="H463" t="s">
        <v>17</v>
      </c>
      <c r="I463" t="s">
        <v>16</v>
      </c>
      <c r="J463">
        <v>594</v>
      </c>
    </row>
    <row r="464" spans="1:10" x14ac:dyDescent="0.2">
      <c r="A464">
        <v>463</v>
      </c>
      <c r="B464">
        <v>347</v>
      </c>
      <c r="C464" t="s">
        <v>14</v>
      </c>
      <c r="D464">
        <v>4</v>
      </c>
      <c r="E464">
        <v>95</v>
      </c>
      <c r="F464" s="1">
        <v>44265</v>
      </c>
      <c r="G464" t="s">
        <v>20</v>
      </c>
      <c r="H464" t="s">
        <v>12</v>
      </c>
      <c r="I464" t="s">
        <v>13</v>
      </c>
      <c r="J464">
        <v>380</v>
      </c>
    </row>
    <row r="465" spans="1:10" x14ac:dyDescent="0.2">
      <c r="A465">
        <v>464</v>
      </c>
      <c r="B465">
        <v>350</v>
      </c>
      <c r="C465" t="s">
        <v>27</v>
      </c>
      <c r="D465">
        <v>2</v>
      </c>
      <c r="E465">
        <v>243</v>
      </c>
      <c r="F465" s="1">
        <v>45012</v>
      </c>
      <c r="G465" t="s">
        <v>11</v>
      </c>
      <c r="H465" t="s">
        <v>12</v>
      </c>
      <c r="I465" t="s">
        <v>18</v>
      </c>
      <c r="J465">
        <v>486</v>
      </c>
    </row>
    <row r="466" spans="1:10" x14ac:dyDescent="0.2">
      <c r="A466">
        <v>465</v>
      </c>
      <c r="B466">
        <v>314</v>
      </c>
      <c r="C466" t="s">
        <v>19</v>
      </c>
      <c r="D466">
        <v>4</v>
      </c>
      <c r="E466">
        <v>244</v>
      </c>
      <c r="F466" s="1">
        <v>44104</v>
      </c>
      <c r="G466" t="s">
        <v>11</v>
      </c>
      <c r="H466" t="s">
        <v>15</v>
      </c>
      <c r="I466" t="s">
        <v>24</v>
      </c>
      <c r="J466">
        <v>976</v>
      </c>
    </row>
    <row r="467" spans="1:10" x14ac:dyDescent="0.2">
      <c r="A467">
        <v>466</v>
      </c>
      <c r="B467">
        <v>493</v>
      </c>
      <c r="C467" t="s">
        <v>10</v>
      </c>
      <c r="D467">
        <v>2</v>
      </c>
      <c r="E467">
        <v>322</v>
      </c>
      <c r="F467" s="1">
        <v>44788</v>
      </c>
      <c r="G467" t="s">
        <v>20</v>
      </c>
      <c r="H467" t="s">
        <v>17</v>
      </c>
      <c r="I467" t="s">
        <v>16</v>
      </c>
      <c r="J467">
        <v>644</v>
      </c>
    </row>
    <row r="468" spans="1:10" x14ac:dyDescent="0.2">
      <c r="A468">
        <v>467</v>
      </c>
      <c r="B468">
        <v>411</v>
      </c>
      <c r="C468" t="s">
        <v>10</v>
      </c>
      <c r="D468">
        <v>3</v>
      </c>
      <c r="E468">
        <v>374</v>
      </c>
      <c r="F468" s="1">
        <v>44277</v>
      </c>
      <c r="G468" t="s">
        <v>28</v>
      </c>
      <c r="H468" t="s">
        <v>31</v>
      </c>
      <c r="I468" t="s">
        <v>26</v>
      </c>
      <c r="J468">
        <v>1122</v>
      </c>
    </row>
    <row r="469" spans="1:10" x14ac:dyDescent="0.2">
      <c r="A469">
        <v>468</v>
      </c>
      <c r="B469">
        <v>410</v>
      </c>
      <c r="C469" t="s">
        <v>30</v>
      </c>
      <c r="D469">
        <v>4</v>
      </c>
      <c r="E469">
        <v>274</v>
      </c>
      <c r="F469" s="1">
        <v>45040</v>
      </c>
      <c r="G469" t="s">
        <v>28</v>
      </c>
      <c r="H469" t="s">
        <v>15</v>
      </c>
      <c r="I469" t="s">
        <v>21</v>
      </c>
      <c r="J469">
        <v>1096</v>
      </c>
    </row>
    <row r="470" spans="1:10" x14ac:dyDescent="0.2">
      <c r="A470">
        <v>469</v>
      </c>
      <c r="B470">
        <v>128</v>
      </c>
      <c r="C470" t="s">
        <v>22</v>
      </c>
      <c r="D470">
        <v>2</v>
      </c>
      <c r="E470">
        <v>296</v>
      </c>
      <c r="F470" s="1">
        <v>44014</v>
      </c>
      <c r="G470" t="s">
        <v>20</v>
      </c>
      <c r="H470" t="s">
        <v>17</v>
      </c>
      <c r="I470" t="s">
        <v>24</v>
      </c>
      <c r="J470">
        <v>592</v>
      </c>
    </row>
    <row r="471" spans="1:10" x14ac:dyDescent="0.2">
      <c r="A471">
        <v>470</v>
      </c>
      <c r="B471">
        <v>7</v>
      </c>
      <c r="C471" t="s">
        <v>19</v>
      </c>
      <c r="D471">
        <v>2</v>
      </c>
      <c r="E471">
        <v>336</v>
      </c>
      <c r="F471" s="1">
        <v>44110</v>
      </c>
      <c r="G471" t="s">
        <v>11</v>
      </c>
      <c r="H471" t="s">
        <v>17</v>
      </c>
      <c r="I471" t="s">
        <v>26</v>
      </c>
      <c r="J471">
        <v>672</v>
      </c>
    </row>
    <row r="472" spans="1:10" x14ac:dyDescent="0.2">
      <c r="A472">
        <v>471</v>
      </c>
      <c r="B472">
        <v>426</v>
      </c>
      <c r="C472" t="s">
        <v>30</v>
      </c>
      <c r="D472">
        <v>3</v>
      </c>
      <c r="E472">
        <v>402</v>
      </c>
      <c r="F472" s="1">
        <v>45248</v>
      </c>
      <c r="G472" t="s">
        <v>23</v>
      </c>
      <c r="H472" t="s">
        <v>15</v>
      </c>
      <c r="I472" t="s">
        <v>29</v>
      </c>
      <c r="J472">
        <v>1206</v>
      </c>
    </row>
    <row r="473" spans="1:10" x14ac:dyDescent="0.2">
      <c r="A473">
        <v>472</v>
      </c>
      <c r="B473">
        <v>47</v>
      </c>
      <c r="C473" t="s">
        <v>25</v>
      </c>
      <c r="D473">
        <v>3</v>
      </c>
      <c r="E473">
        <v>278</v>
      </c>
      <c r="F473" s="1">
        <v>44514</v>
      </c>
      <c r="G473" t="s">
        <v>20</v>
      </c>
      <c r="H473" t="s">
        <v>15</v>
      </c>
      <c r="I473" t="s">
        <v>24</v>
      </c>
      <c r="J473">
        <v>834</v>
      </c>
    </row>
    <row r="474" spans="1:10" x14ac:dyDescent="0.2">
      <c r="A474">
        <v>473</v>
      </c>
      <c r="B474">
        <v>53</v>
      </c>
      <c r="C474" t="s">
        <v>27</v>
      </c>
      <c r="D474">
        <v>3</v>
      </c>
      <c r="E474">
        <v>195</v>
      </c>
      <c r="F474" s="1">
        <v>44980</v>
      </c>
      <c r="G474" t="s">
        <v>20</v>
      </c>
      <c r="H474" t="s">
        <v>12</v>
      </c>
      <c r="I474" t="s">
        <v>26</v>
      </c>
      <c r="J474">
        <v>585</v>
      </c>
    </row>
    <row r="475" spans="1:10" x14ac:dyDescent="0.2">
      <c r="A475">
        <v>474</v>
      </c>
      <c r="B475">
        <v>187</v>
      </c>
      <c r="C475" t="s">
        <v>25</v>
      </c>
      <c r="D475">
        <v>4</v>
      </c>
      <c r="E475">
        <v>140</v>
      </c>
      <c r="F475" s="1">
        <v>45123</v>
      </c>
      <c r="G475" t="s">
        <v>20</v>
      </c>
      <c r="H475" t="s">
        <v>12</v>
      </c>
      <c r="I475" t="s">
        <v>29</v>
      </c>
      <c r="J475">
        <v>560</v>
      </c>
    </row>
    <row r="476" spans="1:10" x14ac:dyDescent="0.2">
      <c r="A476">
        <v>475</v>
      </c>
      <c r="B476">
        <v>38</v>
      </c>
      <c r="C476" t="s">
        <v>27</v>
      </c>
      <c r="D476">
        <v>4</v>
      </c>
      <c r="E476">
        <v>300</v>
      </c>
      <c r="F476" s="1">
        <v>44489</v>
      </c>
      <c r="G476" t="s">
        <v>11</v>
      </c>
      <c r="H476" t="s">
        <v>12</v>
      </c>
      <c r="I476" t="s">
        <v>18</v>
      </c>
      <c r="J476">
        <v>1200</v>
      </c>
    </row>
    <row r="477" spans="1:10" x14ac:dyDescent="0.2">
      <c r="A477">
        <v>476</v>
      </c>
      <c r="B477">
        <v>453</v>
      </c>
      <c r="C477" t="s">
        <v>10</v>
      </c>
      <c r="D477">
        <v>3</v>
      </c>
      <c r="E477">
        <v>490</v>
      </c>
      <c r="F477" s="1">
        <v>44123</v>
      </c>
      <c r="G477" t="s">
        <v>28</v>
      </c>
      <c r="H477" t="s">
        <v>31</v>
      </c>
      <c r="I477" t="s">
        <v>29</v>
      </c>
      <c r="J477">
        <v>1470</v>
      </c>
    </row>
    <row r="478" spans="1:10" x14ac:dyDescent="0.2">
      <c r="A478">
        <v>477</v>
      </c>
      <c r="B478">
        <v>471</v>
      </c>
      <c r="C478" t="s">
        <v>30</v>
      </c>
      <c r="D478">
        <v>1</v>
      </c>
      <c r="E478">
        <v>286</v>
      </c>
      <c r="F478" s="1">
        <v>44852</v>
      </c>
      <c r="G478" t="s">
        <v>11</v>
      </c>
      <c r="H478" t="s">
        <v>15</v>
      </c>
      <c r="I478" t="s">
        <v>13</v>
      </c>
      <c r="J478">
        <v>286</v>
      </c>
    </row>
    <row r="479" spans="1:10" x14ac:dyDescent="0.2">
      <c r="A479">
        <v>478</v>
      </c>
      <c r="B479">
        <v>476</v>
      </c>
      <c r="C479" t="s">
        <v>10</v>
      </c>
      <c r="D479">
        <v>1</v>
      </c>
      <c r="E479">
        <v>329</v>
      </c>
      <c r="F479" s="1">
        <v>44376</v>
      </c>
      <c r="G479" t="s">
        <v>20</v>
      </c>
      <c r="H479" t="s">
        <v>17</v>
      </c>
      <c r="I479" t="s">
        <v>21</v>
      </c>
      <c r="J479">
        <v>329</v>
      </c>
    </row>
    <row r="480" spans="1:10" x14ac:dyDescent="0.2">
      <c r="A480">
        <v>479</v>
      </c>
      <c r="B480">
        <v>226</v>
      </c>
      <c r="C480" t="s">
        <v>14</v>
      </c>
      <c r="D480">
        <v>2</v>
      </c>
      <c r="E480">
        <v>360</v>
      </c>
      <c r="F480" s="1">
        <v>44783</v>
      </c>
      <c r="G480" t="s">
        <v>11</v>
      </c>
      <c r="H480" t="s">
        <v>15</v>
      </c>
      <c r="I480" t="s">
        <v>13</v>
      </c>
      <c r="J480">
        <v>720</v>
      </c>
    </row>
    <row r="481" spans="1:10" x14ac:dyDescent="0.2">
      <c r="A481">
        <v>480</v>
      </c>
      <c r="B481">
        <v>53</v>
      </c>
      <c r="C481" t="s">
        <v>25</v>
      </c>
      <c r="D481">
        <v>1</v>
      </c>
      <c r="E481">
        <v>189</v>
      </c>
      <c r="F481" s="1">
        <v>44104</v>
      </c>
      <c r="G481" t="s">
        <v>11</v>
      </c>
      <c r="H481" t="s">
        <v>17</v>
      </c>
      <c r="I481" t="s">
        <v>26</v>
      </c>
      <c r="J481">
        <v>189</v>
      </c>
    </row>
    <row r="482" spans="1:10" x14ac:dyDescent="0.2">
      <c r="A482">
        <v>481</v>
      </c>
      <c r="B482">
        <v>399</v>
      </c>
      <c r="C482" t="s">
        <v>25</v>
      </c>
      <c r="D482">
        <v>2</v>
      </c>
      <c r="E482">
        <v>299</v>
      </c>
      <c r="F482" s="1">
        <v>45170</v>
      </c>
      <c r="G482" t="s">
        <v>20</v>
      </c>
      <c r="H482" t="s">
        <v>31</v>
      </c>
      <c r="I482" t="s">
        <v>18</v>
      </c>
      <c r="J482">
        <v>598</v>
      </c>
    </row>
    <row r="483" spans="1:10" x14ac:dyDescent="0.2">
      <c r="A483">
        <v>482</v>
      </c>
      <c r="B483">
        <v>224</v>
      </c>
      <c r="C483" t="s">
        <v>10</v>
      </c>
      <c r="D483">
        <v>4</v>
      </c>
      <c r="E483">
        <v>489</v>
      </c>
      <c r="F483" s="1">
        <v>44715</v>
      </c>
      <c r="G483" t="s">
        <v>11</v>
      </c>
      <c r="H483" t="s">
        <v>15</v>
      </c>
      <c r="I483" t="s">
        <v>16</v>
      </c>
      <c r="J483">
        <v>1956</v>
      </c>
    </row>
    <row r="484" spans="1:10" x14ac:dyDescent="0.2">
      <c r="A484">
        <v>483</v>
      </c>
      <c r="B484">
        <v>154</v>
      </c>
      <c r="C484" t="s">
        <v>14</v>
      </c>
      <c r="D484">
        <v>4</v>
      </c>
      <c r="E484">
        <v>386</v>
      </c>
      <c r="F484" s="1">
        <v>44134</v>
      </c>
      <c r="G484" t="s">
        <v>23</v>
      </c>
      <c r="H484" t="s">
        <v>17</v>
      </c>
      <c r="I484" t="s">
        <v>18</v>
      </c>
      <c r="J484">
        <v>1544</v>
      </c>
    </row>
    <row r="485" spans="1:10" x14ac:dyDescent="0.2">
      <c r="A485">
        <v>484</v>
      </c>
      <c r="B485">
        <v>48</v>
      </c>
      <c r="C485" t="s">
        <v>27</v>
      </c>
      <c r="D485">
        <v>1</v>
      </c>
      <c r="E485">
        <v>172</v>
      </c>
      <c r="F485" s="1">
        <v>44103</v>
      </c>
      <c r="G485" t="s">
        <v>11</v>
      </c>
      <c r="H485" t="s">
        <v>17</v>
      </c>
      <c r="I485" t="s">
        <v>18</v>
      </c>
      <c r="J485">
        <v>172</v>
      </c>
    </row>
    <row r="486" spans="1:10" x14ac:dyDescent="0.2">
      <c r="A486">
        <v>485</v>
      </c>
      <c r="B486">
        <v>351</v>
      </c>
      <c r="C486" t="s">
        <v>30</v>
      </c>
      <c r="D486">
        <v>4</v>
      </c>
      <c r="E486">
        <v>280</v>
      </c>
      <c r="F486" s="1">
        <v>45061</v>
      </c>
      <c r="G486" t="s">
        <v>11</v>
      </c>
      <c r="H486" t="s">
        <v>12</v>
      </c>
      <c r="I486" t="s">
        <v>18</v>
      </c>
      <c r="J486">
        <v>1120</v>
      </c>
    </row>
    <row r="487" spans="1:10" x14ac:dyDescent="0.2">
      <c r="A487">
        <v>486</v>
      </c>
      <c r="B487">
        <v>147</v>
      </c>
      <c r="C487" t="s">
        <v>14</v>
      </c>
      <c r="D487">
        <v>3</v>
      </c>
      <c r="E487">
        <v>385</v>
      </c>
      <c r="F487" s="1">
        <v>45239</v>
      </c>
      <c r="G487" t="s">
        <v>28</v>
      </c>
      <c r="H487" t="s">
        <v>31</v>
      </c>
      <c r="I487" t="s">
        <v>13</v>
      </c>
      <c r="J487">
        <v>1155</v>
      </c>
    </row>
    <row r="488" spans="1:10" x14ac:dyDescent="0.2">
      <c r="A488">
        <v>487</v>
      </c>
      <c r="B488">
        <v>393</v>
      </c>
      <c r="C488" t="s">
        <v>30</v>
      </c>
      <c r="D488">
        <v>3</v>
      </c>
      <c r="E488">
        <v>105</v>
      </c>
      <c r="F488" s="1">
        <v>43838</v>
      </c>
      <c r="G488" t="s">
        <v>28</v>
      </c>
      <c r="H488" t="s">
        <v>15</v>
      </c>
      <c r="I488" t="s">
        <v>16</v>
      </c>
      <c r="J488">
        <v>315</v>
      </c>
    </row>
    <row r="489" spans="1:10" x14ac:dyDescent="0.2">
      <c r="A489">
        <v>488</v>
      </c>
      <c r="B489">
        <v>64</v>
      </c>
      <c r="C489" t="s">
        <v>25</v>
      </c>
      <c r="D489">
        <v>1</v>
      </c>
      <c r="E489">
        <v>271</v>
      </c>
      <c r="F489" s="1">
        <v>43958</v>
      </c>
      <c r="G489" t="s">
        <v>20</v>
      </c>
      <c r="H489" t="s">
        <v>12</v>
      </c>
      <c r="I489" t="s">
        <v>29</v>
      </c>
      <c r="J489">
        <v>271</v>
      </c>
    </row>
    <row r="490" spans="1:10" x14ac:dyDescent="0.2">
      <c r="A490">
        <v>489</v>
      </c>
      <c r="B490">
        <v>349</v>
      </c>
      <c r="C490" t="s">
        <v>30</v>
      </c>
      <c r="D490">
        <v>1</v>
      </c>
      <c r="E490">
        <v>374</v>
      </c>
      <c r="F490" s="1">
        <v>44617</v>
      </c>
      <c r="G490" t="s">
        <v>20</v>
      </c>
      <c r="H490" t="s">
        <v>31</v>
      </c>
      <c r="I490" t="s">
        <v>26</v>
      </c>
      <c r="J490">
        <v>374</v>
      </c>
    </row>
    <row r="491" spans="1:10" x14ac:dyDescent="0.2">
      <c r="A491">
        <v>490</v>
      </c>
      <c r="B491">
        <v>182</v>
      </c>
      <c r="C491" t="s">
        <v>25</v>
      </c>
      <c r="D491">
        <v>2</v>
      </c>
      <c r="E491">
        <v>478</v>
      </c>
      <c r="F491" s="1">
        <v>43956</v>
      </c>
      <c r="G491" t="s">
        <v>28</v>
      </c>
      <c r="H491" t="s">
        <v>12</v>
      </c>
      <c r="I491" t="s">
        <v>21</v>
      </c>
      <c r="J491">
        <v>956</v>
      </c>
    </row>
    <row r="492" spans="1:10" x14ac:dyDescent="0.2">
      <c r="A492">
        <v>491</v>
      </c>
      <c r="B492">
        <v>125</v>
      </c>
      <c r="C492" t="s">
        <v>14</v>
      </c>
      <c r="D492">
        <v>4</v>
      </c>
      <c r="E492">
        <v>362</v>
      </c>
      <c r="F492" s="1">
        <v>43989</v>
      </c>
      <c r="G492" t="s">
        <v>23</v>
      </c>
      <c r="H492" t="s">
        <v>15</v>
      </c>
      <c r="I492" t="s">
        <v>16</v>
      </c>
      <c r="J492">
        <v>1448</v>
      </c>
    </row>
    <row r="493" spans="1:10" x14ac:dyDescent="0.2">
      <c r="A493">
        <v>492</v>
      </c>
      <c r="B493">
        <v>179</v>
      </c>
      <c r="C493" t="s">
        <v>25</v>
      </c>
      <c r="D493">
        <v>2</v>
      </c>
      <c r="E493">
        <v>297</v>
      </c>
      <c r="F493" s="1">
        <v>44620</v>
      </c>
      <c r="G493" t="s">
        <v>11</v>
      </c>
      <c r="H493" t="s">
        <v>17</v>
      </c>
      <c r="I493" t="s">
        <v>26</v>
      </c>
      <c r="J493">
        <v>594</v>
      </c>
    </row>
    <row r="494" spans="1:10" x14ac:dyDescent="0.2">
      <c r="A494">
        <v>493</v>
      </c>
      <c r="B494">
        <v>39</v>
      </c>
      <c r="C494" t="s">
        <v>22</v>
      </c>
      <c r="D494">
        <v>2</v>
      </c>
      <c r="E494">
        <v>445</v>
      </c>
      <c r="F494" s="1">
        <v>44254</v>
      </c>
      <c r="G494" t="s">
        <v>23</v>
      </c>
      <c r="H494" t="s">
        <v>15</v>
      </c>
      <c r="I494" t="s">
        <v>16</v>
      </c>
      <c r="J494">
        <v>890</v>
      </c>
    </row>
    <row r="495" spans="1:10" x14ac:dyDescent="0.2">
      <c r="A495">
        <v>494</v>
      </c>
      <c r="B495">
        <v>260</v>
      </c>
      <c r="C495" t="s">
        <v>25</v>
      </c>
      <c r="D495">
        <v>3</v>
      </c>
      <c r="E495">
        <v>92</v>
      </c>
      <c r="F495" s="1">
        <v>44701</v>
      </c>
      <c r="G495" t="s">
        <v>23</v>
      </c>
      <c r="H495" t="s">
        <v>31</v>
      </c>
      <c r="I495" t="s">
        <v>13</v>
      </c>
      <c r="J495">
        <v>276</v>
      </c>
    </row>
    <row r="496" spans="1:10" x14ac:dyDescent="0.2">
      <c r="A496">
        <v>495</v>
      </c>
      <c r="B496">
        <v>382</v>
      </c>
      <c r="C496" t="s">
        <v>10</v>
      </c>
      <c r="D496">
        <v>3</v>
      </c>
      <c r="E496">
        <v>234</v>
      </c>
      <c r="F496" s="1">
        <v>44737</v>
      </c>
      <c r="G496" t="s">
        <v>28</v>
      </c>
      <c r="H496" t="s">
        <v>15</v>
      </c>
      <c r="I496" t="s">
        <v>26</v>
      </c>
      <c r="J496">
        <v>702</v>
      </c>
    </row>
    <row r="497" spans="1:10" x14ac:dyDescent="0.2">
      <c r="A497">
        <v>496</v>
      </c>
      <c r="B497">
        <v>3</v>
      </c>
      <c r="C497" t="s">
        <v>14</v>
      </c>
      <c r="D497">
        <v>3</v>
      </c>
      <c r="E497">
        <v>421</v>
      </c>
      <c r="F497" s="1">
        <v>45034</v>
      </c>
      <c r="G497" t="s">
        <v>20</v>
      </c>
      <c r="H497" t="s">
        <v>31</v>
      </c>
      <c r="I497" t="s">
        <v>13</v>
      </c>
      <c r="J497">
        <v>1263</v>
      </c>
    </row>
    <row r="498" spans="1:10" x14ac:dyDescent="0.2">
      <c r="A498">
        <v>497</v>
      </c>
      <c r="B498">
        <v>64</v>
      </c>
      <c r="C498" t="s">
        <v>27</v>
      </c>
      <c r="D498">
        <v>3</v>
      </c>
      <c r="E498">
        <v>232</v>
      </c>
      <c r="F498" s="1">
        <v>44772</v>
      </c>
      <c r="G498" t="s">
        <v>11</v>
      </c>
      <c r="H498" t="s">
        <v>12</v>
      </c>
      <c r="I498" t="s">
        <v>24</v>
      </c>
      <c r="J498">
        <v>696</v>
      </c>
    </row>
    <row r="499" spans="1:10" x14ac:dyDescent="0.2">
      <c r="A499">
        <v>498</v>
      </c>
      <c r="B499">
        <v>29</v>
      </c>
      <c r="C499" t="s">
        <v>30</v>
      </c>
      <c r="D499">
        <v>2</v>
      </c>
      <c r="E499">
        <v>478</v>
      </c>
      <c r="F499" s="1">
        <v>43904</v>
      </c>
      <c r="G499" t="s">
        <v>20</v>
      </c>
      <c r="H499" t="s">
        <v>31</v>
      </c>
      <c r="I499" t="s">
        <v>26</v>
      </c>
      <c r="J499">
        <v>956</v>
      </c>
    </row>
    <row r="500" spans="1:10" x14ac:dyDescent="0.2">
      <c r="A500">
        <v>499</v>
      </c>
      <c r="B500">
        <v>372</v>
      </c>
      <c r="C500" t="s">
        <v>19</v>
      </c>
      <c r="D500">
        <v>3</v>
      </c>
      <c r="E500">
        <v>127</v>
      </c>
      <c r="F500" s="1">
        <v>43997</v>
      </c>
      <c r="G500" t="s">
        <v>23</v>
      </c>
      <c r="H500" t="s">
        <v>17</v>
      </c>
      <c r="I500" t="s">
        <v>16</v>
      </c>
      <c r="J500">
        <v>381</v>
      </c>
    </row>
    <row r="501" spans="1:10" x14ac:dyDescent="0.2">
      <c r="A501">
        <v>500</v>
      </c>
      <c r="B501">
        <v>11</v>
      </c>
      <c r="C501" t="s">
        <v>14</v>
      </c>
      <c r="D501">
        <v>4</v>
      </c>
      <c r="E501">
        <v>491</v>
      </c>
      <c r="F501" s="1">
        <v>44187</v>
      </c>
      <c r="G501" t="s">
        <v>23</v>
      </c>
      <c r="H501" t="s">
        <v>17</v>
      </c>
      <c r="I501" t="s">
        <v>24</v>
      </c>
      <c r="J501">
        <v>1964</v>
      </c>
    </row>
    <row r="502" spans="1:10" x14ac:dyDescent="0.2">
      <c r="A502">
        <v>501</v>
      </c>
      <c r="B502">
        <v>97</v>
      </c>
      <c r="C502" t="s">
        <v>10</v>
      </c>
      <c r="D502">
        <v>3</v>
      </c>
      <c r="E502">
        <v>201</v>
      </c>
      <c r="F502" s="1">
        <v>44500</v>
      </c>
      <c r="G502" t="s">
        <v>20</v>
      </c>
      <c r="H502" t="s">
        <v>17</v>
      </c>
      <c r="I502" t="s">
        <v>13</v>
      </c>
      <c r="J502">
        <v>603</v>
      </c>
    </row>
    <row r="503" spans="1:10" x14ac:dyDescent="0.2">
      <c r="A503">
        <v>502</v>
      </c>
      <c r="B503">
        <v>358</v>
      </c>
      <c r="C503" t="s">
        <v>25</v>
      </c>
      <c r="D503">
        <v>3</v>
      </c>
      <c r="E503">
        <v>88</v>
      </c>
      <c r="F503" s="1">
        <v>44063</v>
      </c>
      <c r="G503" t="s">
        <v>20</v>
      </c>
      <c r="H503" t="s">
        <v>12</v>
      </c>
      <c r="I503" t="s">
        <v>13</v>
      </c>
      <c r="J503">
        <v>264</v>
      </c>
    </row>
    <row r="504" spans="1:10" x14ac:dyDescent="0.2">
      <c r="A504">
        <v>503</v>
      </c>
      <c r="B504">
        <v>442</v>
      </c>
      <c r="C504" t="s">
        <v>30</v>
      </c>
      <c r="D504">
        <v>3</v>
      </c>
      <c r="E504">
        <v>87</v>
      </c>
      <c r="F504" s="1">
        <v>44523</v>
      </c>
      <c r="G504" t="s">
        <v>28</v>
      </c>
      <c r="H504" t="s">
        <v>31</v>
      </c>
      <c r="I504" t="s">
        <v>16</v>
      </c>
      <c r="J504">
        <v>261</v>
      </c>
    </row>
    <row r="505" spans="1:10" x14ac:dyDescent="0.2">
      <c r="A505">
        <v>504</v>
      </c>
      <c r="B505">
        <v>203</v>
      </c>
      <c r="C505" t="s">
        <v>22</v>
      </c>
      <c r="D505">
        <v>1</v>
      </c>
      <c r="E505">
        <v>156</v>
      </c>
      <c r="F505" s="1">
        <v>44012</v>
      </c>
      <c r="G505" t="s">
        <v>20</v>
      </c>
      <c r="H505" t="s">
        <v>12</v>
      </c>
      <c r="I505" t="s">
        <v>24</v>
      </c>
      <c r="J505">
        <v>156</v>
      </c>
    </row>
    <row r="506" spans="1:10" x14ac:dyDescent="0.2">
      <c r="A506">
        <v>505</v>
      </c>
      <c r="B506">
        <v>411</v>
      </c>
      <c r="C506" t="s">
        <v>27</v>
      </c>
      <c r="D506">
        <v>4</v>
      </c>
      <c r="E506">
        <v>116</v>
      </c>
      <c r="F506" s="1">
        <v>44683</v>
      </c>
      <c r="G506" t="s">
        <v>20</v>
      </c>
      <c r="H506" t="s">
        <v>15</v>
      </c>
      <c r="I506" t="s">
        <v>18</v>
      </c>
      <c r="J506">
        <v>464</v>
      </c>
    </row>
    <row r="507" spans="1:10" x14ac:dyDescent="0.2">
      <c r="A507">
        <v>506</v>
      </c>
      <c r="B507">
        <v>481</v>
      </c>
      <c r="C507" t="s">
        <v>22</v>
      </c>
      <c r="D507">
        <v>4</v>
      </c>
      <c r="E507">
        <v>391</v>
      </c>
      <c r="F507" s="1">
        <v>45260</v>
      </c>
      <c r="G507" t="s">
        <v>28</v>
      </c>
      <c r="H507" t="s">
        <v>15</v>
      </c>
      <c r="I507" t="s">
        <v>29</v>
      </c>
      <c r="J507">
        <v>1564</v>
      </c>
    </row>
    <row r="508" spans="1:10" x14ac:dyDescent="0.2">
      <c r="A508">
        <v>507</v>
      </c>
      <c r="B508">
        <v>21</v>
      </c>
      <c r="C508" t="s">
        <v>19</v>
      </c>
      <c r="D508">
        <v>2</v>
      </c>
      <c r="E508">
        <v>280</v>
      </c>
      <c r="F508" s="1">
        <v>44033</v>
      </c>
      <c r="G508" t="s">
        <v>20</v>
      </c>
      <c r="H508" t="s">
        <v>15</v>
      </c>
      <c r="I508" t="s">
        <v>21</v>
      </c>
      <c r="J508">
        <v>560</v>
      </c>
    </row>
    <row r="509" spans="1:10" x14ac:dyDescent="0.2">
      <c r="A509">
        <v>508</v>
      </c>
      <c r="B509">
        <v>39</v>
      </c>
      <c r="C509" t="s">
        <v>14</v>
      </c>
      <c r="D509">
        <v>2</v>
      </c>
      <c r="E509">
        <v>399</v>
      </c>
      <c r="F509" s="1">
        <v>44225</v>
      </c>
      <c r="G509" t="s">
        <v>23</v>
      </c>
      <c r="H509" t="s">
        <v>15</v>
      </c>
      <c r="I509" t="s">
        <v>16</v>
      </c>
      <c r="J509">
        <v>798</v>
      </c>
    </row>
    <row r="510" spans="1:10" x14ac:dyDescent="0.2">
      <c r="A510">
        <v>509</v>
      </c>
      <c r="B510">
        <v>223</v>
      </c>
      <c r="C510" t="s">
        <v>30</v>
      </c>
      <c r="D510">
        <v>3</v>
      </c>
      <c r="E510">
        <v>253</v>
      </c>
      <c r="F510" s="1">
        <v>44398</v>
      </c>
      <c r="G510" t="s">
        <v>20</v>
      </c>
      <c r="H510" t="s">
        <v>17</v>
      </c>
      <c r="I510" t="s">
        <v>13</v>
      </c>
      <c r="J510">
        <v>759</v>
      </c>
    </row>
    <row r="511" spans="1:10" x14ac:dyDescent="0.2">
      <c r="A511">
        <v>510</v>
      </c>
      <c r="B511">
        <v>102</v>
      </c>
      <c r="C511" t="s">
        <v>14</v>
      </c>
      <c r="D511">
        <v>1</v>
      </c>
      <c r="E511">
        <v>82</v>
      </c>
      <c r="F511" s="1">
        <v>45019</v>
      </c>
      <c r="G511" t="s">
        <v>11</v>
      </c>
      <c r="H511" t="s">
        <v>31</v>
      </c>
      <c r="I511" t="s">
        <v>26</v>
      </c>
      <c r="J511">
        <v>82</v>
      </c>
    </row>
    <row r="512" spans="1:10" x14ac:dyDescent="0.2">
      <c r="A512">
        <v>511</v>
      </c>
      <c r="B512">
        <v>46</v>
      </c>
      <c r="C512" t="s">
        <v>10</v>
      </c>
      <c r="D512">
        <v>2</v>
      </c>
      <c r="E512">
        <v>366</v>
      </c>
      <c r="F512" s="1">
        <v>44159</v>
      </c>
      <c r="G512" t="s">
        <v>23</v>
      </c>
      <c r="H512" t="s">
        <v>17</v>
      </c>
      <c r="I512" t="s">
        <v>24</v>
      </c>
      <c r="J512">
        <v>732</v>
      </c>
    </row>
    <row r="513" spans="1:10" x14ac:dyDescent="0.2">
      <c r="A513">
        <v>512</v>
      </c>
      <c r="B513">
        <v>66</v>
      </c>
      <c r="C513" t="s">
        <v>14</v>
      </c>
      <c r="D513">
        <v>2</v>
      </c>
      <c r="E513">
        <v>477</v>
      </c>
      <c r="F513" s="1">
        <v>44917</v>
      </c>
      <c r="G513" t="s">
        <v>28</v>
      </c>
      <c r="H513" t="s">
        <v>31</v>
      </c>
      <c r="I513" t="s">
        <v>29</v>
      </c>
      <c r="J513">
        <v>954</v>
      </c>
    </row>
    <row r="514" spans="1:10" x14ac:dyDescent="0.2">
      <c r="A514">
        <v>513</v>
      </c>
      <c r="B514">
        <v>91</v>
      </c>
      <c r="C514" t="s">
        <v>27</v>
      </c>
      <c r="D514">
        <v>3</v>
      </c>
      <c r="E514">
        <v>363</v>
      </c>
      <c r="F514" s="1">
        <v>44006</v>
      </c>
      <c r="G514" t="s">
        <v>23</v>
      </c>
      <c r="H514" t="s">
        <v>31</v>
      </c>
      <c r="I514" t="s">
        <v>21</v>
      </c>
      <c r="J514">
        <v>1089</v>
      </c>
    </row>
    <row r="515" spans="1:10" x14ac:dyDescent="0.2">
      <c r="A515">
        <v>514</v>
      </c>
      <c r="B515">
        <v>164</v>
      </c>
      <c r="C515" t="s">
        <v>19</v>
      </c>
      <c r="D515">
        <v>3</v>
      </c>
      <c r="E515">
        <v>431</v>
      </c>
      <c r="F515" s="1">
        <v>44160</v>
      </c>
      <c r="G515" t="s">
        <v>28</v>
      </c>
      <c r="H515" t="s">
        <v>12</v>
      </c>
      <c r="I515" t="s">
        <v>26</v>
      </c>
      <c r="J515">
        <v>1293</v>
      </c>
    </row>
    <row r="516" spans="1:10" x14ac:dyDescent="0.2">
      <c r="A516">
        <v>515</v>
      </c>
      <c r="B516">
        <v>459</v>
      </c>
      <c r="C516" t="s">
        <v>22</v>
      </c>
      <c r="D516">
        <v>2</v>
      </c>
      <c r="E516">
        <v>35</v>
      </c>
      <c r="F516" s="1">
        <v>45137</v>
      </c>
      <c r="G516" t="s">
        <v>11</v>
      </c>
      <c r="H516" t="s">
        <v>15</v>
      </c>
      <c r="I516" t="s">
        <v>24</v>
      </c>
      <c r="J516">
        <v>70</v>
      </c>
    </row>
    <row r="517" spans="1:10" x14ac:dyDescent="0.2">
      <c r="A517">
        <v>516</v>
      </c>
      <c r="B517">
        <v>111</v>
      </c>
      <c r="C517" t="s">
        <v>19</v>
      </c>
      <c r="D517">
        <v>2</v>
      </c>
      <c r="E517">
        <v>219</v>
      </c>
      <c r="F517" s="1">
        <v>44014</v>
      </c>
      <c r="G517" t="s">
        <v>11</v>
      </c>
      <c r="H517" t="s">
        <v>31</v>
      </c>
      <c r="I517" t="s">
        <v>29</v>
      </c>
      <c r="J517">
        <v>438</v>
      </c>
    </row>
    <row r="518" spans="1:10" x14ac:dyDescent="0.2">
      <c r="A518">
        <v>517</v>
      </c>
      <c r="B518">
        <v>338</v>
      </c>
      <c r="C518" t="s">
        <v>30</v>
      </c>
      <c r="D518">
        <v>4</v>
      </c>
      <c r="E518">
        <v>101</v>
      </c>
      <c r="F518" s="1">
        <v>44656</v>
      </c>
      <c r="G518" t="s">
        <v>23</v>
      </c>
      <c r="H518" t="s">
        <v>15</v>
      </c>
      <c r="I518" t="s">
        <v>16</v>
      </c>
      <c r="J518">
        <v>404</v>
      </c>
    </row>
    <row r="519" spans="1:10" x14ac:dyDescent="0.2">
      <c r="A519">
        <v>518</v>
      </c>
      <c r="B519">
        <v>123</v>
      </c>
      <c r="C519" t="s">
        <v>14</v>
      </c>
      <c r="D519">
        <v>1</v>
      </c>
      <c r="E519">
        <v>134</v>
      </c>
      <c r="F519" s="1">
        <v>44469</v>
      </c>
      <c r="G519" t="s">
        <v>20</v>
      </c>
      <c r="H519" t="s">
        <v>15</v>
      </c>
      <c r="I519" t="s">
        <v>29</v>
      </c>
      <c r="J519">
        <v>134</v>
      </c>
    </row>
    <row r="520" spans="1:10" x14ac:dyDescent="0.2">
      <c r="A520">
        <v>519</v>
      </c>
      <c r="B520">
        <v>193</v>
      </c>
      <c r="C520" t="s">
        <v>30</v>
      </c>
      <c r="D520">
        <v>4</v>
      </c>
      <c r="E520">
        <v>444</v>
      </c>
      <c r="F520" s="1">
        <v>45063</v>
      </c>
      <c r="G520" t="s">
        <v>23</v>
      </c>
      <c r="H520" t="s">
        <v>15</v>
      </c>
      <c r="I520" t="s">
        <v>16</v>
      </c>
      <c r="J520">
        <v>1776</v>
      </c>
    </row>
    <row r="521" spans="1:10" x14ac:dyDescent="0.2">
      <c r="A521">
        <v>520</v>
      </c>
      <c r="B521">
        <v>447</v>
      </c>
      <c r="C521" t="s">
        <v>22</v>
      </c>
      <c r="D521">
        <v>2</v>
      </c>
      <c r="E521">
        <v>82</v>
      </c>
      <c r="F521" s="1">
        <v>44798</v>
      </c>
      <c r="G521" t="s">
        <v>23</v>
      </c>
      <c r="H521" t="s">
        <v>17</v>
      </c>
      <c r="I521" t="s">
        <v>18</v>
      </c>
      <c r="J521">
        <v>164</v>
      </c>
    </row>
    <row r="522" spans="1:10" x14ac:dyDescent="0.2">
      <c r="A522">
        <v>521</v>
      </c>
      <c r="B522">
        <v>99</v>
      </c>
      <c r="C522" t="s">
        <v>30</v>
      </c>
      <c r="D522">
        <v>4</v>
      </c>
      <c r="E522">
        <v>489</v>
      </c>
      <c r="F522" s="1">
        <v>44549</v>
      </c>
      <c r="G522" t="s">
        <v>11</v>
      </c>
      <c r="H522" t="s">
        <v>15</v>
      </c>
      <c r="I522" t="s">
        <v>24</v>
      </c>
      <c r="J522">
        <v>1956</v>
      </c>
    </row>
    <row r="523" spans="1:10" x14ac:dyDescent="0.2">
      <c r="A523">
        <v>522</v>
      </c>
      <c r="B523">
        <v>291</v>
      </c>
      <c r="C523" t="s">
        <v>10</v>
      </c>
      <c r="D523">
        <v>4</v>
      </c>
      <c r="E523">
        <v>132</v>
      </c>
      <c r="F523" s="1">
        <v>45191</v>
      </c>
      <c r="G523" t="s">
        <v>28</v>
      </c>
      <c r="H523" t="s">
        <v>31</v>
      </c>
      <c r="I523" t="s">
        <v>29</v>
      </c>
      <c r="J523">
        <v>528</v>
      </c>
    </row>
    <row r="524" spans="1:10" x14ac:dyDescent="0.2">
      <c r="A524">
        <v>523</v>
      </c>
      <c r="B524">
        <v>159</v>
      </c>
      <c r="C524" t="s">
        <v>19</v>
      </c>
      <c r="D524">
        <v>2</v>
      </c>
      <c r="E524">
        <v>318</v>
      </c>
      <c r="F524" s="1">
        <v>45061</v>
      </c>
      <c r="G524" t="s">
        <v>23</v>
      </c>
      <c r="H524" t="s">
        <v>17</v>
      </c>
      <c r="I524" t="s">
        <v>21</v>
      </c>
      <c r="J524">
        <v>636</v>
      </c>
    </row>
    <row r="525" spans="1:10" x14ac:dyDescent="0.2">
      <c r="A525">
        <v>524</v>
      </c>
      <c r="B525">
        <v>412</v>
      </c>
      <c r="C525" t="s">
        <v>22</v>
      </c>
      <c r="D525">
        <v>3</v>
      </c>
      <c r="E525">
        <v>193</v>
      </c>
      <c r="F525" s="1">
        <v>44340</v>
      </c>
      <c r="G525" t="s">
        <v>20</v>
      </c>
      <c r="H525" t="s">
        <v>15</v>
      </c>
      <c r="I525" t="s">
        <v>29</v>
      </c>
      <c r="J525">
        <v>579</v>
      </c>
    </row>
    <row r="526" spans="1:10" x14ac:dyDescent="0.2">
      <c r="A526">
        <v>525</v>
      </c>
      <c r="B526">
        <v>103</v>
      </c>
      <c r="C526" t="s">
        <v>22</v>
      </c>
      <c r="D526">
        <v>2</v>
      </c>
      <c r="E526">
        <v>196</v>
      </c>
      <c r="F526" s="1">
        <v>44215</v>
      </c>
      <c r="G526" t="s">
        <v>11</v>
      </c>
      <c r="H526" t="s">
        <v>12</v>
      </c>
      <c r="I526" t="s">
        <v>24</v>
      </c>
      <c r="J526">
        <v>392</v>
      </c>
    </row>
    <row r="527" spans="1:10" x14ac:dyDescent="0.2">
      <c r="A527">
        <v>526</v>
      </c>
      <c r="B527">
        <v>385</v>
      </c>
      <c r="C527" t="s">
        <v>25</v>
      </c>
      <c r="D527">
        <v>3</v>
      </c>
      <c r="E527">
        <v>207</v>
      </c>
      <c r="F527" s="1">
        <v>44792</v>
      </c>
      <c r="G527" t="s">
        <v>23</v>
      </c>
      <c r="H527" t="s">
        <v>15</v>
      </c>
      <c r="I527" t="s">
        <v>26</v>
      </c>
      <c r="J527">
        <v>621</v>
      </c>
    </row>
    <row r="528" spans="1:10" x14ac:dyDescent="0.2">
      <c r="A528">
        <v>527</v>
      </c>
      <c r="B528">
        <v>281</v>
      </c>
      <c r="C528" t="s">
        <v>22</v>
      </c>
      <c r="D528">
        <v>2</v>
      </c>
      <c r="E528">
        <v>87</v>
      </c>
      <c r="F528" s="1">
        <v>43964</v>
      </c>
      <c r="G528" t="s">
        <v>23</v>
      </c>
      <c r="H528" t="s">
        <v>15</v>
      </c>
      <c r="I528" t="s">
        <v>26</v>
      </c>
      <c r="J528">
        <v>174</v>
      </c>
    </row>
    <row r="529" spans="1:10" x14ac:dyDescent="0.2">
      <c r="A529">
        <v>528</v>
      </c>
      <c r="B529">
        <v>43</v>
      </c>
      <c r="C529" t="s">
        <v>25</v>
      </c>
      <c r="D529">
        <v>2</v>
      </c>
      <c r="E529">
        <v>357</v>
      </c>
      <c r="F529" s="1">
        <v>43944</v>
      </c>
      <c r="G529" t="s">
        <v>20</v>
      </c>
      <c r="H529" t="s">
        <v>17</v>
      </c>
      <c r="I529" t="s">
        <v>29</v>
      </c>
      <c r="J529">
        <v>714</v>
      </c>
    </row>
    <row r="530" spans="1:10" x14ac:dyDescent="0.2">
      <c r="A530">
        <v>529</v>
      </c>
      <c r="B530">
        <v>486</v>
      </c>
      <c r="C530" t="s">
        <v>27</v>
      </c>
      <c r="D530">
        <v>2</v>
      </c>
      <c r="E530">
        <v>195</v>
      </c>
      <c r="F530" s="1">
        <v>43969</v>
      </c>
      <c r="G530" t="s">
        <v>23</v>
      </c>
      <c r="H530" t="s">
        <v>31</v>
      </c>
      <c r="I530" t="s">
        <v>29</v>
      </c>
      <c r="J530">
        <v>390</v>
      </c>
    </row>
    <row r="531" spans="1:10" x14ac:dyDescent="0.2">
      <c r="A531">
        <v>530</v>
      </c>
      <c r="B531">
        <v>84</v>
      </c>
      <c r="C531" t="s">
        <v>25</v>
      </c>
      <c r="D531">
        <v>1</v>
      </c>
      <c r="E531">
        <v>353</v>
      </c>
      <c r="F531" s="1">
        <v>43955</v>
      </c>
      <c r="G531" t="s">
        <v>23</v>
      </c>
      <c r="H531" t="s">
        <v>15</v>
      </c>
      <c r="I531" t="s">
        <v>16</v>
      </c>
      <c r="J531">
        <v>353</v>
      </c>
    </row>
    <row r="532" spans="1:10" x14ac:dyDescent="0.2">
      <c r="A532">
        <v>531</v>
      </c>
      <c r="B532">
        <v>451</v>
      </c>
      <c r="C532" t="s">
        <v>19</v>
      </c>
      <c r="D532">
        <v>3</v>
      </c>
      <c r="E532">
        <v>262</v>
      </c>
      <c r="F532" s="1">
        <v>44034</v>
      </c>
      <c r="G532" t="s">
        <v>23</v>
      </c>
      <c r="H532" t="s">
        <v>17</v>
      </c>
      <c r="I532" t="s">
        <v>24</v>
      </c>
      <c r="J532">
        <v>786</v>
      </c>
    </row>
    <row r="533" spans="1:10" x14ac:dyDescent="0.2">
      <c r="A533">
        <v>532</v>
      </c>
      <c r="B533">
        <v>191</v>
      </c>
      <c r="C533" t="s">
        <v>30</v>
      </c>
      <c r="D533">
        <v>1</v>
      </c>
      <c r="E533">
        <v>22</v>
      </c>
      <c r="F533" s="1">
        <v>44622</v>
      </c>
      <c r="G533" t="s">
        <v>23</v>
      </c>
      <c r="H533" t="s">
        <v>17</v>
      </c>
      <c r="I533" t="s">
        <v>16</v>
      </c>
      <c r="J533">
        <v>22</v>
      </c>
    </row>
    <row r="534" spans="1:10" x14ac:dyDescent="0.2">
      <c r="A534">
        <v>533</v>
      </c>
      <c r="B534">
        <v>51</v>
      </c>
      <c r="C534" t="s">
        <v>25</v>
      </c>
      <c r="D534">
        <v>2</v>
      </c>
      <c r="E534">
        <v>308</v>
      </c>
      <c r="F534" s="1">
        <v>45176</v>
      </c>
      <c r="G534" t="s">
        <v>20</v>
      </c>
      <c r="H534" t="s">
        <v>31</v>
      </c>
      <c r="I534" t="s">
        <v>21</v>
      </c>
      <c r="J534">
        <v>616</v>
      </c>
    </row>
    <row r="535" spans="1:10" x14ac:dyDescent="0.2">
      <c r="A535">
        <v>534</v>
      </c>
      <c r="B535">
        <v>386</v>
      </c>
      <c r="C535" t="s">
        <v>22</v>
      </c>
      <c r="D535">
        <v>4</v>
      </c>
      <c r="E535">
        <v>85</v>
      </c>
      <c r="F535" s="1">
        <v>44859</v>
      </c>
      <c r="G535" t="s">
        <v>23</v>
      </c>
      <c r="H535" t="s">
        <v>17</v>
      </c>
      <c r="I535" t="s">
        <v>18</v>
      </c>
      <c r="J535">
        <v>340</v>
      </c>
    </row>
    <row r="536" spans="1:10" x14ac:dyDescent="0.2">
      <c r="A536">
        <v>535</v>
      </c>
      <c r="B536">
        <v>210</v>
      </c>
      <c r="C536" t="s">
        <v>19</v>
      </c>
      <c r="D536">
        <v>1</v>
      </c>
      <c r="E536">
        <v>60</v>
      </c>
      <c r="F536" s="1">
        <v>44574</v>
      </c>
      <c r="G536" t="s">
        <v>23</v>
      </c>
      <c r="H536" t="s">
        <v>31</v>
      </c>
      <c r="I536" t="s">
        <v>26</v>
      </c>
      <c r="J536">
        <v>60</v>
      </c>
    </row>
    <row r="537" spans="1:10" x14ac:dyDescent="0.2">
      <c r="A537">
        <v>536</v>
      </c>
      <c r="B537">
        <v>126</v>
      </c>
      <c r="C537" t="s">
        <v>25</v>
      </c>
      <c r="D537">
        <v>3</v>
      </c>
      <c r="E537">
        <v>284</v>
      </c>
      <c r="F537" s="1">
        <v>44816</v>
      </c>
      <c r="G537" t="s">
        <v>23</v>
      </c>
      <c r="H537" t="s">
        <v>12</v>
      </c>
      <c r="I537" t="s">
        <v>13</v>
      </c>
      <c r="J537">
        <v>852</v>
      </c>
    </row>
    <row r="538" spans="1:10" x14ac:dyDescent="0.2">
      <c r="A538">
        <v>537</v>
      </c>
      <c r="B538">
        <v>492</v>
      </c>
      <c r="C538" t="s">
        <v>25</v>
      </c>
      <c r="D538">
        <v>2</v>
      </c>
      <c r="E538">
        <v>158</v>
      </c>
      <c r="F538" s="1">
        <v>45011</v>
      </c>
      <c r="G538" t="s">
        <v>11</v>
      </c>
      <c r="H538" t="s">
        <v>15</v>
      </c>
      <c r="I538" t="s">
        <v>13</v>
      </c>
      <c r="J538">
        <v>316</v>
      </c>
    </row>
    <row r="539" spans="1:10" x14ac:dyDescent="0.2">
      <c r="A539">
        <v>538</v>
      </c>
      <c r="B539">
        <v>448</v>
      </c>
      <c r="C539" t="s">
        <v>22</v>
      </c>
      <c r="D539">
        <v>1</v>
      </c>
      <c r="E539">
        <v>228</v>
      </c>
      <c r="F539" s="1">
        <v>44581</v>
      </c>
      <c r="G539" t="s">
        <v>20</v>
      </c>
      <c r="H539" t="s">
        <v>17</v>
      </c>
      <c r="I539" t="s">
        <v>24</v>
      </c>
      <c r="J539">
        <v>228</v>
      </c>
    </row>
    <row r="540" spans="1:10" x14ac:dyDescent="0.2">
      <c r="A540">
        <v>539</v>
      </c>
      <c r="B540">
        <v>458</v>
      </c>
      <c r="C540" t="s">
        <v>10</v>
      </c>
      <c r="D540">
        <v>4</v>
      </c>
      <c r="E540">
        <v>131</v>
      </c>
      <c r="F540" s="1">
        <v>44611</v>
      </c>
      <c r="G540" t="s">
        <v>11</v>
      </c>
      <c r="H540" t="s">
        <v>12</v>
      </c>
      <c r="I540" t="s">
        <v>24</v>
      </c>
      <c r="J540">
        <v>524</v>
      </c>
    </row>
    <row r="541" spans="1:10" x14ac:dyDescent="0.2">
      <c r="A541">
        <v>540</v>
      </c>
      <c r="B541">
        <v>69</v>
      </c>
      <c r="C541" t="s">
        <v>10</v>
      </c>
      <c r="D541">
        <v>1</v>
      </c>
      <c r="E541">
        <v>220</v>
      </c>
      <c r="F541" s="1">
        <v>45090</v>
      </c>
      <c r="G541" t="s">
        <v>11</v>
      </c>
      <c r="H541" t="s">
        <v>17</v>
      </c>
      <c r="I541" t="s">
        <v>13</v>
      </c>
      <c r="J541">
        <v>220</v>
      </c>
    </row>
    <row r="542" spans="1:10" x14ac:dyDescent="0.2">
      <c r="A542">
        <v>541</v>
      </c>
      <c r="B542">
        <v>265</v>
      </c>
      <c r="C542" t="s">
        <v>25</v>
      </c>
      <c r="D542">
        <v>3</v>
      </c>
      <c r="E542">
        <v>289</v>
      </c>
      <c r="F542" s="1">
        <v>44653</v>
      </c>
      <c r="G542" t="s">
        <v>20</v>
      </c>
      <c r="H542" t="s">
        <v>17</v>
      </c>
      <c r="I542" t="s">
        <v>24</v>
      </c>
      <c r="J542">
        <v>867</v>
      </c>
    </row>
    <row r="543" spans="1:10" x14ac:dyDescent="0.2">
      <c r="A543">
        <v>542</v>
      </c>
      <c r="B543">
        <v>258</v>
      </c>
      <c r="C543" t="s">
        <v>10</v>
      </c>
      <c r="D543">
        <v>1</v>
      </c>
      <c r="E543">
        <v>35</v>
      </c>
      <c r="F543" s="1">
        <v>43918</v>
      </c>
      <c r="G543" t="s">
        <v>11</v>
      </c>
      <c r="H543" t="s">
        <v>12</v>
      </c>
      <c r="I543" t="s">
        <v>26</v>
      </c>
      <c r="J543">
        <v>35</v>
      </c>
    </row>
    <row r="544" spans="1:10" x14ac:dyDescent="0.2">
      <c r="A544">
        <v>543</v>
      </c>
      <c r="B544">
        <v>418</v>
      </c>
      <c r="C544" t="s">
        <v>14</v>
      </c>
      <c r="D544">
        <v>4</v>
      </c>
      <c r="E544">
        <v>182</v>
      </c>
      <c r="F544" s="1">
        <v>44265</v>
      </c>
      <c r="G544" t="s">
        <v>11</v>
      </c>
      <c r="H544" t="s">
        <v>17</v>
      </c>
      <c r="I544" t="s">
        <v>21</v>
      </c>
      <c r="J544">
        <v>728</v>
      </c>
    </row>
    <row r="545" spans="1:10" x14ac:dyDescent="0.2">
      <c r="A545">
        <v>544</v>
      </c>
      <c r="B545">
        <v>188</v>
      </c>
      <c r="C545" t="s">
        <v>22</v>
      </c>
      <c r="D545">
        <v>4</v>
      </c>
      <c r="E545">
        <v>165</v>
      </c>
      <c r="F545" s="1">
        <v>44598</v>
      </c>
      <c r="G545" t="s">
        <v>11</v>
      </c>
      <c r="H545" t="s">
        <v>17</v>
      </c>
      <c r="I545" t="s">
        <v>21</v>
      </c>
      <c r="J545">
        <v>660</v>
      </c>
    </row>
    <row r="546" spans="1:10" x14ac:dyDescent="0.2">
      <c r="A546">
        <v>545</v>
      </c>
      <c r="B546">
        <v>230</v>
      </c>
      <c r="C546" t="s">
        <v>14</v>
      </c>
      <c r="D546">
        <v>3</v>
      </c>
      <c r="E546">
        <v>247</v>
      </c>
      <c r="F546" s="1">
        <v>44449</v>
      </c>
      <c r="G546" t="s">
        <v>20</v>
      </c>
      <c r="H546" t="s">
        <v>12</v>
      </c>
      <c r="I546" t="s">
        <v>16</v>
      </c>
      <c r="J546">
        <v>741</v>
      </c>
    </row>
    <row r="547" spans="1:10" x14ac:dyDescent="0.2">
      <c r="A547">
        <v>546</v>
      </c>
      <c r="B547">
        <v>189</v>
      </c>
      <c r="C547" t="s">
        <v>19</v>
      </c>
      <c r="D547">
        <v>4</v>
      </c>
      <c r="E547">
        <v>385</v>
      </c>
      <c r="F547" s="1">
        <v>44813</v>
      </c>
      <c r="G547" t="s">
        <v>23</v>
      </c>
      <c r="H547" t="s">
        <v>17</v>
      </c>
      <c r="I547" t="s">
        <v>26</v>
      </c>
      <c r="J547">
        <v>1540</v>
      </c>
    </row>
    <row r="548" spans="1:10" x14ac:dyDescent="0.2">
      <c r="A548">
        <v>547</v>
      </c>
      <c r="B548">
        <v>415</v>
      </c>
      <c r="C548" t="s">
        <v>14</v>
      </c>
      <c r="D548">
        <v>2</v>
      </c>
      <c r="E548">
        <v>91</v>
      </c>
      <c r="F548" s="1">
        <v>44701</v>
      </c>
      <c r="G548" t="s">
        <v>28</v>
      </c>
      <c r="H548" t="s">
        <v>31</v>
      </c>
      <c r="I548" t="s">
        <v>18</v>
      </c>
      <c r="J548">
        <v>182</v>
      </c>
    </row>
    <row r="549" spans="1:10" x14ac:dyDescent="0.2">
      <c r="A549">
        <v>548</v>
      </c>
      <c r="B549">
        <v>10</v>
      </c>
      <c r="C549" t="s">
        <v>19</v>
      </c>
      <c r="D549">
        <v>4</v>
      </c>
      <c r="E549">
        <v>365</v>
      </c>
      <c r="F549" s="1">
        <v>44185</v>
      </c>
      <c r="G549" t="s">
        <v>28</v>
      </c>
      <c r="H549" t="s">
        <v>17</v>
      </c>
      <c r="I549" t="s">
        <v>24</v>
      </c>
      <c r="J549">
        <v>1460</v>
      </c>
    </row>
    <row r="550" spans="1:10" x14ac:dyDescent="0.2">
      <c r="A550">
        <v>549</v>
      </c>
      <c r="B550">
        <v>114</v>
      </c>
      <c r="C550" t="s">
        <v>25</v>
      </c>
      <c r="D550">
        <v>2</v>
      </c>
      <c r="E550">
        <v>499</v>
      </c>
      <c r="F550" s="1">
        <v>45094</v>
      </c>
      <c r="G550" t="s">
        <v>20</v>
      </c>
      <c r="H550" t="s">
        <v>15</v>
      </c>
      <c r="I550" t="s">
        <v>24</v>
      </c>
      <c r="J550">
        <v>998</v>
      </c>
    </row>
    <row r="551" spans="1:10" x14ac:dyDescent="0.2">
      <c r="A551">
        <v>550</v>
      </c>
      <c r="B551">
        <v>76</v>
      </c>
      <c r="C551" t="s">
        <v>19</v>
      </c>
      <c r="D551">
        <v>1</v>
      </c>
      <c r="E551">
        <v>422</v>
      </c>
      <c r="F551" s="1">
        <v>44250</v>
      </c>
      <c r="G551" t="s">
        <v>28</v>
      </c>
      <c r="H551" t="s">
        <v>17</v>
      </c>
      <c r="I551" t="s">
        <v>18</v>
      </c>
      <c r="J551">
        <v>422</v>
      </c>
    </row>
    <row r="552" spans="1:10" x14ac:dyDescent="0.2">
      <c r="A552">
        <v>551</v>
      </c>
      <c r="B552">
        <v>164</v>
      </c>
      <c r="C552" t="s">
        <v>19</v>
      </c>
      <c r="D552">
        <v>2</v>
      </c>
      <c r="E552">
        <v>282</v>
      </c>
      <c r="F552" s="1">
        <v>45104</v>
      </c>
      <c r="G552" t="s">
        <v>20</v>
      </c>
      <c r="H552" t="s">
        <v>15</v>
      </c>
      <c r="I552" t="s">
        <v>16</v>
      </c>
      <c r="J552">
        <v>564</v>
      </c>
    </row>
    <row r="553" spans="1:10" x14ac:dyDescent="0.2">
      <c r="A553">
        <v>552</v>
      </c>
      <c r="B553">
        <v>85</v>
      </c>
      <c r="C553" t="s">
        <v>30</v>
      </c>
      <c r="D553">
        <v>2</v>
      </c>
      <c r="E553">
        <v>77</v>
      </c>
      <c r="F553" s="1">
        <v>44127</v>
      </c>
      <c r="G553" t="s">
        <v>20</v>
      </c>
      <c r="H553" t="s">
        <v>15</v>
      </c>
      <c r="I553" t="s">
        <v>16</v>
      </c>
      <c r="J553">
        <v>154</v>
      </c>
    </row>
    <row r="554" spans="1:10" x14ac:dyDescent="0.2">
      <c r="A554">
        <v>553</v>
      </c>
      <c r="B554">
        <v>49</v>
      </c>
      <c r="C554" t="s">
        <v>14</v>
      </c>
      <c r="D554">
        <v>1</v>
      </c>
      <c r="E554">
        <v>53</v>
      </c>
      <c r="F554" s="1">
        <v>44131</v>
      </c>
      <c r="G554" t="s">
        <v>28</v>
      </c>
      <c r="H554" t="s">
        <v>17</v>
      </c>
      <c r="I554" t="s">
        <v>24</v>
      </c>
      <c r="J554">
        <v>53</v>
      </c>
    </row>
    <row r="555" spans="1:10" x14ac:dyDescent="0.2">
      <c r="A555">
        <v>554</v>
      </c>
      <c r="B555">
        <v>495</v>
      </c>
      <c r="C555" t="s">
        <v>30</v>
      </c>
      <c r="D555">
        <v>4</v>
      </c>
      <c r="E555">
        <v>70</v>
      </c>
      <c r="F555" s="1">
        <v>44555</v>
      </c>
      <c r="G555" t="s">
        <v>11</v>
      </c>
      <c r="H555" t="s">
        <v>12</v>
      </c>
      <c r="I555" t="s">
        <v>24</v>
      </c>
      <c r="J555">
        <v>280</v>
      </c>
    </row>
    <row r="556" spans="1:10" x14ac:dyDescent="0.2">
      <c r="A556">
        <v>555</v>
      </c>
      <c r="B556">
        <v>326</v>
      </c>
      <c r="C556" t="s">
        <v>25</v>
      </c>
      <c r="D556">
        <v>2</v>
      </c>
      <c r="E556">
        <v>132</v>
      </c>
      <c r="F556" s="1">
        <v>45032</v>
      </c>
      <c r="G556" t="s">
        <v>23</v>
      </c>
      <c r="H556" t="s">
        <v>31</v>
      </c>
      <c r="I556" t="s">
        <v>18</v>
      </c>
      <c r="J556">
        <v>264</v>
      </c>
    </row>
    <row r="557" spans="1:10" x14ac:dyDescent="0.2">
      <c r="A557">
        <v>556</v>
      </c>
      <c r="B557">
        <v>496</v>
      </c>
      <c r="C557" t="s">
        <v>22</v>
      </c>
      <c r="D557">
        <v>4</v>
      </c>
      <c r="E557">
        <v>358</v>
      </c>
      <c r="F557" s="1">
        <v>43967</v>
      </c>
      <c r="G557" t="s">
        <v>28</v>
      </c>
      <c r="H557" t="s">
        <v>31</v>
      </c>
      <c r="I557" t="s">
        <v>26</v>
      </c>
      <c r="J557">
        <v>1432</v>
      </c>
    </row>
    <row r="558" spans="1:10" x14ac:dyDescent="0.2">
      <c r="A558">
        <v>557</v>
      </c>
      <c r="B558">
        <v>177</v>
      </c>
      <c r="C558" t="s">
        <v>14</v>
      </c>
      <c r="D558">
        <v>1</v>
      </c>
      <c r="E558">
        <v>205</v>
      </c>
      <c r="F558" s="1">
        <v>44751</v>
      </c>
      <c r="G558" t="s">
        <v>28</v>
      </c>
      <c r="H558" t="s">
        <v>17</v>
      </c>
      <c r="I558" t="s">
        <v>18</v>
      </c>
      <c r="J558">
        <v>205</v>
      </c>
    </row>
    <row r="559" spans="1:10" x14ac:dyDescent="0.2">
      <c r="A559">
        <v>558</v>
      </c>
      <c r="B559">
        <v>387</v>
      </c>
      <c r="C559" t="s">
        <v>22</v>
      </c>
      <c r="D559">
        <v>3</v>
      </c>
      <c r="E559">
        <v>339</v>
      </c>
      <c r="F559" s="1">
        <v>44689</v>
      </c>
      <c r="G559" t="s">
        <v>28</v>
      </c>
      <c r="H559" t="s">
        <v>12</v>
      </c>
      <c r="I559" t="s">
        <v>16</v>
      </c>
      <c r="J559">
        <v>1017</v>
      </c>
    </row>
    <row r="560" spans="1:10" x14ac:dyDescent="0.2">
      <c r="A560">
        <v>559</v>
      </c>
      <c r="B560">
        <v>458</v>
      </c>
      <c r="C560" t="s">
        <v>22</v>
      </c>
      <c r="D560">
        <v>4</v>
      </c>
      <c r="E560">
        <v>418</v>
      </c>
      <c r="F560" s="1">
        <v>44903</v>
      </c>
      <c r="G560" t="s">
        <v>28</v>
      </c>
      <c r="H560" t="s">
        <v>12</v>
      </c>
      <c r="I560" t="s">
        <v>18</v>
      </c>
      <c r="J560">
        <v>1672</v>
      </c>
    </row>
    <row r="561" spans="1:10" x14ac:dyDescent="0.2">
      <c r="A561">
        <v>560</v>
      </c>
      <c r="B561">
        <v>389</v>
      </c>
      <c r="C561" t="s">
        <v>19</v>
      </c>
      <c r="D561">
        <v>4</v>
      </c>
      <c r="E561">
        <v>488</v>
      </c>
      <c r="F561" s="1">
        <v>44973</v>
      </c>
      <c r="G561" t="s">
        <v>20</v>
      </c>
      <c r="H561" t="s">
        <v>31</v>
      </c>
      <c r="I561" t="s">
        <v>18</v>
      </c>
      <c r="J561">
        <v>1952</v>
      </c>
    </row>
    <row r="562" spans="1:10" x14ac:dyDescent="0.2">
      <c r="A562">
        <v>561</v>
      </c>
      <c r="B562">
        <v>494</v>
      </c>
      <c r="C562" t="s">
        <v>14</v>
      </c>
      <c r="D562">
        <v>3</v>
      </c>
      <c r="E562">
        <v>332</v>
      </c>
      <c r="F562" s="1">
        <v>44566</v>
      </c>
      <c r="G562" t="s">
        <v>20</v>
      </c>
      <c r="H562" t="s">
        <v>12</v>
      </c>
      <c r="I562" t="s">
        <v>18</v>
      </c>
      <c r="J562">
        <v>996</v>
      </c>
    </row>
    <row r="563" spans="1:10" x14ac:dyDescent="0.2">
      <c r="A563">
        <v>562</v>
      </c>
      <c r="B563">
        <v>218</v>
      </c>
      <c r="C563" t="s">
        <v>22</v>
      </c>
      <c r="D563">
        <v>3</v>
      </c>
      <c r="E563">
        <v>120</v>
      </c>
      <c r="F563" s="1">
        <v>44818</v>
      </c>
      <c r="G563" t="s">
        <v>23</v>
      </c>
      <c r="H563" t="s">
        <v>17</v>
      </c>
      <c r="I563" t="s">
        <v>26</v>
      </c>
      <c r="J563">
        <v>360</v>
      </c>
    </row>
    <row r="564" spans="1:10" x14ac:dyDescent="0.2">
      <c r="A564">
        <v>563</v>
      </c>
      <c r="B564">
        <v>189</v>
      </c>
      <c r="C564" t="s">
        <v>10</v>
      </c>
      <c r="D564">
        <v>1</v>
      </c>
      <c r="E564">
        <v>267</v>
      </c>
      <c r="F564" s="1">
        <v>44130</v>
      </c>
      <c r="G564" t="s">
        <v>23</v>
      </c>
      <c r="H564" t="s">
        <v>17</v>
      </c>
      <c r="I564" t="s">
        <v>29</v>
      </c>
      <c r="J564">
        <v>267</v>
      </c>
    </row>
    <row r="565" spans="1:10" x14ac:dyDescent="0.2">
      <c r="A565">
        <v>564</v>
      </c>
      <c r="B565">
        <v>469</v>
      </c>
      <c r="C565" t="s">
        <v>22</v>
      </c>
      <c r="D565">
        <v>4</v>
      </c>
      <c r="E565">
        <v>98</v>
      </c>
      <c r="F565" s="1">
        <v>43980</v>
      </c>
      <c r="G565" t="s">
        <v>28</v>
      </c>
      <c r="H565" t="s">
        <v>12</v>
      </c>
      <c r="I565" t="s">
        <v>24</v>
      </c>
      <c r="J565">
        <v>392</v>
      </c>
    </row>
    <row r="566" spans="1:10" x14ac:dyDescent="0.2">
      <c r="A566">
        <v>565</v>
      </c>
      <c r="B566">
        <v>493</v>
      </c>
      <c r="C566" t="s">
        <v>10</v>
      </c>
      <c r="D566">
        <v>4</v>
      </c>
      <c r="E566">
        <v>442</v>
      </c>
      <c r="F566" s="1">
        <v>44855</v>
      </c>
      <c r="G566" t="s">
        <v>28</v>
      </c>
      <c r="H566" t="s">
        <v>17</v>
      </c>
      <c r="I566" t="s">
        <v>13</v>
      </c>
      <c r="J566">
        <v>1768</v>
      </c>
    </row>
    <row r="567" spans="1:10" x14ac:dyDescent="0.2">
      <c r="A567">
        <v>566</v>
      </c>
      <c r="B567">
        <v>346</v>
      </c>
      <c r="C567" t="s">
        <v>14</v>
      </c>
      <c r="D567">
        <v>1</v>
      </c>
      <c r="E567">
        <v>207</v>
      </c>
      <c r="F567" s="1">
        <v>44804</v>
      </c>
      <c r="G567" t="s">
        <v>28</v>
      </c>
      <c r="H567" t="s">
        <v>15</v>
      </c>
      <c r="I567" t="s">
        <v>18</v>
      </c>
      <c r="J567">
        <v>207</v>
      </c>
    </row>
    <row r="568" spans="1:10" x14ac:dyDescent="0.2">
      <c r="A568">
        <v>567</v>
      </c>
      <c r="B568">
        <v>230</v>
      </c>
      <c r="C568" t="s">
        <v>25</v>
      </c>
      <c r="D568">
        <v>4</v>
      </c>
      <c r="E568">
        <v>291</v>
      </c>
      <c r="F568" s="1">
        <v>44105</v>
      </c>
      <c r="G568" t="s">
        <v>23</v>
      </c>
      <c r="H568" t="s">
        <v>31</v>
      </c>
      <c r="I568" t="s">
        <v>13</v>
      </c>
      <c r="J568">
        <v>1164</v>
      </c>
    </row>
    <row r="569" spans="1:10" x14ac:dyDescent="0.2">
      <c r="A569">
        <v>568</v>
      </c>
      <c r="B569">
        <v>255</v>
      </c>
      <c r="C569" t="s">
        <v>30</v>
      </c>
      <c r="D569">
        <v>2</v>
      </c>
      <c r="E569">
        <v>209</v>
      </c>
      <c r="F569" s="1">
        <v>44404</v>
      </c>
      <c r="G569" t="s">
        <v>28</v>
      </c>
      <c r="H569" t="s">
        <v>17</v>
      </c>
      <c r="I569" t="s">
        <v>29</v>
      </c>
      <c r="J569">
        <v>418</v>
      </c>
    </row>
    <row r="570" spans="1:10" x14ac:dyDescent="0.2">
      <c r="A570">
        <v>569</v>
      </c>
      <c r="B570">
        <v>236</v>
      </c>
      <c r="C570" t="s">
        <v>14</v>
      </c>
      <c r="D570">
        <v>2</v>
      </c>
      <c r="E570">
        <v>108</v>
      </c>
      <c r="F570" s="1">
        <v>45041</v>
      </c>
      <c r="G570" t="s">
        <v>11</v>
      </c>
      <c r="H570" t="s">
        <v>12</v>
      </c>
      <c r="I570" t="s">
        <v>24</v>
      </c>
      <c r="J570">
        <v>216</v>
      </c>
    </row>
    <row r="571" spans="1:10" x14ac:dyDescent="0.2">
      <c r="A571">
        <v>570</v>
      </c>
      <c r="B571">
        <v>26</v>
      </c>
      <c r="C571" t="s">
        <v>30</v>
      </c>
      <c r="D571">
        <v>2</v>
      </c>
      <c r="E571">
        <v>36</v>
      </c>
      <c r="F571" s="1">
        <v>45121</v>
      </c>
      <c r="G571" t="s">
        <v>23</v>
      </c>
      <c r="H571" t="s">
        <v>31</v>
      </c>
      <c r="I571" t="s">
        <v>16</v>
      </c>
      <c r="J571">
        <v>72</v>
      </c>
    </row>
    <row r="572" spans="1:10" x14ac:dyDescent="0.2">
      <c r="A572">
        <v>571</v>
      </c>
      <c r="B572">
        <v>72</v>
      </c>
      <c r="C572" t="s">
        <v>30</v>
      </c>
      <c r="D572">
        <v>4</v>
      </c>
      <c r="E572">
        <v>98</v>
      </c>
      <c r="F572" s="1">
        <v>44173</v>
      </c>
      <c r="G572" t="s">
        <v>11</v>
      </c>
      <c r="H572" t="s">
        <v>17</v>
      </c>
      <c r="I572" t="s">
        <v>13</v>
      </c>
      <c r="J572">
        <v>392</v>
      </c>
    </row>
    <row r="573" spans="1:10" x14ac:dyDescent="0.2">
      <c r="A573">
        <v>572</v>
      </c>
      <c r="B573">
        <v>261</v>
      </c>
      <c r="C573" t="s">
        <v>14</v>
      </c>
      <c r="D573">
        <v>2</v>
      </c>
      <c r="E573">
        <v>155</v>
      </c>
      <c r="F573" s="1">
        <v>45096</v>
      </c>
      <c r="G573" t="s">
        <v>28</v>
      </c>
      <c r="H573" t="s">
        <v>31</v>
      </c>
      <c r="I573" t="s">
        <v>16</v>
      </c>
      <c r="J573">
        <v>310</v>
      </c>
    </row>
    <row r="574" spans="1:10" x14ac:dyDescent="0.2">
      <c r="A574">
        <v>573</v>
      </c>
      <c r="B574">
        <v>254</v>
      </c>
      <c r="C574" t="s">
        <v>22</v>
      </c>
      <c r="D574">
        <v>2</v>
      </c>
      <c r="E574">
        <v>191</v>
      </c>
      <c r="F574" s="1">
        <v>43912</v>
      </c>
      <c r="G574" t="s">
        <v>20</v>
      </c>
      <c r="H574" t="s">
        <v>12</v>
      </c>
      <c r="I574" t="s">
        <v>13</v>
      </c>
      <c r="J574">
        <v>382</v>
      </c>
    </row>
    <row r="575" spans="1:10" x14ac:dyDescent="0.2">
      <c r="A575">
        <v>574</v>
      </c>
      <c r="B575">
        <v>271</v>
      </c>
      <c r="C575" t="s">
        <v>27</v>
      </c>
      <c r="D575">
        <v>1</v>
      </c>
      <c r="E575">
        <v>266</v>
      </c>
      <c r="F575" s="1">
        <v>43984</v>
      </c>
      <c r="G575" t="s">
        <v>11</v>
      </c>
      <c r="H575" t="s">
        <v>15</v>
      </c>
      <c r="I575" t="s">
        <v>16</v>
      </c>
      <c r="J575">
        <v>266</v>
      </c>
    </row>
    <row r="576" spans="1:10" x14ac:dyDescent="0.2">
      <c r="A576">
        <v>575</v>
      </c>
      <c r="B576">
        <v>123</v>
      </c>
      <c r="C576" t="s">
        <v>22</v>
      </c>
      <c r="D576">
        <v>1</v>
      </c>
      <c r="E576">
        <v>198</v>
      </c>
      <c r="F576" s="1">
        <v>43971</v>
      </c>
      <c r="G576" t="s">
        <v>23</v>
      </c>
      <c r="H576" t="s">
        <v>15</v>
      </c>
      <c r="I576" t="s">
        <v>18</v>
      </c>
      <c r="J576">
        <v>198</v>
      </c>
    </row>
    <row r="577" spans="1:10" x14ac:dyDescent="0.2">
      <c r="A577">
        <v>576</v>
      </c>
      <c r="B577">
        <v>144</v>
      </c>
      <c r="C577" t="s">
        <v>22</v>
      </c>
      <c r="D577">
        <v>3</v>
      </c>
      <c r="E577">
        <v>249</v>
      </c>
      <c r="F577" s="1">
        <v>44144</v>
      </c>
      <c r="G577" t="s">
        <v>11</v>
      </c>
      <c r="H577" t="s">
        <v>17</v>
      </c>
      <c r="I577" t="s">
        <v>13</v>
      </c>
      <c r="J577">
        <v>747</v>
      </c>
    </row>
    <row r="578" spans="1:10" x14ac:dyDescent="0.2">
      <c r="A578">
        <v>577</v>
      </c>
      <c r="B578">
        <v>257</v>
      </c>
      <c r="C578" t="s">
        <v>25</v>
      </c>
      <c r="D578">
        <v>3</v>
      </c>
      <c r="E578">
        <v>368</v>
      </c>
      <c r="F578" s="1">
        <v>44342</v>
      </c>
      <c r="G578" t="s">
        <v>23</v>
      </c>
      <c r="H578" t="s">
        <v>15</v>
      </c>
      <c r="I578" t="s">
        <v>16</v>
      </c>
      <c r="J578">
        <v>1104</v>
      </c>
    </row>
    <row r="579" spans="1:10" x14ac:dyDescent="0.2">
      <c r="A579">
        <v>578</v>
      </c>
      <c r="B579">
        <v>144</v>
      </c>
      <c r="C579" t="s">
        <v>19</v>
      </c>
      <c r="D579">
        <v>3</v>
      </c>
      <c r="E579">
        <v>396</v>
      </c>
      <c r="F579" s="1">
        <v>44884</v>
      </c>
      <c r="G579" t="s">
        <v>28</v>
      </c>
      <c r="H579" t="s">
        <v>17</v>
      </c>
      <c r="I579" t="s">
        <v>29</v>
      </c>
      <c r="J579">
        <v>1188</v>
      </c>
    </row>
    <row r="580" spans="1:10" x14ac:dyDescent="0.2">
      <c r="A580">
        <v>579</v>
      </c>
      <c r="B580">
        <v>421</v>
      </c>
      <c r="C580" t="s">
        <v>19</v>
      </c>
      <c r="D580">
        <v>3</v>
      </c>
      <c r="E580">
        <v>205</v>
      </c>
      <c r="F580" s="1">
        <v>44683</v>
      </c>
      <c r="G580" t="s">
        <v>11</v>
      </c>
      <c r="H580" t="s">
        <v>31</v>
      </c>
      <c r="I580" t="s">
        <v>26</v>
      </c>
      <c r="J580">
        <v>615</v>
      </c>
    </row>
    <row r="581" spans="1:10" x14ac:dyDescent="0.2">
      <c r="A581">
        <v>580</v>
      </c>
      <c r="B581">
        <v>259</v>
      </c>
      <c r="C581" t="s">
        <v>22</v>
      </c>
      <c r="D581">
        <v>1</v>
      </c>
      <c r="E581">
        <v>306</v>
      </c>
      <c r="F581" s="1">
        <v>44448</v>
      </c>
      <c r="G581" t="s">
        <v>20</v>
      </c>
      <c r="H581" t="s">
        <v>17</v>
      </c>
      <c r="I581" t="s">
        <v>16</v>
      </c>
      <c r="J581">
        <v>306</v>
      </c>
    </row>
    <row r="582" spans="1:10" x14ac:dyDescent="0.2">
      <c r="A582">
        <v>581</v>
      </c>
      <c r="B582">
        <v>436</v>
      </c>
      <c r="C582" t="s">
        <v>10</v>
      </c>
      <c r="D582">
        <v>1</v>
      </c>
      <c r="E582">
        <v>174</v>
      </c>
      <c r="F582" s="1">
        <v>45269</v>
      </c>
      <c r="G582" t="s">
        <v>11</v>
      </c>
      <c r="H582" t="s">
        <v>17</v>
      </c>
      <c r="I582" t="s">
        <v>26</v>
      </c>
      <c r="J582">
        <v>174</v>
      </c>
    </row>
    <row r="583" spans="1:10" x14ac:dyDescent="0.2">
      <c r="A583">
        <v>582</v>
      </c>
      <c r="B583">
        <v>47</v>
      </c>
      <c r="C583" t="s">
        <v>25</v>
      </c>
      <c r="D583">
        <v>1</v>
      </c>
      <c r="E583">
        <v>316</v>
      </c>
      <c r="F583" s="1">
        <v>45237</v>
      </c>
      <c r="G583" t="s">
        <v>20</v>
      </c>
      <c r="H583" t="s">
        <v>17</v>
      </c>
      <c r="I583" t="s">
        <v>26</v>
      </c>
      <c r="J583">
        <v>316</v>
      </c>
    </row>
    <row r="584" spans="1:10" x14ac:dyDescent="0.2">
      <c r="A584">
        <v>583</v>
      </c>
      <c r="B584">
        <v>351</v>
      </c>
      <c r="C584" t="s">
        <v>30</v>
      </c>
      <c r="D584">
        <v>2</v>
      </c>
      <c r="E584">
        <v>280</v>
      </c>
      <c r="F584" s="1">
        <v>44650</v>
      </c>
      <c r="G584" t="s">
        <v>23</v>
      </c>
      <c r="H584" t="s">
        <v>15</v>
      </c>
      <c r="I584" t="s">
        <v>24</v>
      </c>
      <c r="J584">
        <v>560</v>
      </c>
    </row>
    <row r="585" spans="1:10" x14ac:dyDescent="0.2">
      <c r="A585">
        <v>584</v>
      </c>
      <c r="B585">
        <v>13</v>
      </c>
      <c r="C585" t="s">
        <v>19</v>
      </c>
      <c r="D585">
        <v>2</v>
      </c>
      <c r="E585">
        <v>17</v>
      </c>
      <c r="F585" s="1">
        <v>44984</v>
      </c>
      <c r="G585" t="s">
        <v>28</v>
      </c>
      <c r="H585" t="s">
        <v>17</v>
      </c>
      <c r="I585" t="s">
        <v>18</v>
      </c>
      <c r="J585">
        <v>34</v>
      </c>
    </row>
    <row r="586" spans="1:10" x14ac:dyDescent="0.2">
      <c r="A586">
        <v>585</v>
      </c>
      <c r="B586">
        <v>376</v>
      </c>
      <c r="C586" t="s">
        <v>22</v>
      </c>
      <c r="D586">
        <v>3</v>
      </c>
      <c r="E586">
        <v>47</v>
      </c>
      <c r="F586" s="1">
        <v>44624</v>
      </c>
      <c r="G586" t="s">
        <v>28</v>
      </c>
      <c r="H586" t="s">
        <v>12</v>
      </c>
      <c r="I586" t="s">
        <v>29</v>
      </c>
      <c r="J586">
        <v>141</v>
      </c>
    </row>
    <row r="587" spans="1:10" x14ac:dyDescent="0.2">
      <c r="A587">
        <v>586</v>
      </c>
      <c r="B587">
        <v>208</v>
      </c>
      <c r="C587" t="s">
        <v>25</v>
      </c>
      <c r="D587">
        <v>2</v>
      </c>
      <c r="E587">
        <v>123</v>
      </c>
      <c r="F587" s="1">
        <v>44908</v>
      </c>
      <c r="G587" t="s">
        <v>20</v>
      </c>
      <c r="H587" t="s">
        <v>17</v>
      </c>
      <c r="I587" t="s">
        <v>26</v>
      </c>
      <c r="J587">
        <v>246</v>
      </c>
    </row>
    <row r="588" spans="1:10" x14ac:dyDescent="0.2">
      <c r="A588">
        <v>587</v>
      </c>
      <c r="B588">
        <v>311</v>
      </c>
      <c r="C588" t="s">
        <v>27</v>
      </c>
      <c r="D588">
        <v>4</v>
      </c>
      <c r="E588">
        <v>348</v>
      </c>
      <c r="F588" s="1">
        <v>44504</v>
      </c>
      <c r="G588" t="s">
        <v>23</v>
      </c>
      <c r="H588" t="s">
        <v>31</v>
      </c>
      <c r="I588" t="s">
        <v>21</v>
      </c>
      <c r="J588">
        <v>1392</v>
      </c>
    </row>
    <row r="589" spans="1:10" x14ac:dyDescent="0.2">
      <c r="A589">
        <v>588</v>
      </c>
      <c r="B589">
        <v>235</v>
      </c>
      <c r="C589" t="s">
        <v>10</v>
      </c>
      <c r="D589">
        <v>1</v>
      </c>
      <c r="E589">
        <v>65</v>
      </c>
      <c r="F589" s="1">
        <v>45206</v>
      </c>
      <c r="G589" t="s">
        <v>28</v>
      </c>
      <c r="H589" t="s">
        <v>12</v>
      </c>
      <c r="I589" t="s">
        <v>18</v>
      </c>
      <c r="J589">
        <v>65</v>
      </c>
    </row>
    <row r="590" spans="1:10" x14ac:dyDescent="0.2">
      <c r="A590">
        <v>589</v>
      </c>
      <c r="B590">
        <v>149</v>
      </c>
      <c r="C590" t="s">
        <v>14</v>
      </c>
      <c r="D590">
        <v>3</v>
      </c>
      <c r="E590">
        <v>440</v>
      </c>
      <c r="F590" s="1">
        <v>44268</v>
      </c>
      <c r="G590" t="s">
        <v>23</v>
      </c>
      <c r="H590" t="s">
        <v>31</v>
      </c>
      <c r="I590" t="s">
        <v>26</v>
      </c>
      <c r="J590">
        <v>1320</v>
      </c>
    </row>
    <row r="591" spans="1:10" x14ac:dyDescent="0.2">
      <c r="A591">
        <v>590</v>
      </c>
      <c r="B591">
        <v>322</v>
      </c>
      <c r="C591" t="s">
        <v>22</v>
      </c>
      <c r="D591">
        <v>3</v>
      </c>
      <c r="E591">
        <v>483</v>
      </c>
      <c r="F591" s="1">
        <v>44570</v>
      </c>
      <c r="G591" t="s">
        <v>20</v>
      </c>
      <c r="H591" t="s">
        <v>31</v>
      </c>
      <c r="I591" t="s">
        <v>16</v>
      </c>
      <c r="J591">
        <v>1449</v>
      </c>
    </row>
    <row r="592" spans="1:10" x14ac:dyDescent="0.2">
      <c r="A592">
        <v>591</v>
      </c>
      <c r="B592">
        <v>438</v>
      </c>
      <c r="C592" t="s">
        <v>25</v>
      </c>
      <c r="D592">
        <v>4</v>
      </c>
      <c r="E592">
        <v>368</v>
      </c>
      <c r="F592" s="1">
        <v>44655</v>
      </c>
      <c r="G592" t="s">
        <v>20</v>
      </c>
      <c r="H592" t="s">
        <v>31</v>
      </c>
      <c r="I592" t="s">
        <v>26</v>
      </c>
      <c r="J592">
        <v>1472</v>
      </c>
    </row>
    <row r="593" spans="1:10" x14ac:dyDescent="0.2">
      <c r="A593">
        <v>592</v>
      </c>
      <c r="B593">
        <v>155</v>
      </c>
      <c r="C593" t="s">
        <v>22</v>
      </c>
      <c r="D593">
        <v>2</v>
      </c>
      <c r="E593">
        <v>147</v>
      </c>
      <c r="F593" s="1">
        <v>44900</v>
      </c>
      <c r="G593" t="s">
        <v>11</v>
      </c>
      <c r="H593" t="s">
        <v>12</v>
      </c>
      <c r="I593" t="s">
        <v>16</v>
      </c>
      <c r="J593">
        <v>294</v>
      </c>
    </row>
    <row r="594" spans="1:10" x14ac:dyDescent="0.2">
      <c r="A594">
        <v>593</v>
      </c>
      <c r="B594">
        <v>166</v>
      </c>
      <c r="C594" t="s">
        <v>30</v>
      </c>
      <c r="D594">
        <v>3</v>
      </c>
      <c r="E594">
        <v>111</v>
      </c>
      <c r="F594" s="1">
        <v>44166</v>
      </c>
      <c r="G594" t="s">
        <v>28</v>
      </c>
      <c r="H594" t="s">
        <v>12</v>
      </c>
      <c r="I594" t="s">
        <v>16</v>
      </c>
      <c r="J594">
        <v>333</v>
      </c>
    </row>
    <row r="595" spans="1:10" x14ac:dyDescent="0.2">
      <c r="A595">
        <v>594</v>
      </c>
      <c r="B595">
        <v>90</v>
      </c>
      <c r="C595" t="s">
        <v>10</v>
      </c>
      <c r="D595">
        <v>2</v>
      </c>
      <c r="E595">
        <v>343</v>
      </c>
      <c r="F595" s="1">
        <v>43982</v>
      </c>
      <c r="G595" t="s">
        <v>28</v>
      </c>
      <c r="H595" t="s">
        <v>15</v>
      </c>
      <c r="I595" t="s">
        <v>21</v>
      </c>
      <c r="J595">
        <v>686</v>
      </c>
    </row>
    <row r="596" spans="1:10" x14ac:dyDescent="0.2">
      <c r="A596">
        <v>595</v>
      </c>
      <c r="B596">
        <v>186</v>
      </c>
      <c r="C596" t="s">
        <v>19</v>
      </c>
      <c r="D596">
        <v>2</v>
      </c>
      <c r="E596">
        <v>186</v>
      </c>
      <c r="F596" s="1">
        <v>44186</v>
      </c>
      <c r="G596" t="s">
        <v>11</v>
      </c>
      <c r="H596" t="s">
        <v>12</v>
      </c>
      <c r="I596" t="s">
        <v>26</v>
      </c>
      <c r="J596">
        <v>372</v>
      </c>
    </row>
    <row r="597" spans="1:10" x14ac:dyDescent="0.2">
      <c r="A597">
        <v>596</v>
      </c>
      <c r="B597">
        <v>318</v>
      </c>
      <c r="C597" t="s">
        <v>19</v>
      </c>
      <c r="D597">
        <v>4</v>
      </c>
      <c r="E597">
        <v>178</v>
      </c>
      <c r="F597" s="1">
        <v>44236</v>
      </c>
      <c r="G597" t="s">
        <v>20</v>
      </c>
      <c r="H597" t="s">
        <v>17</v>
      </c>
      <c r="I597" t="s">
        <v>26</v>
      </c>
      <c r="J597">
        <v>712</v>
      </c>
    </row>
    <row r="598" spans="1:10" x14ac:dyDescent="0.2">
      <c r="A598">
        <v>597</v>
      </c>
      <c r="B598">
        <v>358</v>
      </c>
      <c r="C598" t="s">
        <v>19</v>
      </c>
      <c r="D598">
        <v>3</v>
      </c>
      <c r="E598">
        <v>348</v>
      </c>
      <c r="F598" s="1">
        <v>44920</v>
      </c>
      <c r="G598" t="s">
        <v>20</v>
      </c>
      <c r="H598" t="s">
        <v>31</v>
      </c>
      <c r="I598" t="s">
        <v>13</v>
      </c>
      <c r="J598">
        <v>1044</v>
      </c>
    </row>
    <row r="599" spans="1:10" x14ac:dyDescent="0.2">
      <c r="A599">
        <v>598</v>
      </c>
      <c r="B599">
        <v>174</v>
      </c>
      <c r="C599" t="s">
        <v>14</v>
      </c>
      <c r="D599">
        <v>2</v>
      </c>
      <c r="E599">
        <v>295</v>
      </c>
      <c r="F599" s="1">
        <v>44988</v>
      </c>
      <c r="G599" t="s">
        <v>20</v>
      </c>
      <c r="H599" t="s">
        <v>15</v>
      </c>
      <c r="I599" t="s">
        <v>18</v>
      </c>
      <c r="J599">
        <v>590</v>
      </c>
    </row>
    <row r="600" spans="1:10" x14ac:dyDescent="0.2">
      <c r="A600">
        <v>599</v>
      </c>
      <c r="B600">
        <v>217</v>
      </c>
      <c r="C600" t="s">
        <v>25</v>
      </c>
      <c r="D600">
        <v>2</v>
      </c>
      <c r="E600">
        <v>270</v>
      </c>
      <c r="F600" s="1">
        <v>44450</v>
      </c>
      <c r="G600" t="s">
        <v>20</v>
      </c>
      <c r="H600" t="s">
        <v>12</v>
      </c>
      <c r="I600" t="s">
        <v>13</v>
      </c>
      <c r="J600">
        <v>540</v>
      </c>
    </row>
    <row r="601" spans="1:10" x14ac:dyDescent="0.2">
      <c r="A601">
        <v>600</v>
      </c>
      <c r="B601">
        <v>395</v>
      </c>
      <c r="C601" t="s">
        <v>10</v>
      </c>
      <c r="D601">
        <v>4</v>
      </c>
      <c r="E601">
        <v>384</v>
      </c>
      <c r="F601" s="1">
        <v>44265</v>
      </c>
      <c r="G601" t="s">
        <v>23</v>
      </c>
      <c r="H601" t="s">
        <v>31</v>
      </c>
      <c r="I601" t="s">
        <v>24</v>
      </c>
      <c r="J601">
        <v>1536</v>
      </c>
    </row>
    <row r="602" spans="1:10" x14ac:dyDescent="0.2">
      <c r="A602">
        <v>601</v>
      </c>
      <c r="B602">
        <v>456</v>
      </c>
      <c r="C602" t="s">
        <v>10</v>
      </c>
      <c r="D602">
        <v>4</v>
      </c>
      <c r="E602">
        <v>232</v>
      </c>
      <c r="F602" s="1">
        <v>44441</v>
      </c>
      <c r="G602" t="s">
        <v>28</v>
      </c>
      <c r="H602" t="s">
        <v>12</v>
      </c>
      <c r="I602" t="s">
        <v>16</v>
      </c>
      <c r="J602">
        <v>928</v>
      </c>
    </row>
    <row r="603" spans="1:10" x14ac:dyDescent="0.2">
      <c r="A603">
        <v>602</v>
      </c>
      <c r="B603">
        <v>264</v>
      </c>
      <c r="C603" t="s">
        <v>19</v>
      </c>
      <c r="D603">
        <v>2</v>
      </c>
      <c r="E603">
        <v>208</v>
      </c>
      <c r="F603" s="1">
        <v>45291</v>
      </c>
      <c r="G603" t="s">
        <v>28</v>
      </c>
      <c r="H603" t="s">
        <v>15</v>
      </c>
      <c r="I603" t="s">
        <v>21</v>
      </c>
      <c r="J603">
        <v>416</v>
      </c>
    </row>
    <row r="604" spans="1:10" x14ac:dyDescent="0.2">
      <c r="A604">
        <v>603</v>
      </c>
      <c r="B604">
        <v>97</v>
      </c>
      <c r="C604" t="s">
        <v>19</v>
      </c>
      <c r="D604">
        <v>4</v>
      </c>
      <c r="E604">
        <v>220</v>
      </c>
      <c r="F604" s="1">
        <v>44731</v>
      </c>
      <c r="G604" t="s">
        <v>20</v>
      </c>
      <c r="H604" t="s">
        <v>12</v>
      </c>
      <c r="I604" t="s">
        <v>13</v>
      </c>
      <c r="J604">
        <v>880</v>
      </c>
    </row>
    <row r="605" spans="1:10" x14ac:dyDescent="0.2">
      <c r="A605">
        <v>604</v>
      </c>
      <c r="B605">
        <v>117</v>
      </c>
      <c r="C605" t="s">
        <v>30</v>
      </c>
      <c r="D605">
        <v>2</v>
      </c>
      <c r="E605">
        <v>296</v>
      </c>
      <c r="F605" s="1">
        <v>44008</v>
      </c>
      <c r="G605" t="s">
        <v>20</v>
      </c>
      <c r="H605" t="s">
        <v>12</v>
      </c>
      <c r="I605" t="s">
        <v>26</v>
      </c>
      <c r="J605">
        <v>592</v>
      </c>
    </row>
    <row r="606" spans="1:10" x14ac:dyDescent="0.2">
      <c r="A606">
        <v>605</v>
      </c>
      <c r="B606">
        <v>199</v>
      </c>
      <c r="C606" t="s">
        <v>27</v>
      </c>
      <c r="D606">
        <v>3</v>
      </c>
      <c r="E606">
        <v>189</v>
      </c>
      <c r="F606" s="1">
        <v>44750</v>
      </c>
      <c r="G606" t="s">
        <v>20</v>
      </c>
      <c r="H606" t="s">
        <v>31</v>
      </c>
      <c r="I606" t="s">
        <v>24</v>
      </c>
      <c r="J606">
        <v>567</v>
      </c>
    </row>
    <row r="607" spans="1:10" x14ac:dyDescent="0.2">
      <c r="A607">
        <v>606</v>
      </c>
      <c r="B607">
        <v>320</v>
      </c>
      <c r="C607" t="s">
        <v>27</v>
      </c>
      <c r="D607">
        <v>1</v>
      </c>
      <c r="E607">
        <v>259</v>
      </c>
      <c r="F607" s="1">
        <v>44821</v>
      </c>
      <c r="G607" t="s">
        <v>28</v>
      </c>
      <c r="H607" t="s">
        <v>17</v>
      </c>
      <c r="I607" t="s">
        <v>21</v>
      </c>
      <c r="J607">
        <v>259</v>
      </c>
    </row>
    <row r="608" spans="1:10" x14ac:dyDescent="0.2">
      <c r="A608">
        <v>607</v>
      </c>
      <c r="B608">
        <v>486</v>
      </c>
      <c r="C608" t="s">
        <v>22</v>
      </c>
      <c r="D608">
        <v>4</v>
      </c>
      <c r="E608">
        <v>240</v>
      </c>
      <c r="F608" s="1">
        <v>44268</v>
      </c>
      <c r="G608" t="s">
        <v>28</v>
      </c>
      <c r="H608" t="s">
        <v>12</v>
      </c>
      <c r="I608" t="s">
        <v>29</v>
      </c>
      <c r="J608">
        <v>960</v>
      </c>
    </row>
    <row r="609" spans="1:10" x14ac:dyDescent="0.2">
      <c r="A609">
        <v>608</v>
      </c>
      <c r="B609">
        <v>21</v>
      </c>
      <c r="C609" t="s">
        <v>22</v>
      </c>
      <c r="D609">
        <v>1</v>
      </c>
      <c r="E609">
        <v>481</v>
      </c>
      <c r="F609" s="1">
        <v>44213</v>
      </c>
      <c r="G609" t="s">
        <v>20</v>
      </c>
      <c r="H609" t="s">
        <v>15</v>
      </c>
      <c r="I609" t="s">
        <v>26</v>
      </c>
      <c r="J609">
        <v>481</v>
      </c>
    </row>
    <row r="610" spans="1:10" x14ac:dyDescent="0.2">
      <c r="A610">
        <v>609</v>
      </c>
      <c r="B610">
        <v>200</v>
      </c>
      <c r="C610" t="s">
        <v>10</v>
      </c>
      <c r="D610">
        <v>2</v>
      </c>
      <c r="E610">
        <v>491</v>
      </c>
      <c r="F610" s="1">
        <v>44537</v>
      </c>
      <c r="G610" t="s">
        <v>23</v>
      </c>
      <c r="H610" t="s">
        <v>12</v>
      </c>
      <c r="I610" t="s">
        <v>26</v>
      </c>
      <c r="J610">
        <v>982</v>
      </c>
    </row>
    <row r="611" spans="1:10" x14ac:dyDescent="0.2">
      <c r="A611">
        <v>610</v>
      </c>
      <c r="B611">
        <v>371</v>
      </c>
      <c r="C611" t="s">
        <v>10</v>
      </c>
      <c r="D611">
        <v>2</v>
      </c>
      <c r="E611">
        <v>32</v>
      </c>
      <c r="F611" s="1">
        <v>43887</v>
      </c>
      <c r="G611" t="s">
        <v>11</v>
      </c>
      <c r="H611" t="s">
        <v>12</v>
      </c>
      <c r="I611" t="s">
        <v>29</v>
      </c>
      <c r="J611">
        <v>64</v>
      </c>
    </row>
    <row r="612" spans="1:10" x14ac:dyDescent="0.2">
      <c r="A612">
        <v>611</v>
      </c>
      <c r="B612">
        <v>447</v>
      </c>
      <c r="C612" t="s">
        <v>14</v>
      </c>
      <c r="D612">
        <v>2</v>
      </c>
      <c r="E612">
        <v>57</v>
      </c>
      <c r="F612" s="1">
        <v>44048</v>
      </c>
      <c r="G612" t="s">
        <v>11</v>
      </c>
      <c r="H612" t="s">
        <v>17</v>
      </c>
      <c r="I612" t="s">
        <v>16</v>
      </c>
      <c r="J612">
        <v>114</v>
      </c>
    </row>
    <row r="613" spans="1:10" x14ac:dyDescent="0.2">
      <c r="A613">
        <v>612</v>
      </c>
      <c r="B613">
        <v>341</v>
      </c>
      <c r="C613" t="s">
        <v>14</v>
      </c>
      <c r="D613">
        <v>1</v>
      </c>
      <c r="E613">
        <v>118</v>
      </c>
      <c r="F613" s="1">
        <v>43937</v>
      </c>
      <c r="G613" t="s">
        <v>11</v>
      </c>
      <c r="H613" t="s">
        <v>31</v>
      </c>
      <c r="I613" t="s">
        <v>16</v>
      </c>
      <c r="J613">
        <v>118</v>
      </c>
    </row>
    <row r="614" spans="1:10" x14ac:dyDescent="0.2">
      <c r="A614">
        <v>613</v>
      </c>
      <c r="B614">
        <v>448</v>
      </c>
      <c r="C614" t="s">
        <v>27</v>
      </c>
      <c r="D614">
        <v>2</v>
      </c>
      <c r="E614">
        <v>305</v>
      </c>
      <c r="F614" s="1">
        <v>44865</v>
      </c>
      <c r="G614" t="s">
        <v>28</v>
      </c>
      <c r="H614" t="s">
        <v>15</v>
      </c>
      <c r="I614" t="s">
        <v>13</v>
      </c>
      <c r="J614">
        <v>610</v>
      </c>
    </row>
    <row r="615" spans="1:10" x14ac:dyDescent="0.2">
      <c r="A615">
        <v>614</v>
      </c>
      <c r="B615">
        <v>248</v>
      </c>
      <c r="C615" t="s">
        <v>22</v>
      </c>
      <c r="D615">
        <v>4</v>
      </c>
      <c r="E615">
        <v>15</v>
      </c>
      <c r="F615" s="1">
        <v>44369</v>
      </c>
      <c r="G615" t="s">
        <v>28</v>
      </c>
      <c r="H615" t="s">
        <v>31</v>
      </c>
      <c r="I615" t="s">
        <v>13</v>
      </c>
      <c r="J615">
        <v>60</v>
      </c>
    </row>
    <row r="616" spans="1:10" x14ac:dyDescent="0.2">
      <c r="A616">
        <v>615</v>
      </c>
      <c r="B616">
        <v>276</v>
      </c>
      <c r="C616" t="s">
        <v>27</v>
      </c>
      <c r="D616">
        <v>3</v>
      </c>
      <c r="E616">
        <v>47</v>
      </c>
      <c r="F616" s="1">
        <v>45145</v>
      </c>
      <c r="G616" t="s">
        <v>11</v>
      </c>
      <c r="H616" t="s">
        <v>31</v>
      </c>
      <c r="I616" t="s">
        <v>26</v>
      </c>
      <c r="J616">
        <v>141</v>
      </c>
    </row>
    <row r="617" spans="1:10" x14ac:dyDescent="0.2">
      <c r="A617">
        <v>616</v>
      </c>
      <c r="B617">
        <v>264</v>
      </c>
      <c r="C617" t="s">
        <v>27</v>
      </c>
      <c r="D617">
        <v>3</v>
      </c>
      <c r="E617">
        <v>178</v>
      </c>
      <c r="F617" s="1">
        <v>44808</v>
      </c>
      <c r="G617" t="s">
        <v>11</v>
      </c>
      <c r="H617" t="s">
        <v>31</v>
      </c>
      <c r="I617" t="s">
        <v>18</v>
      </c>
      <c r="J617">
        <v>534</v>
      </c>
    </row>
    <row r="618" spans="1:10" x14ac:dyDescent="0.2">
      <c r="A618">
        <v>617</v>
      </c>
      <c r="B618">
        <v>58</v>
      </c>
      <c r="C618" t="s">
        <v>22</v>
      </c>
      <c r="D618">
        <v>4</v>
      </c>
      <c r="E618">
        <v>365</v>
      </c>
      <c r="F618" s="1">
        <v>44048</v>
      </c>
      <c r="G618" t="s">
        <v>23</v>
      </c>
      <c r="H618" t="s">
        <v>12</v>
      </c>
      <c r="I618" t="s">
        <v>26</v>
      </c>
      <c r="J618">
        <v>1460</v>
      </c>
    </row>
    <row r="619" spans="1:10" x14ac:dyDescent="0.2">
      <c r="A619">
        <v>618</v>
      </c>
      <c r="B619">
        <v>302</v>
      </c>
      <c r="C619" t="s">
        <v>25</v>
      </c>
      <c r="D619">
        <v>3</v>
      </c>
      <c r="E619">
        <v>292</v>
      </c>
      <c r="F619" s="1">
        <v>44957</v>
      </c>
      <c r="G619" t="s">
        <v>28</v>
      </c>
      <c r="H619" t="s">
        <v>17</v>
      </c>
      <c r="I619" t="s">
        <v>13</v>
      </c>
      <c r="J619">
        <v>876</v>
      </c>
    </row>
    <row r="620" spans="1:10" x14ac:dyDescent="0.2">
      <c r="A620">
        <v>619</v>
      </c>
      <c r="B620">
        <v>31</v>
      </c>
      <c r="C620" t="s">
        <v>14</v>
      </c>
      <c r="D620">
        <v>1</v>
      </c>
      <c r="E620">
        <v>212</v>
      </c>
      <c r="F620" s="1">
        <v>44973</v>
      </c>
      <c r="G620" t="s">
        <v>28</v>
      </c>
      <c r="H620" t="s">
        <v>12</v>
      </c>
      <c r="I620" t="s">
        <v>29</v>
      </c>
      <c r="J620">
        <v>212</v>
      </c>
    </row>
    <row r="621" spans="1:10" x14ac:dyDescent="0.2">
      <c r="A621">
        <v>620</v>
      </c>
      <c r="B621">
        <v>498</v>
      </c>
      <c r="C621" t="s">
        <v>30</v>
      </c>
      <c r="D621">
        <v>2</v>
      </c>
      <c r="E621">
        <v>334</v>
      </c>
      <c r="F621" s="1">
        <v>44330</v>
      </c>
      <c r="G621" t="s">
        <v>11</v>
      </c>
      <c r="H621" t="s">
        <v>15</v>
      </c>
      <c r="I621" t="s">
        <v>13</v>
      </c>
      <c r="J621">
        <v>668</v>
      </c>
    </row>
    <row r="622" spans="1:10" x14ac:dyDescent="0.2">
      <c r="A622">
        <v>621</v>
      </c>
      <c r="B622">
        <v>249</v>
      </c>
      <c r="C622" t="s">
        <v>30</v>
      </c>
      <c r="D622">
        <v>2</v>
      </c>
      <c r="E622">
        <v>322</v>
      </c>
      <c r="F622" s="1">
        <v>45034</v>
      </c>
      <c r="G622" t="s">
        <v>23</v>
      </c>
      <c r="H622" t="s">
        <v>17</v>
      </c>
      <c r="I622" t="s">
        <v>26</v>
      </c>
      <c r="J622">
        <v>644</v>
      </c>
    </row>
    <row r="623" spans="1:10" x14ac:dyDescent="0.2">
      <c r="A623">
        <v>622</v>
      </c>
      <c r="B623">
        <v>93</v>
      </c>
      <c r="C623" t="s">
        <v>30</v>
      </c>
      <c r="D623">
        <v>2</v>
      </c>
      <c r="E623">
        <v>282</v>
      </c>
      <c r="F623" s="1">
        <v>43902</v>
      </c>
      <c r="G623" t="s">
        <v>23</v>
      </c>
      <c r="H623" t="s">
        <v>31</v>
      </c>
      <c r="I623" t="s">
        <v>21</v>
      </c>
      <c r="J623">
        <v>564</v>
      </c>
    </row>
    <row r="624" spans="1:10" x14ac:dyDescent="0.2">
      <c r="A624">
        <v>623</v>
      </c>
      <c r="B624">
        <v>496</v>
      </c>
      <c r="C624" t="s">
        <v>22</v>
      </c>
      <c r="D624">
        <v>1</v>
      </c>
      <c r="E624">
        <v>253</v>
      </c>
      <c r="F624" s="1">
        <v>44523</v>
      </c>
      <c r="G624" t="s">
        <v>11</v>
      </c>
      <c r="H624" t="s">
        <v>17</v>
      </c>
      <c r="I624" t="s">
        <v>26</v>
      </c>
      <c r="J624">
        <v>253</v>
      </c>
    </row>
    <row r="625" spans="1:10" x14ac:dyDescent="0.2">
      <c r="A625">
        <v>624</v>
      </c>
      <c r="B625">
        <v>265</v>
      </c>
      <c r="C625" t="s">
        <v>19</v>
      </c>
      <c r="D625">
        <v>1</v>
      </c>
      <c r="E625">
        <v>336</v>
      </c>
      <c r="F625" s="1">
        <v>45034</v>
      </c>
      <c r="G625" t="s">
        <v>11</v>
      </c>
      <c r="H625" t="s">
        <v>15</v>
      </c>
      <c r="I625" t="s">
        <v>21</v>
      </c>
      <c r="J625">
        <v>336</v>
      </c>
    </row>
    <row r="626" spans="1:10" x14ac:dyDescent="0.2">
      <c r="A626">
        <v>625</v>
      </c>
      <c r="B626">
        <v>271</v>
      </c>
      <c r="C626" t="s">
        <v>19</v>
      </c>
      <c r="D626">
        <v>1</v>
      </c>
      <c r="E626">
        <v>484</v>
      </c>
      <c r="F626" s="1">
        <v>44505</v>
      </c>
      <c r="G626" t="s">
        <v>28</v>
      </c>
      <c r="H626" t="s">
        <v>12</v>
      </c>
      <c r="I626" t="s">
        <v>21</v>
      </c>
      <c r="J626">
        <v>484</v>
      </c>
    </row>
    <row r="627" spans="1:10" x14ac:dyDescent="0.2">
      <c r="A627">
        <v>626</v>
      </c>
      <c r="B627">
        <v>94</v>
      </c>
      <c r="C627" t="s">
        <v>19</v>
      </c>
      <c r="D627">
        <v>4</v>
      </c>
      <c r="E627">
        <v>56</v>
      </c>
      <c r="F627" s="1">
        <v>45198</v>
      </c>
      <c r="G627" t="s">
        <v>11</v>
      </c>
      <c r="H627" t="s">
        <v>12</v>
      </c>
      <c r="I627" t="s">
        <v>26</v>
      </c>
      <c r="J627">
        <v>224</v>
      </c>
    </row>
    <row r="628" spans="1:10" x14ac:dyDescent="0.2">
      <c r="A628">
        <v>627</v>
      </c>
      <c r="B628">
        <v>154</v>
      </c>
      <c r="C628" t="s">
        <v>10</v>
      </c>
      <c r="D628">
        <v>1</v>
      </c>
      <c r="E628">
        <v>258</v>
      </c>
      <c r="F628" s="1">
        <v>44732</v>
      </c>
      <c r="G628" t="s">
        <v>20</v>
      </c>
      <c r="H628" t="s">
        <v>31</v>
      </c>
      <c r="I628" t="s">
        <v>18</v>
      </c>
      <c r="J628">
        <v>258</v>
      </c>
    </row>
    <row r="629" spans="1:10" x14ac:dyDescent="0.2">
      <c r="A629">
        <v>628</v>
      </c>
      <c r="B629">
        <v>394</v>
      </c>
      <c r="C629" t="s">
        <v>14</v>
      </c>
      <c r="D629">
        <v>3</v>
      </c>
      <c r="E629">
        <v>88</v>
      </c>
      <c r="F629" s="1">
        <v>44677</v>
      </c>
      <c r="G629" t="s">
        <v>23</v>
      </c>
      <c r="H629" t="s">
        <v>12</v>
      </c>
      <c r="I629" t="s">
        <v>18</v>
      </c>
      <c r="J629">
        <v>264</v>
      </c>
    </row>
    <row r="630" spans="1:10" x14ac:dyDescent="0.2">
      <c r="A630">
        <v>629</v>
      </c>
      <c r="B630">
        <v>285</v>
      </c>
      <c r="C630" t="s">
        <v>14</v>
      </c>
      <c r="D630">
        <v>4</v>
      </c>
      <c r="E630">
        <v>119</v>
      </c>
      <c r="F630" s="1">
        <v>44159</v>
      </c>
      <c r="G630" t="s">
        <v>11</v>
      </c>
      <c r="H630" t="s">
        <v>12</v>
      </c>
      <c r="I630" t="s">
        <v>24</v>
      </c>
      <c r="J630">
        <v>476</v>
      </c>
    </row>
    <row r="631" spans="1:10" x14ac:dyDescent="0.2">
      <c r="A631">
        <v>630</v>
      </c>
      <c r="B631">
        <v>80</v>
      </c>
      <c r="C631" t="s">
        <v>25</v>
      </c>
      <c r="D631">
        <v>4</v>
      </c>
      <c r="E631">
        <v>22</v>
      </c>
      <c r="F631" s="1">
        <v>44635</v>
      </c>
      <c r="G631" t="s">
        <v>20</v>
      </c>
      <c r="H631" t="s">
        <v>15</v>
      </c>
      <c r="I631" t="s">
        <v>13</v>
      </c>
      <c r="J631">
        <v>88</v>
      </c>
    </row>
    <row r="632" spans="1:10" x14ac:dyDescent="0.2">
      <c r="A632">
        <v>631</v>
      </c>
      <c r="B632">
        <v>292</v>
      </c>
      <c r="C632" t="s">
        <v>25</v>
      </c>
      <c r="D632">
        <v>4</v>
      </c>
      <c r="E632">
        <v>404</v>
      </c>
      <c r="F632" s="1">
        <v>44817</v>
      </c>
      <c r="G632" t="s">
        <v>23</v>
      </c>
      <c r="H632" t="s">
        <v>17</v>
      </c>
      <c r="I632" t="s">
        <v>18</v>
      </c>
      <c r="J632">
        <v>1616</v>
      </c>
    </row>
    <row r="633" spans="1:10" x14ac:dyDescent="0.2">
      <c r="A633">
        <v>632</v>
      </c>
      <c r="B633">
        <v>84</v>
      </c>
      <c r="C633" t="s">
        <v>10</v>
      </c>
      <c r="D633">
        <v>1</v>
      </c>
      <c r="E633">
        <v>389</v>
      </c>
      <c r="F633" s="1">
        <v>44642</v>
      </c>
      <c r="G633" t="s">
        <v>20</v>
      </c>
      <c r="H633" t="s">
        <v>12</v>
      </c>
      <c r="I633" t="s">
        <v>16</v>
      </c>
      <c r="J633">
        <v>389</v>
      </c>
    </row>
    <row r="634" spans="1:10" x14ac:dyDescent="0.2">
      <c r="A634">
        <v>633</v>
      </c>
      <c r="B634">
        <v>365</v>
      </c>
      <c r="C634" t="s">
        <v>27</v>
      </c>
      <c r="D634">
        <v>4</v>
      </c>
      <c r="E634">
        <v>374</v>
      </c>
      <c r="F634" s="1">
        <v>45194</v>
      </c>
      <c r="G634" t="s">
        <v>20</v>
      </c>
      <c r="H634" t="s">
        <v>15</v>
      </c>
      <c r="I634" t="s">
        <v>26</v>
      </c>
      <c r="J634">
        <v>1496</v>
      </c>
    </row>
    <row r="635" spans="1:10" x14ac:dyDescent="0.2">
      <c r="A635">
        <v>634</v>
      </c>
      <c r="B635">
        <v>374</v>
      </c>
      <c r="C635" t="s">
        <v>25</v>
      </c>
      <c r="D635">
        <v>1</v>
      </c>
      <c r="E635">
        <v>99</v>
      </c>
      <c r="F635" s="1">
        <v>45054</v>
      </c>
      <c r="G635" t="s">
        <v>11</v>
      </c>
      <c r="H635" t="s">
        <v>15</v>
      </c>
      <c r="I635" t="s">
        <v>21</v>
      </c>
      <c r="J635">
        <v>99</v>
      </c>
    </row>
    <row r="636" spans="1:10" x14ac:dyDescent="0.2">
      <c r="A636">
        <v>635</v>
      </c>
      <c r="B636">
        <v>37</v>
      </c>
      <c r="C636" t="s">
        <v>30</v>
      </c>
      <c r="D636">
        <v>1</v>
      </c>
      <c r="E636">
        <v>351</v>
      </c>
      <c r="F636" s="1">
        <v>44522</v>
      </c>
      <c r="G636" t="s">
        <v>23</v>
      </c>
      <c r="H636" t="s">
        <v>31</v>
      </c>
      <c r="I636" t="s">
        <v>26</v>
      </c>
      <c r="J636">
        <v>351</v>
      </c>
    </row>
    <row r="637" spans="1:10" x14ac:dyDescent="0.2">
      <c r="A637">
        <v>636</v>
      </c>
      <c r="B637">
        <v>342</v>
      </c>
      <c r="C637" t="s">
        <v>19</v>
      </c>
      <c r="D637">
        <v>4</v>
      </c>
      <c r="E637">
        <v>357</v>
      </c>
      <c r="F637" s="1">
        <v>45161</v>
      </c>
      <c r="G637" t="s">
        <v>20</v>
      </c>
      <c r="H637" t="s">
        <v>15</v>
      </c>
      <c r="I637" t="s">
        <v>13</v>
      </c>
      <c r="J637">
        <v>1428</v>
      </c>
    </row>
    <row r="638" spans="1:10" x14ac:dyDescent="0.2">
      <c r="A638">
        <v>637</v>
      </c>
      <c r="B638">
        <v>327</v>
      </c>
      <c r="C638" t="s">
        <v>30</v>
      </c>
      <c r="D638">
        <v>2</v>
      </c>
      <c r="E638">
        <v>289</v>
      </c>
      <c r="F638" s="1">
        <v>44602</v>
      </c>
      <c r="G638" t="s">
        <v>28</v>
      </c>
      <c r="H638" t="s">
        <v>31</v>
      </c>
      <c r="I638" t="s">
        <v>29</v>
      </c>
      <c r="J638">
        <v>578</v>
      </c>
    </row>
    <row r="639" spans="1:10" x14ac:dyDescent="0.2">
      <c r="A639">
        <v>638</v>
      </c>
      <c r="B639">
        <v>407</v>
      </c>
      <c r="C639" t="s">
        <v>19</v>
      </c>
      <c r="D639">
        <v>2</v>
      </c>
      <c r="E639">
        <v>230</v>
      </c>
      <c r="F639" s="1">
        <v>45107</v>
      </c>
      <c r="G639" t="s">
        <v>23</v>
      </c>
      <c r="H639" t="s">
        <v>12</v>
      </c>
      <c r="I639" t="s">
        <v>18</v>
      </c>
      <c r="J639">
        <v>460</v>
      </c>
    </row>
    <row r="640" spans="1:10" x14ac:dyDescent="0.2">
      <c r="A640">
        <v>639</v>
      </c>
      <c r="B640">
        <v>425</v>
      </c>
      <c r="C640" t="s">
        <v>30</v>
      </c>
      <c r="D640">
        <v>4</v>
      </c>
      <c r="E640">
        <v>82</v>
      </c>
      <c r="F640" s="1">
        <v>43987</v>
      </c>
      <c r="G640" t="s">
        <v>28</v>
      </c>
      <c r="H640" t="s">
        <v>31</v>
      </c>
      <c r="I640" t="s">
        <v>18</v>
      </c>
      <c r="J640">
        <v>328</v>
      </c>
    </row>
    <row r="641" spans="1:10" x14ac:dyDescent="0.2">
      <c r="A641">
        <v>640</v>
      </c>
      <c r="B641">
        <v>232</v>
      </c>
      <c r="C641" t="s">
        <v>27</v>
      </c>
      <c r="D641">
        <v>2</v>
      </c>
      <c r="E641">
        <v>243</v>
      </c>
      <c r="F641" s="1">
        <v>44255</v>
      </c>
      <c r="G641" t="s">
        <v>11</v>
      </c>
      <c r="H641" t="s">
        <v>15</v>
      </c>
      <c r="I641" t="s">
        <v>18</v>
      </c>
      <c r="J641">
        <v>486</v>
      </c>
    </row>
    <row r="642" spans="1:10" x14ac:dyDescent="0.2">
      <c r="A642">
        <v>641</v>
      </c>
      <c r="B642">
        <v>93</v>
      </c>
      <c r="C642" t="s">
        <v>30</v>
      </c>
      <c r="D642">
        <v>3</v>
      </c>
      <c r="E642">
        <v>269</v>
      </c>
      <c r="F642" s="1">
        <v>44541</v>
      </c>
      <c r="G642" t="s">
        <v>28</v>
      </c>
      <c r="H642" t="s">
        <v>17</v>
      </c>
      <c r="I642" t="s">
        <v>21</v>
      </c>
      <c r="J642">
        <v>807</v>
      </c>
    </row>
    <row r="643" spans="1:10" x14ac:dyDescent="0.2">
      <c r="A643">
        <v>642</v>
      </c>
      <c r="B643">
        <v>336</v>
      </c>
      <c r="C643" t="s">
        <v>30</v>
      </c>
      <c r="D643">
        <v>3</v>
      </c>
      <c r="E643">
        <v>122</v>
      </c>
      <c r="F643" s="1">
        <v>45175</v>
      </c>
      <c r="G643" t="s">
        <v>23</v>
      </c>
      <c r="H643" t="s">
        <v>17</v>
      </c>
      <c r="I643" t="s">
        <v>16</v>
      </c>
      <c r="J643">
        <v>366</v>
      </c>
    </row>
    <row r="644" spans="1:10" x14ac:dyDescent="0.2">
      <c r="A644">
        <v>643</v>
      </c>
      <c r="B644">
        <v>102</v>
      </c>
      <c r="C644" t="s">
        <v>22</v>
      </c>
      <c r="D644">
        <v>1</v>
      </c>
      <c r="E644">
        <v>55</v>
      </c>
      <c r="F644" s="1">
        <v>44753</v>
      </c>
      <c r="G644" t="s">
        <v>20</v>
      </c>
      <c r="H644" t="s">
        <v>12</v>
      </c>
      <c r="I644" t="s">
        <v>16</v>
      </c>
      <c r="J644">
        <v>55</v>
      </c>
    </row>
    <row r="645" spans="1:10" x14ac:dyDescent="0.2">
      <c r="A645">
        <v>644</v>
      </c>
      <c r="B645">
        <v>412</v>
      </c>
      <c r="C645" t="s">
        <v>30</v>
      </c>
      <c r="D645">
        <v>2</v>
      </c>
      <c r="E645">
        <v>283</v>
      </c>
      <c r="F645" s="1">
        <v>44220</v>
      </c>
      <c r="G645" t="s">
        <v>20</v>
      </c>
      <c r="H645" t="s">
        <v>12</v>
      </c>
      <c r="I645" t="s">
        <v>18</v>
      </c>
      <c r="J645">
        <v>566</v>
      </c>
    </row>
    <row r="646" spans="1:10" x14ac:dyDescent="0.2">
      <c r="A646">
        <v>645</v>
      </c>
      <c r="B646">
        <v>432</v>
      </c>
      <c r="C646" t="s">
        <v>22</v>
      </c>
      <c r="D646">
        <v>3</v>
      </c>
      <c r="E646">
        <v>52</v>
      </c>
      <c r="F646" s="1">
        <v>43910</v>
      </c>
      <c r="G646" t="s">
        <v>23</v>
      </c>
      <c r="H646" t="s">
        <v>17</v>
      </c>
      <c r="I646" t="s">
        <v>16</v>
      </c>
      <c r="J646">
        <v>156</v>
      </c>
    </row>
    <row r="647" spans="1:10" x14ac:dyDescent="0.2">
      <c r="A647">
        <v>646</v>
      </c>
      <c r="B647">
        <v>166</v>
      </c>
      <c r="C647" t="s">
        <v>14</v>
      </c>
      <c r="D647">
        <v>4</v>
      </c>
      <c r="E647">
        <v>217</v>
      </c>
      <c r="F647" s="1">
        <v>43964</v>
      </c>
      <c r="G647" t="s">
        <v>20</v>
      </c>
      <c r="H647" t="s">
        <v>31</v>
      </c>
      <c r="I647" t="s">
        <v>29</v>
      </c>
      <c r="J647">
        <v>868</v>
      </c>
    </row>
    <row r="648" spans="1:10" x14ac:dyDescent="0.2">
      <c r="A648">
        <v>647</v>
      </c>
      <c r="B648">
        <v>159</v>
      </c>
      <c r="C648" t="s">
        <v>10</v>
      </c>
      <c r="D648">
        <v>2</v>
      </c>
      <c r="E648">
        <v>426</v>
      </c>
      <c r="F648" s="1">
        <v>44409</v>
      </c>
      <c r="G648" t="s">
        <v>28</v>
      </c>
      <c r="H648" t="s">
        <v>12</v>
      </c>
      <c r="I648" t="s">
        <v>18</v>
      </c>
      <c r="J648">
        <v>852</v>
      </c>
    </row>
    <row r="649" spans="1:10" x14ac:dyDescent="0.2">
      <c r="A649">
        <v>648</v>
      </c>
      <c r="B649">
        <v>14</v>
      </c>
      <c r="C649" t="s">
        <v>30</v>
      </c>
      <c r="D649">
        <v>3</v>
      </c>
      <c r="E649">
        <v>358</v>
      </c>
      <c r="F649" s="1">
        <v>44909</v>
      </c>
      <c r="G649" t="s">
        <v>20</v>
      </c>
      <c r="H649" t="s">
        <v>15</v>
      </c>
      <c r="I649" t="s">
        <v>24</v>
      </c>
      <c r="J649">
        <v>1074</v>
      </c>
    </row>
    <row r="650" spans="1:10" x14ac:dyDescent="0.2">
      <c r="A650">
        <v>649</v>
      </c>
      <c r="B650">
        <v>373</v>
      </c>
      <c r="C650" t="s">
        <v>14</v>
      </c>
      <c r="D650">
        <v>3</v>
      </c>
      <c r="E650">
        <v>112</v>
      </c>
      <c r="F650" s="1">
        <v>44727</v>
      </c>
      <c r="G650" t="s">
        <v>20</v>
      </c>
      <c r="H650" t="s">
        <v>12</v>
      </c>
      <c r="I650" t="s">
        <v>21</v>
      </c>
      <c r="J650">
        <v>336</v>
      </c>
    </row>
    <row r="651" spans="1:10" x14ac:dyDescent="0.2">
      <c r="A651">
        <v>650</v>
      </c>
      <c r="B651">
        <v>225</v>
      </c>
      <c r="C651" t="s">
        <v>25</v>
      </c>
      <c r="D651">
        <v>4</v>
      </c>
      <c r="E651">
        <v>133</v>
      </c>
      <c r="F651" s="1">
        <v>45274</v>
      </c>
      <c r="G651" t="s">
        <v>28</v>
      </c>
      <c r="H651" t="s">
        <v>31</v>
      </c>
      <c r="I651" t="s">
        <v>29</v>
      </c>
      <c r="J651">
        <v>532</v>
      </c>
    </row>
    <row r="652" spans="1:10" x14ac:dyDescent="0.2">
      <c r="A652">
        <v>651</v>
      </c>
      <c r="B652">
        <v>73</v>
      </c>
      <c r="C652" t="s">
        <v>25</v>
      </c>
      <c r="D652">
        <v>1</v>
      </c>
      <c r="E652">
        <v>19</v>
      </c>
      <c r="F652" s="1">
        <v>45263</v>
      </c>
      <c r="G652" t="s">
        <v>28</v>
      </c>
      <c r="H652" t="s">
        <v>12</v>
      </c>
      <c r="I652" t="s">
        <v>21</v>
      </c>
      <c r="J652">
        <v>19</v>
      </c>
    </row>
    <row r="653" spans="1:10" x14ac:dyDescent="0.2">
      <c r="A653">
        <v>652</v>
      </c>
      <c r="B653">
        <v>249</v>
      </c>
      <c r="C653" t="s">
        <v>22</v>
      </c>
      <c r="D653">
        <v>4</v>
      </c>
      <c r="E653">
        <v>338</v>
      </c>
      <c r="F653" s="1">
        <v>44267</v>
      </c>
      <c r="G653" t="s">
        <v>28</v>
      </c>
      <c r="H653" t="s">
        <v>15</v>
      </c>
      <c r="I653" t="s">
        <v>18</v>
      </c>
      <c r="J653">
        <v>1352</v>
      </c>
    </row>
    <row r="654" spans="1:10" x14ac:dyDescent="0.2">
      <c r="A654">
        <v>653</v>
      </c>
      <c r="B654">
        <v>91</v>
      </c>
      <c r="C654" t="s">
        <v>30</v>
      </c>
      <c r="D654">
        <v>1</v>
      </c>
      <c r="E654">
        <v>196</v>
      </c>
      <c r="F654" s="1">
        <v>45140</v>
      </c>
      <c r="G654" t="s">
        <v>11</v>
      </c>
      <c r="H654" t="s">
        <v>15</v>
      </c>
      <c r="I654" t="s">
        <v>29</v>
      </c>
      <c r="J654">
        <v>196</v>
      </c>
    </row>
    <row r="655" spans="1:10" x14ac:dyDescent="0.2">
      <c r="A655">
        <v>654</v>
      </c>
      <c r="B655">
        <v>216</v>
      </c>
      <c r="C655" t="s">
        <v>30</v>
      </c>
      <c r="D655">
        <v>3</v>
      </c>
      <c r="E655">
        <v>40</v>
      </c>
      <c r="F655" s="1">
        <v>44991</v>
      </c>
      <c r="G655" t="s">
        <v>28</v>
      </c>
      <c r="H655" t="s">
        <v>15</v>
      </c>
      <c r="I655" t="s">
        <v>18</v>
      </c>
      <c r="J655">
        <v>120</v>
      </c>
    </row>
    <row r="656" spans="1:10" x14ac:dyDescent="0.2">
      <c r="A656">
        <v>655</v>
      </c>
      <c r="B656">
        <v>461</v>
      </c>
      <c r="C656" t="s">
        <v>27</v>
      </c>
      <c r="D656">
        <v>1</v>
      </c>
      <c r="E656">
        <v>165</v>
      </c>
      <c r="F656" s="1">
        <v>45147</v>
      </c>
      <c r="G656" t="s">
        <v>28</v>
      </c>
      <c r="H656" t="s">
        <v>31</v>
      </c>
      <c r="I656" t="s">
        <v>29</v>
      </c>
      <c r="J656">
        <v>165</v>
      </c>
    </row>
    <row r="657" spans="1:10" x14ac:dyDescent="0.2">
      <c r="A657">
        <v>656</v>
      </c>
      <c r="B657">
        <v>90</v>
      </c>
      <c r="C657" t="s">
        <v>14</v>
      </c>
      <c r="D657">
        <v>3</v>
      </c>
      <c r="E657">
        <v>69</v>
      </c>
      <c r="F657" s="1">
        <v>44138</v>
      </c>
      <c r="G657" t="s">
        <v>11</v>
      </c>
      <c r="H657" t="s">
        <v>31</v>
      </c>
      <c r="I657" t="s">
        <v>18</v>
      </c>
      <c r="J657">
        <v>207</v>
      </c>
    </row>
    <row r="658" spans="1:10" x14ac:dyDescent="0.2">
      <c r="A658">
        <v>657</v>
      </c>
      <c r="B658">
        <v>29</v>
      </c>
      <c r="C658" t="s">
        <v>19</v>
      </c>
      <c r="D658">
        <v>3</v>
      </c>
      <c r="E658">
        <v>258</v>
      </c>
      <c r="F658" s="1">
        <v>45212</v>
      </c>
      <c r="G658" t="s">
        <v>20</v>
      </c>
      <c r="H658" t="s">
        <v>15</v>
      </c>
      <c r="I658" t="s">
        <v>24</v>
      </c>
      <c r="J658">
        <v>774</v>
      </c>
    </row>
    <row r="659" spans="1:10" x14ac:dyDescent="0.2">
      <c r="A659">
        <v>658</v>
      </c>
      <c r="B659">
        <v>435</v>
      </c>
      <c r="C659" t="s">
        <v>19</v>
      </c>
      <c r="D659">
        <v>2</v>
      </c>
      <c r="E659">
        <v>396</v>
      </c>
      <c r="F659" s="1">
        <v>44381</v>
      </c>
      <c r="G659" t="s">
        <v>28</v>
      </c>
      <c r="H659" t="s">
        <v>15</v>
      </c>
      <c r="I659" t="s">
        <v>21</v>
      </c>
      <c r="J659">
        <v>792</v>
      </c>
    </row>
    <row r="660" spans="1:10" x14ac:dyDescent="0.2">
      <c r="A660">
        <v>659</v>
      </c>
      <c r="B660">
        <v>305</v>
      </c>
      <c r="C660" t="s">
        <v>27</v>
      </c>
      <c r="D660">
        <v>1</v>
      </c>
      <c r="E660">
        <v>383</v>
      </c>
      <c r="F660" s="1">
        <v>44768</v>
      </c>
      <c r="G660" t="s">
        <v>23</v>
      </c>
      <c r="H660" t="s">
        <v>31</v>
      </c>
      <c r="I660" t="s">
        <v>29</v>
      </c>
      <c r="J660">
        <v>383</v>
      </c>
    </row>
    <row r="661" spans="1:10" x14ac:dyDescent="0.2">
      <c r="A661">
        <v>660</v>
      </c>
      <c r="B661">
        <v>427</v>
      </c>
      <c r="C661" t="s">
        <v>22</v>
      </c>
      <c r="D661">
        <v>1</v>
      </c>
      <c r="E661">
        <v>448</v>
      </c>
      <c r="F661" s="1">
        <v>45025</v>
      </c>
      <c r="G661" t="s">
        <v>28</v>
      </c>
      <c r="H661" t="s">
        <v>31</v>
      </c>
      <c r="I661" t="s">
        <v>24</v>
      </c>
      <c r="J661">
        <v>448</v>
      </c>
    </row>
    <row r="662" spans="1:10" x14ac:dyDescent="0.2">
      <c r="A662">
        <v>661</v>
      </c>
      <c r="B662">
        <v>476</v>
      </c>
      <c r="C662" t="s">
        <v>19</v>
      </c>
      <c r="D662">
        <v>1</v>
      </c>
      <c r="E662">
        <v>279</v>
      </c>
      <c r="F662" s="1">
        <v>44803</v>
      </c>
      <c r="G662" t="s">
        <v>28</v>
      </c>
      <c r="H662" t="s">
        <v>31</v>
      </c>
      <c r="I662" t="s">
        <v>26</v>
      </c>
      <c r="J662">
        <v>279</v>
      </c>
    </row>
    <row r="663" spans="1:10" x14ac:dyDescent="0.2">
      <c r="A663">
        <v>662</v>
      </c>
      <c r="B663">
        <v>220</v>
      </c>
      <c r="C663" t="s">
        <v>19</v>
      </c>
      <c r="D663">
        <v>4</v>
      </c>
      <c r="E663">
        <v>451</v>
      </c>
      <c r="F663" s="1">
        <v>45084</v>
      </c>
      <c r="G663" t="s">
        <v>11</v>
      </c>
      <c r="H663" t="s">
        <v>17</v>
      </c>
      <c r="I663" t="s">
        <v>18</v>
      </c>
      <c r="J663">
        <v>1804</v>
      </c>
    </row>
    <row r="664" spans="1:10" x14ac:dyDescent="0.2">
      <c r="A664">
        <v>663</v>
      </c>
      <c r="B664">
        <v>328</v>
      </c>
      <c r="C664" t="s">
        <v>25</v>
      </c>
      <c r="D664">
        <v>2</v>
      </c>
      <c r="E664">
        <v>226</v>
      </c>
      <c r="F664" s="1">
        <v>44294</v>
      </c>
      <c r="G664" t="s">
        <v>23</v>
      </c>
      <c r="H664" t="s">
        <v>31</v>
      </c>
      <c r="I664" t="s">
        <v>13</v>
      </c>
      <c r="J664">
        <v>452</v>
      </c>
    </row>
    <row r="665" spans="1:10" x14ac:dyDescent="0.2">
      <c r="A665">
        <v>664</v>
      </c>
      <c r="B665">
        <v>215</v>
      </c>
      <c r="C665" t="s">
        <v>25</v>
      </c>
      <c r="D665">
        <v>2</v>
      </c>
      <c r="E665">
        <v>408</v>
      </c>
      <c r="F665" s="1">
        <v>43872</v>
      </c>
      <c r="G665" t="s">
        <v>20</v>
      </c>
      <c r="H665" t="s">
        <v>15</v>
      </c>
      <c r="I665" t="s">
        <v>29</v>
      </c>
      <c r="J665">
        <v>816</v>
      </c>
    </row>
    <row r="666" spans="1:10" x14ac:dyDescent="0.2">
      <c r="A666">
        <v>665</v>
      </c>
      <c r="B666">
        <v>221</v>
      </c>
      <c r="C666" t="s">
        <v>10</v>
      </c>
      <c r="D666">
        <v>2</v>
      </c>
      <c r="E666">
        <v>11</v>
      </c>
      <c r="F666" s="1">
        <v>44335</v>
      </c>
      <c r="G666" t="s">
        <v>20</v>
      </c>
      <c r="H666" t="s">
        <v>17</v>
      </c>
      <c r="I666" t="s">
        <v>16</v>
      </c>
      <c r="J666">
        <v>22</v>
      </c>
    </row>
    <row r="667" spans="1:10" x14ac:dyDescent="0.2">
      <c r="A667">
        <v>666</v>
      </c>
      <c r="B667">
        <v>389</v>
      </c>
      <c r="C667" t="s">
        <v>14</v>
      </c>
      <c r="D667">
        <v>4</v>
      </c>
      <c r="E667">
        <v>33</v>
      </c>
      <c r="F667" s="1">
        <v>44113</v>
      </c>
      <c r="G667" t="s">
        <v>23</v>
      </c>
      <c r="H667" t="s">
        <v>31</v>
      </c>
      <c r="I667" t="s">
        <v>24</v>
      </c>
      <c r="J667">
        <v>132</v>
      </c>
    </row>
    <row r="668" spans="1:10" x14ac:dyDescent="0.2">
      <c r="A668">
        <v>667</v>
      </c>
      <c r="B668">
        <v>42</v>
      </c>
      <c r="C668" t="s">
        <v>22</v>
      </c>
      <c r="D668">
        <v>1</v>
      </c>
      <c r="E668">
        <v>215</v>
      </c>
      <c r="F668" s="1">
        <v>45153</v>
      </c>
      <c r="G668" t="s">
        <v>28</v>
      </c>
      <c r="H668" t="s">
        <v>15</v>
      </c>
      <c r="I668" t="s">
        <v>24</v>
      </c>
      <c r="J668">
        <v>215</v>
      </c>
    </row>
    <row r="669" spans="1:10" x14ac:dyDescent="0.2">
      <c r="A669">
        <v>668</v>
      </c>
      <c r="B669">
        <v>135</v>
      </c>
      <c r="C669" t="s">
        <v>30</v>
      </c>
      <c r="D669">
        <v>1</v>
      </c>
      <c r="E669">
        <v>329</v>
      </c>
      <c r="F669" s="1">
        <v>44998</v>
      </c>
      <c r="G669" t="s">
        <v>11</v>
      </c>
      <c r="H669" t="s">
        <v>12</v>
      </c>
      <c r="I669" t="s">
        <v>29</v>
      </c>
      <c r="J669">
        <v>329</v>
      </c>
    </row>
    <row r="670" spans="1:10" x14ac:dyDescent="0.2">
      <c r="A670">
        <v>669</v>
      </c>
      <c r="B670">
        <v>42</v>
      </c>
      <c r="C670" t="s">
        <v>14</v>
      </c>
      <c r="D670">
        <v>1</v>
      </c>
      <c r="E670">
        <v>208</v>
      </c>
      <c r="F670" s="1">
        <v>44073</v>
      </c>
      <c r="G670" t="s">
        <v>23</v>
      </c>
      <c r="H670" t="s">
        <v>17</v>
      </c>
      <c r="I670" t="s">
        <v>24</v>
      </c>
      <c r="J670">
        <v>208</v>
      </c>
    </row>
    <row r="671" spans="1:10" x14ac:dyDescent="0.2">
      <c r="A671">
        <v>670</v>
      </c>
      <c r="B671">
        <v>164</v>
      </c>
      <c r="C671" t="s">
        <v>22</v>
      </c>
      <c r="D671">
        <v>2</v>
      </c>
      <c r="E671">
        <v>365</v>
      </c>
      <c r="F671" s="1">
        <v>44214</v>
      </c>
      <c r="G671" t="s">
        <v>23</v>
      </c>
      <c r="H671" t="s">
        <v>15</v>
      </c>
      <c r="I671" t="s">
        <v>26</v>
      </c>
      <c r="J671">
        <v>730</v>
      </c>
    </row>
    <row r="672" spans="1:10" x14ac:dyDescent="0.2">
      <c r="A672">
        <v>671</v>
      </c>
      <c r="B672">
        <v>361</v>
      </c>
      <c r="C672" t="s">
        <v>19</v>
      </c>
      <c r="D672">
        <v>2</v>
      </c>
      <c r="E672">
        <v>123</v>
      </c>
      <c r="F672" s="1">
        <v>44273</v>
      </c>
      <c r="G672" t="s">
        <v>20</v>
      </c>
      <c r="H672" t="s">
        <v>12</v>
      </c>
      <c r="I672" t="s">
        <v>24</v>
      </c>
      <c r="J672">
        <v>246</v>
      </c>
    </row>
    <row r="673" spans="1:10" x14ac:dyDescent="0.2">
      <c r="A673">
        <v>672</v>
      </c>
      <c r="B673">
        <v>283</v>
      </c>
      <c r="C673" t="s">
        <v>10</v>
      </c>
      <c r="D673">
        <v>3</v>
      </c>
      <c r="E673">
        <v>289</v>
      </c>
      <c r="F673" s="1">
        <v>43875</v>
      </c>
      <c r="G673" t="s">
        <v>11</v>
      </c>
      <c r="H673" t="s">
        <v>15</v>
      </c>
      <c r="I673" t="s">
        <v>13</v>
      </c>
      <c r="J673">
        <v>867</v>
      </c>
    </row>
    <row r="674" spans="1:10" x14ac:dyDescent="0.2">
      <c r="A674">
        <v>673</v>
      </c>
      <c r="B674">
        <v>58</v>
      </c>
      <c r="C674" t="s">
        <v>14</v>
      </c>
      <c r="D674">
        <v>4</v>
      </c>
      <c r="E674">
        <v>164</v>
      </c>
      <c r="F674" s="1">
        <v>45269</v>
      </c>
      <c r="G674" t="s">
        <v>23</v>
      </c>
      <c r="H674" t="s">
        <v>31</v>
      </c>
      <c r="I674" t="s">
        <v>13</v>
      </c>
      <c r="J674">
        <v>656</v>
      </c>
    </row>
    <row r="675" spans="1:10" x14ac:dyDescent="0.2">
      <c r="A675">
        <v>674</v>
      </c>
      <c r="B675">
        <v>302</v>
      </c>
      <c r="C675" t="s">
        <v>19</v>
      </c>
      <c r="D675">
        <v>4</v>
      </c>
      <c r="E675">
        <v>174</v>
      </c>
      <c r="F675" s="1">
        <v>43970</v>
      </c>
      <c r="G675" t="s">
        <v>11</v>
      </c>
      <c r="H675" t="s">
        <v>31</v>
      </c>
      <c r="I675" t="s">
        <v>18</v>
      </c>
      <c r="J675">
        <v>696</v>
      </c>
    </row>
    <row r="676" spans="1:10" x14ac:dyDescent="0.2">
      <c r="A676">
        <v>675</v>
      </c>
      <c r="B676">
        <v>322</v>
      </c>
      <c r="C676" t="s">
        <v>22</v>
      </c>
      <c r="D676">
        <v>2</v>
      </c>
      <c r="E676">
        <v>495</v>
      </c>
      <c r="F676" s="1">
        <v>45103</v>
      </c>
      <c r="G676" t="s">
        <v>28</v>
      </c>
      <c r="H676" t="s">
        <v>12</v>
      </c>
      <c r="I676" t="s">
        <v>18</v>
      </c>
      <c r="J676">
        <v>990</v>
      </c>
    </row>
    <row r="677" spans="1:10" x14ac:dyDescent="0.2">
      <c r="A677">
        <v>676</v>
      </c>
      <c r="B677">
        <v>25</v>
      </c>
      <c r="C677" t="s">
        <v>14</v>
      </c>
      <c r="D677">
        <v>3</v>
      </c>
      <c r="E677">
        <v>231</v>
      </c>
      <c r="F677" s="1">
        <v>44052</v>
      </c>
      <c r="G677" t="s">
        <v>20</v>
      </c>
      <c r="H677" t="s">
        <v>31</v>
      </c>
      <c r="I677" t="s">
        <v>16</v>
      </c>
      <c r="J677">
        <v>693</v>
      </c>
    </row>
    <row r="678" spans="1:10" x14ac:dyDescent="0.2">
      <c r="A678">
        <v>677</v>
      </c>
      <c r="B678">
        <v>73</v>
      </c>
      <c r="C678" t="s">
        <v>30</v>
      </c>
      <c r="D678">
        <v>1</v>
      </c>
      <c r="E678">
        <v>100</v>
      </c>
      <c r="F678" s="1">
        <v>45018</v>
      </c>
      <c r="G678" t="s">
        <v>28</v>
      </c>
      <c r="H678" t="s">
        <v>15</v>
      </c>
      <c r="I678" t="s">
        <v>26</v>
      </c>
      <c r="J678">
        <v>100</v>
      </c>
    </row>
    <row r="679" spans="1:10" x14ac:dyDescent="0.2">
      <c r="A679">
        <v>678</v>
      </c>
      <c r="B679">
        <v>373</v>
      </c>
      <c r="C679" t="s">
        <v>14</v>
      </c>
      <c r="D679">
        <v>2</v>
      </c>
      <c r="E679">
        <v>176</v>
      </c>
      <c r="F679" s="1">
        <v>43852</v>
      </c>
      <c r="G679" t="s">
        <v>11</v>
      </c>
      <c r="H679" t="s">
        <v>12</v>
      </c>
      <c r="I679" t="s">
        <v>13</v>
      </c>
      <c r="J679">
        <v>352</v>
      </c>
    </row>
    <row r="680" spans="1:10" x14ac:dyDescent="0.2">
      <c r="A680">
        <v>679</v>
      </c>
      <c r="B680">
        <v>411</v>
      </c>
      <c r="C680" t="s">
        <v>19</v>
      </c>
      <c r="D680">
        <v>4</v>
      </c>
      <c r="E680">
        <v>456</v>
      </c>
      <c r="F680" s="1">
        <v>44733</v>
      </c>
      <c r="G680" t="s">
        <v>28</v>
      </c>
      <c r="H680" t="s">
        <v>15</v>
      </c>
      <c r="I680" t="s">
        <v>29</v>
      </c>
      <c r="J680">
        <v>1824</v>
      </c>
    </row>
    <row r="681" spans="1:10" x14ac:dyDescent="0.2">
      <c r="A681">
        <v>680</v>
      </c>
      <c r="B681">
        <v>129</v>
      </c>
      <c r="C681" t="s">
        <v>14</v>
      </c>
      <c r="D681">
        <v>4</v>
      </c>
      <c r="E681">
        <v>216</v>
      </c>
      <c r="F681" s="1">
        <v>45018</v>
      </c>
      <c r="G681" t="s">
        <v>20</v>
      </c>
      <c r="H681" t="s">
        <v>15</v>
      </c>
      <c r="I681" t="s">
        <v>21</v>
      </c>
      <c r="J681">
        <v>864</v>
      </c>
    </row>
    <row r="682" spans="1:10" x14ac:dyDescent="0.2">
      <c r="A682">
        <v>681</v>
      </c>
      <c r="B682">
        <v>87</v>
      </c>
      <c r="C682" t="s">
        <v>30</v>
      </c>
      <c r="D682">
        <v>4</v>
      </c>
      <c r="E682">
        <v>291</v>
      </c>
      <c r="F682" s="1">
        <v>44388</v>
      </c>
      <c r="G682" t="s">
        <v>11</v>
      </c>
      <c r="H682" t="s">
        <v>15</v>
      </c>
      <c r="I682" t="s">
        <v>21</v>
      </c>
      <c r="J682">
        <v>1164</v>
      </c>
    </row>
    <row r="683" spans="1:10" x14ac:dyDescent="0.2">
      <c r="A683">
        <v>682</v>
      </c>
      <c r="B683">
        <v>330</v>
      </c>
      <c r="C683" t="s">
        <v>10</v>
      </c>
      <c r="D683">
        <v>1</v>
      </c>
      <c r="E683">
        <v>74</v>
      </c>
      <c r="F683" s="1">
        <v>43907</v>
      </c>
      <c r="G683" t="s">
        <v>23</v>
      </c>
      <c r="H683" t="s">
        <v>31</v>
      </c>
      <c r="I683" t="s">
        <v>21</v>
      </c>
      <c r="J683">
        <v>74</v>
      </c>
    </row>
    <row r="684" spans="1:10" x14ac:dyDescent="0.2">
      <c r="A684">
        <v>683</v>
      </c>
      <c r="B684">
        <v>426</v>
      </c>
      <c r="C684" t="s">
        <v>10</v>
      </c>
      <c r="D684">
        <v>4</v>
      </c>
      <c r="E684">
        <v>385</v>
      </c>
      <c r="F684" s="1">
        <v>44477</v>
      </c>
      <c r="G684" t="s">
        <v>28</v>
      </c>
      <c r="H684" t="s">
        <v>31</v>
      </c>
      <c r="I684" t="s">
        <v>18</v>
      </c>
      <c r="J684">
        <v>1540</v>
      </c>
    </row>
    <row r="685" spans="1:10" x14ac:dyDescent="0.2">
      <c r="A685">
        <v>684</v>
      </c>
      <c r="B685">
        <v>436</v>
      </c>
      <c r="C685" t="s">
        <v>19</v>
      </c>
      <c r="D685">
        <v>1</v>
      </c>
      <c r="E685">
        <v>13</v>
      </c>
      <c r="F685" s="1">
        <v>44194</v>
      </c>
      <c r="G685" t="s">
        <v>20</v>
      </c>
      <c r="H685" t="s">
        <v>15</v>
      </c>
      <c r="I685" t="s">
        <v>29</v>
      </c>
      <c r="J685">
        <v>13</v>
      </c>
    </row>
    <row r="686" spans="1:10" x14ac:dyDescent="0.2">
      <c r="A686">
        <v>685</v>
      </c>
      <c r="B686">
        <v>153</v>
      </c>
      <c r="C686" t="s">
        <v>22</v>
      </c>
      <c r="D686">
        <v>1</v>
      </c>
      <c r="E686">
        <v>166</v>
      </c>
      <c r="F686" s="1">
        <v>44375</v>
      </c>
      <c r="G686" t="s">
        <v>23</v>
      </c>
      <c r="H686" t="s">
        <v>17</v>
      </c>
      <c r="I686" t="s">
        <v>24</v>
      </c>
      <c r="J686">
        <v>166</v>
      </c>
    </row>
    <row r="687" spans="1:10" x14ac:dyDescent="0.2">
      <c r="A687">
        <v>686</v>
      </c>
      <c r="B687">
        <v>182</v>
      </c>
      <c r="C687" t="s">
        <v>19</v>
      </c>
      <c r="D687">
        <v>1</v>
      </c>
      <c r="E687">
        <v>258</v>
      </c>
      <c r="F687" s="1">
        <v>44434</v>
      </c>
      <c r="G687" t="s">
        <v>20</v>
      </c>
      <c r="H687" t="s">
        <v>15</v>
      </c>
      <c r="I687" t="s">
        <v>29</v>
      </c>
      <c r="J687">
        <v>258</v>
      </c>
    </row>
    <row r="688" spans="1:10" x14ac:dyDescent="0.2">
      <c r="A688">
        <v>687</v>
      </c>
      <c r="B688">
        <v>125</v>
      </c>
      <c r="C688" t="s">
        <v>10</v>
      </c>
      <c r="D688">
        <v>2</v>
      </c>
      <c r="E688">
        <v>266</v>
      </c>
      <c r="F688" s="1">
        <v>43965</v>
      </c>
      <c r="G688" t="s">
        <v>11</v>
      </c>
      <c r="H688" t="s">
        <v>15</v>
      </c>
      <c r="I688" t="s">
        <v>24</v>
      </c>
      <c r="J688">
        <v>532</v>
      </c>
    </row>
    <row r="689" spans="1:10" x14ac:dyDescent="0.2">
      <c r="A689">
        <v>688</v>
      </c>
      <c r="B689">
        <v>67</v>
      </c>
      <c r="C689" t="s">
        <v>27</v>
      </c>
      <c r="D689">
        <v>1</v>
      </c>
      <c r="E689">
        <v>244</v>
      </c>
      <c r="F689" s="1">
        <v>44195</v>
      </c>
      <c r="G689" t="s">
        <v>11</v>
      </c>
      <c r="H689" t="s">
        <v>12</v>
      </c>
      <c r="I689" t="s">
        <v>21</v>
      </c>
      <c r="J689">
        <v>244</v>
      </c>
    </row>
    <row r="690" spans="1:10" x14ac:dyDescent="0.2">
      <c r="A690">
        <v>689</v>
      </c>
      <c r="B690">
        <v>6</v>
      </c>
      <c r="C690" t="s">
        <v>27</v>
      </c>
      <c r="D690">
        <v>3</v>
      </c>
      <c r="E690">
        <v>315</v>
      </c>
      <c r="F690" s="1">
        <v>44476</v>
      </c>
      <c r="G690" t="s">
        <v>28</v>
      </c>
      <c r="H690" t="s">
        <v>15</v>
      </c>
      <c r="I690" t="s">
        <v>16</v>
      </c>
      <c r="J690">
        <v>945</v>
      </c>
    </row>
    <row r="691" spans="1:10" x14ac:dyDescent="0.2">
      <c r="A691">
        <v>690</v>
      </c>
      <c r="B691">
        <v>125</v>
      </c>
      <c r="C691" t="s">
        <v>14</v>
      </c>
      <c r="D691">
        <v>4</v>
      </c>
      <c r="E691">
        <v>375</v>
      </c>
      <c r="F691" s="1">
        <v>44215</v>
      </c>
      <c r="G691" t="s">
        <v>20</v>
      </c>
      <c r="H691" t="s">
        <v>31</v>
      </c>
      <c r="I691" t="s">
        <v>16</v>
      </c>
      <c r="J691">
        <v>1500</v>
      </c>
    </row>
    <row r="692" spans="1:10" x14ac:dyDescent="0.2">
      <c r="A692">
        <v>691</v>
      </c>
      <c r="B692">
        <v>314</v>
      </c>
      <c r="C692" t="s">
        <v>30</v>
      </c>
      <c r="D692">
        <v>2</v>
      </c>
      <c r="E692">
        <v>479</v>
      </c>
      <c r="F692" s="1">
        <v>44279</v>
      </c>
      <c r="G692" t="s">
        <v>20</v>
      </c>
      <c r="H692" t="s">
        <v>12</v>
      </c>
      <c r="I692" t="s">
        <v>24</v>
      </c>
      <c r="J692">
        <v>958</v>
      </c>
    </row>
    <row r="693" spans="1:10" x14ac:dyDescent="0.2">
      <c r="A693">
        <v>692</v>
      </c>
      <c r="B693">
        <v>326</v>
      </c>
      <c r="C693" t="s">
        <v>25</v>
      </c>
      <c r="D693">
        <v>4</v>
      </c>
      <c r="E693">
        <v>404</v>
      </c>
      <c r="F693" s="1">
        <v>45154</v>
      </c>
      <c r="G693" t="s">
        <v>20</v>
      </c>
      <c r="H693" t="s">
        <v>17</v>
      </c>
      <c r="I693" t="s">
        <v>21</v>
      </c>
      <c r="J693">
        <v>1616</v>
      </c>
    </row>
    <row r="694" spans="1:10" x14ac:dyDescent="0.2">
      <c r="A694">
        <v>693</v>
      </c>
      <c r="B694">
        <v>53</v>
      </c>
      <c r="C694" t="s">
        <v>25</v>
      </c>
      <c r="D694">
        <v>1</v>
      </c>
      <c r="E694">
        <v>83</v>
      </c>
      <c r="F694" s="1">
        <v>45191</v>
      </c>
      <c r="G694" t="s">
        <v>11</v>
      </c>
      <c r="H694" t="s">
        <v>12</v>
      </c>
      <c r="I694" t="s">
        <v>29</v>
      </c>
      <c r="J694">
        <v>83</v>
      </c>
    </row>
    <row r="695" spans="1:10" x14ac:dyDescent="0.2">
      <c r="A695">
        <v>694</v>
      </c>
      <c r="B695">
        <v>66</v>
      </c>
      <c r="C695" t="s">
        <v>25</v>
      </c>
      <c r="D695">
        <v>2</v>
      </c>
      <c r="E695">
        <v>196</v>
      </c>
      <c r="F695" s="1">
        <v>44673</v>
      </c>
      <c r="G695" t="s">
        <v>28</v>
      </c>
      <c r="H695" t="s">
        <v>17</v>
      </c>
      <c r="I695" t="s">
        <v>16</v>
      </c>
      <c r="J695">
        <v>392</v>
      </c>
    </row>
    <row r="696" spans="1:10" x14ac:dyDescent="0.2">
      <c r="A696">
        <v>695</v>
      </c>
      <c r="B696">
        <v>314</v>
      </c>
      <c r="C696" t="s">
        <v>14</v>
      </c>
      <c r="D696">
        <v>3</v>
      </c>
      <c r="E696">
        <v>71</v>
      </c>
      <c r="F696" s="1">
        <v>45177</v>
      </c>
      <c r="G696" t="s">
        <v>20</v>
      </c>
      <c r="H696" t="s">
        <v>12</v>
      </c>
      <c r="I696" t="s">
        <v>24</v>
      </c>
      <c r="J696">
        <v>213</v>
      </c>
    </row>
    <row r="697" spans="1:10" x14ac:dyDescent="0.2">
      <c r="A697">
        <v>696</v>
      </c>
      <c r="B697">
        <v>82</v>
      </c>
      <c r="C697" t="s">
        <v>27</v>
      </c>
      <c r="D697">
        <v>1</v>
      </c>
      <c r="E697">
        <v>346</v>
      </c>
      <c r="F697" s="1">
        <v>45090</v>
      </c>
      <c r="G697" t="s">
        <v>20</v>
      </c>
      <c r="H697" t="s">
        <v>12</v>
      </c>
      <c r="I697" t="s">
        <v>29</v>
      </c>
      <c r="J697">
        <v>346</v>
      </c>
    </row>
    <row r="698" spans="1:10" x14ac:dyDescent="0.2">
      <c r="A698">
        <v>697</v>
      </c>
      <c r="B698">
        <v>87</v>
      </c>
      <c r="C698" t="s">
        <v>10</v>
      </c>
      <c r="D698">
        <v>4</v>
      </c>
      <c r="E698">
        <v>173</v>
      </c>
      <c r="F698" s="1">
        <v>44188</v>
      </c>
      <c r="G698" t="s">
        <v>23</v>
      </c>
      <c r="H698" t="s">
        <v>17</v>
      </c>
      <c r="I698" t="s">
        <v>21</v>
      </c>
      <c r="J698">
        <v>692</v>
      </c>
    </row>
    <row r="699" spans="1:10" x14ac:dyDescent="0.2">
      <c r="A699">
        <v>698</v>
      </c>
      <c r="B699">
        <v>2</v>
      </c>
      <c r="C699" t="s">
        <v>14</v>
      </c>
      <c r="D699">
        <v>3</v>
      </c>
      <c r="E699">
        <v>65</v>
      </c>
      <c r="F699" s="1">
        <v>44729</v>
      </c>
      <c r="G699" t="s">
        <v>20</v>
      </c>
      <c r="H699" t="s">
        <v>31</v>
      </c>
      <c r="I699" t="s">
        <v>26</v>
      </c>
      <c r="J699">
        <v>195</v>
      </c>
    </row>
    <row r="700" spans="1:10" x14ac:dyDescent="0.2">
      <c r="A700">
        <v>699</v>
      </c>
      <c r="B700">
        <v>204</v>
      </c>
      <c r="C700" t="s">
        <v>25</v>
      </c>
      <c r="D700">
        <v>1</v>
      </c>
      <c r="E700">
        <v>120</v>
      </c>
      <c r="F700" s="1">
        <v>44782</v>
      </c>
      <c r="G700" t="s">
        <v>28</v>
      </c>
      <c r="H700" t="s">
        <v>31</v>
      </c>
      <c r="I700" t="s">
        <v>21</v>
      </c>
      <c r="J700">
        <v>120</v>
      </c>
    </row>
    <row r="701" spans="1:10" x14ac:dyDescent="0.2">
      <c r="A701">
        <v>700</v>
      </c>
      <c r="B701">
        <v>150</v>
      </c>
      <c r="C701" t="s">
        <v>25</v>
      </c>
      <c r="D701">
        <v>3</v>
      </c>
      <c r="E701">
        <v>227</v>
      </c>
      <c r="F701" s="1">
        <v>45230</v>
      </c>
      <c r="G701" t="s">
        <v>23</v>
      </c>
      <c r="H701" t="s">
        <v>31</v>
      </c>
      <c r="I701" t="s">
        <v>18</v>
      </c>
      <c r="J701">
        <v>681</v>
      </c>
    </row>
    <row r="702" spans="1:10" x14ac:dyDescent="0.2">
      <c r="A702">
        <v>701</v>
      </c>
      <c r="B702">
        <v>293</v>
      </c>
      <c r="C702" t="s">
        <v>19</v>
      </c>
      <c r="D702">
        <v>1</v>
      </c>
      <c r="E702">
        <v>249</v>
      </c>
      <c r="F702" s="1">
        <v>44021</v>
      </c>
      <c r="G702" t="s">
        <v>23</v>
      </c>
      <c r="H702" t="s">
        <v>12</v>
      </c>
      <c r="I702" t="s">
        <v>21</v>
      </c>
      <c r="J702">
        <v>249</v>
      </c>
    </row>
    <row r="703" spans="1:10" x14ac:dyDescent="0.2">
      <c r="A703">
        <v>702</v>
      </c>
      <c r="B703">
        <v>404</v>
      </c>
      <c r="C703" t="s">
        <v>25</v>
      </c>
      <c r="D703">
        <v>2</v>
      </c>
      <c r="E703">
        <v>30</v>
      </c>
      <c r="F703" s="1">
        <v>44155</v>
      </c>
      <c r="G703" t="s">
        <v>23</v>
      </c>
      <c r="H703" t="s">
        <v>15</v>
      </c>
      <c r="I703" t="s">
        <v>29</v>
      </c>
      <c r="J703">
        <v>60</v>
      </c>
    </row>
    <row r="704" spans="1:10" x14ac:dyDescent="0.2">
      <c r="A704">
        <v>703</v>
      </c>
      <c r="B704">
        <v>103</v>
      </c>
      <c r="C704" t="s">
        <v>30</v>
      </c>
      <c r="D704">
        <v>1</v>
      </c>
      <c r="E704">
        <v>150</v>
      </c>
      <c r="F704" s="1">
        <v>44731</v>
      </c>
      <c r="G704" t="s">
        <v>11</v>
      </c>
      <c r="H704" t="s">
        <v>12</v>
      </c>
      <c r="I704" t="s">
        <v>29</v>
      </c>
      <c r="J704">
        <v>150</v>
      </c>
    </row>
    <row r="705" spans="1:10" x14ac:dyDescent="0.2">
      <c r="A705">
        <v>704</v>
      </c>
      <c r="B705">
        <v>24</v>
      </c>
      <c r="C705" t="s">
        <v>25</v>
      </c>
      <c r="D705">
        <v>2</v>
      </c>
      <c r="E705">
        <v>274</v>
      </c>
      <c r="F705" s="1">
        <v>43875</v>
      </c>
      <c r="G705" t="s">
        <v>23</v>
      </c>
      <c r="H705" t="s">
        <v>15</v>
      </c>
      <c r="I705" t="s">
        <v>13</v>
      </c>
      <c r="J705">
        <v>548</v>
      </c>
    </row>
    <row r="706" spans="1:10" x14ac:dyDescent="0.2">
      <c r="A706">
        <v>705</v>
      </c>
      <c r="B706">
        <v>368</v>
      </c>
      <c r="C706" t="s">
        <v>19</v>
      </c>
      <c r="D706">
        <v>1</v>
      </c>
      <c r="E706">
        <v>148</v>
      </c>
      <c r="F706" s="1">
        <v>44210</v>
      </c>
      <c r="G706" t="s">
        <v>20</v>
      </c>
      <c r="H706" t="s">
        <v>15</v>
      </c>
      <c r="I706" t="s">
        <v>13</v>
      </c>
      <c r="J706">
        <v>148</v>
      </c>
    </row>
    <row r="707" spans="1:10" x14ac:dyDescent="0.2">
      <c r="A707">
        <v>706</v>
      </c>
      <c r="B707">
        <v>212</v>
      </c>
      <c r="C707" t="s">
        <v>25</v>
      </c>
      <c r="D707">
        <v>1</v>
      </c>
      <c r="E707">
        <v>468</v>
      </c>
      <c r="F707" s="1">
        <v>45157</v>
      </c>
      <c r="G707" t="s">
        <v>11</v>
      </c>
      <c r="H707" t="s">
        <v>31</v>
      </c>
      <c r="I707" t="s">
        <v>29</v>
      </c>
      <c r="J707">
        <v>468</v>
      </c>
    </row>
    <row r="708" spans="1:10" x14ac:dyDescent="0.2">
      <c r="A708">
        <v>707</v>
      </c>
      <c r="B708">
        <v>65</v>
      </c>
      <c r="C708" t="s">
        <v>30</v>
      </c>
      <c r="D708">
        <v>4</v>
      </c>
      <c r="E708">
        <v>79</v>
      </c>
      <c r="F708" s="1">
        <v>44353</v>
      </c>
      <c r="G708" t="s">
        <v>11</v>
      </c>
      <c r="H708" t="s">
        <v>15</v>
      </c>
      <c r="I708" t="s">
        <v>29</v>
      </c>
      <c r="J708">
        <v>316</v>
      </c>
    </row>
    <row r="709" spans="1:10" x14ac:dyDescent="0.2">
      <c r="A709">
        <v>708</v>
      </c>
      <c r="B709">
        <v>449</v>
      </c>
      <c r="C709" t="s">
        <v>10</v>
      </c>
      <c r="D709">
        <v>3</v>
      </c>
      <c r="E709">
        <v>394</v>
      </c>
      <c r="F709" s="1">
        <v>44695</v>
      </c>
      <c r="G709" t="s">
        <v>11</v>
      </c>
      <c r="H709" t="s">
        <v>12</v>
      </c>
      <c r="I709" t="s">
        <v>26</v>
      </c>
      <c r="J709">
        <v>1182</v>
      </c>
    </row>
    <row r="710" spans="1:10" x14ac:dyDescent="0.2">
      <c r="A710">
        <v>709</v>
      </c>
      <c r="B710">
        <v>209</v>
      </c>
      <c r="C710" t="s">
        <v>14</v>
      </c>
      <c r="D710">
        <v>3</v>
      </c>
      <c r="E710">
        <v>127</v>
      </c>
      <c r="F710" s="1">
        <v>44598</v>
      </c>
      <c r="G710" t="s">
        <v>11</v>
      </c>
      <c r="H710" t="s">
        <v>12</v>
      </c>
      <c r="I710" t="s">
        <v>26</v>
      </c>
      <c r="J710">
        <v>381</v>
      </c>
    </row>
    <row r="711" spans="1:10" x14ac:dyDescent="0.2">
      <c r="A711">
        <v>710</v>
      </c>
      <c r="B711">
        <v>251</v>
      </c>
      <c r="C711" t="s">
        <v>30</v>
      </c>
      <c r="D711">
        <v>3</v>
      </c>
      <c r="E711">
        <v>207</v>
      </c>
      <c r="F711" s="1">
        <v>43883</v>
      </c>
      <c r="G711" t="s">
        <v>11</v>
      </c>
      <c r="H711" t="s">
        <v>31</v>
      </c>
      <c r="I711" t="s">
        <v>21</v>
      </c>
      <c r="J711">
        <v>621</v>
      </c>
    </row>
    <row r="712" spans="1:10" x14ac:dyDescent="0.2">
      <c r="A712">
        <v>711</v>
      </c>
      <c r="B712">
        <v>385</v>
      </c>
      <c r="C712" t="s">
        <v>19</v>
      </c>
      <c r="D712">
        <v>1</v>
      </c>
      <c r="E712">
        <v>214</v>
      </c>
      <c r="F712" s="1">
        <v>43848</v>
      </c>
      <c r="G712" t="s">
        <v>11</v>
      </c>
      <c r="H712" t="s">
        <v>17</v>
      </c>
      <c r="I712" t="s">
        <v>18</v>
      </c>
      <c r="J712">
        <v>214</v>
      </c>
    </row>
    <row r="713" spans="1:10" x14ac:dyDescent="0.2">
      <c r="A713">
        <v>712</v>
      </c>
      <c r="B713">
        <v>117</v>
      </c>
      <c r="C713" t="s">
        <v>14</v>
      </c>
      <c r="D713">
        <v>1</v>
      </c>
      <c r="E713">
        <v>223</v>
      </c>
      <c r="F713" s="1">
        <v>44599</v>
      </c>
      <c r="G713" t="s">
        <v>11</v>
      </c>
      <c r="H713" t="s">
        <v>12</v>
      </c>
      <c r="I713" t="s">
        <v>16</v>
      </c>
      <c r="J713">
        <v>223</v>
      </c>
    </row>
    <row r="714" spans="1:10" x14ac:dyDescent="0.2">
      <c r="A714">
        <v>713</v>
      </c>
      <c r="B714">
        <v>116</v>
      </c>
      <c r="C714" t="s">
        <v>14</v>
      </c>
      <c r="D714">
        <v>1</v>
      </c>
      <c r="E714">
        <v>65</v>
      </c>
      <c r="F714" s="1">
        <v>44748</v>
      </c>
      <c r="G714" t="s">
        <v>23</v>
      </c>
      <c r="H714" t="s">
        <v>15</v>
      </c>
      <c r="I714" t="s">
        <v>18</v>
      </c>
      <c r="J714">
        <v>65</v>
      </c>
    </row>
    <row r="715" spans="1:10" x14ac:dyDescent="0.2">
      <c r="A715">
        <v>714</v>
      </c>
      <c r="B715">
        <v>237</v>
      </c>
      <c r="C715" t="s">
        <v>19</v>
      </c>
      <c r="D715">
        <v>2</v>
      </c>
      <c r="E715">
        <v>296</v>
      </c>
      <c r="F715" s="1">
        <v>44392</v>
      </c>
      <c r="G715" t="s">
        <v>28</v>
      </c>
      <c r="H715" t="s">
        <v>12</v>
      </c>
      <c r="I715" t="s">
        <v>26</v>
      </c>
      <c r="J715">
        <v>592</v>
      </c>
    </row>
    <row r="716" spans="1:10" x14ac:dyDescent="0.2">
      <c r="A716">
        <v>715</v>
      </c>
      <c r="B716">
        <v>478</v>
      </c>
      <c r="C716" t="s">
        <v>27</v>
      </c>
      <c r="D716">
        <v>2</v>
      </c>
      <c r="E716">
        <v>479</v>
      </c>
      <c r="F716" s="1">
        <v>44439</v>
      </c>
      <c r="G716" t="s">
        <v>20</v>
      </c>
      <c r="H716" t="s">
        <v>12</v>
      </c>
      <c r="I716" t="s">
        <v>21</v>
      </c>
      <c r="J716">
        <v>958</v>
      </c>
    </row>
    <row r="717" spans="1:10" x14ac:dyDescent="0.2">
      <c r="A717">
        <v>716</v>
      </c>
      <c r="B717">
        <v>105</v>
      </c>
      <c r="C717" t="s">
        <v>25</v>
      </c>
      <c r="D717">
        <v>4</v>
      </c>
      <c r="E717">
        <v>302</v>
      </c>
      <c r="F717" s="1">
        <v>44130</v>
      </c>
      <c r="G717" t="s">
        <v>20</v>
      </c>
      <c r="H717" t="s">
        <v>12</v>
      </c>
      <c r="I717" t="s">
        <v>18</v>
      </c>
      <c r="J717">
        <v>1208</v>
      </c>
    </row>
    <row r="718" spans="1:10" x14ac:dyDescent="0.2">
      <c r="A718">
        <v>717</v>
      </c>
      <c r="B718">
        <v>495</v>
      </c>
      <c r="C718" t="s">
        <v>30</v>
      </c>
      <c r="D718">
        <v>1</v>
      </c>
      <c r="E718">
        <v>184</v>
      </c>
      <c r="F718" s="1">
        <v>44499</v>
      </c>
      <c r="G718" t="s">
        <v>23</v>
      </c>
      <c r="H718" t="s">
        <v>17</v>
      </c>
      <c r="I718" t="s">
        <v>24</v>
      </c>
      <c r="J718">
        <v>184</v>
      </c>
    </row>
    <row r="719" spans="1:10" x14ac:dyDescent="0.2">
      <c r="A719">
        <v>718</v>
      </c>
      <c r="B719">
        <v>259</v>
      </c>
      <c r="C719" t="s">
        <v>19</v>
      </c>
      <c r="D719">
        <v>3</v>
      </c>
      <c r="E719">
        <v>356</v>
      </c>
      <c r="F719" s="1">
        <v>43865</v>
      </c>
      <c r="G719" t="s">
        <v>23</v>
      </c>
      <c r="H719" t="s">
        <v>15</v>
      </c>
      <c r="I719" t="s">
        <v>13</v>
      </c>
      <c r="J719">
        <v>1068</v>
      </c>
    </row>
    <row r="720" spans="1:10" x14ac:dyDescent="0.2">
      <c r="A720">
        <v>719</v>
      </c>
      <c r="B720">
        <v>46</v>
      </c>
      <c r="C720" t="s">
        <v>10</v>
      </c>
      <c r="D720">
        <v>3</v>
      </c>
      <c r="E720">
        <v>379</v>
      </c>
      <c r="F720" s="1">
        <v>44045</v>
      </c>
      <c r="G720" t="s">
        <v>11</v>
      </c>
      <c r="H720" t="s">
        <v>31</v>
      </c>
      <c r="I720" t="s">
        <v>18</v>
      </c>
      <c r="J720">
        <v>1137</v>
      </c>
    </row>
    <row r="721" spans="1:10" x14ac:dyDescent="0.2">
      <c r="A721">
        <v>720</v>
      </c>
      <c r="B721">
        <v>311</v>
      </c>
      <c r="C721" t="s">
        <v>22</v>
      </c>
      <c r="D721">
        <v>4</v>
      </c>
      <c r="E721">
        <v>471</v>
      </c>
      <c r="F721" s="1">
        <v>45145</v>
      </c>
      <c r="G721" t="s">
        <v>28</v>
      </c>
      <c r="H721" t="s">
        <v>12</v>
      </c>
      <c r="I721" t="s">
        <v>16</v>
      </c>
      <c r="J721">
        <v>1884</v>
      </c>
    </row>
    <row r="722" spans="1:10" x14ac:dyDescent="0.2">
      <c r="A722">
        <v>721</v>
      </c>
      <c r="B722">
        <v>331</v>
      </c>
      <c r="C722" t="s">
        <v>19</v>
      </c>
      <c r="D722">
        <v>3</v>
      </c>
      <c r="E722">
        <v>137</v>
      </c>
      <c r="F722" s="1">
        <v>44146</v>
      </c>
      <c r="G722" t="s">
        <v>11</v>
      </c>
      <c r="H722" t="s">
        <v>15</v>
      </c>
      <c r="I722" t="s">
        <v>21</v>
      </c>
      <c r="J722">
        <v>411</v>
      </c>
    </row>
    <row r="723" spans="1:10" x14ac:dyDescent="0.2">
      <c r="A723">
        <v>722</v>
      </c>
      <c r="B723">
        <v>216</v>
      </c>
      <c r="C723" t="s">
        <v>25</v>
      </c>
      <c r="D723">
        <v>4</v>
      </c>
      <c r="E723">
        <v>440</v>
      </c>
      <c r="F723" s="1">
        <v>44286</v>
      </c>
      <c r="G723" t="s">
        <v>23</v>
      </c>
      <c r="H723" t="s">
        <v>15</v>
      </c>
      <c r="I723" t="s">
        <v>18</v>
      </c>
      <c r="J723">
        <v>1760</v>
      </c>
    </row>
    <row r="724" spans="1:10" x14ac:dyDescent="0.2">
      <c r="A724">
        <v>723</v>
      </c>
      <c r="B724">
        <v>470</v>
      </c>
      <c r="C724" t="s">
        <v>25</v>
      </c>
      <c r="D724">
        <v>1</v>
      </c>
      <c r="E724">
        <v>387</v>
      </c>
      <c r="F724" s="1">
        <v>44869</v>
      </c>
      <c r="G724" t="s">
        <v>11</v>
      </c>
      <c r="H724" t="s">
        <v>31</v>
      </c>
      <c r="I724" t="s">
        <v>29</v>
      </c>
      <c r="J724">
        <v>387</v>
      </c>
    </row>
    <row r="725" spans="1:10" x14ac:dyDescent="0.2">
      <c r="A725">
        <v>724</v>
      </c>
      <c r="B725">
        <v>448</v>
      </c>
      <c r="C725" t="s">
        <v>14</v>
      </c>
      <c r="D725">
        <v>3</v>
      </c>
      <c r="E725">
        <v>334</v>
      </c>
      <c r="F725" s="1">
        <v>44813</v>
      </c>
      <c r="G725" t="s">
        <v>20</v>
      </c>
      <c r="H725" t="s">
        <v>12</v>
      </c>
      <c r="I725" t="s">
        <v>24</v>
      </c>
      <c r="J725">
        <v>1002</v>
      </c>
    </row>
    <row r="726" spans="1:10" x14ac:dyDescent="0.2">
      <c r="A726">
        <v>725</v>
      </c>
      <c r="B726">
        <v>492</v>
      </c>
      <c r="C726" t="s">
        <v>14</v>
      </c>
      <c r="D726">
        <v>1</v>
      </c>
      <c r="E726">
        <v>451</v>
      </c>
      <c r="F726" s="1">
        <v>44204</v>
      </c>
      <c r="G726" t="s">
        <v>20</v>
      </c>
      <c r="H726" t="s">
        <v>17</v>
      </c>
      <c r="I726" t="s">
        <v>13</v>
      </c>
      <c r="J726">
        <v>451</v>
      </c>
    </row>
    <row r="727" spans="1:10" x14ac:dyDescent="0.2">
      <c r="A727">
        <v>726</v>
      </c>
      <c r="B727">
        <v>301</v>
      </c>
      <c r="C727" t="s">
        <v>19</v>
      </c>
      <c r="D727">
        <v>2</v>
      </c>
      <c r="E727">
        <v>301</v>
      </c>
      <c r="F727" s="1">
        <v>44817</v>
      </c>
      <c r="G727" t="s">
        <v>11</v>
      </c>
      <c r="H727" t="s">
        <v>15</v>
      </c>
      <c r="I727" t="s">
        <v>24</v>
      </c>
      <c r="J727">
        <v>602</v>
      </c>
    </row>
    <row r="728" spans="1:10" x14ac:dyDescent="0.2">
      <c r="A728">
        <v>727</v>
      </c>
      <c r="B728">
        <v>410</v>
      </c>
      <c r="C728" t="s">
        <v>22</v>
      </c>
      <c r="D728">
        <v>3</v>
      </c>
      <c r="E728">
        <v>297</v>
      </c>
      <c r="F728" s="1">
        <v>44193</v>
      </c>
      <c r="G728" t="s">
        <v>28</v>
      </c>
      <c r="H728" t="s">
        <v>31</v>
      </c>
      <c r="I728" t="s">
        <v>21</v>
      </c>
      <c r="J728">
        <v>891</v>
      </c>
    </row>
    <row r="729" spans="1:10" x14ac:dyDescent="0.2">
      <c r="A729">
        <v>728</v>
      </c>
      <c r="B729">
        <v>333</v>
      </c>
      <c r="C729" t="s">
        <v>19</v>
      </c>
      <c r="D729">
        <v>2</v>
      </c>
      <c r="E729">
        <v>235</v>
      </c>
      <c r="F729" s="1">
        <v>44769</v>
      </c>
      <c r="G729" t="s">
        <v>11</v>
      </c>
      <c r="H729" t="s">
        <v>17</v>
      </c>
      <c r="I729" t="s">
        <v>26</v>
      </c>
      <c r="J729">
        <v>470</v>
      </c>
    </row>
    <row r="730" spans="1:10" x14ac:dyDescent="0.2">
      <c r="A730">
        <v>729</v>
      </c>
      <c r="B730">
        <v>449</v>
      </c>
      <c r="C730" t="s">
        <v>22</v>
      </c>
      <c r="D730">
        <v>3</v>
      </c>
      <c r="E730">
        <v>73</v>
      </c>
      <c r="F730" s="1">
        <v>44327</v>
      </c>
      <c r="G730" t="s">
        <v>11</v>
      </c>
      <c r="H730" t="s">
        <v>15</v>
      </c>
      <c r="I730" t="s">
        <v>13</v>
      </c>
      <c r="J730">
        <v>219</v>
      </c>
    </row>
    <row r="731" spans="1:10" x14ac:dyDescent="0.2">
      <c r="A731">
        <v>730</v>
      </c>
      <c r="B731">
        <v>24</v>
      </c>
      <c r="C731" t="s">
        <v>22</v>
      </c>
      <c r="D731">
        <v>1</v>
      </c>
      <c r="E731">
        <v>464</v>
      </c>
      <c r="F731" s="1">
        <v>44785</v>
      </c>
      <c r="G731" t="s">
        <v>28</v>
      </c>
      <c r="H731" t="s">
        <v>12</v>
      </c>
      <c r="I731" t="s">
        <v>24</v>
      </c>
      <c r="J731">
        <v>464</v>
      </c>
    </row>
    <row r="732" spans="1:10" x14ac:dyDescent="0.2">
      <c r="A732">
        <v>731</v>
      </c>
      <c r="B732">
        <v>458</v>
      </c>
      <c r="C732" t="s">
        <v>25</v>
      </c>
      <c r="D732">
        <v>4</v>
      </c>
      <c r="E732">
        <v>435</v>
      </c>
      <c r="F732" s="1">
        <v>44027</v>
      </c>
      <c r="G732" t="s">
        <v>28</v>
      </c>
      <c r="H732" t="s">
        <v>15</v>
      </c>
      <c r="I732" t="s">
        <v>26</v>
      </c>
      <c r="J732">
        <v>1740</v>
      </c>
    </row>
    <row r="733" spans="1:10" x14ac:dyDescent="0.2">
      <c r="A733">
        <v>732</v>
      </c>
      <c r="B733">
        <v>35</v>
      </c>
      <c r="C733" t="s">
        <v>25</v>
      </c>
      <c r="D733">
        <v>1</v>
      </c>
      <c r="E733">
        <v>57</v>
      </c>
      <c r="F733" s="1">
        <v>43972</v>
      </c>
      <c r="G733" t="s">
        <v>28</v>
      </c>
      <c r="H733" t="s">
        <v>17</v>
      </c>
      <c r="I733" t="s">
        <v>16</v>
      </c>
      <c r="J733">
        <v>57</v>
      </c>
    </row>
    <row r="734" spans="1:10" x14ac:dyDescent="0.2">
      <c r="A734">
        <v>733</v>
      </c>
      <c r="B734">
        <v>24</v>
      </c>
      <c r="C734" t="s">
        <v>25</v>
      </c>
      <c r="D734">
        <v>1</v>
      </c>
      <c r="E734">
        <v>211</v>
      </c>
      <c r="F734" s="1">
        <v>44448</v>
      </c>
      <c r="G734" t="s">
        <v>20</v>
      </c>
      <c r="H734" t="s">
        <v>17</v>
      </c>
      <c r="I734" t="s">
        <v>21</v>
      </c>
      <c r="J734">
        <v>211</v>
      </c>
    </row>
    <row r="735" spans="1:10" x14ac:dyDescent="0.2">
      <c r="A735">
        <v>734</v>
      </c>
      <c r="B735">
        <v>28</v>
      </c>
      <c r="C735" t="s">
        <v>10</v>
      </c>
      <c r="D735">
        <v>1</v>
      </c>
      <c r="E735">
        <v>346</v>
      </c>
      <c r="F735" s="1">
        <v>44292</v>
      </c>
      <c r="G735" t="s">
        <v>11</v>
      </c>
      <c r="H735" t="s">
        <v>12</v>
      </c>
      <c r="I735" t="s">
        <v>21</v>
      </c>
      <c r="J735">
        <v>346</v>
      </c>
    </row>
    <row r="736" spans="1:10" x14ac:dyDescent="0.2">
      <c r="A736">
        <v>735</v>
      </c>
      <c r="B736">
        <v>484</v>
      </c>
      <c r="C736" t="s">
        <v>25</v>
      </c>
      <c r="D736">
        <v>3</v>
      </c>
      <c r="E736">
        <v>423</v>
      </c>
      <c r="F736" s="1">
        <v>44222</v>
      </c>
      <c r="G736" t="s">
        <v>23</v>
      </c>
      <c r="H736" t="s">
        <v>12</v>
      </c>
      <c r="I736" t="s">
        <v>13</v>
      </c>
      <c r="J736">
        <v>1269</v>
      </c>
    </row>
    <row r="737" spans="1:10" x14ac:dyDescent="0.2">
      <c r="A737">
        <v>736</v>
      </c>
      <c r="B737">
        <v>464</v>
      </c>
      <c r="C737" t="s">
        <v>30</v>
      </c>
      <c r="D737">
        <v>4</v>
      </c>
      <c r="E737">
        <v>414</v>
      </c>
      <c r="F737" s="1">
        <v>45037</v>
      </c>
      <c r="G737" t="s">
        <v>28</v>
      </c>
      <c r="H737" t="s">
        <v>31</v>
      </c>
      <c r="I737" t="s">
        <v>24</v>
      </c>
      <c r="J737">
        <v>1656</v>
      </c>
    </row>
    <row r="738" spans="1:10" x14ac:dyDescent="0.2">
      <c r="A738">
        <v>737</v>
      </c>
      <c r="B738">
        <v>488</v>
      </c>
      <c r="C738" t="s">
        <v>14</v>
      </c>
      <c r="D738">
        <v>2</v>
      </c>
      <c r="E738">
        <v>69</v>
      </c>
      <c r="F738" s="1">
        <v>45049</v>
      </c>
      <c r="G738" t="s">
        <v>28</v>
      </c>
      <c r="H738" t="s">
        <v>12</v>
      </c>
      <c r="I738" t="s">
        <v>16</v>
      </c>
      <c r="J738">
        <v>138</v>
      </c>
    </row>
    <row r="739" spans="1:10" x14ac:dyDescent="0.2">
      <c r="A739">
        <v>738</v>
      </c>
      <c r="B739">
        <v>16</v>
      </c>
      <c r="C739" t="s">
        <v>14</v>
      </c>
      <c r="D739">
        <v>1</v>
      </c>
      <c r="E739">
        <v>406</v>
      </c>
      <c r="F739" s="1">
        <v>44016</v>
      </c>
      <c r="G739" t="s">
        <v>11</v>
      </c>
      <c r="H739" t="s">
        <v>31</v>
      </c>
      <c r="I739" t="s">
        <v>29</v>
      </c>
      <c r="J739">
        <v>406</v>
      </c>
    </row>
    <row r="740" spans="1:10" x14ac:dyDescent="0.2">
      <c r="A740">
        <v>739</v>
      </c>
      <c r="B740">
        <v>59</v>
      </c>
      <c r="C740" t="s">
        <v>22</v>
      </c>
      <c r="D740">
        <v>3</v>
      </c>
      <c r="E740">
        <v>266</v>
      </c>
      <c r="F740" s="1">
        <v>45094</v>
      </c>
      <c r="G740" t="s">
        <v>23</v>
      </c>
      <c r="H740" t="s">
        <v>17</v>
      </c>
      <c r="I740" t="s">
        <v>13</v>
      </c>
      <c r="J740">
        <v>798</v>
      </c>
    </row>
    <row r="741" spans="1:10" x14ac:dyDescent="0.2">
      <c r="A741">
        <v>740</v>
      </c>
      <c r="B741">
        <v>465</v>
      </c>
      <c r="C741" t="s">
        <v>14</v>
      </c>
      <c r="D741">
        <v>2</v>
      </c>
      <c r="E741">
        <v>74</v>
      </c>
      <c r="F741" s="1">
        <v>44977</v>
      </c>
      <c r="G741" t="s">
        <v>11</v>
      </c>
      <c r="H741" t="s">
        <v>17</v>
      </c>
      <c r="I741" t="s">
        <v>29</v>
      </c>
      <c r="J741">
        <v>148</v>
      </c>
    </row>
    <row r="742" spans="1:10" x14ac:dyDescent="0.2">
      <c r="A742">
        <v>741</v>
      </c>
      <c r="B742">
        <v>243</v>
      </c>
      <c r="C742" t="s">
        <v>27</v>
      </c>
      <c r="D742">
        <v>1</v>
      </c>
      <c r="E742">
        <v>248</v>
      </c>
      <c r="F742" s="1">
        <v>44566</v>
      </c>
      <c r="G742" t="s">
        <v>11</v>
      </c>
      <c r="H742" t="s">
        <v>15</v>
      </c>
      <c r="I742" t="s">
        <v>13</v>
      </c>
      <c r="J742">
        <v>248</v>
      </c>
    </row>
    <row r="743" spans="1:10" x14ac:dyDescent="0.2">
      <c r="A743">
        <v>742</v>
      </c>
      <c r="B743">
        <v>438</v>
      </c>
      <c r="C743" t="s">
        <v>22</v>
      </c>
      <c r="D743">
        <v>2</v>
      </c>
      <c r="E743">
        <v>298</v>
      </c>
      <c r="F743" s="1">
        <v>45003</v>
      </c>
      <c r="G743" t="s">
        <v>28</v>
      </c>
      <c r="H743" t="s">
        <v>15</v>
      </c>
      <c r="I743" t="s">
        <v>24</v>
      </c>
      <c r="J743">
        <v>596</v>
      </c>
    </row>
    <row r="744" spans="1:10" x14ac:dyDescent="0.2">
      <c r="A744">
        <v>743</v>
      </c>
      <c r="B744">
        <v>207</v>
      </c>
      <c r="C744" t="s">
        <v>14</v>
      </c>
      <c r="D744">
        <v>1</v>
      </c>
      <c r="E744">
        <v>47</v>
      </c>
      <c r="F744" s="1">
        <v>44721</v>
      </c>
      <c r="G744" t="s">
        <v>28</v>
      </c>
      <c r="H744" t="s">
        <v>31</v>
      </c>
      <c r="I744" t="s">
        <v>16</v>
      </c>
      <c r="J744">
        <v>47</v>
      </c>
    </row>
    <row r="745" spans="1:10" x14ac:dyDescent="0.2">
      <c r="A745">
        <v>744</v>
      </c>
      <c r="B745">
        <v>400</v>
      </c>
      <c r="C745" t="s">
        <v>27</v>
      </c>
      <c r="D745">
        <v>2</v>
      </c>
      <c r="E745">
        <v>34</v>
      </c>
      <c r="F745" s="1">
        <v>44404</v>
      </c>
      <c r="G745" t="s">
        <v>20</v>
      </c>
      <c r="H745" t="s">
        <v>12</v>
      </c>
      <c r="I745" t="s">
        <v>24</v>
      </c>
      <c r="J745">
        <v>68</v>
      </c>
    </row>
    <row r="746" spans="1:10" x14ac:dyDescent="0.2">
      <c r="A746">
        <v>745</v>
      </c>
      <c r="B746">
        <v>271</v>
      </c>
      <c r="C746" t="s">
        <v>10</v>
      </c>
      <c r="D746">
        <v>2</v>
      </c>
      <c r="E746">
        <v>419</v>
      </c>
      <c r="F746" s="1">
        <v>44818</v>
      </c>
      <c r="G746" t="s">
        <v>23</v>
      </c>
      <c r="H746" t="s">
        <v>12</v>
      </c>
      <c r="I746" t="s">
        <v>21</v>
      </c>
      <c r="J746">
        <v>838</v>
      </c>
    </row>
    <row r="747" spans="1:10" x14ac:dyDescent="0.2">
      <c r="A747">
        <v>746</v>
      </c>
      <c r="B747">
        <v>249</v>
      </c>
      <c r="C747" t="s">
        <v>14</v>
      </c>
      <c r="D747">
        <v>4</v>
      </c>
      <c r="E747">
        <v>470</v>
      </c>
      <c r="F747" s="1">
        <v>44766</v>
      </c>
      <c r="G747" t="s">
        <v>23</v>
      </c>
      <c r="H747" t="s">
        <v>15</v>
      </c>
      <c r="I747" t="s">
        <v>29</v>
      </c>
      <c r="J747">
        <v>1880</v>
      </c>
    </row>
    <row r="748" spans="1:10" x14ac:dyDescent="0.2">
      <c r="A748">
        <v>747</v>
      </c>
      <c r="B748">
        <v>482</v>
      </c>
      <c r="C748" t="s">
        <v>27</v>
      </c>
      <c r="D748">
        <v>4</v>
      </c>
      <c r="E748">
        <v>68</v>
      </c>
      <c r="F748" s="1">
        <v>44451</v>
      </c>
      <c r="G748" t="s">
        <v>28</v>
      </c>
      <c r="H748" t="s">
        <v>17</v>
      </c>
      <c r="I748" t="s">
        <v>26</v>
      </c>
      <c r="J748">
        <v>272</v>
      </c>
    </row>
    <row r="749" spans="1:10" x14ac:dyDescent="0.2">
      <c r="A749">
        <v>748</v>
      </c>
      <c r="B749">
        <v>267</v>
      </c>
      <c r="C749" t="s">
        <v>19</v>
      </c>
      <c r="D749">
        <v>1</v>
      </c>
      <c r="E749">
        <v>485</v>
      </c>
      <c r="F749" s="1">
        <v>44207</v>
      </c>
      <c r="G749" t="s">
        <v>28</v>
      </c>
      <c r="H749" t="s">
        <v>31</v>
      </c>
      <c r="I749" t="s">
        <v>18</v>
      </c>
      <c r="J749">
        <v>485</v>
      </c>
    </row>
    <row r="750" spans="1:10" x14ac:dyDescent="0.2">
      <c r="A750">
        <v>749</v>
      </c>
      <c r="B750">
        <v>193</v>
      </c>
      <c r="C750" t="s">
        <v>30</v>
      </c>
      <c r="D750">
        <v>3</v>
      </c>
      <c r="E750">
        <v>426</v>
      </c>
      <c r="F750" s="1">
        <v>43838</v>
      </c>
      <c r="G750" t="s">
        <v>28</v>
      </c>
      <c r="H750" t="s">
        <v>17</v>
      </c>
      <c r="I750" t="s">
        <v>21</v>
      </c>
      <c r="J750">
        <v>1278</v>
      </c>
    </row>
    <row r="751" spans="1:10" x14ac:dyDescent="0.2">
      <c r="A751">
        <v>750</v>
      </c>
      <c r="B751">
        <v>335</v>
      </c>
      <c r="C751" t="s">
        <v>19</v>
      </c>
      <c r="D751">
        <v>4</v>
      </c>
      <c r="E751">
        <v>366</v>
      </c>
      <c r="F751" s="1">
        <v>43862</v>
      </c>
      <c r="G751" t="s">
        <v>23</v>
      </c>
      <c r="H751" t="s">
        <v>17</v>
      </c>
      <c r="I751" t="s">
        <v>21</v>
      </c>
      <c r="J751">
        <v>1464</v>
      </c>
    </row>
    <row r="752" spans="1:10" x14ac:dyDescent="0.2">
      <c r="A752">
        <v>751</v>
      </c>
      <c r="B752">
        <v>218</v>
      </c>
      <c r="C752" t="s">
        <v>27</v>
      </c>
      <c r="D752">
        <v>2</v>
      </c>
      <c r="E752">
        <v>392</v>
      </c>
      <c r="F752" s="1">
        <v>43858</v>
      </c>
      <c r="G752" t="s">
        <v>20</v>
      </c>
      <c r="H752" t="s">
        <v>12</v>
      </c>
      <c r="I752" t="s">
        <v>29</v>
      </c>
      <c r="J752">
        <v>784</v>
      </c>
    </row>
    <row r="753" spans="1:10" x14ac:dyDescent="0.2">
      <c r="A753">
        <v>752</v>
      </c>
      <c r="B753">
        <v>115</v>
      </c>
      <c r="C753" t="s">
        <v>22</v>
      </c>
      <c r="D753">
        <v>4</v>
      </c>
      <c r="E753">
        <v>306</v>
      </c>
      <c r="F753" s="1">
        <v>44036</v>
      </c>
      <c r="G753" t="s">
        <v>23</v>
      </c>
      <c r="H753" t="s">
        <v>31</v>
      </c>
      <c r="I753" t="s">
        <v>13</v>
      </c>
      <c r="J753">
        <v>1224</v>
      </c>
    </row>
    <row r="754" spans="1:10" x14ac:dyDescent="0.2">
      <c r="A754">
        <v>753</v>
      </c>
      <c r="B754">
        <v>68</v>
      </c>
      <c r="C754" t="s">
        <v>25</v>
      </c>
      <c r="D754">
        <v>4</v>
      </c>
      <c r="E754">
        <v>167</v>
      </c>
      <c r="F754" s="1">
        <v>44789</v>
      </c>
      <c r="G754" t="s">
        <v>28</v>
      </c>
      <c r="H754" t="s">
        <v>17</v>
      </c>
      <c r="I754" t="s">
        <v>21</v>
      </c>
      <c r="J754">
        <v>668</v>
      </c>
    </row>
    <row r="755" spans="1:10" x14ac:dyDescent="0.2">
      <c r="A755">
        <v>754</v>
      </c>
      <c r="B755">
        <v>299</v>
      </c>
      <c r="C755" t="s">
        <v>25</v>
      </c>
      <c r="D755">
        <v>1</v>
      </c>
      <c r="E755">
        <v>66</v>
      </c>
      <c r="F755" s="1">
        <v>44689</v>
      </c>
      <c r="G755" t="s">
        <v>28</v>
      </c>
      <c r="H755" t="s">
        <v>15</v>
      </c>
      <c r="I755" t="s">
        <v>18</v>
      </c>
      <c r="J755">
        <v>66</v>
      </c>
    </row>
    <row r="756" spans="1:10" x14ac:dyDescent="0.2">
      <c r="A756">
        <v>755</v>
      </c>
      <c r="B756">
        <v>325</v>
      </c>
      <c r="C756" t="s">
        <v>25</v>
      </c>
      <c r="D756">
        <v>4</v>
      </c>
      <c r="E756">
        <v>442</v>
      </c>
      <c r="F756" s="1">
        <v>44085</v>
      </c>
      <c r="G756" t="s">
        <v>20</v>
      </c>
      <c r="H756" t="s">
        <v>15</v>
      </c>
      <c r="I756" t="s">
        <v>16</v>
      </c>
      <c r="J756">
        <v>1768</v>
      </c>
    </row>
    <row r="757" spans="1:10" x14ac:dyDescent="0.2">
      <c r="A757">
        <v>756</v>
      </c>
      <c r="B757">
        <v>483</v>
      </c>
      <c r="C757" t="s">
        <v>22</v>
      </c>
      <c r="D757">
        <v>4</v>
      </c>
      <c r="E757">
        <v>57</v>
      </c>
      <c r="F757" s="1">
        <v>45138</v>
      </c>
      <c r="G757" t="s">
        <v>11</v>
      </c>
      <c r="H757" t="s">
        <v>12</v>
      </c>
      <c r="I757" t="s">
        <v>21</v>
      </c>
      <c r="J757">
        <v>228</v>
      </c>
    </row>
    <row r="758" spans="1:10" x14ac:dyDescent="0.2">
      <c r="A758">
        <v>757</v>
      </c>
      <c r="B758">
        <v>397</v>
      </c>
      <c r="C758" t="s">
        <v>14</v>
      </c>
      <c r="D758">
        <v>2</v>
      </c>
      <c r="E758">
        <v>337</v>
      </c>
      <c r="F758" s="1">
        <v>44069</v>
      </c>
      <c r="G758" t="s">
        <v>11</v>
      </c>
      <c r="H758" t="s">
        <v>15</v>
      </c>
      <c r="I758" t="s">
        <v>16</v>
      </c>
      <c r="J758">
        <v>674</v>
      </c>
    </row>
    <row r="759" spans="1:10" x14ac:dyDescent="0.2">
      <c r="A759">
        <v>758</v>
      </c>
      <c r="B759">
        <v>394</v>
      </c>
      <c r="C759" t="s">
        <v>25</v>
      </c>
      <c r="D759">
        <v>4</v>
      </c>
      <c r="E759">
        <v>442</v>
      </c>
      <c r="F759" s="1">
        <v>45133</v>
      </c>
      <c r="G759" t="s">
        <v>23</v>
      </c>
      <c r="H759" t="s">
        <v>15</v>
      </c>
      <c r="I759" t="s">
        <v>24</v>
      </c>
      <c r="J759">
        <v>1768</v>
      </c>
    </row>
    <row r="760" spans="1:10" x14ac:dyDescent="0.2">
      <c r="A760">
        <v>759</v>
      </c>
      <c r="B760">
        <v>75</v>
      </c>
      <c r="C760" t="s">
        <v>19</v>
      </c>
      <c r="D760">
        <v>2</v>
      </c>
      <c r="E760">
        <v>440</v>
      </c>
      <c r="F760" s="1">
        <v>44514</v>
      </c>
      <c r="G760" t="s">
        <v>11</v>
      </c>
      <c r="H760" t="s">
        <v>17</v>
      </c>
      <c r="I760" t="s">
        <v>13</v>
      </c>
      <c r="J760">
        <v>880</v>
      </c>
    </row>
    <row r="761" spans="1:10" x14ac:dyDescent="0.2">
      <c r="A761">
        <v>760</v>
      </c>
      <c r="B761">
        <v>466</v>
      </c>
      <c r="C761" t="s">
        <v>22</v>
      </c>
      <c r="D761">
        <v>4</v>
      </c>
      <c r="E761">
        <v>65</v>
      </c>
      <c r="F761" s="1">
        <v>44844</v>
      </c>
      <c r="G761" t="s">
        <v>11</v>
      </c>
      <c r="H761" t="s">
        <v>15</v>
      </c>
      <c r="I761" t="s">
        <v>16</v>
      </c>
      <c r="J761">
        <v>260</v>
      </c>
    </row>
    <row r="762" spans="1:10" x14ac:dyDescent="0.2">
      <c r="A762">
        <v>761</v>
      </c>
      <c r="B762">
        <v>482</v>
      </c>
      <c r="C762" t="s">
        <v>22</v>
      </c>
      <c r="D762">
        <v>4</v>
      </c>
      <c r="E762">
        <v>74</v>
      </c>
      <c r="F762" s="1">
        <v>44806</v>
      </c>
      <c r="G762" t="s">
        <v>23</v>
      </c>
      <c r="H762" t="s">
        <v>15</v>
      </c>
      <c r="I762" t="s">
        <v>21</v>
      </c>
      <c r="J762">
        <v>296</v>
      </c>
    </row>
    <row r="763" spans="1:10" x14ac:dyDescent="0.2">
      <c r="A763">
        <v>762</v>
      </c>
      <c r="B763">
        <v>103</v>
      </c>
      <c r="C763" t="s">
        <v>25</v>
      </c>
      <c r="D763">
        <v>3</v>
      </c>
      <c r="E763">
        <v>277</v>
      </c>
      <c r="F763" s="1">
        <v>44971</v>
      </c>
      <c r="G763" t="s">
        <v>28</v>
      </c>
      <c r="H763" t="s">
        <v>17</v>
      </c>
      <c r="I763" t="s">
        <v>13</v>
      </c>
      <c r="J763">
        <v>831</v>
      </c>
    </row>
    <row r="764" spans="1:10" x14ac:dyDescent="0.2">
      <c r="A764">
        <v>763</v>
      </c>
      <c r="B764">
        <v>297</v>
      </c>
      <c r="C764" t="s">
        <v>19</v>
      </c>
      <c r="D764">
        <v>4</v>
      </c>
      <c r="E764">
        <v>78</v>
      </c>
      <c r="F764" s="1">
        <v>43935</v>
      </c>
      <c r="G764" t="s">
        <v>11</v>
      </c>
      <c r="H764" t="s">
        <v>12</v>
      </c>
      <c r="I764" t="s">
        <v>18</v>
      </c>
      <c r="J764">
        <v>312</v>
      </c>
    </row>
    <row r="765" spans="1:10" x14ac:dyDescent="0.2">
      <c r="A765">
        <v>764</v>
      </c>
      <c r="B765">
        <v>490</v>
      </c>
      <c r="C765" t="s">
        <v>10</v>
      </c>
      <c r="D765">
        <v>2</v>
      </c>
      <c r="E765">
        <v>225</v>
      </c>
      <c r="F765" s="1">
        <v>44909</v>
      </c>
      <c r="G765" t="s">
        <v>28</v>
      </c>
      <c r="H765" t="s">
        <v>12</v>
      </c>
      <c r="I765" t="s">
        <v>13</v>
      </c>
      <c r="J765">
        <v>450</v>
      </c>
    </row>
    <row r="766" spans="1:10" x14ac:dyDescent="0.2">
      <c r="A766">
        <v>765</v>
      </c>
      <c r="B766">
        <v>178</v>
      </c>
      <c r="C766" t="s">
        <v>22</v>
      </c>
      <c r="D766">
        <v>2</v>
      </c>
      <c r="E766">
        <v>399</v>
      </c>
      <c r="F766" s="1">
        <v>45207</v>
      </c>
      <c r="G766" t="s">
        <v>23</v>
      </c>
      <c r="H766" t="s">
        <v>31</v>
      </c>
      <c r="I766" t="s">
        <v>16</v>
      </c>
      <c r="J766">
        <v>798</v>
      </c>
    </row>
    <row r="767" spans="1:10" x14ac:dyDescent="0.2">
      <c r="A767">
        <v>766</v>
      </c>
      <c r="B767">
        <v>215</v>
      </c>
      <c r="C767" t="s">
        <v>25</v>
      </c>
      <c r="D767">
        <v>1</v>
      </c>
      <c r="E767">
        <v>98</v>
      </c>
      <c r="F767" s="1">
        <v>44430</v>
      </c>
      <c r="G767" t="s">
        <v>28</v>
      </c>
      <c r="H767" t="s">
        <v>15</v>
      </c>
      <c r="I767" t="s">
        <v>16</v>
      </c>
      <c r="J767">
        <v>98</v>
      </c>
    </row>
    <row r="768" spans="1:10" x14ac:dyDescent="0.2">
      <c r="A768">
        <v>767</v>
      </c>
      <c r="B768">
        <v>455</v>
      </c>
      <c r="C768" t="s">
        <v>30</v>
      </c>
      <c r="D768">
        <v>1</v>
      </c>
      <c r="E768">
        <v>458</v>
      </c>
      <c r="F768" s="1">
        <v>44385</v>
      </c>
      <c r="G768" t="s">
        <v>28</v>
      </c>
      <c r="H768" t="s">
        <v>17</v>
      </c>
      <c r="I768" t="s">
        <v>26</v>
      </c>
      <c r="J768">
        <v>458</v>
      </c>
    </row>
    <row r="769" spans="1:10" x14ac:dyDescent="0.2">
      <c r="A769">
        <v>768</v>
      </c>
      <c r="B769">
        <v>315</v>
      </c>
      <c r="C769" t="s">
        <v>27</v>
      </c>
      <c r="D769">
        <v>3</v>
      </c>
      <c r="E769">
        <v>290</v>
      </c>
      <c r="F769" s="1">
        <v>44605</v>
      </c>
      <c r="G769" t="s">
        <v>23</v>
      </c>
      <c r="H769" t="s">
        <v>31</v>
      </c>
      <c r="I769" t="s">
        <v>26</v>
      </c>
      <c r="J769">
        <v>870</v>
      </c>
    </row>
    <row r="770" spans="1:10" x14ac:dyDescent="0.2">
      <c r="A770">
        <v>769</v>
      </c>
      <c r="B770">
        <v>39</v>
      </c>
      <c r="C770" t="s">
        <v>14</v>
      </c>
      <c r="D770">
        <v>2</v>
      </c>
      <c r="E770">
        <v>266</v>
      </c>
      <c r="F770" s="1">
        <v>44055</v>
      </c>
      <c r="G770" t="s">
        <v>28</v>
      </c>
      <c r="H770" t="s">
        <v>12</v>
      </c>
      <c r="I770" t="s">
        <v>13</v>
      </c>
      <c r="J770">
        <v>532</v>
      </c>
    </row>
    <row r="771" spans="1:10" x14ac:dyDescent="0.2">
      <c r="A771">
        <v>770</v>
      </c>
      <c r="B771">
        <v>259</v>
      </c>
      <c r="C771" t="s">
        <v>22</v>
      </c>
      <c r="D771">
        <v>2</v>
      </c>
      <c r="E771">
        <v>169</v>
      </c>
      <c r="F771" s="1">
        <v>45068</v>
      </c>
      <c r="G771" t="s">
        <v>11</v>
      </c>
      <c r="H771" t="s">
        <v>12</v>
      </c>
      <c r="I771" t="s">
        <v>29</v>
      </c>
      <c r="J771">
        <v>338</v>
      </c>
    </row>
    <row r="772" spans="1:10" x14ac:dyDescent="0.2">
      <c r="A772">
        <v>771</v>
      </c>
      <c r="B772">
        <v>204</v>
      </c>
      <c r="C772" t="s">
        <v>30</v>
      </c>
      <c r="D772">
        <v>2</v>
      </c>
      <c r="E772">
        <v>499</v>
      </c>
      <c r="F772" s="1">
        <v>44697</v>
      </c>
      <c r="G772" t="s">
        <v>11</v>
      </c>
      <c r="H772" t="s">
        <v>17</v>
      </c>
      <c r="I772" t="s">
        <v>29</v>
      </c>
      <c r="J772">
        <v>998</v>
      </c>
    </row>
    <row r="773" spans="1:10" x14ac:dyDescent="0.2">
      <c r="A773">
        <v>772</v>
      </c>
      <c r="B773">
        <v>7</v>
      </c>
      <c r="C773" t="s">
        <v>30</v>
      </c>
      <c r="D773">
        <v>3</v>
      </c>
      <c r="E773">
        <v>243</v>
      </c>
      <c r="F773" s="1">
        <v>44372</v>
      </c>
      <c r="G773" t="s">
        <v>11</v>
      </c>
      <c r="H773" t="s">
        <v>31</v>
      </c>
      <c r="I773" t="s">
        <v>26</v>
      </c>
      <c r="J773">
        <v>729</v>
      </c>
    </row>
    <row r="774" spans="1:10" x14ac:dyDescent="0.2">
      <c r="A774">
        <v>773</v>
      </c>
      <c r="B774">
        <v>49</v>
      </c>
      <c r="C774" t="s">
        <v>22</v>
      </c>
      <c r="D774">
        <v>2</v>
      </c>
      <c r="E774">
        <v>140</v>
      </c>
      <c r="F774" s="1">
        <v>43972</v>
      </c>
      <c r="G774" t="s">
        <v>11</v>
      </c>
      <c r="H774" t="s">
        <v>31</v>
      </c>
      <c r="I774" t="s">
        <v>21</v>
      </c>
      <c r="J774">
        <v>280</v>
      </c>
    </row>
    <row r="775" spans="1:10" x14ac:dyDescent="0.2">
      <c r="A775">
        <v>774</v>
      </c>
      <c r="B775">
        <v>26</v>
      </c>
      <c r="C775" t="s">
        <v>10</v>
      </c>
      <c r="D775">
        <v>1</v>
      </c>
      <c r="E775">
        <v>58</v>
      </c>
      <c r="F775" s="1">
        <v>45006</v>
      </c>
      <c r="G775" t="s">
        <v>28</v>
      </c>
      <c r="H775" t="s">
        <v>17</v>
      </c>
      <c r="I775" t="s">
        <v>24</v>
      </c>
      <c r="J775">
        <v>58</v>
      </c>
    </row>
    <row r="776" spans="1:10" x14ac:dyDescent="0.2">
      <c r="A776">
        <v>775</v>
      </c>
      <c r="B776">
        <v>161</v>
      </c>
      <c r="C776" t="s">
        <v>27</v>
      </c>
      <c r="D776">
        <v>3</v>
      </c>
      <c r="E776">
        <v>156</v>
      </c>
      <c r="F776" s="1">
        <v>44643</v>
      </c>
      <c r="G776" t="s">
        <v>11</v>
      </c>
      <c r="H776" t="s">
        <v>17</v>
      </c>
      <c r="I776" t="s">
        <v>13</v>
      </c>
      <c r="J776">
        <v>468</v>
      </c>
    </row>
    <row r="777" spans="1:10" x14ac:dyDescent="0.2">
      <c r="A777">
        <v>776</v>
      </c>
      <c r="B777">
        <v>357</v>
      </c>
      <c r="C777" t="s">
        <v>14</v>
      </c>
      <c r="D777">
        <v>1</v>
      </c>
      <c r="E777">
        <v>325</v>
      </c>
      <c r="F777" s="1">
        <v>45061</v>
      </c>
      <c r="G777" t="s">
        <v>28</v>
      </c>
      <c r="H777" t="s">
        <v>31</v>
      </c>
      <c r="I777" t="s">
        <v>24</v>
      </c>
      <c r="J777">
        <v>325</v>
      </c>
    </row>
    <row r="778" spans="1:10" x14ac:dyDescent="0.2">
      <c r="A778">
        <v>777</v>
      </c>
      <c r="B778">
        <v>176</v>
      </c>
      <c r="C778" t="s">
        <v>22</v>
      </c>
      <c r="D778">
        <v>1</v>
      </c>
      <c r="E778">
        <v>422</v>
      </c>
      <c r="F778" s="1">
        <v>44037</v>
      </c>
      <c r="G778" t="s">
        <v>20</v>
      </c>
      <c r="H778" t="s">
        <v>12</v>
      </c>
      <c r="I778" t="s">
        <v>26</v>
      </c>
      <c r="J778">
        <v>422</v>
      </c>
    </row>
    <row r="779" spans="1:10" x14ac:dyDescent="0.2">
      <c r="A779">
        <v>778</v>
      </c>
      <c r="B779">
        <v>79</v>
      </c>
      <c r="C779" t="s">
        <v>14</v>
      </c>
      <c r="D779">
        <v>3</v>
      </c>
      <c r="E779">
        <v>443</v>
      </c>
      <c r="F779" s="1">
        <v>44174</v>
      </c>
      <c r="G779" t="s">
        <v>28</v>
      </c>
      <c r="H779" t="s">
        <v>15</v>
      </c>
      <c r="I779" t="s">
        <v>16</v>
      </c>
      <c r="J779">
        <v>1329</v>
      </c>
    </row>
    <row r="780" spans="1:10" x14ac:dyDescent="0.2">
      <c r="A780">
        <v>779</v>
      </c>
      <c r="B780">
        <v>2</v>
      </c>
      <c r="C780" t="s">
        <v>19</v>
      </c>
      <c r="D780">
        <v>4</v>
      </c>
      <c r="E780">
        <v>11</v>
      </c>
      <c r="F780" s="1">
        <v>44373</v>
      </c>
      <c r="G780" t="s">
        <v>11</v>
      </c>
      <c r="H780" t="s">
        <v>12</v>
      </c>
      <c r="I780" t="s">
        <v>18</v>
      </c>
      <c r="J780">
        <v>44</v>
      </c>
    </row>
    <row r="781" spans="1:10" x14ac:dyDescent="0.2">
      <c r="A781">
        <v>780</v>
      </c>
      <c r="B781">
        <v>489</v>
      </c>
      <c r="C781" t="s">
        <v>30</v>
      </c>
      <c r="D781">
        <v>4</v>
      </c>
      <c r="E781">
        <v>338</v>
      </c>
      <c r="F781" s="1">
        <v>44073</v>
      </c>
      <c r="G781" t="s">
        <v>20</v>
      </c>
      <c r="H781" t="s">
        <v>17</v>
      </c>
      <c r="I781" t="s">
        <v>13</v>
      </c>
      <c r="J781">
        <v>1352</v>
      </c>
    </row>
    <row r="782" spans="1:10" x14ac:dyDescent="0.2">
      <c r="A782">
        <v>781</v>
      </c>
      <c r="B782">
        <v>383</v>
      </c>
      <c r="C782" t="s">
        <v>30</v>
      </c>
      <c r="D782">
        <v>1</v>
      </c>
      <c r="E782">
        <v>449</v>
      </c>
      <c r="F782" s="1">
        <v>44616</v>
      </c>
      <c r="G782" t="s">
        <v>23</v>
      </c>
      <c r="H782" t="s">
        <v>31</v>
      </c>
      <c r="I782" t="s">
        <v>26</v>
      </c>
      <c r="J782">
        <v>449</v>
      </c>
    </row>
    <row r="783" spans="1:10" x14ac:dyDescent="0.2">
      <c r="A783">
        <v>782</v>
      </c>
      <c r="B783">
        <v>455</v>
      </c>
      <c r="C783" t="s">
        <v>22</v>
      </c>
      <c r="D783">
        <v>4</v>
      </c>
      <c r="E783">
        <v>154</v>
      </c>
      <c r="F783" s="1">
        <v>45067</v>
      </c>
      <c r="G783" t="s">
        <v>28</v>
      </c>
      <c r="H783" t="s">
        <v>31</v>
      </c>
      <c r="I783" t="s">
        <v>21</v>
      </c>
      <c r="J783">
        <v>616</v>
      </c>
    </row>
    <row r="784" spans="1:10" x14ac:dyDescent="0.2">
      <c r="A784">
        <v>783</v>
      </c>
      <c r="B784">
        <v>416</v>
      </c>
      <c r="C784" t="s">
        <v>22</v>
      </c>
      <c r="D784">
        <v>2</v>
      </c>
      <c r="E784">
        <v>453</v>
      </c>
      <c r="F784" s="1">
        <v>43886</v>
      </c>
      <c r="G784" t="s">
        <v>11</v>
      </c>
      <c r="H784" t="s">
        <v>15</v>
      </c>
      <c r="I784" t="s">
        <v>18</v>
      </c>
      <c r="J784">
        <v>906</v>
      </c>
    </row>
    <row r="785" spans="1:10" x14ac:dyDescent="0.2">
      <c r="A785">
        <v>784</v>
      </c>
      <c r="B785">
        <v>132</v>
      </c>
      <c r="C785" t="s">
        <v>19</v>
      </c>
      <c r="D785">
        <v>3</v>
      </c>
      <c r="E785">
        <v>375</v>
      </c>
      <c r="F785" s="1">
        <v>43845</v>
      </c>
      <c r="G785" t="s">
        <v>11</v>
      </c>
      <c r="H785" t="s">
        <v>31</v>
      </c>
      <c r="I785" t="s">
        <v>13</v>
      </c>
      <c r="J785">
        <v>1125</v>
      </c>
    </row>
    <row r="786" spans="1:10" x14ac:dyDescent="0.2">
      <c r="A786">
        <v>785</v>
      </c>
      <c r="B786">
        <v>276</v>
      </c>
      <c r="C786" t="s">
        <v>10</v>
      </c>
      <c r="D786">
        <v>1</v>
      </c>
      <c r="E786">
        <v>429</v>
      </c>
      <c r="F786" s="1">
        <v>44746</v>
      </c>
      <c r="G786" t="s">
        <v>11</v>
      </c>
      <c r="H786" t="s">
        <v>15</v>
      </c>
      <c r="I786" t="s">
        <v>13</v>
      </c>
      <c r="J786">
        <v>429</v>
      </c>
    </row>
    <row r="787" spans="1:10" x14ac:dyDescent="0.2">
      <c r="A787">
        <v>786</v>
      </c>
      <c r="B787">
        <v>498</v>
      </c>
      <c r="C787" t="s">
        <v>22</v>
      </c>
      <c r="D787">
        <v>2</v>
      </c>
      <c r="E787">
        <v>70</v>
      </c>
      <c r="F787" s="1">
        <v>45240</v>
      </c>
      <c r="G787" t="s">
        <v>23</v>
      </c>
      <c r="H787" t="s">
        <v>12</v>
      </c>
      <c r="I787" t="s">
        <v>29</v>
      </c>
      <c r="J787">
        <v>140</v>
      </c>
    </row>
    <row r="788" spans="1:10" x14ac:dyDescent="0.2">
      <c r="A788">
        <v>787</v>
      </c>
      <c r="B788">
        <v>117</v>
      </c>
      <c r="C788" t="s">
        <v>30</v>
      </c>
      <c r="D788">
        <v>4</v>
      </c>
      <c r="E788">
        <v>282</v>
      </c>
      <c r="F788" s="1">
        <v>45014</v>
      </c>
      <c r="G788" t="s">
        <v>20</v>
      </c>
      <c r="H788" t="s">
        <v>12</v>
      </c>
      <c r="I788" t="s">
        <v>16</v>
      </c>
      <c r="J788">
        <v>1128</v>
      </c>
    </row>
    <row r="789" spans="1:10" x14ac:dyDescent="0.2">
      <c r="A789">
        <v>788</v>
      </c>
      <c r="B789">
        <v>164</v>
      </c>
      <c r="C789" t="s">
        <v>14</v>
      </c>
      <c r="D789">
        <v>2</v>
      </c>
      <c r="E789">
        <v>58</v>
      </c>
      <c r="F789" s="1">
        <v>44293</v>
      </c>
      <c r="G789" t="s">
        <v>20</v>
      </c>
      <c r="H789" t="s">
        <v>31</v>
      </c>
      <c r="I789" t="s">
        <v>13</v>
      </c>
      <c r="J789">
        <v>116</v>
      </c>
    </row>
    <row r="790" spans="1:10" x14ac:dyDescent="0.2">
      <c r="A790">
        <v>789</v>
      </c>
      <c r="B790">
        <v>288</v>
      </c>
      <c r="C790" t="s">
        <v>27</v>
      </c>
      <c r="D790">
        <v>4</v>
      </c>
      <c r="E790">
        <v>341</v>
      </c>
      <c r="F790" s="1">
        <v>44340</v>
      </c>
      <c r="G790" t="s">
        <v>11</v>
      </c>
      <c r="H790" t="s">
        <v>31</v>
      </c>
      <c r="I790" t="s">
        <v>16</v>
      </c>
      <c r="J790">
        <v>1364</v>
      </c>
    </row>
    <row r="791" spans="1:10" x14ac:dyDescent="0.2">
      <c r="A791">
        <v>790</v>
      </c>
      <c r="B791">
        <v>28</v>
      </c>
      <c r="C791" t="s">
        <v>25</v>
      </c>
      <c r="D791">
        <v>1</v>
      </c>
      <c r="E791">
        <v>453</v>
      </c>
      <c r="F791" s="1">
        <v>44934</v>
      </c>
      <c r="G791" t="s">
        <v>28</v>
      </c>
      <c r="H791" t="s">
        <v>17</v>
      </c>
      <c r="I791" t="s">
        <v>26</v>
      </c>
      <c r="J791">
        <v>453</v>
      </c>
    </row>
    <row r="792" spans="1:10" x14ac:dyDescent="0.2">
      <c r="A792">
        <v>791</v>
      </c>
      <c r="B792">
        <v>333</v>
      </c>
      <c r="C792" t="s">
        <v>14</v>
      </c>
      <c r="D792">
        <v>2</v>
      </c>
      <c r="E792">
        <v>413</v>
      </c>
      <c r="F792" s="1">
        <v>44776</v>
      </c>
      <c r="G792" t="s">
        <v>11</v>
      </c>
      <c r="H792" t="s">
        <v>17</v>
      </c>
      <c r="I792" t="s">
        <v>21</v>
      </c>
      <c r="J792">
        <v>826</v>
      </c>
    </row>
    <row r="793" spans="1:10" x14ac:dyDescent="0.2">
      <c r="A793">
        <v>792</v>
      </c>
      <c r="B793">
        <v>1</v>
      </c>
      <c r="C793" t="s">
        <v>10</v>
      </c>
      <c r="D793">
        <v>3</v>
      </c>
      <c r="E793">
        <v>443</v>
      </c>
      <c r="F793" s="1">
        <v>44734</v>
      </c>
      <c r="G793" t="s">
        <v>11</v>
      </c>
      <c r="H793" t="s">
        <v>31</v>
      </c>
      <c r="I793" t="s">
        <v>18</v>
      </c>
      <c r="J793">
        <v>1329</v>
      </c>
    </row>
    <row r="794" spans="1:10" x14ac:dyDescent="0.2">
      <c r="A794">
        <v>793</v>
      </c>
      <c r="B794">
        <v>188</v>
      </c>
      <c r="C794" t="s">
        <v>27</v>
      </c>
      <c r="D794">
        <v>1</v>
      </c>
      <c r="E794">
        <v>140</v>
      </c>
      <c r="F794" s="1">
        <v>44419</v>
      </c>
      <c r="G794" t="s">
        <v>28</v>
      </c>
      <c r="H794" t="s">
        <v>31</v>
      </c>
      <c r="I794" t="s">
        <v>18</v>
      </c>
      <c r="J794">
        <v>140</v>
      </c>
    </row>
    <row r="795" spans="1:10" x14ac:dyDescent="0.2">
      <c r="A795">
        <v>794</v>
      </c>
      <c r="B795">
        <v>56</v>
      </c>
      <c r="C795" t="s">
        <v>14</v>
      </c>
      <c r="D795">
        <v>2</v>
      </c>
      <c r="E795">
        <v>52</v>
      </c>
      <c r="F795" s="1">
        <v>43870</v>
      </c>
      <c r="G795" t="s">
        <v>11</v>
      </c>
      <c r="H795" t="s">
        <v>12</v>
      </c>
      <c r="I795" t="s">
        <v>21</v>
      </c>
      <c r="J795">
        <v>104</v>
      </c>
    </row>
    <row r="796" spans="1:10" x14ac:dyDescent="0.2">
      <c r="A796">
        <v>795</v>
      </c>
      <c r="B796">
        <v>35</v>
      </c>
      <c r="C796" t="s">
        <v>14</v>
      </c>
      <c r="D796">
        <v>2</v>
      </c>
      <c r="E796">
        <v>66</v>
      </c>
      <c r="F796" s="1">
        <v>44743</v>
      </c>
      <c r="G796" t="s">
        <v>23</v>
      </c>
      <c r="H796" t="s">
        <v>31</v>
      </c>
      <c r="I796" t="s">
        <v>13</v>
      </c>
      <c r="J796">
        <v>132</v>
      </c>
    </row>
    <row r="797" spans="1:10" x14ac:dyDescent="0.2">
      <c r="A797">
        <v>796</v>
      </c>
      <c r="B797">
        <v>112</v>
      </c>
      <c r="C797" t="s">
        <v>19</v>
      </c>
      <c r="D797">
        <v>4</v>
      </c>
      <c r="E797">
        <v>59</v>
      </c>
      <c r="F797" s="1">
        <v>44100</v>
      </c>
      <c r="G797" t="s">
        <v>11</v>
      </c>
      <c r="H797" t="s">
        <v>17</v>
      </c>
      <c r="I797" t="s">
        <v>13</v>
      </c>
      <c r="J797">
        <v>236</v>
      </c>
    </row>
    <row r="798" spans="1:10" x14ac:dyDescent="0.2">
      <c r="A798">
        <v>797</v>
      </c>
      <c r="B798">
        <v>286</v>
      </c>
      <c r="C798" t="s">
        <v>25</v>
      </c>
      <c r="D798">
        <v>1</v>
      </c>
      <c r="E798">
        <v>461</v>
      </c>
      <c r="F798" s="1">
        <v>44748</v>
      </c>
      <c r="G798" t="s">
        <v>23</v>
      </c>
      <c r="H798" t="s">
        <v>12</v>
      </c>
      <c r="I798" t="s">
        <v>26</v>
      </c>
      <c r="J798">
        <v>461</v>
      </c>
    </row>
    <row r="799" spans="1:10" x14ac:dyDescent="0.2">
      <c r="A799">
        <v>798</v>
      </c>
      <c r="B799">
        <v>310</v>
      </c>
      <c r="C799" t="s">
        <v>10</v>
      </c>
      <c r="D799">
        <v>1</v>
      </c>
      <c r="E799">
        <v>474</v>
      </c>
      <c r="F799" s="1">
        <v>45171</v>
      </c>
      <c r="G799" t="s">
        <v>11</v>
      </c>
      <c r="H799" t="s">
        <v>15</v>
      </c>
      <c r="I799" t="s">
        <v>29</v>
      </c>
      <c r="J799">
        <v>474</v>
      </c>
    </row>
    <row r="800" spans="1:10" x14ac:dyDescent="0.2">
      <c r="A800">
        <v>799</v>
      </c>
      <c r="B800">
        <v>36</v>
      </c>
      <c r="C800" t="s">
        <v>30</v>
      </c>
      <c r="D800">
        <v>1</v>
      </c>
      <c r="E800">
        <v>187</v>
      </c>
      <c r="F800" s="1">
        <v>44505</v>
      </c>
      <c r="G800" t="s">
        <v>20</v>
      </c>
      <c r="H800" t="s">
        <v>17</v>
      </c>
      <c r="I800" t="s">
        <v>29</v>
      </c>
      <c r="J800">
        <v>187</v>
      </c>
    </row>
    <row r="801" spans="1:10" x14ac:dyDescent="0.2">
      <c r="A801">
        <v>800</v>
      </c>
      <c r="B801">
        <v>439</v>
      </c>
      <c r="C801" t="s">
        <v>19</v>
      </c>
      <c r="D801">
        <v>1</v>
      </c>
      <c r="E801">
        <v>302</v>
      </c>
      <c r="F801" s="1">
        <v>44061</v>
      </c>
      <c r="G801" t="s">
        <v>28</v>
      </c>
      <c r="H801" t="s">
        <v>17</v>
      </c>
      <c r="I801" t="s">
        <v>29</v>
      </c>
      <c r="J801">
        <v>302</v>
      </c>
    </row>
    <row r="802" spans="1:10" x14ac:dyDescent="0.2">
      <c r="A802">
        <v>801</v>
      </c>
      <c r="B802">
        <v>217</v>
      </c>
      <c r="C802" t="s">
        <v>27</v>
      </c>
      <c r="D802">
        <v>4</v>
      </c>
      <c r="E802">
        <v>55</v>
      </c>
      <c r="F802" s="1">
        <v>43985</v>
      </c>
      <c r="G802" t="s">
        <v>20</v>
      </c>
      <c r="H802" t="s">
        <v>12</v>
      </c>
      <c r="I802" t="s">
        <v>16</v>
      </c>
      <c r="J802">
        <v>220</v>
      </c>
    </row>
    <row r="803" spans="1:10" x14ac:dyDescent="0.2">
      <c r="A803">
        <v>802</v>
      </c>
      <c r="B803">
        <v>80</v>
      </c>
      <c r="C803" t="s">
        <v>25</v>
      </c>
      <c r="D803">
        <v>3</v>
      </c>
      <c r="E803">
        <v>179</v>
      </c>
      <c r="F803" s="1">
        <v>45101</v>
      </c>
      <c r="G803" t="s">
        <v>11</v>
      </c>
      <c r="H803" t="s">
        <v>15</v>
      </c>
      <c r="I803" t="s">
        <v>29</v>
      </c>
      <c r="J803">
        <v>537</v>
      </c>
    </row>
    <row r="804" spans="1:10" x14ac:dyDescent="0.2">
      <c r="A804">
        <v>803</v>
      </c>
      <c r="B804">
        <v>314</v>
      </c>
      <c r="C804" t="s">
        <v>30</v>
      </c>
      <c r="D804">
        <v>1</v>
      </c>
      <c r="E804">
        <v>280</v>
      </c>
      <c r="F804" s="1">
        <v>44897</v>
      </c>
      <c r="G804" t="s">
        <v>11</v>
      </c>
      <c r="H804" t="s">
        <v>17</v>
      </c>
      <c r="I804" t="s">
        <v>21</v>
      </c>
      <c r="J804">
        <v>280</v>
      </c>
    </row>
    <row r="805" spans="1:10" x14ac:dyDescent="0.2">
      <c r="A805">
        <v>804</v>
      </c>
      <c r="B805">
        <v>83</v>
      </c>
      <c r="C805" t="s">
        <v>19</v>
      </c>
      <c r="D805">
        <v>4</v>
      </c>
      <c r="E805">
        <v>426</v>
      </c>
      <c r="F805" s="1">
        <v>43945</v>
      </c>
      <c r="G805" t="s">
        <v>23</v>
      </c>
      <c r="H805" t="s">
        <v>31</v>
      </c>
      <c r="I805" t="s">
        <v>18</v>
      </c>
      <c r="J805">
        <v>1704</v>
      </c>
    </row>
    <row r="806" spans="1:10" x14ac:dyDescent="0.2">
      <c r="A806">
        <v>805</v>
      </c>
      <c r="B806">
        <v>65</v>
      </c>
      <c r="C806" t="s">
        <v>25</v>
      </c>
      <c r="D806">
        <v>3</v>
      </c>
      <c r="E806">
        <v>345</v>
      </c>
      <c r="F806" s="1">
        <v>44872</v>
      </c>
      <c r="G806" t="s">
        <v>11</v>
      </c>
      <c r="H806" t="s">
        <v>17</v>
      </c>
      <c r="I806" t="s">
        <v>18</v>
      </c>
      <c r="J806">
        <v>1035</v>
      </c>
    </row>
    <row r="807" spans="1:10" x14ac:dyDescent="0.2">
      <c r="A807">
        <v>806</v>
      </c>
      <c r="B807">
        <v>325</v>
      </c>
      <c r="C807" t="s">
        <v>10</v>
      </c>
      <c r="D807">
        <v>3</v>
      </c>
      <c r="E807">
        <v>148</v>
      </c>
      <c r="F807" s="1">
        <v>45226</v>
      </c>
      <c r="G807" t="s">
        <v>11</v>
      </c>
      <c r="H807" t="s">
        <v>12</v>
      </c>
      <c r="I807" t="s">
        <v>16</v>
      </c>
      <c r="J807">
        <v>444</v>
      </c>
    </row>
    <row r="808" spans="1:10" x14ac:dyDescent="0.2">
      <c r="A808">
        <v>807</v>
      </c>
      <c r="B808">
        <v>128</v>
      </c>
      <c r="C808" t="s">
        <v>22</v>
      </c>
      <c r="D808">
        <v>4</v>
      </c>
      <c r="E808">
        <v>256</v>
      </c>
      <c r="F808" s="1">
        <v>44214</v>
      </c>
      <c r="G808" t="s">
        <v>11</v>
      </c>
      <c r="H808" t="s">
        <v>12</v>
      </c>
      <c r="I808" t="s">
        <v>26</v>
      </c>
      <c r="J808">
        <v>1024</v>
      </c>
    </row>
    <row r="809" spans="1:10" x14ac:dyDescent="0.2">
      <c r="A809">
        <v>808</v>
      </c>
      <c r="B809">
        <v>307</v>
      </c>
      <c r="C809" t="s">
        <v>22</v>
      </c>
      <c r="D809">
        <v>1</v>
      </c>
      <c r="E809">
        <v>157</v>
      </c>
      <c r="F809" s="1">
        <v>44102</v>
      </c>
      <c r="G809" t="s">
        <v>20</v>
      </c>
      <c r="H809" t="s">
        <v>12</v>
      </c>
      <c r="I809" t="s">
        <v>21</v>
      </c>
      <c r="J809">
        <v>157</v>
      </c>
    </row>
    <row r="810" spans="1:10" x14ac:dyDescent="0.2">
      <c r="A810">
        <v>809</v>
      </c>
      <c r="B810">
        <v>22</v>
      </c>
      <c r="C810" t="s">
        <v>27</v>
      </c>
      <c r="D810">
        <v>3</v>
      </c>
      <c r="E810">
        <v>239</v>
      </c>
      <c r="F810" s="1">
        <v>44573</v>
      </c>
      <c r="G810" t="s">
        <v>23</v>
      </c>
      <c r="H810" t="s">
        <v>17</v>
      </c>
      <c r="I810" t="s">
        <v>18</v>
      </c>
      <c r="J810">
        <v>717</v>
      </c>
    </row>
    <row r="811" spans="1:10" x14ac:dyDescent="0.2">
      <c r="A811">
        <v>810</v>
      </c>
      <c r="B811">
        <v>216</v>
      </c>
      <c r="C811" t="s">
        <v>22</v>
      </c>
      <c r="D811">
        <v>1</v>
      </c>
      <c r="E811">
        <v>289</v>
      </c>
      <c r="F811" s="1">
        <v>44131</v>
      </c>
      <c r="G811" t="s">
        <v>20</v>
      </c>
      <c r="H811" t="s">
        <v>15</v>
      </c>
      <c r="I811" t="s">
        <v>21</v>
      </c>
      <c r="J811">
        <v>289</v>
      </c>
    </row>
    <row r="812" spans="1:10" x14ac:dyDescent="0.2">
      <c r="A812">
        <v>811</v>
      </c>
      <c r="B812">
        <v>107</v>
      </c>
      <c r="C812" t="s">
        <v>19</v>
      </c>
      <c r="D812">
        <v>1</v>
      </c>
      <c r="E812">
        <v>134</v>
      </c>
      <c r="F812" s="1">
        <v>44753</v>
      </c>
      <c r="G812" t="s">
        <v>23</v>
      </c>
      <c r="H812" t="s">
        <v>31</v>
      </c>
      <c r="I812" t="s">
        <v>18</v>
      </c>
      <c r="J812">
        <v>134</v>
      </c>
    </row>
    <row r="813" spans="1:10" x14ac:dyDescent="0.2">
      <c r="A813">
        <v>812</v>
      </c>
      <c r="B813">
        <v>109</v>
      </c>
      <c r="C813" t="s">
        <v>27</v>
      </c>
      <c r="D813">
        <v>2</v>
      </c>
      <c r="E813">
        <v>201</v>
      </c>
      <c r="F813" s="1">
        <v>44793</v>
      </c>
      <c r="G813" t="s">
        <v>20</v>
      </c>
      <c r="H813" t="s">
        <v>12</v>
      </c>
      <c r="I813" t="s">
        <v>24</v>
      </c>
      <c r="J813">
        <v>402</v>
      </c>
    </row>
    <row r="814" spans="1:10" x14ac:dyDescent="0.2">
      <c r="A814">
        <v>813</v>
      </c>
      <c r="B814">
        <v>372</v>
      </c>
      <c r="C814" t="s">
        <v>30</v>
      </c>
      <c r="D814">
        <v>1</v>
      </c>
      <c r="E814">
        <v>383</v>
      </c>
      <c r="F814" s="1">
        <v>44654</v>
      </c>
      <c r="G814" t="s">
        <v>11</v>
      </c>
      <c r="H814" t="s">
        <v>15</v>
      </c>
      <c r="I814" t="s">
        <v>26</v>
      </c>
      <c r="J814">
        <v>383</v>
      </c>
    </row>
    <row r="815" spans="1:10" x14ac:dyDescent="0.2">
      <c r="A815">
        <v>814</v>
      </c>
      <c r="B815">
        <v>357</v>
      </c>
      <c r="C815" t="s">
        <v>10</v>
      </c>
      <c r="D815">
        <v>2</v>
      </c>
      <c r="E815">
        <v>89</v>
      </c>
      <c r="F815" s="1">
        <v>45144</v>
      </c>
      <c r="G815" t="s">
        <v>20</v>
      </c>
      <c r="H815" t="s">
        <v>31</v>
      </c>
      <c r="I815" t="s">
        <v>26</v>
      </c>
      <c r="J815">
        <v>178</v>
      </c>
    </row>
    <row r="816" spans="1:10" x14ac:dyDescent="0.2">
      <c r="A816">
        <v>815</v>
      </c>
      <c r="B816">
        <v>181</v>
      </c>
      <c r="C816" t="s">
        <v>27</v>
      </c>
      <c r="D816">
        <v>3</v>
      </c>
      <c r="E816">
        <v>103</v>
      </c>
      <c r="F816" s="1">
        <v>44474</v>
      </c>
      <c r="G816" t="s">
        <v>20</v>
      </c>
      <c r="H816" t="s">
        <v>12</v>
      </c>
      <c r="I816" t="s">
        <v>24</v>
      </c>
      <c r="J816">
        <v>309</v>
      </c>
    </row>
    <row r="817" spans="1:10" x14ac:dyDescent="0.2">
      <c r="A817">
        <v>816</v>
      </c>
      <c r="B817">
        <v>356</v>
      </c>
      <c r="C817" t="s">
        <v>30</v>
      </c>
      <c r="D817">
        <v>4</v>
      </c>
      <c r="E817">
        <v>235</v>
      </c>
      <c r="F817" s="1">
        <v>44183</v>
      </c>
      <c r="G817" t="s">
        <v>23</v>
      </c>
      <c r="H817" t="s">
        <v>31</v>
      </c>
      <c r="I817" t="s">
        <v>16</v>
      </c>
      <c r="J817">
        <v>940</v>
      </c>
    </row>
    <row r="818" spans="1:10" x14ac:dyDescent="0.2">
      <c r="A818">
        <v>817</v>
      </c>
      <c r="B818">
        <v>164</v>
      </c>
      <c r="C818" t="s">
        <v>27</v>
      </c>
      <c r="D818">
        <v>2</v>
      </c>
      <c r="E818">
        <v>74</v>
      </c>
      <c r="F818" s="1">
        <v>44499</v>
      </c>
      <c r="G818" t="s">
        <v>23</v>
      </c>
      <c r="H818" t="s">
        <v>31</v>
      </c>
      <c r="I818" t="s">
        <v>18</v>
      </c>
      <c r="J818">
        <v>148</v>
      </c>
    </row>
    <row r="819" spans="1:10" x14ac:dyDescent="0.2">
      <c r="A819">
        <v>818</v>
      </c>
      <c r="B819">
        <v>68</v>
      </c>
      <c r="C819" t="s">
        <v>14</v>
      </c>
      <c r="D819">
        <v>4</v>
      </c>
      <c r="E819">
        <v>97</v>
      </c>
      <c r="F819" s="1">
        <v>44590</v>
      </c>
      <c r="G819" t="s">
        <v>20</v>
      </c>
      <c r="H819" t="s">
        <v>15</v>
      </c>
      <c r="I819" t="s">
        <v>18</v>
      </c>
      <c r="J819">
        <v>388</v>
      </c>
    </row>
    <row r="820" spans="1:10" x14ac:dyDescent="0.2">
      <c r="A820">
        <v>819</v>
      </c>
      <c r="B820">
        <v>292</v>
      </c>
      <c r="C820" t="s">
        <v>14</v>
      </c>
      <c r="D820">
        <v>3</v>
      </c>
      <c r="E820">
        <v>97</v>
      </c>
      <c r="F820" s="1">
        <v>44862</v>
      </c>
      <c r="G820" t="s">
        <v>23</v>
      </c>
      <c r="H820" t="s">
        <v>31</v>
      </c>
      <c r="I820" t="s">
        <v>18</v>
      </c>
      <c r="J820">
        <v>291</v>
      </c>
    </row>
    <row r="821" spans="1:10" x14ac:dyDescent="0.2">
      <c r="A821">
        <v>820</v>
      </c>
      <c r="B821">
        <v>180</v>
      </c>
      <c r="C821" t="s">
        <v>27</v>
      </c>
      <c r="D821">
        <v>1</v>
      </c>
      <c r="E821">
        <v>210</v>
      </c>
      <c r="F821" s="1">
        <v>44273</v>
      </c>
      <c r="G821" t="s">
        <v>23</v>
      </c>
      <c r="H821" t="s">
        <v>12</v>
      </c>
      <c r="I821" t="s">
        <v>29</v>
      </c>
      <c r="J821">
        <v>210</v>
      </c>
    </row>
    <row r="822" spans="1:10" x14ac:dyDescent="0.2">
      <c r="A822">
        <v>821</v>
      </c>
      <c r="B822">
        <v>181</v>
      </c>
      <c r="C822" t="s">
        <v>25</v>
      </c>
      <c r="D822">
        <v>3</v>
      </c>
      <c r="E822">
        <v>223</v>
      </c>
      <c r="F822" s="1">
        <v>44205</v>
      </c>
      <c r="G822" t="s">
        <v>23</v>
      </c>
      <c r="H822" t="s">
        <v>15</v>
      </c>
      <c r="I822" t="s">
        <v>29</v>
      </c>
      <c r="J822">
        <v>669</v>
      </c>
    </row>
    <row r="823" spans="1:10" x14ac:dyDescent="0.2">
      <c r="A823">
        <v>822</v>
      </c>
      <c r="B823">
        <v>466</v>
      </c>
      <c r="C823" t="s">
        <v>22</v>
      </c>
      <c r="D823">
        <v>4</v>
      </c>
      <c r="E823">
        <v>213</v>
      </c>
      <c r="F823" s="1">
        <v>43854</v>
      </c>
      <c r="G823" t="s">
        <v>28</v>
      </c>
      <c r="H823" t="s">
        <v>17</v>
      </c>
      <c r="I823" t="s">
        <v>29</v>
      </c>
      <c r="J823">
        <v>852</v>
      </c>
    </row>
    <row r="824" spans="1:10" x14ac:dyDescent="0.2">
      <c r="A824">
        <v>823</v>
      </c>
      <c r="B824">
        <v>434</v>
      </c>
      <c r="C824" t="s">
        <v>14</v>
      </c>
      <c r="D824">
        <v>3</v>
      </c>
      <c r="E824">
        <v>410</v>
      </c>
      <c r="F824" s="1">
        <v>44576</v>
      </c>
      <c r="G824" t="s">
        <v>23</v>
      </c>
      <c r="H824" t="s">
        <v>17</v>
      </c>
      <c r="I824" t="s">
        <v>29</v>
      </c>
      <c r="J824">
        <v>1230</v>
      </c>
    </row>
    <row r="825" spans="1:10" x14ac:dyDescent="0.2">
      <c r="A825">
        <v>824</v>
      </c>
      <c r="B825">
        <v>464</v>
      </c>
      <c r="C825" t="s">
        <v>25</v>
      </c>
      <c r="D825">
        <v>1</v>
      </c>
      <c r="E825">
        <v>391</v>
      </c>
      <c r="F825" s="1">
        <v>44360</v>
      </c>
      <c r="G825" t="s">
        <v>28</v>
      </c>
      <c r="H825" t="s">
        <v>15</v>
      </c>
      <c r="I825" t="s">
        <v>29</v>
      </c>
      <c r="J825">
        <v>391</v>
      </c>
    </row>
    <row r="826" spans="1:10" x14ac:dyDescent="0.2">
      <c r="A826">
        <v>825</v>
      </c>
      <c r="B826">
        <v>169</v>
      </c>
      <c r="C826" t="s">
        <v>25</v>
      </c>
      <c r="D826">
        <v>3</v>
      </c>
      <c r="E826">
        <v>98</v>
      </c>
      <c r="F826" s="1">
        <v>44939</v>
      </c>
      <c r="G826" t="s">
        <v>28</v>
      </c>
      <c r="H826" t="s">
        <v>17</v>
      </c>
      <c r="I826" t="s">
        <v>24</v>
      </c>
      <c r="J826">
        <v>294</v>
      </c>
    </row>
    <row r="827" spans="1:10" x14ac:dyDescent="0.2">
      <c r="A827">
        <v>826</v>
      </c>
      <c r="B827">
        <v>402</v>
      </c>
      <c r="C827" t="s">
        <v>10</v>
      </c>
      <c r="D827">
        <v>1</v>
      </c>
      <c r="E827">
        <v>485</v>
      </c>
      <c r="F827" s="1">
        <v>44908</v>
      </c>
      <c r="G827" t="s">
        <v>23</v>
      </c>
      <c r="H827" t="s">
        <v>31</v>
      </c>
      <c r="I827" t="s">
        <v>26</v>
      </c>
      <c r="J827">
        <v>485</v>
      </c>
    </row>
    <row r="828" spans="1:10" x14ac:dyDescent="0.2">
      <c r="A828">
        <v>827</v>
      </c>
      <c r="B828">
        <v>22</v>
      </c>
      <c r="C828" t="s">
        <v>30</v>
      </c>
      <c r="D828">
        <v>2</v>
      </c>
      <c r="E828">
        <v>70</v>
      </c>
      <c r="F828" s="1">
        <v>44733</v>
      </c>
      <c r="G828" t="s">
        <v>20</v>
      </c>
      <c r="H828" t="s">
        <v>12</v>
      </c>
      <c r="I828" t="s">
        <v>16</v>
      </c>
      <c r="J828">
        <v>140</v>
      </c>
    </row>
    <row r="829" spans="1:10" x14ac:dyDescent="0.2">
      <c r="A829">
        <v>828</v>
      </c>
      <c r="B829">
        <v>66</v>
      </c>
      <c r="C829" t="s">
        <v>19</v>
      </c>
      <c r="D829">
        <v>4</v>
      </c>
      <c r="E829">
        <v>280</v>
      </c>
      <c r="F829" s="1">
        <v>44187</v>
      </c>
      <c r="G829" t="s">
        <v>23</v>
      </c>
      <c r="H829" t="s">
        <v>31</v>
      </c>
      <c r="I829" t="s">
        <v>21</v>
      </c>
      <c r="J829">
        <v>1120</v>
      </c>
    </row>
    <row r="830" spans="1:10" x14ac:dyDescent="0.2">
      <c r="A830">
        <v>829</v>
      </c>
      <c r="B830">
        <v>21</v>
      </c>
      <c r="C830" t="s">
        <v>14</v>
      </c>
      <c r="D830">
        <v>1</v>
      </c>
      <c r="E830">
        <v>103</v>
      </c>
      <c r="F830" s="1">
        <v>45253</v>
      </c>
      <c r="G830" t="s">
        <v>11</v>
      </c>
      <c r="H830" t="s">
        <v>15</v>
      </c>
      <c r="I830" t="s">
        <v>29</v>
      </c>
      <c r="J830">
        <v>103</v>
      </c>
    </row>
    <row r="831" spans="1:10" x14ac:dyDescent="0.2">
      <c r="A831">
        <v>830</v>
      </c>
      <c r="B831">
        <v>100</v>
      </c>
      <c r="C831" t="s">
        <v>27</v>
      </c>
      <c r="D831">
        <v>1</v>
      </c>
      <c r="E831">
        <v>316</v>
      </c>
      <c r="F831" s="1">
        <v>44030</v>
      </c>
      <c r="G831" t="s">
        <v>20</v>
      </c>
      <c r="H831" t="s">
        <v>12</v>
      </c>
      <c r="I831" t="s">
        <v>24</v>
      </c>
      <c r="J831">
        <v>316</v>
      </c>
    </row>
    <row r="832" spans="1:10" x14ac:dyDescent="0.2">
      <c r="A832">
        <v>831</v>
      </c>
      <c r="B832">
        <v>384</v>
      </c>
      <c r="C832" t="s">
        <v>22</v>
      </c>
      <c r="D832">
        <v>3</v>
      </c>
      <c r="E832">
        <v>36</v>
      </c>
      <c r="F832" s="1">
        <v>45002</v>
      </c>
      <c r="G832" t="s">
        <v>28</v>
      </c>
      <c r="H832" t="s">
        <v>15</v>
      </c>
      <c r="I832" t="s">
        <v>18</v>
      </c>
      <c r="J832">
        <v>108</v>
      </c>
    </row>
    <row r="833" spans="1:10" x14ac:dyDescent="0.2">
      <c r="A833">
        <v>832</v>
      </c>
      <c r="B833">
        <v>300</v>
      </c>
      <c r="C833" t="s">
        <v>19</v>
      </c>
      <c r="D833">
        <v>2</v>
      </c>
      <c r="E833">
        <v>223</v>
      </c>
      <c r="F833" s="1">
        <v>43994</v>
      </c>
      <c r="G833" t="s">
        <v>28</v>
      </c>
      <c r="H833" t="s">
        <v>15</v>
      </c>
      <c r="I833" t="s">
        <v>16</v>
      </c>
      <c r="J833">
        <v>446</v>
      </c>
    </row>
    <row r="834" spans="1:10" x14ac:dyDescent="0.2">
      <c r="A834">
        <v>833</v>
      </c>
      <c r="B834">
        <v>103</v>
      </c>
      <c r="C834" t="s">
        <v>30</v>
      </c>
      <c r="D834">
        <v>1</v>
      </c>
      <c r="E834">
        <v>83</v>
      </c>
      <c r="F834" s="1">
        <v>44987</v>
      </c>
      <c r="G834" t="s">
        <v>20</v>
      </c>
      <c r="H834" t="s">
        <v>15</v>
      </c>
      <c r="I834" t="s">
        <v>16</v>
      </c>
      <c r="J834">
        <v>83</v>
      </c>
    </row>
    <row r="835" spans="1:10" x14ac:dyDescent="0.2">
      <c r="A835">
        <v>834</v>
      </c>
      <c r="B835">
        <v>47</v>
      </c>
      <c r="C835" t="s">
        <v>25</v>
      </c>
      <c r="D835">
        <v>2</v>
      </c>
      <c r="E835">
        <v>70</v>
      </c>
      <c r="F835" s="1">
        <v>45171</v>
      </c>
      <c r="G835" t="s">
        <v>20</v>
      </c>
      <c r="H835" t="s">
        <v>31</v>
      </c>
      <c r="I835" t="s">
        <v>16</v>
      </c>
      <c r="J835">
        <v>140</v>
      </c>
    </row>
    <row r="836" spans="1:10" x14ac:dyDescent="0.2">
      <c r="A836">
        <v>835</v>
      </c>
      <c r="B836">
        <v>39</v>
      </c>
      <c r="C836" t="s">
        <v>30</v>
      </c>
      <c r="D836">
        <v>2</v>
      </c>
      <c r="E836">
        <v>195</v>
      </c>
      <c r="F836" s="1">
        <v>45081</v>
      </c>
      <c r="G836" t="s">
        <v>23</v>
      </c>
      <c r="H836" t="s">
        <v>12</v>
      </c>
      <c r="I836" t="s">
        <v>24</v>
      </c>
      <c r="J836">
        <v>390</v>
      </c>
    </row>
    <row r="837" spans="1:10" x14ac:dyDescent="0.2">
      <c r="A837">
        <v>836</v>
      </c>
      <c r="B837">
        <v>285</v>
      </c>
      <c r="C837" t="s">
        <v>14</v>
      </c>
      <c r="D837">
        <v>3</v>
      </c>
      <c r="E837">
        <v>40</v>
      </c>
      <c r="F837" s="1">
        <v>44453</v>
      </c>
      <c r="G837" t="s">
        <v>28</v>
      </c>
      <c r="H837" t="s">
        <v>12</v>
      </c>
      <c r="I837" t="s">
        <v>21</v>
      </c>
      <c r="J837">
        <v>120</v>
      </c>
    </row>
    <row r="838" spans="1:10" x14ac:dyDescent="0.2">
      <c r="A838">
        <v>837</v>
      </c>
      <c r="B838">
        <v>310</v>
      </c>
      <c r="C838" t="s">
        <v>30</v>
      </c>
      <c r="D838">
        <v>1</v>
      </c>
      <c r="E838">
        <v>228</v>
      </c>
      <c r="F838" s="1">
        <v>44805</v>
      </c>
      <c r="G838" t="s">
        <v>11</v>
      </c>
      <c r="H838" t="s">
        <v>12</v>
      </c>
      <c r="I838" t="s">
        <v>29</v>
      </c>
      <c r="J838">
        <v>228</v>
      </c>
    </row>
    <row r="839" spans="1:10" x14ac:dyDescent="0.2">
      <c r="A839">
        <v>838</v>
      </c>
      <c r="B839">
        <v>90</v>
      </c>
      <c r="C839" t="s">
        <v>30</v>
      </c>
      <c r="D839">
        <v>3</v>
      </c>
      <c r="E839">
        <v>21</v>
      </c>
      <c r="F839" s="1">
        <v>45088</v>
      </c>
      <c r="G839" t="s">
        <v>23</v>
      </c>
      <c r="H839" t="s">
        <v>31</v>
      </c>
      <c r="I839" t="s">
        <v>16</v>
      </c>
      <c r="J839">
        <v>63</v>
      </c>
    </row>
    <row r="840" spans="1:10" x14ac:dyDescent="0.2">
      <c r="A840">
        <v>839</v>
      </c>
      <c r="B840">
        <v>85</v>
      </c>
      <c r="C840" t="s">
        <v>22</v>
      </c>
      <c r="D840">
        <v>4</v>
      </c>
      <c r="E840">
        <v>311</v>
      </c>
      <c r="F840" s="1">
        <v>44264</v>
      </c>
      <c r="G840" t="s">
        <v>20</v>
      </c>
      <c r="H840" t="s">
        <v>17</v>
      </c>
      <c r="I840" t="s">
        <v>24</v>
      </c>
      <c r="J840">
        <v>1244</v>
      </c>
    </row>
    <row r="841" spans="1:10" x14ac:dyDescent="0.2">
      <c r="A841">
        <v>840</v>
      </c>
      <c r="B841">
        <v>273</v>
      </c>
      <c r="C841" t="s">
        <v>25</v>
      </c>
      <c r="D841">
        <v>4</v>
      </c>
      <c r="E841">
        <v>424</v>
      </c>
      <c r="F841" s="1">
        <v>44540</v>
      </c>
      <c r="G841" t="s">
        <v>28</v>
      </c>
      <c r="H841" t="s">
        <v>31</v>
      </c>
      <c r="I841" t="s">
        <v>18</v>
      </c>
      <c r="J841">
        <v>1696</v>
      </c>
    </row>
    <row r="842" spans="1:10" x14ac:dyDescent="0.2">
      <c r="A842">
        <v>841</v>
      </c>
      <c r="B842">
        <v>336</v>
      </c>
      <c r="C842" t="s">
        <v>22</v>
      </c>
      <c r="D842">
        <v>1</v>
      </c>
      <c r="E842">
        <v>41</v>
      </c>
      <c r="F842" s="1">
        <v>44107</v>
      </c>
      <c r="G842" t="s">
        <v>20</v>
      </c>
      <c r="H842" t="s">
        <v>31</v>
      </c>
      <c r="I842" t="s">
        <v>26</v>
      </c>
      <c r="J842">
        <v>41</v>
      </c>
    </row>
    <row r="843" spans="1:10" x14ac:dyDescent="0.2">
      <c r="A843">
        <v>842</v>
      </c>
      <c r="B843">
        <v>188</v>
      </c>
      <c r="C843" t="s">
        <v>22</v>
      </c>
      <c r="D843">
        <v>2</v>
      </c>
      <c r="E843">
        <v>169</v>
      </c>
      <c r="F843" s="1">
        <v>44722</v>
      </c>
      <c r="G843" t="s">
        <v>20</v>
      </c>
      <c r="H843" t="s">
        <v>15</v>
      </c>
      <c r="I843" t="s">
        <v>18</v>
      </c>
      <c r="J843">
        <v>338</v>
      </c>
    </row>
    <row r="844" spans="1:10" x14ac:dyDescent="0.2">
      <c r="A844">
        <v>843</v>
      </c>
      <c r="B844">
        <v>159</v>
      </c>
      <c r="C844" t="s">
        <v>27</v>
      </c>
      <c r="D844">
        <v>1</v>
      </c>
      <c r="E844">
        <v>498</v>
      </c>
      <c r="F844" s="1">
        <v>44820</v>
      </c>
      <c r="G844" t="s">
        <v>20</v>
      </c>
      <c r="H844" t="s">
        <v>12</v>
      </c>
      <c r="I844" t="s">
        <v>24</v>
      </c>
      <c r="J844">
        <v>498</v>
      </c>
    </row>
    <row r="845" spans="1:10" x14ac:dyDescent="0.2">
      <c r="A845">
        <v>844</v>
      </c>
      <c r="B845">
        <v>243</v>
      </c>
      <c r="C845" t="s">
        <v>30</v>
      </c>
      <c r="D845">
        <v>1</v>
      </c>
      <c r="E845">
        <v>246</v>
      </c>
      <c r="F845" s="1">
        <v>44137</v>
      </c>
      <c r="G845" t="s">
        <v>23</v>
      </c>
      <c r="H845" t="s">
        <v>12</v>
      </c>
      <c r="I845" t="s">
        <v>24</v>
      </c>
      <c r="J845">
        <v>246</v>
      </c>
    </row>
    <row r="846" spans="1:10" x14ac:dyDescent="0.2">
      <c r="A846">
        <v>845</v>
      </c>
      <c r="B846">
        <v>73</v>
      </c>
      <c r="C846" t="s">
        <v>30</v>
      </c>
      <c r="D846">
        <v>4</v>
      </c>
      <c r="E846">
        <v>236</v>
      </c>
      <c r="F846" s="1">
        <v>44896</v>
      </c>
      <c r="G846" t="s">
        <v>11</v>
      </c>
      <c r="H846" t="s">
        <v>17</v>
      </c>
      <c r="I846" t="s">
        <v>24</v>
      </c>
      <c r="J846">
        <v>944</v>
      </c>
    </row>
    <row r="847" spans="1:10" x14ac:dyDescent="0.2">
      <c r="A847">
        <v>846</v>
      </c>
      <c r="B847">
        <v>479</v>
      </c>
      <c r="C847" t="s">
        <v>30</v>
      </c>
      <c r="D847">
        <v>4</v>
      </c>
      <c r="E847">
        <v>190</v>
      </c>
      <c r="F847" s="1">
        <v>43925</v>
      </c>
      <c r="G847" t="s">
        <v>11</v>
      </c>
      <c r="H847" t="s">
        <v>17</v>
      </c>
      <c r="I847" t="s">
        <v>16</v>
      </c>
      <c r="J847">
        <v>760</v>
      </c>
    </row>
    <row r="848" spans="1:10" x14ac:dyDescent="0.2">
      <c r="A848">
        <v>847</v>
      </c>
      <c r="B848">
        <v>462</v>
      </c>
      <c r="C848" t="s">
        <v>10</v>
      </c>
      <c r="D848">
        <v>2</v>
      </c>
      <c r="E848">
        <v>326</v>
      </c>
      <c r="F848" s="1">
        <v>44442</v>
      </c>
      <c r="G848" t="s">
        <v>28</v>
      </c>
      <c r="H848" t="s">
        <v>15</v>
      </c>
      <c r="I848" t="s">
        <v>24</v>
      </c>
      <c r="J848">
        <v>652</v>
      </c>
    </row>
    <row r="849" spans="1:10" x14ac:dyDescent="0.2">
      <c r="A849">
        <v>848</v>
      </c>
      <c r="B849">
        <v>49</v>
      </c>
      <c r="C849" t="s">
        <v>22</v>
      </c>
      <c r="D849">
        <v>2</v>
      </c>
      <c r="E849">
        <v>55</v>
      </c>
      <c r="F849" s="1">
        <v>44417</v>
      </c>
      <c r="G849" t="s">
        <v>20</v>
      </c>
      <c r="H849" t="s">
        <v>12</v>
      </c>
      <c r="I849" t="s">
        <v>26</v>
      </c>
      <c r="J849">
        <v>110</v>
      </c>
    </row>
    <row r="850" spans="1:10" x14ac:dyDescent="0.2">
      <c r="A850">
        <v>849</v>
      </c>
      <c r="B850">
        <v>101</v>
      </c>
      <c r="C850" t="s">
        <v>19</v>
      </c>
      <c r="D850">
        <v>1</v>
      </c>
      <c r="E850">
        <v>350</v>
      </c>
      <c r="F850" s="1">
        <v>45049</v>
      </c>
      <c r="G850" t="s">
        <v>11</v>
      </c>
      <c r="H850" t="s">
        <v>17</v>
      </c>
      <c r="I850" t="s">
        <v>16</v>
      </c>
      <c r="J850">
        <v>350</v>
      </c>
    </row>
    <row r="851" spans="1:10" x14ac:dyDescent="0.2">
      <c r="A851">
        <v>850</v>
      </c>
      <c r="B851">
        <v>2</v>
      </c>
      <c r="C851" t="s">
        <v>14</v>
      </c>
      <c r="D851">
        <v>3</v>
      </c>
      <c r="E851">
        <v>467</v>
      </c>
      <c r="F851" s="1">
        <v>44017</v>
      </c>
      <c r="G851" t="s">
        <v>20</v>
      </c>
      <c r="H851" t="s">
        <v>17</v>
      </c>
      <c r="I851" t="s">
        <v>18</v>
      </c>
      <c r="J851">
        <v>1401</v>
      </c>
    </row>
    <row r="852" spans="1:10" x14ac:dyDescent="0.2">
      <c r="A852">
        <v>851</v>
      </c>
      <c r="B852">
        <v>244</v>
      </c>
      <c r="C852" t="s">
        <v>25</v>
      </c>
      <c r="D852">
        <v>1</v>
      </c>
      <c r="E852">
        <v>89</v>
      </c>
      <c r="F852" s="1">
        <v>44458</v>
      </c>
      <c r="G852" t="s">
        <v>28</v>
      </c>
      <c r="H852" t="s">
        <v>12</v>
      </c>
      <c r="I852" t="s">
        <v>26</v>
      </c>
      <c r="J852">
        <v>89</v>
      </c>
    </row>
    <row r="853" spans="1:10" x14ac:dyDescent="0.2">
      <c r="A853">
        <v>852</v>
      </c>
      <c r="B853">
        <v>176</v>
      </c>
      <c r="C853" t="s">
        <v>19</v>
      </c>
      <c r="D853">
        <v>2</v>
      </c>
      <c r="E853">
        <v>144</v>
      </c>
      <c r="F853" s="1">
        <v>44469</v>
      </c>
      <c r="G853" t="s">
        <v>20</v>
      </c>
      <c r="H853" t="s">
        <v>31</v>
      </c>
      <c r="I853" t="s">
        <v>13</v>
      </c>
      <c r="J853">
        <v>288</v>
      </c>
    </row>
    <row r="854" spans="1:10" x14ac:dyDescent="0.2">
      <c r="A854">
        <v>853</v>
      </c>
      <c r="B854">
        <v>238</v>
      </c>
      <c r="C854" t="s">
        <v>25</v>
      </c>
      <c r="D854">
        <v>3</v>
      </c>
      <c r="E854">
        <v>269</v>
      </c>
      <c r="F854" s="1">
        <v>43890</v>
      </c>
      <c r="G854" t="s">
        <v>11</v>
      </c>
      <c r="H854" t="s">
        <v>17</v>
      </c>
      <c r="I854" t="s">
        <v>18</v>
      </c>
      <c r="J854">
        <v>807</v>
      </c>
    </row>
    <row r="855" spans="1:10" x14ac:dyDescent="0.2">
      <c r="A855">
        <v>854</v>
      </c>
      <c r="B855">
        <v>398</v>
      </c>
      <c r="C855" t="s">
        <v>27</v>
      </c>
      <c r="D855">
        <v>4</v>
      </c>
      <c r="E855">
        <v>484</v>
      </c>
      <c r="F855" s="1">
        <v>44321</v>
      </c>
      <c r="G855" t="s">
        <v>20</v>
      </c>
      <c r="H855" t="s">
        <v>12</v>
      </c>
      <c r="I855" t="s">
        <v>24</v>
      </c>
      <c r="J855">
        <v>1936</v>
      </c>
    </row>
    <row r="856" spans="1:10" x14ac:dyDescent="0.2">
      <c r="A856">
        <v>855</v>
      </c>
      <c r="B856">
        <v>59</v>
      </c>
      <c r="C856" t="s">
        <v>27</v>
      </c>
      <c r="D856">
        <v>2</v>
      </c>
      <c r="E856">
        <v>317</v>
      </c>
      <c r="F856" s="1">
        <v>44898</v>
      </c>
      <c r="G856" t="s">
        <v>11</v>
      </c>
      <c r="H856" t="s">
        <v>17</v>
      </c>
      <c r="I856" t="s">
        <v>29</v>
      </c>
      <c r="J856">
        <v>634</v>
      </c>
    </row>
    <row r="857" spans="1:10" x14ac:dyDescent="0.2">
      <c r="A857">
        <v>856</v>
      </c>
      <c r="B857">
        <v>353</v>
      </c>
      <c r="C857" t="s">
        <v>25</v>
      </c>
      <c r="D857">
        <v>2</v>
      </c>
      <c r="E857">
        <v>256</v>
      </c>
      <c r="F857" s="1">
        <v>44537</v>
      </c>
      <c r="G857" t="s">
        <v>28</v>
      </c>
      <c r="H857" t="s">
        <v>15</v>
      </c>
      <c r="I857" t="s">
        <v>29</v>
      </c>
      <c r="J857">
        <v>512</v>
      </c>
    </row>
    <row r="858" spans="1:10" x14ac:dyDescent="0.2">
      <c r="A858">
        <v>857</v>
      </c>
      <c r="B858">
        <v>99</v>
      </c>
      <c r="C858" t="s">
        <v>30</v>
      </c>
      <c r="D858">
        <v>3</v>
      </c>
      <c r="E858">
        <v>482</v>
      </c>
      <c r="F858" s="1">
        <v>43881</v>
      </c>
      <c r="G858" t="s">
        <v>20</v>
      </c>
      <c r="H858" t="s">
        <v>17</v>
      </c>
      <c r="I858" t="s">
        <v>16</v>
      </c>
      <c r="J858">
        <v>1446</v>
      </c>
    </row>
    <row r="859" spans="1:10" x14ac:dyDescent="0.2">
      <c r="A859">
        <v>858</v>
      </c>
      <c r="B859">
        <v>442</v>
      </c>
      <c r="C859" t="s">
        <v>19</v>
      </c>
      <c r="D859">
        <v>2</v>
      </c>
      <c r="E859">
        <v>168</v>
      </c>
      <c r="F859" s="1">
        <v>44739</v>
      </c>
      <c r="G859" t="s">
        <v>11</v>
      </c>
      <c r="H859" t="s">
        <v>12</v>
      </c>
      <c r="I859" t="s">
        <v>29</v>
      </c>
      <c r="J859">
        <v>336</v>
      </c>
    </row>
    <row r="860" spans="1:10" x14ac:dyDescent="0.2">
      <c r="A860">
        <v>859</v>
      </c>
      <c r="B860">
        <v>359</v>
      </c>
      <c r="C860" t="s">
        <v>30</v>
      </c>
      <c r="D860">
        <v>2</v>
      </c>
      <c r="E860">
        <v>212</v>
      </c>
      <c r="F860" s="1">
        <v>44700</v>
      </c>
      <c r="G860" t="s">
        <v>28</v>
      </c>
      <c r="H860" t="s">
        <v>17</v>
      </c>
      <c r="I860" t="s">
        <v>18</v>
      </c>
      <c r="J860">
        <v>424</v>
      </c>
    </row>
    <row r="861" spans="1:10" x14ac:dyDescent="0.2">
      <c r="A861">
        <v>860</v>
      </c>
      <c r="B861">
        <v>442</v>
      </c>
      <c r="C861" t="s">
        <v>10</v>
      </c>
      <c r="D861">
        <v>2</v>
      </c>
      <c r="E861">
        <v>121</v>
      </c>
      <c r="F861" s="1">
        <v>44523</v>
      </c>
      <c r="G861" t="s">
        <v>20</v>
      </c>
      <c r="H861" t="s">
        <v>15</v>
      </c>
      <c r="I861" t="s">
        <v>16</v>
      </c>
      <c r="J861">
        <v>242</v>
      </c>
    </row>
    <row r="862" spans="1:10" x14ac:dyDescent="0.2">
      <c r="A862">
        <v>861</v>
      </c>
      <c r="B862">
        <v>495</v>
      </c>
      <c r="C862" t="s">
        <v>27</v>
      </c>
      <c r="D862">
        <v>2</v>
      </c>
      <c r="E862">
        <v>477</v>
      </c>
      <c r="F862" s="1">
        <v>45096</v>
      </c>
      <c r="G862" t="s">
        <v>28</v>
      </c>
      <c r="H862" t="s">
        <v>15</v>
      </c>
      <c r="I862" t="s">
        <v>18</v>
      </c>
      <c r="J862">
        <v>954</v>
      </c>
    </row>
    <row r="863" spans="1:10" x14ac:dyDescent="0.2">
      <c r="A863">
        <v>862</v>
      </c>
      <c r="B863">
        <v>435</v>
      </c>
      <c r="C863" t="s">
        <v>27</v>
      </c>
      <c r="D863">
        <v>2</v>
      </c>
      <c r="E863">
        <v>301</v>
      </c>
      <c r="F863" s="1">
        <v>44600</v>
      </c>
      <c r="G863" t="s">
        <v>11</v>
      </c>
      <c r="H863" t="s">
        <v>17</v>
      </c>
      <c r="I863" t="s">
        <v>24</v>
      </c>
      <c r="J863">
        <v>602</v>
      </c>
    </row>
    <row r="864" spans="1:10" x14ac:dyDescent="0.2">
      <c r="A864">
        <v>863</v>
      </c>
      <c r="B864">
        <v>468</v>
      </c>
      <c r="C864" t="s">
        <v>19</v>
      </c>
      <c r="D864">
        <v>2</v>
      </c>
      <c r="E864">
        <v>447</v>
      </c>
      <c r="F864" s="1">
        <v>43899</v>
      </c>
      <c r="G864" t="s">
        <v>20</v>
      </c>
      <c r="H864" t="s">
        <v>17</v>
      </c>
      <c r="I864" t="s">
        <v>21</v>
      </c>
      <c r="J864">
        <v>894</v>
      </c>
    </row>
    <row r="865" spans="1:10" x14ac:dyDescent="0.2">
      <c r="A865">
        <v>864</v>
      </c>
      <c r="B865">
        <v>2</v>
      </c>
      <c r="C865" t="s">
        <v>27</v>
      </c>
      <c r="D865">
        <v>2</v>
      </c>
      <c r="E865">
        <v>319</v>
      </c>
      <c r="F865" s="1">
        <v>45162</v>
      </c>
      <c r="G865" t="s">
        <v>20</v>
      </c>
      <c r="H865" t="s">
        <v>15</v>
      </c>
      <c r="I865" t="s">
        <v>21</v>
      </c>
      <c r="J865">
        <v>638</v>
      </c>
    </row>
    <row r="866" spans="1:10" x14ac:dyDescent="0.2">
      <c r="A866">
        <v>865</v>
      </c>
      <c r="B866">
        <v>243</v>
      </c>
      <c r="C866" t="s">
        <v>10</v>
      </c>
      <c r="D866">
        <v>2</v>
      </c>
      <c r="E866">
        <v>128</v>
      </c>
      <c r="F866" s="1">
        <v>44974</v>
      </c>
      <c r="G866" t="s">
        <v>20</v>
      </c>
      <c r="H866" t="s">
        <v>15</v>
      </c>
      <c r="I866" t="s">
        <v>26</v>
      </c>
      <c r="J866">
        <v>256</v>
      </c>
    </row>
    <row r="867" spans="1:10" x14ac:dyDescent="0.2">
      <c r="A867">
        <v>866</v>
      </c>
      <c r="B867">
        <v>297</v>
      </c>
      <c r="C867" t="s">
        <v>10</v>
      </c>
      <c r="D867">
        <v>4</v>
      </c>
      <c r="E867">
        <v>392</v>
      </c>
      <c r="F867" s="1">
        <v>44618</v>
      </c>
      <c r="G867" t="s">
        <v>28</v>
      </c>
      <c r="H867" t="s">
        <v>31</v>
      </c>
      <c r="I867" t="s">
        <v>24</v>
      </c>
      <c r="J867">
        <v>1568</v>
      </c>
    </row>
    <row r="868" spans="1:10" x14ac:dyDescent="0.2">
      <c r="A868">
        <v>867</v>
      </c>
      <c r="B868">
        <v>211</v>
      </c>
      <c r="C868" t="s">
        <v>10</v>
      </c>
      <c r="D868">
        <v>2</v>
      </c>
      <c r="E868">
        <v>26</v>
      </c>
      <c r="F868" s="1">
        <v>44473</v>
      </c>
      <c r="G868" t="s">
        <v>28</v>
      </c>
      <c r="H868" t="s">
        <v>31</v>
      </c>
      <c r="I868" t="s">
        <v>29</v>
      </c>
      <c r="J868">
        <v>52</v>
      </c>
    </row>
    <row r="869" spans="1:10" x14ac:dyDescent="0.2">
      <c r="A869">
        <v>868</v>
      </c>
      <c r="B869">
        <v>123</v>
      </c>
      <c r="C869" t="s">
        <v>14</v>
      </c>
      <c r="D869">
        <v>4</v>
      </c>
      <c r="E869">
        <v>340</v>
      </c>
      <c r="F869" s="1">
        <v>45264</v>
      </c>
      <c r="G869" t="s">
        <v>11</v>
      </c>
      <c r="H869" t="s">
        <v>15</v>
      </c>
      <c r="I869" t="s">
        <v>24</v>
      </c>
      <c r="J869">
        <v>1360</v>
      </c>
    </row>
    <row r="870" spans="1:10" x14ac:dyDescent="0.2">
      <c r="A870">
        <v>869</v>
      </c>
      <c r="B870">
        <v>229</v>
      </c>
      <c r="C870" t="s">
        <v>10</v>
      </c>
      <c r="D870">
        <v>4</v>
      </c>
      <c r="E870">
        <v>423</v>
      </c>
      <c r="F870" s="1">
        <v>44295</v>
      </c>
      <c r="G870" t="s">
        <v>23</v>
      </c>
      <c r="H870" t="s">
        <v>17</v>
      </c>
      <c r="I870" t="s">
        <v>13</v>
      </c>
      <c r="J870">
        <v>1692</v>
      </c>
    </row>
    <row r="871" spans="1:10" x14ac:dyDescent="0.2">
      <c r="A871">
        <v>870</v>
      </c>
      <c r="B871">
        <v>82</v>
      </c>
      <c r="C871" t="s">
        <v>10</v>
      </c>
      <c r="D871">
        <v>1</v>
      </c>
      <c r="E871">
        <v>236</v>
      </c>
      <c r="F871" s="1">
        <v>44576</v>
      </c>
      <c r="G871" t="s">
        <v>20</v>
      </c>
      <c r="H871" t="s">
        <v>12</v>
      </c>
      <c r="I871" t="s">
        <v>21</v>
      </c>
      <c r="J871">
        <v>236</v>
      </c>
    </row>
    <row r="872" spans="1:10" x14ac:dyDescent="0.2">
      <c r="A872">
        <v>871</v>
      </c>
      <c r="B872">
        <v>144</v>
      </c>
      <c r="C872" t="s">
        <v>14</v>
      </c>
      <c r="D872">
        <v>1</v>
      </c>
      <c r="E872">
        <v>370</v>
      </c>
      <c r="F872" s="1">
        <v>44155</v>
      </c>
      <c r="G872" t="s">
        <v>20</v>
      </c>
      <c r="H872" t="s">
        <v>17</v>
      </c>
      <c r="I872" t="s">
        <v>29</v>
      </c>
      <c r="J872">
        <v>370</v>
      </c>
    </row>
    <row r="873" spans="1:10" x14ac:dyDescent="0.2">
      <c r="A873">
        <v>872</v>
      </c>
      <c r="B873">
        <v>388</v>
      </c>
      <c r="C873" t="s">
        <v>30</v>
      </c>
      <c r="D873">
        <v>4</v>
      </c>
      <c r="E873">
        <v>495</v>
      </c>
      <c r="F873" s="1">
        <v>45105</v>
      </c>
      <c r="G873" t="s">
        <v>11</v>
      </c>
      <c r="H873" t="s">
        <v>17</v>
      </c>
      <c r="I873" t="s">
        <v>18</v>
      </c>
      <c r="J873">
        <v>1980</v>
      </c>
    </row>
    <row r="874" spans="1:10" x14ac:dyDescent="0.2">
      <c r="A874">
        <v>873</v>
      </c>
      <c r="B874">
        <v>140</v>
      </c>
      <c r="C874" t="s">
        <v>22</v>
      </c>
      <c r="D874">
        <v>4</v>
      </c>
      <c r="E874">
        <v>415</v>
      </c>
      <c r="F874" s="1">
        <v>44162</v>
      </c>
      <c r="G874" t="s">
        <v>20</v>
      </c>
      <c r="H874" t="s">
        <v>31</v>
      </c>
      <c r="I874" t="s">
        <v>18</v>
      </c>
      <c r="J874">
        <v>1660</v>
      </c>
    </row>
    <row r="875" spans="1:10" x14ac:dyDescent="0.2">
      <c r="A875">
        <v>874</v>
      </c>
      <c r="B875">
        <v>29</v>
      </c>
      <c r="C875" t="s">
        <v>27</v>
      </c>
      <c r="D875">
        <v>2</v>
      </c>
      <c r="E875">
        <v>126</v>
      </c>
      <c r="F875" s="1">
        <v>44258</v>
      </c>
      <c r="G875" t="s">
        <v>28</v>
      </c>
      <c r="H875" t="s">
        <v>31</v>
      </c>
      <c r="I875" t="s">
        <v>21</v>
      </c>
      <c r="J875">
        <v>252</v>
      </c>
    </row>
    <row r="876" spans="1:10" x14ac:dyDescent="0.2">
      <c r="A876">
        <v>875</v>
      </c>
      <c r="B876">
        <v>391</v>
      </c>
      <c r="C876" t="s">
        <v>10</v>
      </c>
      <c r="D876">
        <v>1</v>
      </c>
      <c r="E876">
        <v>52</v>
      </c>
      <c r="F876" s="1">
        <v>44315</v>
      </c>
      <c r="G876" t="s">
        <v>28</v>
      </c>
      <c r="H876" t="s">
        <v>31</v>
      </c>
      <c r="I876" t="s">
        <v>24</v>
      </c>
      <c r="J876">
        <v>52</v>
      </c>
    </row>
    <row r="877" spans="1:10" x14ac:dyDescent="0.2">
      <c r="A877">
        <v>876</v>
      </c>
      <c r="B877">
        <v>270</v>
      </c>
      <c r="C877" t="s">
        <v>27</v>
      </c>
      <c r="D877">
        <v>3</v>
      </c>
      <c r="E877">
        <v>377</v>
      </c>
      <c r="F877" s="1">
        <v>43867</v>
      </c>
      <c r="G877" t="s">
        <v>20</v>
      </c>
      <c r="H877" t="s">
        <v>15</v>
      </c>
      <c r="I877" t="s">
        <v>29</v>
      </c>
      <c r="J877">
        <v>1131</v>
      </c>
    </row>
    <row r="878" spans="1:10" x14ac:dyDescent="0.2">
      <c r="A878">
        <v>877</v>
      </c>
      <c r="B878">
        <v>247</v>
      </c>
      <c r="C878" t="s">
        <v>19</v>
      </c>
      <c r="D878">
        <v>1</v>
      </c>
      <c r="E878">
        <v>124</v>
      </c>
      <c r="F878" s="1">
        <v>44695</v>
      </c>
      <c r="G878" t="s">
        <v>20</v>
      </c>
      <c r="H878" t="s">
        <v>15</v>
      </c>
      <c r="I878" t="s">
        <v>26</v>
      </c>
      <c r="J878">
        <v>124</v>
      </c>
    </row>
    <row r="879" spans="1:10" x14ac:dyDescent="0.2">
      <c r="A879">
        <v>878</v>
      </c>
      <c r="B879">
        <v>12</v>
      </c>
      <c r="C879" t="s">
        <v>27</v>
      </c>
      <c r="D879">
        <v>4</v>
      </c>
      <c r="E879">
        <v>292</v>
      </c>
      <c r="F879" s="1">
        <v>44587</v>
      </c>
      <c r="G879" t="s">
        <v>28</v>
      </c>
      <c r="H879" t="s">
        <v>17</v>
      </c>
      <c r="I879" t="s">
        <v>18</v>
      </c>
      <c r="J879">
        <v>1168</v>
      </c>
    </row>
    <row r="880" spans="1:10" x14ac:dyDescent="0.2">
      <c r="A880">
        <v>879</v>
      </c>
      <c r="B880">
        <v>355</v>
      </c>
      <c r="C880" t="s">
        <v>25</v>
      </c>
      <c r="D880">
        <v>4</v>
      </c>
      <c r="E880">
        <v>46</v>
      </c>
      <c r="F880" s="1">
        <v>44934</v>
      </c>
      <c r="G880" t="s">
        <v>20</v>
      </c>
      <c r="H880" t="s">
        <v>17</v>
      </c>
      <c r="I880" t="s">
        <v>24</v>
      </c>
      <c r="J880">
        <v>184</v>
      </c>
    </row>
    <row r="881" spans="1:10" x14ac:dyDescent="0.2">
      <c r="A881">
        <v>880</v>
      </c>
      <c r="B881">
        <v>389</v>
      </c>
      <c r="C881" t="s">
        <v>30</v>
      </c>
      <c r="D881">
        <v>2</v>
      </c>
      <c r="E881">
        <v>311</v>
      </c>
      <c r="F881" s="1">
        <v>44930</v>
      </c>
      <c r="G881" t="s">
        <v>28</v>
      </c>
      <c r="H881" t="s">
        <v>12</v>
      </c>
      <c r="I881" t="s">
        <v>26</v>
      </c>
      <c r="J881">
        <v>622</v>
      </c>
    </row>
    <row r="882" spans="1:10" x14ac:dyDescent="0.2">
      <c r="A882">
        <v>881</v>
      </c>
      <c r="B882">
        <v>337</v>
      </c>
      <c r="C882" t="s">
        <v>14</v>
      </c>
      <c r="D882">
        <v>2</v>
      </c>
      <c r="E882">
        <v>122</v>
      </c>
      <c r="F882" s="1">
        <v>44582</v>
      </c>
      <c r="G882" t="s">
        <v>23</v>
      </c>
      <c r="H882" t="s">
        <v>17</v>
      </c>
      <c r="I882" t="s">
        <v>29</v>
      </c>
      <c r="J882">
        <v>244</v>
      </c>
    </row>
    <row r="883" spans="1:10" x14ac:dyDescent="0.2">
      <c r="A883">
        <v>882</v>
      </c>
      <c r="B883">
        <v>106</v>
      </c>
      <c r="C883" t="s">
        <v>27</v>
      </c>
      <c r="D883">
        <v>1</v>
      </c>
      <c r="E883">
        <v>44</v>
      </c>
      <c r="F883" s="1">
        <v>44710</v>
      </c>
      <c r="G883" t="s">
        <v>23</v>
      </c>
      <c r="H883" t="s">
        <v>17</v>
      </c>
      <c r="I883" t="s">
        <v>21</v>
      </c>
      <c r="J883">
        <v>44</v>
      </c>
    </row>
    <row r="884" spans="1:10" x14ac:dyDescent="0.2">
      <c r="A884">
        <v>883</v>
      </c>
      <c r="B884">
        <v>32</v>
      </c>
      <c r="C884" t="s">
        <v>27</v>
      </c>
      <c r="D884">
        <v>2</v>
      </c>
      <c r="E884">
        <v>141</v>
      </c>
      <c r="F884" s="1">
        <v>43855</v>
      </c>
      <c r="G884" t="s">
        <v>20</v>
      </c>
      <c r="H884" t="s">
        <v>31</v>
      </c>
      <c r="I884" t="s">
        <v>13</v>
      </c>
      <c r="J884">
        <v>282</v>
      </c>
    </row>
    <row r="885" spans="1:10" x14ac:dyDescent="0.2">
      <c r="A885">
        <v>884</v>
      </c>
      <c r="B885">
        <v>74</v>
      </c>
      <c r="C885" t="s">
        <v>27</v>
      </c>
      <c r="D885">
        <v>3</v>
      </c>
      <c r="E885">
        <v>345</v>
      </c>
      <c r="F885" s="1">
        <v>44339</v>
      </c>
      <c r="G885" t="s">
        <v>20</v>
      </c>
      <c r="H885" t="s">
        <v>31</v>
      </c>
      <c r="I885" t="s">
        <v>16</v>
      </c>
      <c r="J885">
        <v>1035</v>
      </c>
    </row>
    <row r="886" spans="1:10" x14ac:dyDescent="0.2">
      <c r="A886">
        <v>885</v>
      </c>
      <c r="B886">
        <v>171</v>
      </c>
      <c r="C886" t="s">
        <v>22</v>
      </c>
      <c r="D886">
        <v>3</v>
      </c>
      <c r="E886">
        <v>345</v>
      </c>
      <c r="F886" s="1">
        <v>44441</v>
      </c>
      <c r="G886" t="s">
        <v>20</v>
      </c>
      <c r="H886" t="s">
        <v>31</v>
      </c>
      <c r="I886" t="s">
        <v>21</v>
      </c>
      <c r="J886">
        <v>1035</v>
      </c>
    </row>
    <row r="887" spans="1:10" x14ac:dyDescent="0.2">
      <c r="A887">
        <v>886</v>
      </c>
      <c r="B887">
        <v>337</v>
      </c>
      <c r="C887" t="s">
        <v>22</v>
      </c>
      <c r="D887">
        <v>2</v>
      </c>
      <c r="E887">
        <v>478</v>
      </c>
      <c r="F887" s="1">
        <v>44969</v>
      </c>
      <c r="G887" t="s">
        <v>28</v>
      </c>
      <c r="H887" t="s">
        <v>31</v>
      </c>
      <c r="I887" t="s">
        <v>26</v>
      </c>
      <c r="J887">
        <v>956</v>
      </c>
    </row>
    <row r="888" spans="1:10" x14ac:dyDescent="0.2">
      <c r="A888">
        <v>887</v>
      </c>
      <c r="B888">
        <v>69</v>
      </c>
      <c r="C888" t="s">
        <v>19</v>
      </c>
      <c r="D888">
        <v>3</v>
      </c>
      <c r="E888">
        <v>419</v>
      </c>
      <c r="F888" s="1">
        <v>44854</v>
      </c>
      <c r="G888" t="s">
        <v>23</v>
      </c>
      <c r="H888" t="s">
        <v>31</v>
      </c>
      <c r="I888" t="s">
        <v>24</v>
      </c>
      <c r="J888">
        <v>1257</v>
      </c>
    </row>
    <row r="889" spans="1:10" x14ac:dyDescent="0.2">
      <c r="A889">
        <v>888</v>
      </c>
      <c r="B889">
        <v>301</v>
      </c>
      <c r="C889" t="s">
        <v>14</v>
      </c>
      <c r="D889">
        <v>3</v>
      </c>
      <c r="E889">
        <v>386</v>
      </c>
      <c r="F889" s="1">
        <v>44015</v>
      </c>
      <c r="G889" t="s">
        <v>23</v>
      </c>
      <c r="H889" t="s">
        <v>12</v>
      </c>
      <c r="I889" t="s">
        <v>18</v>
      </c>
      <c r="J889">
        <v>1158</v>
      </c>
    </row>
    <row r="890" spans="1:10" x14ac:dyDescent="0.2">
      <c r="A890">
        <v>889</v>
      </c>
      <c r="B890">
        <v>362</v>
      </c>
      <c r="C890" t="s">
        <v>27</v>
      </c>
      <c r="D890">
        <v>1</v>
      </c>
      <c r="E890">
        <v>237</v>
      </c>
      <c r="F890" s="1">
        <v>44968</v>
      </c>
      <c r="G890" t="s">
        <v>11</v>
      </c>
      <c r="H890" t="s">
        <v>12</v>
      </c>
      <c r="I890" t="s">
        <v>29</v>
      </c>
      <c r="J890">
        <v>237</v>
      </c>
    </row>
    <row r="891" spans="1:10" x14ac:dyDescent="0.2">
      <c r="A891">
        <v>890</v>
      </c>
      <c r="B891">
        <v>137</v>
      </c>
      <c r="C891" t="s">
        <v>27</v>
      </c>
      <c r="D891">
        <v>3</v>
      </c>
      <c r="E891">
        <v>156</v>
      </c>
      <c r="F891" s="1">
        <v>43922</v>
      </c>
      <c r="G891" t="s">
        <v>11</v>
      </c>
      <c r="H891" t="s">
        <v>12</v>
      </c>
      <c r="I891" t="s">
        <v>21</v>
      </c>
      <c r="J891">
        <v>468</v>
      </c>
    </row>
    <row r="892" spans="1:10" x14ac:dyDescent="0.2">
      <c r="A892">
        <v>891</v>
      </c>
      <c r="B892">
        <v>433</v>
      </c>
      <c r="C892" t="s">
        <v>27</v>
      </c>
      <c r="D892">
        <v>4</v>
      </c>
      <c r="E892">
        <v>131</v>
      </c>
      <c r="F892" s="1">
        <v>44878</v>
      </c>
      <c r="G892" t="s">
        <v>20</v>
      </c>
      <c r="H892" t="s">
        <v>31</v>
      </c>
      <c r="I892" t="s">
        <v>18</v>
      </c>
      <c r="J892">
        <v>524</v>
      </c>
    </row>
    <row r="893" spans="1:10" x14ac:dyDescent="0.2">
      <c r="A893">
        <v>892</v>
      </c>
      <c r="B893">
        <v>417</v>
      </c>
      <c r="C893" t="s">
        <v>27</v>
      </c>
      <c r="D893">
        <v>4</v>
      </c>
      <c r="E893">
        <v>90</v>
      </c>
      <c r="F893" s="1">
        <v>44885</v>
      </c>
      <c r="G893" t="s">
        <v>28</v>
      </c>
      <c r="H893" t="s">
        <v>15</v>
      </c>
      <c r="I893" t="s">
        <v>18</v>
      </c>
      <c r="J893">
        <v>360</v>
      </c>
    </row>
    <row r="894" spans="1:10" x14ac:dyDescent="0.2">
      <c r="A894">
        <v>893</v>
      </c>
      <c r="B894">
        <v>484</v>
      </c>
      <c r="C894" t="s">
        <v>22</v>
      </c>
      <c r="D894">
        <v>1</v>
      </c>
      <c r="E894">
        <v>182</v>
      </c>
      <c r="F894" s="1">
        <v>44614</v>
      </c>
      <c r="G894" t="s">
        <v>20</v>
      </c>
      <c r="H894" t="s">
        <v>31</v>
      </c>
      <c r="I894" t="s">
        <v>13</v>
      </c>
      <c r="J894">
        <v>182</v>
      </c>
    </row>
    <row r="895" spans="1:10" x14ac:dyDescent="0.2">
      <c r="A895">
        <v>894</v>
      </c>
      <c r="B895">
        <v>100</v>
      </c>
      <c r="C895" t="s">
        <v>30</v>
      </c>
      <c r="D895">
        <v>2</v>
      </c>
      <c r="E895">
        <v>163</v>
      </c>
      <c r="F895" s="1">
        <v>44280</v>
      </c>
      <c r="G895" t="s">
        <v>23</v>
      </c>
      <c r="H895" t="s">
        <v>31</v>
      </c>
      <c r="I895" t="s">
        <v>29</v>
      </c>
      <c r="J895">
        <v>326</v>
      </c>
    </row>
    <row r="896" spans="1:10" x14ac:dyDescent="0.2">
      <c r="A896">
        <v>895</v>
      </c>
      <c r="B896">
        <v>146</v>
      </c>
      <c r="C896" t="s">
        <v>30</v>
      </c>
      <c r="D896">
        <v>1</v>
      </c>
      <c r="E896">
        <v>159</v>
      </c>
      <c r="F896" s="1">
        <v>44595</v>
      </c>
      <c r="G896" t="s">
        <v>20</v>
      </c>
      <c r="H896" t="s">
        <v>12</v>
      </c>
      <c r="I896" t="s">
        <v>26</v>
      </c>
      <c r="J896">
        <v>159</v>
      </c>
    </row>
    <row r="897" spans="1:10" x14ac:dyDescent="0.2">
      <c r="A897">
        <v>896</v>
      </c>
      <c r="B897">
        <v>9</v>
      </c>
      <c r="C897" t="s">
        <v>19</v>
      </c>
      <c r="D897">
        <v>2</v>
      </c>
      <c r="E897">
        <v>384</v>
      </c>
      <c r="F897" s="1">
        <v>45002</v>
      </c>
      <c r="G897" t="s">
        <v>20</v>
      </c>
      <c r="H897" t="s">
        <v>31</v>
      </c>
      <c r="I897" t="s">
        <v>29</v>
      </c>
      <c r="J897">
        <v>768</v>
      </c>
    </row>
    <row r="898" spans="1:10" x14ac:dyDescent="0.2">
      <c r="A898">
        <v>897</v>
      </c>
      <c r="B898">
        <v>62</v>
      </c>
      <c r="C898" t="s">
        <v>25</v>
      </c>
      <c r="D898">
        <v>2</v>
      </c>
      <c r="E898">
        <v>67</v>
      </c>
      <c r="F898" s="1">
        <v>44549</v>
      </c>
      <c r="G898" t="s">
        <v>23</v>
      </c>
      <c r="H898" t="s">
        <v>12</v>
      </c>
      <c r="I898" t="s">
        <v>29</v>
      </c>
      <c r="J898">
        <v>134</v>
      </c>
    </row>
    <row r="899" spans="1:10" x14ac:dyDescent="0.2">
      <c r="A899">
        <v>898</v>
      </c>
      <c r="B899">
        <v>185</v>
      </c>
      <c r="C899" t="s">
        <v>10</v>
      </c>
      <c r="D899">
        <v>2</v>
      </c>
      <c r="E899">
        <v>72</v>
      </c>
      <c r="F899" s="1">
        <v>44027</v>
      </c>
      <c r="G899" t="s">
        <v>23</v>
      </c>
      <c r="H899" t="s">
        <v>31</v>
      </c>
      <c r="I899" t="s">
        <v>24</v>
      </c>
      <c r="J899">
        <v>144</v>
      </c>
    </row>
    <row r="900" spans="1:10" x14ac:dyDescent="0.2">
      <c r="A900">
        <v>899</v>
      </c>
      <c r="B900">
        <v>29</v>
      </c>
      <c r="C900" t="s">
        <v>14</v>
      </c>
      <c r="D900">
        <v>2</v>
      </c>
      <c r="E900">
        <v>165</v>
      </c>
      <c r="F900" s="1">
        <v>45212</v>
      </c>
      <c r="G900" t="s">
        <v>23</v>
      </c>
      <c r="H900" t="s">
        <v>17</v>
      </c>
      <c r="I900" t="s">
        <v>16</v>
      </c>
      <c r="J900">
        <v>330</v>
      </c>
    </row>
    <row r="901" spans="1:10" x14ac:dyDescent="0.2">
      <c r="A901">
        <v>900</v>
      </c>
      <c r="B901">
        <v>381</v>
      </c>
      <c r="C901" t="s">
        <v>30</v>
      </c>
      <c r="D901">
        <v>2</v>
      </c>
      <c r="E901">
        <v>458</v>
      </c>
      <c r="F901" s="1">
        <v>45014</v>
      </c>
      <c r="G901" t="s">
        <v>23</v>
      </c>
      <c r="H901" t="s">
        <v>15</v>
      </c>
      <c r="I901" t="s">
        <v>18</v>
      </c>
      <c r="J901">
        <v>916</v>
      </c>
    </row>
    <row r="902" spans="1:10" x14ac:dyDescent="0.2">
      <c r="A902">
        <v>901</v>
      </c>
      <c r="B902">
        <v>114</v>
      </c>
      <c r="C902" t="s">
        <v>25</v>
      </c>
      <c r="D902">
        <v>1</v>
      </c>
      <c r="E902">
        <v>437</v>
      </c>
      <c r="F902" s="1">
        <v>44065</v>
      </c>
      <c r="G902" t="s">
        <v>11</v>
      </c>
      <c r="H902" t="s">
        <v>15</v>
      </c>
      <c r="I902" t="s">
        <v>26</v>
      </c>
      <c r="J902">
        <v>437</v>
      </c>
    </row>
    <row r="903" spans="1:10" x14ac:dyDescent="0.2">
      <c r="A903">
        <v>902</v>
      </c>
      <c r="B903">
        <v>462</v>
      </c>
      <c r="C903" t="s">
        <v>27</v>
      </c>
      <c r="D903">
        <v>2</v>
      </c>
      <c r="E903">
        <v>365</v>
      </c>
      <c r="F903" s="1">
        <v>44428</v>
      </c>
      <c r="G903" t="s">
        <v>28</v>
      </c>
      <c r="H903" t="s">
        <v>12</v>
      </c>
      <c r="I903" t="s">
        <v>24</v>
      </c>
      <c r="J903">
        <v>730</v>
      </c>
    </row>
    <row r="904" spans="1:10" x14ac:dyDescent="0.2">
      <c r="A904">
        <v>903</v>
      </c>
      <c r="B904">
        <v>409</v>
      </c>
      <c r="C904" t="s">
        <v>30</v>
      </c>
      <c r="D904">
        <v>3</v>
      </c>
      <c r="E904">
        <v>436</v>
      </c>
      <c r="F904" s="1">
        <v>44933</v>
      </c>
      <c r="G904" t="s">
        <v>28</v>
      </c>
      <c r="H904" t="s">
        <v>17</v>
      </c>
      <c r="I904" t="s">
        <v>18</v>
      </c>
      <c r="J904">
        <v>1308</v>
      </c>
    </row>
    <row r="905" spans="1:10" x14ac:dyDescent="0.2">
      <c r="A905">
        <v>904</v>
      </c>
      <c r="B905">
        <v>143</v>
      </c>
      <c r="C905" t="s">
        <v>19</v>
      </c>
      <c r="D905">
        <v>3</v>
      </c>
      <c r="E905">
        <v>430</v>
      </c>
      <c r="F905" s="1">
        <v>45218</v>
      </c>
      <c r="G905" t="s">
        <v>23</v>
      </c>
      <c r="H905" t="s">
        <v>15</v>
      </c>
      <c r="I905" t="s">
        <v>16</v>
      </c>
      <c r="J905">
        <v>1290</v>
      </c>
    </row>
    <row r="906" spans="1:10" x14ac:dyDescent="0.2">
      <c r="A906">
        <v>905</v>
      </c>
      <c r="B906">
        <v>390</v>
      </c>
      <c r="C906" t="s">
        <v>10</v>
      </c>
      <c r="D906">
        <v>2</v>
      </c>
      <c r="E906">
        <v>331</v>
      </c>
      <c r="F906" s="1">
        <v>44964</v>
      </c>
      <c r="G906" t="s">
        <v>28</v>
      </c>
      <c r="H906" t="s">
        <v>12</v>
      </c>
      <c r="I906" t="s">
        <v>24</v>
      </c>
      <c r="J906">
        <v>662</v>
      </c>
    </row>
    <row r="907" spans="1:10" x14ac:dyDescent="0.2">
      <c r="A907">
        <v>906</v>
      </c>
      <c r="B907">
        <v>120</v>
      </c>
      <c r="C907" t="s">
        <v>30</v>
      </c>
      <c r="D907">
        <v>3</v>
      </c>
      <c r="E907">
        <v>410</v>
      </c>
      <c r="F907" s="1">
        <v>44248</v>
      </c>
      <c r="G907" t="s">
        <v>28</v>
      </c>
      <c r="H907" t="s">
        <v>31</v>
      </c>
      <c r="I907" t="s">
        <v>16</v>
      </c>
      <c r="J907">
        <v>1230</v>
      </c>
    </row>
    <row r="908" spans="1:10" x14ac:dyDescent="0.2">
      <c r="A908">
        <v>907</v>
      </c>
      <c r="B908">
        <v>170</v>
      </c>
      <c r="C908" t="s">
        <v>19</v>
      </c>
      <c r="D908">
        <v>4</v>
      </c>
      <c r="E908">
        <v>177</v>
      </c>
      <c r="F908" s="1">
        <v>44339</v>
      </c>
      <c r="G908" t="s">
        <v>28</v>
      </c>
      <c r="H908" t="s">
        <v>31</v>
      </c>
      <c r="I908" t="s">
        <v>16</v>
      </c>
      <c r="J908">
        <v>708</v>
      </c>
    </row>
    <row r="909" spans="1:10" x14ac:dyDescent="0.2">
      <c r="A909">
        <v>908</v>
      </c>
      <c r="B909">
        <v>157</v>
      </c>
      <c r="C909" t="s">
        <v>22</v>
      </c>
      <c r="D909">
        <v>1</v>
      </c>
      <c r="E909">
        <v>175</v>
      </c>
      <c r="F909" s="1">
        <v>44417</v>
      </c>
      <c r="G909" t="s">
        <v>28</v>
      </c>
      <c r="H909" t="s">
        <v>17</v>
      </c>
      <c r="I909" t="s">
        <v>16</v>
      </c>
      <c r="J909">
        <v>175</v>
      </c>
    </row>
    <row r="910" spans="1:10" x14ac:dyDescent="0.2">
      <c r="A910">
        <v>909</v>
      </c>
      <c r="B910">
        <v>335</v>
      </c>
      <c r="C910" t="s">
        <v>10</v>
      </c>
      <c r="D910">
        <v>1</v>
      </c>
      <c r="E910">
        <v>94</v>
      </c>
      <c r="F910" s="1">
        <v>45166</v>
      </c>
      <c r="G910" t="s">
        <v>23</v>
      </c>
      <c r="H910" t="s">
        <v>15</v>
      </c>
      <c r="I910" t="s">
        <v>24</v>
      </c>
      <c r="J910">
        <v>94</v>
      </c>
    </row>
    <row r="911" spans="1:10" x14ac:dyDescent="0.2">
      <c r="A911">
        <v>910</v>
      </c>
      <c r="B911">
        <v>349</v>
      </c>
      <c r="C911" t="s">
        <v>19</v>
      </c>
      <c r="D911">
        <v>2</v>
      </c>
      <c r="E911">
        <v>454</v>
      </c>
      <c r="F911" s="1">
        <v>44704</v>
      </c>
      <c r="G911" t="s">
        <v>20</v>
      </c>
      <c r="H911" t="s">
        <v>31</v>
      </c>
      <c r="I911" t="s">
        <v>29</v>
      </c>
      <c r="J911">
        <v>908</v>
      </c>
    </row>
    <row r="912" spans="1:10" x14ac:dyDescent="0.2">
      <c r="A912">
        <v>911</v>
      </c>
      <c r="B912">
        <v>260</v>
      </c>
      <c r="C912" t="s">
        <v>25</v>
      </c>
      <c r="D912">
        <v>2</v>
      </c>
      <c r="E912">
        <v>146</v>
      </c>
      <c r="F912" s="1">
        <v>44179</v>
      </c>
      <c r="G912" t="s">
        <v>20</v>
      </c>
      <c r="H912" t="s">
        <v>12</v>
      </c>
      <c r="I912" t="s">
        <v>16</v>
      </c>
      <c r="J912">
        <v>292</v>
      </c>
    </row>
    <row r="913" spans="1:10" x14ac:dyDescent="0.2">
      <c r="A913">
        <v>912</v>
      </c>
      <c r="B913">
        <v>82</v>
      </c>
      <c r="C913" t="s">
        <v>30</v>
      </c>
      <c r="D913">
        <v>4</v>
      </c>
      <c r="E913">
        <v>470</v>
      </c>
      <c r="F913" s="1">
        <v>44924</v>
      </c>
      <c r="G913" t="s">
        <v>20</v>
      </c>
      <c r="H913" t="s">
        <v>31</v>
      </c>
      <c r="I913" t="s">
        <v>29</v>
      </c>
      <c r="J913">
        <v>1880</v>
      </c>
    </row>
    <row r="914" spans="1:10" x14ac:dyDescent="0.2">
      <c r="A914">
        <v>913</v>
      </c>
      <c r="B914">
        <v>242</v>
      </c>
      <c r="C914" t="s">
        <v>22</v>
      </c>
      <c r="D914">
        <v>2</v>
      </c>
      <c r="E914">
        <v>468</v>
      </c>
      <c r="F914" s="1">
        <v>44245</v>
      </c>
      <c r="G914" t="s">
        <v>11</v>
      </c>
      <c r="H914" t="s">
        <v>31</v>
      </c>
      <c r="I914" t="s">
        <v>18</v>
      </c>
      <c r="J914">
        <v>936</v>
      </c>
    </row>
    <row r="915" spans="1:10" x14ac:dyDescent="0.2">
      <c r="A915">
        <v>914</v>
      </c>
      <c r="B915">
        <v>441</v>
      </c>
      <c r="C915" t="s">
        <v>25</v>
      </c>
      <c r="D915">
        <v>3</v>
      </c>
      <c r="E915">
        <v>198</v>
      </c>
      <c r="F915" s="1">
        <v>45203</v>
      </c>
      <c r="G915" t="s">
        <v>28</v>
      </c>
      <c r="H915" t="s">
        <v>15</v>
      </c>
      <c r="I915" t="s">
        <v>18</v>
      </c>
      <c r="J915">
        <v>594</v>
      </c>
    </row>
    <row r="916" spans="1:10" x14ac:dyDescent="0.2">
      <c r="A916">
        <v>915</v>
      </c>
      <c r="B916">
        <v>433</v>
      </c>
      <c r="C916" t="s">
        <v>19</v>
      </c>
      <c r="D916">
        <v>4</v>
      </c>
      <c r="E916">
        <v>473</v>
      </c>
      <c r="F916" s="1">
        <v>45197</v>
      </c>
      <c r="G916" t="s">
        <v>23</v>
      </c>
      <c r="H916" t="s">
        <v>15</v>
      </c>
      <c r="I916" t="s">
        <v>26</v>
      </c>
      <c r="J916">
        <v>1892</v>
      </c>
    </row>
    <row r="917" spans="1:10" x14ac:dyDescent="0.2">
      <c r="A917">
        <v>916</v>
      </c>
      <c r="B917">
        <v>172</v>
      </c>
      <c r="C917" t="s">
        <v>19</v>
      </c>
      <c r="D917">
        <v>3</v>
      </c>
      <c r="E917">
        <v>409</v>
      </c>
      <c r="F917" s="1">
        <v>44575</v>
      </c>
      <c r="G917" t="s">
        <v>23</v>
      </c>
      <c r="H917" t="s">
        <v>12</v>
      </c>
      <c r="I917" t="s">
        <v>13</v>
      </c>
      <c r="J917">
        <v>1227</v>
      </c>
    </row>
    <row r="918" spans="1:10" x14ac:dyDescent="0.2">
      <c r="A918">
        <v>917</v>
      </c>
      <c r="B918">
        <v>231</v>
      </c>
      <c r="C918" t="s">
        <v>25</v>
      </c>
      <c r="D918">
        <v>1</v>
      </c>
      <c r="E918">
        <v>388</v>
      </c>
      <c r="F918" s="1">
        <v>44859</v>
      </c>
      <c r="G918" t="s">
        <v>11</v>
      </c>
      <c r="H918" t="s">
        <v>17</v>
      </c>
      <c r="I918" t="s">
        <v>29</v>
      </c>
      <c r="J918">
        <v>388</v>
      </c>
    </row>
    <row r="919" spans="1:10" x14ac:dyDescent="0.2">
      <c r="A919">
        <v>918</v>
      </c>
      <c r="B919">
        <v>208</v>
      </c>
      <c r="C919" t="s">
        <v>30</v>
      </c>
      <c r="D919">
        <v>3</v>
      </c>
      <c r="E919">
        <v>11</v>
      </c>
      <c r="F919" s="1">
        <v>43845</v>
      </c>
      <c r="G919" t="s">
        <v>23</v>
      </c>
      <c r="H919" t="s">
        <v>17</v>
      </c>
      <c r="I919" t="s">
        <v>18</v>
      </c>
      <c r="J919">
        <v>33</v>
      </c>
    </row>
    <row r="920" spans="1:10" x14ac:dyDescent="0.2">
      <c r="A920">
        <v>919</v>
      </c>
      <c r="B920">
        <v>75</v>
      </c>
      <c r="C920" t="s">
        <v>10</v>
      </c>
      <c r="D920">
        <v>1</v>
      </c>
      <c r="E920">
        <v>115</v>
      </c>
      <c r="F920" s="1">
        <v>45160</v>
      </c>
      <c r="G920" t="s">
        <v>20</v>
      </c>
      <c r="H920" t="s">
        <v>31</v>
      </c>
      <c r="I920" t="s">
        <v>13</v>
      </c>
      <c r="J920">
        <v>115</v>
      </c>
    </row>
    <row r="921" spans="1:10" x14ac:dyDescent="0.2">
      <c r="A921">
        <v>920</v>
      </c>
      <c r="B921">
        <v>270</v>
      </c>
      <c r="C921" t="s">
        <v>22</v>
      </c>
      <c r="D921">
        <v>3</v>
      </c>
      <c r="E921">
        <v>373</v>
      </c>
      <c r="F921" s="1">
        <v>44624</v>
      </c>
      <c r="G921" t="s">
        <v>11</v>
      </c>
      <c r="H921" t="s">
        <v>12</v>
      </c>
      <c r="I921" t="s">
        <v>16</v>
      </c>
      <c r="J921">
        <v>1119</v>
      </c>
    </row>
    <row r="922" spans="1:10" x14ac:dyDescent="0.2">
      <c r="A922">
        <v>921</v>
      </c>
      <c r="B922">
        <v>387</v>
      </c>
      <c r="C922" t="s">
        <v>27</v>
      </c>
      <c r="D922">
        <v>1</v>
      </c>
      <c r="E922">
        <v>81</v>
      </c>
      <c r="F922" s="1">
        <v>44026</v>
      </c>
      <c r="G922" t="s">
        <v>23</v>
      </c>
      <c r="H922" t="s">
        <v>17</v>
      </c>
      <c r="I922" t="s">
        <v>13</v>
      </c>
      <c r="J922">
        <v>81</v>
      </c>
    </row>
    <row r="923" spans="1:10" x14ac:dyDescent="0.2">
      <c r="A923">
        <v>922</v>
      </c>
      <c r="B923">
        <v>499</v>
      </c>
      <c r="C923" t="s">
        <v>14</v>
      </c>
      <c r="D923">
        <v>2</v>
      </c>
      <c r="E923">
        <v>436</v>
      </c>
      <c r="F923" s="1">
        <v>44223</v>
      </c>
      <c r="G923" t="s">
        <v>11</v>
      </c>
      <c r="H923" t="s">
        <v>17</v>
      </c>
      <c r="I923" t="s">
        <v>13</v>
      </c>
      <c r="J923">
        <v>872</v>
      </c>
    </row>
    <row r="924" spans="1:10" x14ac:dyDescent="0.2">
      <c r="A924">
        <v>923</v>
      </c>
      <c r="B924">
        <v>114</v>
      </c>
      <c r="C924" t="s">
        <v>10</v>
      </c>
      <c r="D924">
        <v>3</v>
      </c>
      <c r="E924">
        <v>135</v>
      </c>
      <c r="F924" s="1">
        <v>44654</v>
      </c>
      <c r="G924" t="s">
        <v>11</v>
      </c>
      <c r="H924" t="s">
        <v>31</v>
      </c>
      <c r="I924" t="s">
        <v>16</v>
      </c>
      <c r="J924">
        <v>405</v>
      </c>
    </row>
    <row r="925" spans="1:10" x14ac:dyDescent="0.2">
      <c r="A925">
        <v>924</v>
      </c>
      <c r="B925">
        <v>62</v>
      </c>
      <c r="C925" t="s">
        <v>22</v>
      </c>
      <c r="D925">
        <v>1</v>
      </c>
      <c r="E925">
        <v>179</v>
      </c>
      <c r="F925" s="1">
        <v>44301</v>
      </c>
      <c r="G925" t="s">
        <v>23</v>
      </c>
      <c r="H925" t="s">
        <v>12</v>
      </c>
      <c r="I925" t="s">
        <v>29</v>
      </c>
      <c r="J925">
        <v>179</v>
      </c>
    </row>
    <row r="926" spans="1:10" x14ac:dyDescent="0.2">
      <c r="A926">
        <v>925</v>
      </c>
      <c r="B926">
        <v>362</v>
      </c>
      <c r="C926" t="s">
        <v>25</v>
      </c>
      <c r="D926">
        <v>3</v>
      </c>
      <c r="E926">
        <v>214</v>
      </c>
      <c r="F926" s="1">
        <v>44139</v>
      </c>
      <c r="G926" t="s">
        <v>20</v>
      </c>
      <c r="H926" t="s">
        <v>17</v>
      </c>
      <c r="I926" t="s">
        <v>16</v>
      </c>
      <c r="J926">
        <v>642</v>
      </c>
    </row>
    <row r="927" spans="1:10" x14ac:dyDescent="0.2">
      <c r="A927">
        <v>926</v>
      </c>
      <c r="B927">
        <v>320</v>
      </c>
      <c r="C927" t="s">
        <v>19</v>
      </c>
      <c r="D927">
        <v>4</v>
      </c>
      <c r="E927">
        <v>322</v>
      </c>
      <c r="F927" s="1">
        <v>44248</v>
      </c>
      <c r="G927" t="s">
        <v>23</v>
      </c>
      <c r="H927" t="s">
        <v>15</v>
      </c>
      <c r="I927" t="s">
        <v>26</v>
      </c>
      <c r="J927">
        <v>1288</v>
      </c>
    </row>
    <row r="928" spans="1:10" x14ac:dyDescent="0.2">
      <c r="A928">
        <v>927</v>
      </c>
      <c r="B928">
        <v>102</v>
      </c>
      <c r="C928" t="s">
        <v>25</v>
      </c>
      <c r="D928">
        <v>2</v>
      </c>
      <c r="E928">
        <v>346</v>
      </c>
      <c r="F928" s="1">
        <v>45245</v>
      </c>
      <c r="G928" t="s">
        <v>28</v>
      </c>
      <c r="H928" t="s">
        <v>15</v>
      </c>
      <c r="I928" t="s">
        <v>21</v>
      </c>
      <c r="J928">
        <v>692</v>
      </c>
    </row>
    <row r="929" spans="1:10" x14ac:dyDescent="0.2">
      <c r="A929">
        <v>928</v>
      </c>
      <c r="B929">
        <v>429</v>
      </c>
      <c r="C929" t="s">
        <v>22</v>
      </c>
      <c r="D929">
        <v>1</v>
      </c>
      <c r="E929">
        <v>496</v>
      </c>
      <c r="F929" s="1">
        <v>45107</v>
      </c>
      <c r="G929" t="s">
        <v>28</v>
      </c>
      <c r="H929" t="s">
        <v>31</v>
      </c>
      <c r="I929" t="s">
        <v>24</v>
      </c>
      <c r="J929">
        <v>496</v>
      </c>
    </row>
    <row r="930" spans="1:10" x14ac:dyDescent="0.2">
      <c r="A930">
        <v>929</v>
      </c>
      <c r="B930">
        <v>362</v>
      </c>
      <c r="C930" t="s">
        <v>25</v>
      </c>
      <c r="D930">
        <v>4</v>
      </c>
      <c r="E930">
        <v>481</v>
      </c>
      <c r="F930" s="1">
        <v>44253</v>
      </c>
      <c r="G930" t="s">
        <v>23</v>
      </c>
      <c r="H930" t="s">
        <v>31</v>
      </c>
      <c r="I930" t="s">
        <v>16</v>
      </c>
      <c r="J930">
        <v>1924</v>
      </c>
    </row>
    <row r="931" spans="1:10" x14ac:dyDescent="0.2">
      <c r="A931">
        <v>930</v>
      </c>
      <c r="B931">
        <v>210</v>
      </c>
      <c r="C931" t="s">
        <v>25</v>
      </c>
      <c r="D931">
        <v>3</v>
      </c>
      <c r="E931">
        <v>204</v>
      </c>
      <c r="F931" s="1">
        <v>45046</v>
      </c>
      <c r="G931" t="s">
        <v>20</v>
      </c>
      <c r="H931" t="s">
        <v>31</v>
      </c>
      <c r="I931" t="s">
        <v>16</v>
      </c>
      <c r="J931">
        <v>612</v>
      </c>
    </row>
    <row r="932" spans="1:10" x14ac:dyDescent="0.2">
      <c r="A932">
        <v>931</v>
      </c>
      <c r="B932">
        <v>442</v>
      </c>
      <c r="C932" t="s">
        <v>14</v>
      </c>
      <c r="D932">
        <v>4</v>
      </c>
      <c r="E932">
        <v>167</v>
      </c>
      <c r="F932" s="1">
        <v>44138</v>
      </c>
      <c r="G932" t="s">
        <v>28</v>
      </c>
      <c r="H932" t="s">
        <v>31</v>
      </c>
      <c r="I932" t="s">
        <v>13</v>
      </c>
      <c r="J932">
        <v>668</v>
      </c>
    </row>
    <row r="933" spans="1:10" x14ac:dyDescent="0.2">
      <c r="A933">
        <v>932</v>
      </c>
      <c r="B933">
        <v>255</v>
      </c>
      <c r="C933" t="s">
        <v>30</v>
      </c>
      <c r="D933">
        <v>3</v>
      </c>
      <c r="E933">
        <v>150</v>
      </c>
      <c r="F933" s="1">
        <v>45289</v>
      </c>
      <c r="G933" t="s">
        <v>28</v>
      </c>
      <c r="H933" t="s">
        <v>17</v>
      </c>
      <c r="I933" t="s">
        <v>26</v>
      </c>
      <c r="J933">
        <v>450</v>
      </c>
    </row>
    <row r="934" spans="1:10" x14ac:dyDescent="0.2">
      <c r="A934">
        <v>933</v>
      </c>
      <c r="B934">
        <v>20</v>
      </c>
      <c r="C934" t="s">
        <v>14</v>
      </c>
      <c r="D934">
        <v>2</v>
      </c>
      <c r="E934">
        <v>284</v>
      </c>
      <c r="F934" s="1">
        <v>44239</v>
      </c>
      <c r="G934" t="s">
        <v>23</v>
      </c>
      <c r="H934" t="s">
        <v>12</v>
      </c>
      <c r="I934" t="s">
        <v>18</v>
      </c>
      <c r="J934">
        <v>568</v>
      </c>
    </row>
    <row r="935" spans="1:10" x14ac:dyDescent="0.2">
      <c r="A935">
        <v>934</v>
      </c>
      <c r="B935">
        <v>58</v>
      </c>
      <c r="C935" t="s">
        <v>27</v>
      </c>
      <c r="D935">
        <v>4</v>
      </c>
      <c r="E935">
        <v>16</v>
      </c>
      <c r="F935" s="1">
        <v>44331</v>
      </c>
      <c r="G935" t="s">
        <v>23</v>
      </c>
      <c r="H935" t="s">
        <v>31</v>
      </c>
      <c r="I935" t="s">
        <v>18</v>
      </c>
      <c r="J935">
        <v>64</v>
      </c>
    </row>
    <row r="936" spans="1:10" x14ac:dyDescent="0.2">
      <c r="A936">
        <v>935</v>
      </c>
      <c r="B936">
        <v>112</v>
      </c>
      <c r="C936" t="s">
        <v>27</v>
      </c>
      <c r="D936">
        <v>2</v>
      </c>
      <c r="E936">
        <v>402</v>
      </c>
      <c r="F936" s="1">
        <v>44456</v>
      </c>
      <c r="G936" t="s">
        <v>23</v>
      </c>
      <c r="H936" t="s">
        <v>31</v>
      </c>
      <c r="I936" t="s">
        <v>13</v>
      </c>
      <c r="J936">
        <v>804</v>
      </c>
    </row>
    <row r="937" spans="1:10" x14ac:dyDescent="0.2">
      <c r="A937">
        <v>936</v>
      </c>
      <c r="B937">
        <v>473</v>
      </c>
      <c r="C937" t="s">
        <v>14</v>
      </c>
      <c r="D937">
        <v>1</v>
      </c>
      <c r="E937">
        <v>476</v>
      </c>
      <c r="F937" s="1">
        <v>44758</v>
      </c>
      <c r="G937" t="s">
        <v>11</v>
      </c>
      <c r="H937" t="s">
        <v>17</v>
      </c>
      <c r="I937" t="s">
        <v>29</v>
      </c>
      <c r="J937">
        <v>476</v>
      </c>
    </row>
    <row r="938" spans="1:10" x14ac:dyDescent="0.2">
      <c r="A938">
        <v>937</v>
      </c>
      <c r="B938">
        <v>313</v>
      </c>
      <c r="C938" t="s">
        <v>10</v>
      </c>
      <c r="D938">
        <v>3</v>
      </c>
      <c r="E938">
        <v>63</v>
      </c>
      <c r="F938" s="1">
        <v>44329</v>
      </c>
      <c r="G938" t="s">
        <v>11</v>
      </c>
      <c r="H938" t="s">
        <v>31</v>
      </c>
      <c r="I938" t="s">
        <v>16</v>
      </c>
      <c r="J938">
        <v>189</v>
      </c>
    </row>
    <row r="939" spans="1:10" x14ac:dyDescent="0.2">
      <c r="A939">
        <v>938</v>
      </c>
      <c r="B939">
        <v>486</v>
      </c>
      <c r="C939" t="s">
        <v>10</v>
      </c>
      <c r="D939">
        <v>3</v>
      </c>
      <c r="E939">
        <v>113</v>
      </c>
      <c r="F939" s="1">
        <v>44085</v>
      </c>
      <c r="G939" t="s">
        <v>11</v>
      </c>
      <c r="H939" t="s">
        <v>31</v>
      </c>
      <c r="I939" t="s">
        <v>16</v>
      </c>
      <c r="J939">
        <v>339</v>
      </c>
    </row>
    <row r="940" spans="1:10" x14ac:dyDescent="0.2">
      <c r="A940">
        <v>939</v>
      </c>
      <c r="B940">
        <v>461</v>
      </c>
      <c r="C940" t="s">
        <v>25</v>
      </c>
      <c r="D940">
        <v>2</v>
      </c>
      <c r="E940">
        <v>351</v>
      </c>
      <c r="F940" s="1">
        <v>45146</v>
      </c>
      <c r="G940" t="s">
        <v>23</v>
      </c>
      <c r="H940" t="s">
        <v>12</v>
      </c>
      <c r="I940" t="s">
        <v>13</v>
      </c>
      <c r="J940">
        <v>702</v>
      </c>
    </row>
    <row r="941" spans="1:10" x14ac:dyDescent="0.2">
      <c r="A941">
        <v>940</v>
      </c>
      <c r="B941">
        <v>196</v>
      </c>
      <c r="C941" t="s">
        <v>25</v>
      </c>
      <c r="D941">
        <v>2</v>
      </c>
      <c r="E941">
        <v>347</v>
      </c>
      <c r="F941" s="1">
        <v>45262</v>
      </c>
      <c r="G941" t="s">
        <v>20</v>
      </c>
      <c r="H941" t="s">
        <v>15</v>
      </c>
      <c r="I941" t="s">
        <v>16</v>
      </c>
      <c r="J941">
        <v>694</v>
      </c>
    </row>
    <row r="942" spans="1:10" x14ac:dyDescent="0.2">
      <c r="A942">
        <v>941</v>
      </c>
      <c r="B942">
        <v>375</v>
      </c>
      <c r="C942" t="s">
        <v>19</v>
      </c>
      <c r="D942">
        <v>1</v>
      </c>
      <c r="E942">
        <v>70</v>
      </c>
      <c r="F942" s="1">
        <v>44602</v>
      </c>
      <c r="G942" t="s">
        <v>28</v>
      </c>
      <c r="H942" t="s">
        <v>31</v>
      </c>
      <c r="I942" t="s">
        <v>29</v>
      </c>
      <c r="J942">
        <v>70</v>
      </c>
    </row>
    <row r="943" spans="1:10" x14ac:dyDescent="0.2">
      <c r="A943">
        <v>942</v>
      </c>
      <c r="B943">
        <v>462</v>
      </c>
      <c r="C943" t="s">
        <v>27</v>
      </c>
      <c r="D943">
        <v>4</v>
      </c>
      <c r="E943">
        <v>96</v>
      </c>
      <c r="F943" s="1">
        <v>44816</v>
      </c>
      <c r="G943" t="s">
        <v>11</v>
      </c>
      <c r="H943" t="s">
        <v>17</v>
      </c>
      <c r="I943" t="s">
        <v>21</v>
      </c>
      <c r="J943">
        <v>384</v>
      </c>
    </row>
    <row r="944" spans="1:10" x14ac:dyDescent="0.2">
      <c r="A944">
        <v>943</v>
      </c>
      <c r="B944">
        <v>353</v>
      </c>
      <c r="C944" t="s">
        <v>19</v>
      </c>
      <c r="D944">
        <v>3</v>
      </c>
      <c r="E944">
        <v>267</v>
      </c>
      <c r="F944" s="1">
        <v>43832</v>
      </c>
      <c r="G944" t="s">
        <v>20</v>
      </c>
      <c r="H944" t="s">
        <v>12</v>
      </c>
      <c r="I944" t="s">
        <v>24</v>
      </c>
      <c r="J944">
        <v>801</v>
      </c>
    </row>
    <row r="945" spans="1:10" x14ac:dyDescent="0.2">
      <c r="A945">
        <v>944</v>
      </c>
      <c r="B945">
        <v>92</v>
      </c>
      <c r="C945" t="s">
        <v>27</v>
      </c>
      <c r="D945">
        <v>3</v>
      </c>
      <c r="E945">
        <v>187</v>
      </c>
      <c r="F945" s="1">
        <v>44391</v>
      </c>
      <c r="G945" t="s">
        <v>23</v>
      </c>
      <c r="H945" t="s">
        <v>17</v>
      </c>
      <c r="I945" t="s">
        <v>24</v>
      </c>
      <c r="J945">
        <v>561</v>
      </c>
    </row>
    <row r="946" spans="1:10" x14ac:dyDescent="0.2">
      <c r="A946">
        <v>945</v>
      </c>
      <c r="B946">
        <v>52</v>
      </c>
      <c r="C946" t="s">
        <v>14</v>
      </c>
      <c r="D946">
        <v>1</v>
      </c>
      <c r="E946">
        <v>251</v>
      </c>
      <c r="F946" s="1">
        <v>44803</v>
      </c>
      <c r="G946" t="s">
        <v>11</v>
      </c>
      <c r="H946" t="s">
        <v>12</v>
      </c>
      <c r="I946" t="s">
        <v>24</v>
      </c>
      <c r="J946">
        <v>251</v>
      </c>
    </row>
    <row r="947" spans="1:10" x14ac:dyDescent="0.2">
      <c r="A947">
        <v>946</v>
      </c>
      <c r="B947">
        <v>293</v>
      </c>
      <c r="C947" t="s">
        <v>10</v>
      </c>
      <c r="D947">
        <v>1</v>
      </c>
      <c r="E947">
        <v>212</v>
      </c>
      <c r="F947" s="1">
        <v>45075</v>
      </c>
      <c r="G947" t="s">
        <v>23</v>
      </c>
      <c r="H947" t="s">
        <v>12</v>
      </c>
      <c r="I947" t="s">
        <v>21</v>
      </c>
      <c r="J947">
        <v>212</v>
      </c>
    </row>
    <row r="948" spans="1:10" x14ac:dyDescent="0.2">
      <c r="A948">
        <v>947</v>
      </c>
      <c r="B948">
        <v>8</v>
      </c>
      <c r="C948" t="s">
        <v>25</v>
      </c>
      <c r="D948">
        <v>2</v>
      </c>
      <c r="E948">
        <v>40</v>
      </c>
      <c r="F948" s="1">
        <v>44759</v>
      </c>
      <c r="G948" t="s">
        <v>20</v>
      </c>
      <c r="H948" t="s">
        <v>31</v>
      </c>
      <c r="I948" t="s">
        <v>16</v>
      </c>
      <c r="J948">
        <v>80</v>
      </c>
    </row>
    <row r="949" spans="1:10" x14ac:dyDescent="0.2">
      <c r="A949">
        <v>948</v>
      </c>
      <c r="B949">
        <v>300</v>
      </c>
      <c r="C949" t="s">
        <v>10</v>
      </c>
      <c r="D949">
        <v>2</v>
      </c>
      <c r="E949">
        <v>298</v>
      </c>
      <c r="F949" s="1">
        <v>44860</v>
      </c>
      <c r="G949" t="s">
        <v>11</v>
      </c>
      <c r="H949" t="s">
        <v>31</v>
      </c>
      <c r="I949" t="s">
        <v>13</v>
      </c>
      <c r="J949">
        <v>596</v>
      </c>
    </row>
    <row r="950" spans="1:10" x14ac:dyDescent="0.2">
      <c r="A950">
        <v>949</v>
      </c>
      <c r="B950">
        <v>98</v>
      </c>
      <c r="C950" t="s">
        <v>14</v>
      </c>
      <c r="D950">
        <v>4</v>
      </c>
      <c r="E950">
        <v>471</v>
      </c>
      <c r="F950" s="1">
        <v>44441</v>
      </c>
      <c r="G950" t="s">
        <v>11</v>
      </c>
      <c r="H950" t="s">
        <v>31</v>
      </c>
      <c r="I950" t="s">
        <v>18</v>
      </c>
      <c r="J950">
        <v>1884</v>
      </c>
    </row>
    <row r="951" spans="1:10" x14ac:dyDescent="0.2">
      <c r="A951">
        <v>950</v>
      </c>
      <c r="B951">
        <v>236</v>
      </c>
      <c r="C951" t="s">
        <v>19</v>
      </c>
      <c r="D951">
        <v>1</v>
      </c>
      <c r="E951">
        <v>89</v>
      </c>
      <c r="F951" s="1">
        <v>44899</v>
      </c>
      <c r="G951" t="s">
        <v>11</v>
      </c>
      <c r="H951" t="s">
        <v>15</v>
      </c>
      <c r="I951" t="s">
        <v>26</v>
      </c>
      <c r="J951">
        <v>89</v>
      </c>
    </row>
    <row r="952" spans="1:10" x14ac:dyDescent="0.2">
      <c r="A952">
        <v>951</v>
      </c>
      <c r="B952">
        <v>389</v>
      </c>
      <c r="C952" t="s">
        <v>19</v>
      </c>
      <c r="D952">
        <v>4</v>
      </c>
      <c r="E952">
        <v>20</v>
      </c>
      <c r="F952" s="1">
        <v>43938</v>
      </c>
      <c r="G952" t="s">
        <v>11</v>
      </c>
      <c r="H952" t="s">
        <v>15</v>
      </c>
      <c r="I952" t="s">
        <v>16</v>
      </c>
      <c r="J952">
        <v>80</v>
      </c>
    </row>
    <row r="953" spans="1:10" x14ac:dyDescent="0.2">
      <c r="A953">
        <v>952</v>
      </c>
      <c r="B953">
        <v>374</v>
      </c>
      <c r="C953" t="s">
        <v>22</v>
      </c>
      <c r="D953">
        <v>1</v>
      </c>
      <c r="E953">
        <v>426</v>
      </c>
      <c r="F953" s="1">
        <v>45138</v>
      </c>
      <c r="G953" t="s">
        <v>20</v>
      </c>
      <c r="H953" t="s">
        <v>17</v>
      </c>
      <c r="I953" t="s">
        <v>21</v>
      </c>
      <c r="J953">
        <v>426</v>
      </c>
    </row>
    <row r="954" spans="1:10" x14ac:dyDescent="0.2">
      <c r="A954">
        <v>953</v>
      </c>
      <c r="B954">
        <v>69</v>
      </c>
      <c r="C954" t="s">
        <v>25</v>
      </c>
      <c r="D954">
        <v>3</v>
      </c>
      <c r="E954">
        <v>263</v>
      </c>
      <c r="F954" s="1">
        <v>44352</v>
      </c>
      <c r="G954" t="s">
        <v>11</v>
      </c>
      <c r="H954" t="s">
        <v>31</v>
      </c>
      <c r="I954" t="s">
        <v>29</v>
      </c>
      <c r="J954">
        <v>789</v>
      </c>
    </row>
    <row r="955" spans="1:10" x14ac:dyDescent="0.2">
      <c r="A955">
        <v>954</v>
      </c>
      <c r="B955">
        <v>415</v>
      </c>
      <c r="C955" t="s">
        <v>25</v>
      </c>
      <c r="D955">
        <v>1</v>
      </c>
      <c r="E955">
        <v>393</v>
      </c>
      <c r="F955" s="1">
        <v>44952</v>
      </c>
      <c r="G955" t="s">
        <v>28</v>
      </c>
      <c r="H955" t="s">
        <v>15</v>
      </c>
      <c r="I955" t="s">
        <v>21</v>
      </c>
      <c r="J955">
        <v>393</v>
      </c>
    </row>
    <row r="956" spans="1:10" x14ac:dyDescent="0.2">
      <c r="A956">
        <v>955</v>
      </c>
      <c r="B956">
        <v>45</v>
      </c>
      <c r="C956" t="s">
        <v>25</v>
      </c>
      <c r="D956">
        <v>1</v>
      </c>
      <c r="E956">
        <v>400</v>
      </c>
      <c r="F956" s="1">
        <v>43912</v>
      </c>
      <c r="G956" t="s">
        <v>28</v>
      </c>
      <c r="H956" t="s">
        <v>31</v>
      </c>
      <c r="I956" t="s">
        <v>18</v>
      </c>
      <c r="J956">
        <v>400</v>
      </c>
    </row>
    <row r="957" spans="1:10" x14ac:dyDescent="0.2">
      <c r="A957">
        <v>956</v>
      </c>
      <c r="B957">
        <v>137</v>
      </c>
      <c r="C957" t="s">
        <v>27</v>
      </c>
      <c r="D957">
        <v>3</v>
      </c>
      <c r="E957">
        <v>393</v>
      </c>
      <c r="F957" s="1">
        <v>43913</v>
      </c>
      <c r="G957" t="s">
        <v>23</v>
      </c>
      <c r="H957" t="s">
        <v>15</v>
      </c>
      <c r="I957" t="s">
        <v>24</v>
      </c>
      <c r="J957">
        <v>1179</v>
      </c>
    </row>
    <row r="958" spans="1:10" x14ac:dyDescent="0.2">
      <c r="A958">
        <v>957</v>
      </c>
      <c r="B958">
        <v>234</v>
      </c>
      <c r="C958" t="s">
        <v>19</v>
      </c>
      <c r="D958">
        <v>1</v>
      </c>
      <c r="E958">
        <v>296</v>
      </c>
      <c r="F958" s="1">
        <v>44692</v>
      </c>
      <c r="G958" t="s">
        <v>11</v>
      </c>
      <c r="H958" t="s">
        <v>15</v>
      </c>
      <c r="I958" t="s">
        <v>16</v>
      </c>
      <c r="J958">
        <v>296</v>
      </c>
    </row>
    <row r="959" spans="1:10" x14ac:dyDescent="0.2">
      <c r="A959">
        <v>958</v>
      </c>
      <c r="B959">
        <v>32</v>
      </c>
      <c r="C959" t="s">
        <v>14</v>
      </c>
      <c r="D959">
        <v>4</v>
      </c>
      <c r="E959">
        <v>185</v>
      </c>
      <c r="F959" s="1">
        <v>44890</v>
      </c>
      <c r="G959" t="s">
        <v>28</v>
      </c>
      <c r="H959" t="s">
        <v>12</v>
      </c>
      <c r="I959" t="s">
        <v>18</v>
      </c>
      <c r="J959">
        <v>740</v>
      </c>
    </row>
    <row r="960" spans="1:10" x14ac:dyDescent="0.2">
      <c r="A960">
        <v>959</v>
      </c>
      <c r="B960">
        <v>289</v>
      </c>
      <c r="C960" t="s">
        <v>19</v>
      </c>
      <c r="D960">
        <v>2</v>
      </c>
      <c r="E960">
        <v>135</v>
      </c>
      <c r="F960" s="1">
        <v>44661</v>
      </c>
      <c r="G960" t="s">
        <v>28</v>
      </c>
      <c r="H960" t="s">
        <v>31</v>
      </c>
      <c r="I960" t="s">
        <v>24</v>
      </c>
      <c r="J960">
        <v>270</v>
      </c>
    </row>
    <row r="961" spans="1:10" x14ac:dyDescent="0.2">
      <c r="A961">
        <v>960</v>
      </c>
      <c r="B961">
        <v>126</v>
      </c>
      <c r="C961" t="s">
        <v>10</v>
      </c>
      <c r="D961">
        <v>2</v>
      </c>
      <c r="E961">
        <v>56</v>
      </c>
      <c r="F961" s="1">
        <v>45182</v>
      </c>
      <c r="G961" t="s">
        <v>28</v>
      </c>
      <c r="H961" t="s">
        <v>31</v>
      </c>
      <c r="I961" t="s">
        <v>26</v>
      </c>
      <c r="J961">
        <v>112</v>
      </c>
    </row>
    <row r="962" spans="1:10" x14ac:dyDescent="0.2">
      <c r="A962">
        <v>961</v>
      </c>
      <c r="B962">
        <v>67</v>
      </c>
      <c r="C962" t="s">
        <v>27</v>
      </c>
      <c r="D962">
        <v>4</v>
      </c>
      <c r="E962">
        <v>215</v>
      </c>
      <c r="F962" s="1">
        <v>43879</v>
      </c>
      <c r="G962" t="s">
        <v>20</v>
      </c>
      <c r="H962" t="s">
        <v>15</v>
      </c>
      <c r="I962" t="s">
        <v>29</v>
      </c>
      <c r="J962">
        <v>860</v>
      </c>
    </row>
    <row r="963" spans="1:10" x14ac:dyDescent="0.2">
      <c r="A963">
        <v>962</v>
      </c>
      <c r="B963">
        <v>30</v>
      </c>
      <c r="C963" t="s">
        <v>25</v>
      </c>
      <c r="D963">
        <v>3</v>
      </c>
      <c r="E963">
        <v>485</v>
      </c>
      <c r="F963" s="1">
        <v>44259</v>
      </c>
      <c r="G963" t="s">
        <v>11</v>
      </c>
      <c r="H963" t="s">
        <v>31</v>
      </c>
      <c r="I963" t="s">
        <v>24</v>
      </c>
      <c r="J963">
        <v>1455</v>
      </c>
    </row>
    <row r="964" spans="1:10" x14ac:dyDescent="0.2">
      <c r="A964">
        <v>963</v>
      </c>
      <c r="B964">
        <v>114</v>
      </c>
      <c r="C964" t="s">
        <v>30</v>
      </c>
      <c r="D964">
        <v>1</v>
      </c>
      <c r="E964">
        <v>446</v>
      </c>
      <c r="F964" s="1">
        <v>44872</v>
      </c>
      <c r="G964" t="s">
        <v>20</v>
      </c>
      <c r="H964" t="s">
        <v>15</v>
      </c>
      <c r="I964" t="s">
        <v>26</v>
      </c>
      <c r="J964">
        <v>446</v>
      </c>
    </row>
    <row r="965" spans="1:10" x14ac:dyDescent="0.2">
      <c r="A965">
        <v>964</v>
      </c>
      <c r="B965">
        <v>204</v>
      </c>
      <c r="C965" t="s">
        <v>22</v>
      </c>
      <c r="D965">
        <v>4</v>
      </c>
      <c r="E965">
        <v>116</v>
      </c>
      <c r="F965" s="1">
        <v>45216</v>
      </c>
      <c r="G965" t="s">
        <v>20</v>
      </c>
      <c r="H965" t="s">
        <v>31</v>
      </c>
      <c r="I965" t="s">
        <v>21</v>
      </c>
      <c r="J965">
        <v>464</v>
      </c>
    </row>
    <row r="966" spans="1:10" x14ac:dyDescent="0.2">
      <c r="A966">
        <v>965</v>
      </c>
      <c r="B966">
        <v>29</v>
      </c>
      <c r="C966" t="s">
        <v>27</v>
      </c>
      <c r="D966">
        <v>2</v>
      </c>
      <c r="E966">
        <v>473</v>
      </c>
      <c r="F966" s="1">
        <v>44666</v>
      </c>
      <c r="G966" t="s">
        <v>28</v>
      </c>
      <c r="H966" t="s">
        <v>12</v>
      </c>
      <c r="I966" t="s">
        <v>24</v>
      </c>
      <c r="J966">
        <v>946</v>
      </c>
    </row>
    <row r="967" spans="1:10" x14ac:dyDescent="0.2">
      <c r="A967">
        <v>966</v>
      </c>
      <c r="B967">
        <v>131</v>
      </c>
      <c r="C967" t="s">
        <v>10</v>
      </c>
      <c r="D967">
        <v>2</v>
      </c>
      <c r="E967">
        <v>284</v>
      </c>
      <c r="F967" s="1">
        <v>43935</v>
      </c>
      <c r="G967" t="s">
        <v>28</v>
      </c>
      <c r="H967" t="s">
        <v>31</v>
      </c>
      <c r="I967" t="s">
        <v>24</v>
      </c>
      <c r="J967">
        <v>568</v>
      </c>
    </row>
    <row r="968" spans="1:10" x14ac:dyDescent="0.2">
      <c r="A968">
        <v>967</v>
      </c>
      <c r="B968">
        <v>474</v>
      </c>
      <c r="C968" t="s">
        <v>25</v>
      </c>
      <c r="D968">
        <v>4</v>
      </c>
      <c r="E968">
        <v>346</v>
      </c>
      <c r="F968" s="1">
        <v>44521</v>
      </c>
      <c r="G968" t="s">
        <v>23</v>
      </c>
      <c r="H968" t="s">
        <v>12</v>
      </c>
      <c r="I968" t="s">
        <v>13</v>
      </c>
      <c r="J968">
        <v>1384</v>
      </c>
    </row>
    <row r="969" spans="1:10" x14ac:dyDescent="0.2">
      <c r="A969">
        <v>968</v>
      </c>
      <c r="B969">
        <v>185</v>
      </c>
      <c r="C969" t="s">
        <v>10</v>
      </c>
      <c r="D969">
        <v>2</v>
      </c>
      <c r="E969">
        <v>132</v>
      </c>
      <c r="F969" s="1">
        <v>43845</v>
      </c>
      <c r="G969" t="s">
        <v>11</v>
      </c>
      <c r="H969" t="s">
        <v>17</v>
      </c>
      <c r="I969" t="s">
        <v>29</v>
      </c>
      <c r="J969">
        <v>264</v>
      </c>
    </row>
    <row r="970" spans="1:10" x14ac:dyDescent="0.2">
      <c r="A970">
        <v>969</v>
      </c>
      <c r="B970">
        <v>253</v>
      </c>
      <c r="C970" t="s">
        <v>10</v>
      </c>
      <c r="D970">
        <v>4</v>
      </c>
      <c r="E970">
        <v>483</v>
      </c>
      <c r="F970" s="1">
        <v>45101</v>
      </c>
      <c r="G970" t="s">
        <v>11</v>
      </c>
      <c r="H970" t="s">
        <v>31</v>
      </c>
      <c r="I970" t="s">
        <v>29</v>
      </c>
      <c r="J970">
        <v>1932</v>
      </c>
    </row>
    <row r="971" spans="1:10" x14ac:dyDescent="0.2">
      <c r="A971">
        <v>970</v>
      </c>
      <c r="B971">
        <v>286</v>
      </c>
      <c r="C971" t="s">
        <v>25</v>
      </c>
      <c r="D971">
        <v>2</v>
      </c>
      <c r="E971">
        <v>143</v>
      </c>
      <c r="F971" s="1">
        <v>44820</v>
      </c>
      <c r="G971" t="s">
        <v>28</v>
      </c>
      <c r="H971" t="s">
        <v>31</v>
      </c>
      <c r="I971" t="s">
        <v>18</v>
      </c>
      <c r="J971">
        <v>286</v>
      </c>
    </row>
    <row r="972" spans="1:10" x14ac:dyDescent="0.2">
      <c r="A972">
        <v>971</v>
      </c>
      <c r="B972">
        <v>393</v>
      </c>
      <c r="C972" t="s">
        <v>10</v>
      </c>
      <c r="D972">
        <v>4</v>
      </c>
      <c r="E972">
        <v>116</v>
      </c>
      <c r="F972" s="1">
        <v>44041</v>
      </c>
      <c r="G972" t="s">
        <v>28</v>
      </c>
      <c r="H972" t="s">
        <v>31</v>
      </c>
      <c r="I972" t="s">
        <v>21</v>
      </c>
      <c r="J972">
        <v>464</v>
      </c>
    </row>
    <row r="973" spans="1:10" x14ac:dyDescent="0.2">
      <c r="A973">
        <v>972</v>
      </c>
      <c r="B973">
        <v>410</v>
      </c>
      <c r="C973" t="s">
        <v>14</v>
      </c>
      <c r="D973">
        <v>1</v>
      </c>
      <c r="E973">
        <v>314</v>
      </c>
      <c r="F973" s="1">
        <v>45185</v>
      </c>
      <c r="G973" t="s">
        <v>11</v>
      </c>
      <c r="H973" t="s">
        <v>12</v>
      </c>
      <c r="I973" t="s">
        <v>13</v>
      </c>
      <c r="J973">
        <v>314</v>
      </c>
    </row>
    <row r="974" spans="1:10" x14ac:dyDescent="0.2">
      <c r="A974">
        <v>973</v>
      </c>
      <c r="B974">
        <v>386</v>
      </c>
      <c r="C974" t="s">
        <v>22</v>
      </c>
      <c r="D974">
        <v>1</v>
      </c>
      <c r="E974">
        <v>338</v>
      </c>
      <c r="F974" s="1">
        <v>44663</v>
      </c>
      <c r="G974" t="s">
        <v>23</v>
      </c>
      <c r="H974" t="s">
        <v>31</v>
      </c>
      <c r="I974" t="s">
        <v>18</v>
      </c>
      <c r="J974">
        <v>338</v>
      </c>
    </row>
    <row r="975" spans="1:10" x14ac:dyDescent="0.2">
      <c r="A975">
        <v>974</v>
      </c>
      <c r="B975">
        <v>62</v>
      </c>
      <c r="C975" t="s">
        <v>30</v>
      </c>
      <c r="D975">
        <v>1</v>
      </c>
      <c r="E975">
        <v>59</v>
      </c>
      <c r="F975" s="1">
        <v>44456</v>
      </c>
      <c r="G975" t="s">
        <v>28</v>
      </c>
      <c r="H975" t="s">
        <v>31</v>
      </c>
      <c r="I975" t="s">
        <v>26</v>
      </c>
      <c r="J975">
        <v>59</v>
      </c>
    </row>
    <row r="976" spans="1:10" x14ac:dyDescent="0.2">
      <c r="A976">
        <v>975</v>
      </c>
      <c r="B976">
        <v>3</v>
      </c>
      <c r="C976" t="s">
        <v>10</v>
      </c>
      <c r="D976">
        <v>1</v>
      </c>
      <c r="E976">
        <v>346</v>
      </c>
      <c r="F976" s="1">
        <v>44174</v>
      </c>
      <c r="G976" t="s">
        <v>23</v>
      </c>
      <c r="H976" t="s">
        <v>15</v>
      </c>
      <c r="I976" t="s">
        <v>18</v>
      </c>
      <c r="J976">
        <v>346</v>
      </c>
    </row>
    <row r="977" spans="1:10" x14ac:dyDescent="0.2">
      <c r="A977">
        <v>976</v>
      </c>
      <c r="B977">
        <v>430</v>
      </c>
      <c r="C977" t="s">
        <v>10</v>
      </c>
      <c r="D977">
        <v>2</v>
      </c>
      <c r="E977">
        <v>104</v>
      </c>
      <c r="F977" s="1">
        <v>44720</v>
      </c>
      <c r="G977" t="s">
        <v>20</v>
      </c>
      <c r="H977" t="s">
        <v>17</v>
      </c>
      <c r="I977" t="s">
        <v>26</v>
      </c>
      <c r="J977">
        <v>208</v>
      </c>
    </row>
    <row r="978" spans="1:10" x14ac:dyDescent="0.2">
      <c r="A978">
        <v>977</v>
      </c>
      <c r="B978">
        <v>68</v>
      </c>
      <c r="C978" t="s">
        <v>19</v>
      </c>
      <c r="D978">
        <v>3</v>
      </c>
      <c r="E978">
        <v>277</v>
      </c>
      <c r="F978" s="1">
        <v>44606</v>
      </c>
      <c r="G978" t="s">
        <v>28</v>
      </c>
      <c r="H978" t="s">
        <v>12</v>
      </c>
      <c r="I978" t="s">
        <v>21</v>
      </c>
      <c r="J978">
        <v>831</v>
      </c>
    </row>
    <row r="979" spans="1:10" x14ac:dyDescent="0.2">
      <c r="A979">
        <v>978</v>
      </c>
      <c r="B979">
        <v>25</v>
      </c>
      <c r="C979" t="s">
        <v>22</v>
      </c>
      <c r="D979">
        <v>4</v>
      </c>
      <c r="E979">
        <v>32</v>
      </c>
      <c r="F979" s="1">
        <v>44862</v>
      </c>
      <c r="G979" t="s">
        <v>20</v>
      </c>
      <c r="H979" t="s">
        <v>15</v>
      </c>
      <c r="I979" t="s">
        <v>29</v>
      </c>
      <c r="J979">
        <v>128</v>
      </c>
    </row>
    <row r="980" spans="1:10" x14ac:dyDescent="0.2">
      <c r="A980">
        <v>979</v>
      </c>
      <c r="B980">
        <v>179</v>
      </c>
      <c r="C980" t="s">
        <v>27</v>
      </c>
      <c r="D980">
        <v>3</v>
      </c>
      <c r="E980">
        <v>63</v>
      </c>
      <c r="F980" s="1">
        <v>44812</v>
      </c>
      <c r="G980" t="s">
        <v>28</v>
      </c>
      <c r="H980" t="s">
        <v>12</v>
      </c>
      <c r="I980" t="s">
        <v>26</v>
      </c>
      <c r="J980">
        <v>189</v>
      </c>
    </row>
    <row r="981" spans="1:10" x14ac:dyDescent="0.2">
      <c r="A981">
        <v>980</v>
      </c>
      <c r="B981">
        <v>141</v>
      </c>
      <c r="C981" t="s">
        <v>22</v>
      </c>
      <c r="D981">
        <v>2</v>
      </c>
      <c r="E981">
        <v>383</v>
      </c>
      <c r="F981" s="1">
        <v>44161</v>
      </c>
      <c r="G981" t="s">
        <v>20</v>
      </c>
      <c r="H981" t="s">
        <v>15</v>
      </c>
      <c r="I981" t="s">
        <v>21</v>
      </c>
      <c r="J981">
        <v>766</v>
      </c>
    </row>
    <row r="982" spans="1:10" x14ac:dyDescent="0.2">
      <c r="A982">
        <v>981</v>
      </c>
      <c r="B982">
        <v>231</v>
      </c>
      <c r="C982" t="s">
        <v>22</v>
      </c>
      <c r="D982">
        <v>2</v>
      </c>
      <c r="E982">
        <v>263</v>
      </c>
      <c r="F982" s="1">
        <v>44726</v>
      </c>
      <c r="G982" t="s">
        <v>28</v>
      </c>
      <c r="H982" t="s">
        <v>17</v>
      </c>
      <c r="I982" t="s">
        <v>18</v>
      </c>
      <c r="J982">
        <v>526</v>
      </c>
    </row>
    <row r="983" spans="1:10" x14ac:dyDescent="0.2">
      <c r="A983">
        <v>982</v>
      </c>
      <c r="B983">
        <v>300</v>
      </c>
      <c r="C983" t="s">
        <v>25</v>
      </c>
      <c r="D983">
        <v>3</v>
      </c>
      <c r="E983">
        <v>462</v>
      </c>
      <c r="F983" s="1">
        <v>45119</v>
      </c>
      <c r="G983" t="s">
        <v>23</v>
      </c>
      <c r="H983" t="s">
        <v>15</v>
      </c>
      <c r="I983" t="s">
        <v>26</v>
      </c>
      <c r="J983">
        <v>1386</v>
      </c>
    </row>
    <row r="984" spans="1:10" x14ac:dyDescent="0.2">
      <c r="A984">
        <v>983</v>
      </c>
      <c r="B984">
        <v>163</v>
      </c>
      <c r="C984" t="s">
        <v>25</v>
      </c>
      <c r="D984">
        <v>3</v>
      </c>
      <c r="E984">
        <v>244</v>
      </c>
      <c r="F984" s="1">
        <v>43839</v>
      </c>
      <c r="G984" t="s">
        <v>23</v>
      </c>
      <c r="H984" t="s">
        <v>12</v>
      </c>
      <c r="I984" t="s">
        <v>16</v>
      </c>
      <c r="J984">
        <v>732</v>
      </c>
    </row>
    <row r="985" spans="1:10" x14ac:dyDescent="0.2">
      <c r="A985">
        <v>984</v>
      </c>
      <c r="B985">
        <v>311</v>
      </c>
      <c r="C985" t="s">
        <v>25</v>
      </c>
      <c r="D985">
        <v>2</v>
      </c>
      <c r="E985">
        <v>493</v>
      </c>
      <c r="F985" s="1">
        <v>44626</v>
      </c>
      <c r="G985" t="s">
        <v>23</v>
      </c>
      <c r="H985" t="s">
        <v>31</v>
      </c>
      <c r="I985" t="s">
        <v>24</v>
      </c>
      <c r="J985">
        <v>986</v>
      </c>
    </row>
    <row r="986" spans="1:10" x14ac:dyDescent="0.2">
      <c r="A986">
        <v>985</v>
      </c>
      <c r="B986">
        <v>471</v>
      </c>
      <c r="C986" t="s">
        <v>30</v>
      </c>
      <c r="D986">
        <v>2</v>
      </c>
      <c r="E986">
        <v>68</v>
      </c>
      <c r="F986" s="1">
        <v>44112</v>
      </c>
      <c r="G986" t="s">
        <v>20</v>
      </c>
      <c r="H986" t="s">
        <v>31</v>
      </c>
      <c r="I986" t="s">
        <v>18</v>
      </c>
      <c r="J986">
        <v>136</v>
      </c>
    </row>
    <row r="987" spans="1:10" x14ac:dyDescent="0.2">
      <c r="A987">
        <v>986</v>
      </c>
      <c r="B987">
        <v>393</v>
      </c>
      <c r="C987" t="s">
        <v>22</v>
      </c>
      <c r="D987">
        <v>4</v>
      </c>
      <c r="E987">
        <v>173</v>
      </c>
      <c r="F987" s="1">
        <v>45107</v>
      </c>
      <c r="G987" t="s">
        <v>23</v>
      </c>
      <c r="H987" t="s">
        <v>17</v>
      </c>
      <c r="I987" t="s">
        <v>29</v>
      </c>
      <c r="J987">
        <v>692</v>
      </c>
    </row>
    <row r="988" spans="1:10" x14ac:dyDescent="0.2">
      <c r="A988">
        <v>987</v>
      </c>
      <c r="B988">
        <v>130</v>
      </c>
      <c r="C988" t="s">
        <v>30</v>
      </c>
      <c r="D988">
        <v>1</v>
      </c>
      <c r="E988">
        <v>268</v>
      </c>
      <c r="F988" s="1">
        <v>45208</v>
      </c>
      <c r="G988" t="s">
        <v>20</v>
      </c>
      <c r="H988" t="s">
        <v>12</v>
      </c>
      <c r="I988" t="s">
        <v>18</v>
      </c>
      <c r="J988">
        <v>268</v>
      </c>
    </row>
    <row r="989" spans="1:10" x14ac:dyDescent="0.2">
      <c r="A989">
        <v>988</v>
      </c>
      <c r="B989">
        <v>445</v>
      </c>
      <c r="C989" t="s">
        <v>10</v>
      </c>
      <c r="D989">
        <v>1</v>
      </c>
      <c r="E989">
        <v>323</v>
      </c>
      <c r="F989" s="1">
        <v>44109</v>
      </c>
      <c r="G989" t="s">
        <v>28</v>
      </c>
      <c r="H989" t="s">
        <v>12</v>
      </c>
      <c r="I989" t="s">
        <v>16</v>
      </c>
      <c r="J989">
        <v>323</v>
      </c>
    </row>
    <row r="990" spans="1:10" x14ac:dyDescent="0.2">
      <c r="A990">
        <v>989</v>
      </c>
      <c r="B990">
        <v>246</v>
      </c>
      <c r="C990" t="s">
        <v>25</v>
      </c>
      <c r="D990">
        <v>4</v>
      </c>
      <c r="E990">
        <v>225</v>
      </c>
      <c r="F990" s="1">
        <v>44591</v>
      </c>
      <c r="G990" t="s">
        <v>20</v>
      </c>
      <c r="H990" t="s">
        <v>12</v>
      </c>
      <c r="I990" t="s">
        <v>21</v>
      </c>
      <c r="J990">
        <v>900</v>
      </c>
    </row>
    <row r="991" spans="1:10" x14ac:dyDescent="0.2">
      <c r="A991">
        <v>990</v>
      </c>
      <c r="B991">
        <v>297</v>
      </c>
      <c r="C991" t="s">
        <v>10</v>
      </c>
      <c r="D991">
        <v>3</v>
      </c>
      <c r="E991">
        <v>192</v>
      </c>
      <c r="F991" s="1">
        <v>44827</v>
      </c>
      <c r="G991" t="s">
        <v>28</v>
      </c>
      <c r="H991" t="s">
        <v>17</v>
      </c>
      <c r="I991" t="s">
        <v>21</v>
      </c>
      <c r="J991">
        <v>576</v>
      </c>
    </row>
    <row r="992" spans="1:10" x14ac:dyDescent="0.2">
      <c r="A992">
        <v>991</v>
      </c>
      <c r="B992">
        <v>172</v>
      </c>
      <c r="C992" t="s">
        <v>25</v>
      </c>
      <c r="D992">
        <v>2</v>
      </c>
      <c r="E992">
        <v>66</v>
      </c>
      <c r="F992" s="1">
        <v>45254</v>
      </c>
      <c r="G992" t="s">
        <v>11</v>
      </c>
      <c r="H992" t="s">
        <v>31</v>
      </c>
      <c r="I992" t="s">
        <v>18</v>
      </c>
      <c r="J992">
        <v>132</v>
      </c>
    </row>
    <row r="993" spans="1:10" x14ac:dyDescent="0.2">
      <c r="A993">
        <v>992</v>
      </c>
      <c r="B993">
        <v>64</v>
      </c>
      <c r="C993" t="s">
        <v>14</v>
      </c>
      <c r="D993">
        <v>3</v>
      </c>
      <c r="E993">
        <v>154</v>
      </c>
      <c r="F993" s="1">
        <v>44778</v>
      </c>
      <c r="G993" t="s">
        <v>11</v>
      </c>
      <c r="H993" t="s">
        <v>15</v>
      </c>
      <c r="I993" t="s">
        <v>16</v>
      </c>
      <c r="J993">
        <v>462</v>
      </c>
    </row>
    <row r="994" spans="1:10" x14ac:dyDescent="0.2">
      <c r="A994">
        <v>993</v>
      </c>
      <c r="B994">
        <v>31</v>
      </c>
      <c r="C994" t="s">
        <v>30</v>
      </c>
      <c r="D994">
        <v>1</v>
      </c>
      <c r="E994">
        <v>432</v>
      </c>
      <c r="F994" s="1">
        <v>45246</v>
      </c>
      <c r="G994" t="s">
        <v>11</v>
      </c>
      <c r="H994" t="s">
        <v>17</v>
      </c>
      <c r="I994" t="s">
        <v>18</v>
      </c>
      <c r="J994">
        <v>432</v>
      </c>
    </row>
    <row r="995" spans="1:10" x14ac:dyDescent="0.2">
      <c r="A995">
        <v>994</v>
      </c>
      <c r="B995">
        <v>492</v>
      </c>
      <c r="C995" t="s">
        <v>30</v>
      </c>
      <c r="D995">
        <v>1</v>
      </c>
      <c r="E995">
        <v>99</v>
      </c>
      <c r="F995" s="1">
        <v>44666</v>
      </c>
      <c r="G995" t="s">
        <v>20</v>
      </c>
      <c r="H995" t="s">
        <v>15</v>
      </c>
      <c r="I995" t="s">
        <v>24</v>
      </c>
      <c r="J995">
        <v>99</v>
      </c>
    </row>
    <row r="996" spans="1:10" x14ac:dyDescent="0.2">
      <c r="A996">
        <v>995</v>
      </c>
      <c r="B996">
        <v>47</v>
      </c>
      <c r="C996" t="s">
        <v>27</v>
      </c>
      <c r="D996">
        <v>3</v>
      </c>
      <c r="E996">
        <v>461</v>
      </c>
      <c r="F996" s="1">
        <v>45110</v>
      </c>
      <c r="G996" t="s">
        <v>11</v>
      </c>
      <c r="H996" t="s">
        <v>31</v>
      </c>
      <c r="I996" t="s">
        <v>24</v>
      </c>
      <c r="J996">
        <v>1383</v>
      </c>
    </row>
    <row r="997" spans="1:10" x14ac:dyDescent="0.2">
      <c r="A997">
        <v>996</v>
      </c>
      <c r="B997">
        <v>130</v>
      </c>
      <c r="C997" t="s">
        <v>19</v>
      </c>
      <c r="D997">
        <v>1</v>
      </c>
      <c r="E997">
        <v>320</v>
      </c>
      <c r="F997" s="1">
        <v>44526</v>
      </c>
      <c r="G997" t="s">
        <v>11</v>
      </c>
      <c r="H997" t="s">
        <v>17</v>
      </c>
      <c r="I997" t="s">
        <v>13</v>
      </c>
      <c r="J997">
        <v>320</v>
      </c>
    </row>
    <row r="998" spans="1:10" x14ac:dyDescent="0.2">
      <c r="A998">
        <v>997</v>
      </c>
      <c r="B998">
        <v>352</v>
      </c>
      <c r="C998" t="s">
        <v>22</v>
      </c>
      <c r="D998">
        <v>2</v>
      </c>
      <c r="E998">
        <v>54</v>
      </c>
      <c r="F998" s="1">
        <v>44709</v>
      </c>
      <c r="G998" t="s">
        <v>11</v>
      </c>
      <c r="H998" t="s">
        <v>31</v>
      </c>
      <c r="I998" t="s">
        <v>26</v>
      </c>
      <c r="J998">
        <v>108</v>
      </c>
    </row>
    <row r="999" spans="1:10" x14ac:dyDescent="0.2">
      <c r="A999">
        <v>998</v>
      </c>
      <c r="B999">
        <v>466</v>
      </c>
      <c r="C999" t="s">
        <v>27</v>
      </c>
      <c r="D999">
        <v>4</v>
      </c>
      <c r="E999">
        <v>469</v>
      </c>
      <c r="F999" s="1">
        <v>44666</v>
      </c>
      <c r="G999" t="s">
        <v>28</v>
      </c>
      <c r="H999" t="s">
        <v>15</v>
      </c>
      <c r="I999" t="s">
        <v>13</v>
      </c>
      <c r="J999">
        <v>1876</v>
      </c>
    </row>
    <row r="1000" spans="1:10" x14ac:dyDescent="0.2">
      <c r="A1000">
        <v>999</v>
      </c>
      <c r="B1000">
        <v>333</v>
      </c>
      <c r="C1000" t="s">
        <v>30</v>
      </c>
      <c r="D1000">
        <v>3</v>
      </c>
      <c r="E1000">
        <v>266</v>
      </c>
      <c r="F1000" s="1">
        <v>44608</v>
      </c>
      <c r="G1000" t="s">
        <v>23</v>
      </c>
      <c r="H1000" t="s">
        <v>12</v>
      </c>
      <c r="I1000" t="s">
        <v>24</v>
      </c>
      <c r="J1000">
        <v>798</v>
      </c>
    </row>
    <row r="1001" spans="1:10" x14ac:dyDescent="0.2">
      <c r="A1001">
        <v>1000</v>
      </c>
      <c r="B1001">
        <v>110</v>
      </c>
      <c r="C1001" t="s">
        <v>27</v>
      </c>
      <c r="D1001">
        <v>2</v>
      </c>
      <c r="E1001">
        <v>30</v>
      </c>
      <c r="F1001" s="1">
        <v>43917</v>
      </c>
      <c r="G1001" t="s">
        <v>20</v>
      </c>
      <c r="H1001" t="s">
        <v>12</v>
      </c>
      <c r="I1001" t="s">
        <v>16</v>
      </c>
      <c r="J1001">
        <v>60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3EAFE-4428-DB4F-A4BE-2EC52C9F62A5}">
  <sheetPr>
    <tabColor theme="5"/>
  </sheetPr>
  <dimension ref="A1:M18"/>
  <sheetViews>
    <sheetView zoomScale="130" zoomScaleNormal="130" workbookViewId="0">
      <selection activeCell="L1" sqref="L1:M9"/>
    </sheetView>
  </sheetViews>
  <sheetFormatPr baseColWidth="10" defaultColWidth="10.83203125" defaultRowHeight="16" x14ac:dyDescent="0.2"/>
  <cols>
    <col min="1" max="1" width="52.1640625" bestFit="1" customWidth="1"/>
    <col min="2" max="2" width="13" bestFit="1" customWidth="1"/>
    <col min="3" max="4" width="16" bestFit="1" customWidth="1"/>
    <col min="5" max="5" width="7.5" bestFit="1" customWidth="1"/>
    <col min="6" max="6" width="6.1640625" bestFit="1" customWidth="1"/>
    <col min="7" max="7" width="8.6640625" bestFit="1" customWidth="1"/>
    <col min="8" max="8" width="16" bestFit="1" customWidth="1"/>
    <col min="9" max="9" width="6.1640625" bestFit="1" customWidth="1"/>
    <col min="10" max="10" width="15" bestFit="1" customWidth="1"/>
    <col min="12" max="12" width="13" bestFit="1" customWidth="1"/>
    <col min="13" max="13" width="15" bestFit="1" customWidth="1"/>
  </cols>
  <sheetData>
    <row r="1" spans="1:13" ht="24" x14ac:dyDescent="0.3">
      <c r="A1" s="2" t="s">
        <v>32</v>
      </c>
      <c r="H1" t="s">
        <v>37</v>
      </c>
      <c r="J1" t="s">
        <v>45</v>
      </c>
      <c r="L1" s="9" t="s">
        <v>38</v>
      </c>
      <c r="M1" t="s">
        <v>37</v>
      </c>
    </row>
    <row r="2" spans="1:13" x14ac:dyDescent="0.2">
      <c r="H2" s="4">
        <v>610483</v>
      </c>
      <c r="J2">
        <v>1000</v>
      </c>
      <c r="L2" s="6" t="s">
        <v>18</v>
      </c>
      <c r="M2" s="10">
        <v>102096</v>
      </c>
    </row>
    <row r="3" spans="1:13" x14ac:dyDescent="0.2">
      <c r="A3" s="3" t="s">
        <v>47</v>
      </c>
      <c r="L3" s="6" t="s">
        <v>16</v>
      </c>
      <c r="M3" s="10">
        <v>88706</v>
      </c>
    </row>
    <row r="4" spans="1:13" x14ac:dyDescent="0.2">
      <c r="A4" t="s">
        <v>33</v>
      </c>
      <c r="B4" s="4"/>
      <c r="L4" s="6" t="s">
        <v>26</v>
      </c>
      <c r="M4" s="10">
        <v>86622</v>
      </c>
    </row>
    <row r="5" spans="1:13" x14ac:dyDescent="0.2">
      <c r="L5" s="6" t="s">
        <v>21</v>
      </c>
      <c r="M5" s="10">
        <v>84744</v>
      </c>
    </row>
    <row r="6" spans="1:13" x14ac:dyDescent="0.2">
      <c r="A6" t="s">
        <v>34</v>
      </c>
      <c r="L6" s="6" t="s">
        <v>13</v>
      </c>
      <c r="M6" s="10">
        <v>84499</v>
      </c>
    </row>
    <row r="7" spans="1:13" x14ac:dyDescent="0.2">
      <c r="L7" s="6" t="s">
        <v>24</v>
      </c>
      <c r="M7" s="10">
        <v>84114</v>
      </c>
    </row>
    <row r="8" spans="1:13" x14ac:dyDescent="0.2">
      <c r="A8" t="s">
        <v>35</v>
      </c>
      <c r="B8" s="5">
        <f>AVERAGE(Table1[TotalSales])</f>
        <v>610.48299999999995</v>
      </c>
      <c r="L8" s="6" t="s">
        <v>29</v>
      </c>
      <c r="M8" s="10">
        <v>79702</v>
      </c>
    </row>
    <row r="9" spans="1:13" x14ac:dyDescent="0.2">
      <c r="L9" s="6" t="s">
        <v>39</v>
      </c>
      <c r="M9" s="10">
        <v>610483</v>
      </c>
    </row>
    <row r="10" spans="1:13" x14ac:dyDescent="0.2">
      <c r="A10" t="s">
        <v>36</v>
      </c>
    </row>
    <row r="12" spans="1:13" x14ac:dyDescent="0.2">
      <c r="A12" t="s">
        <v>51</v>
      </c>
      <c r="B12" t="str">
        <f>INDEX(L2:L1000, MATCH(MAX(M2:INDEX(M:M, MATCH("Grand Total", L:L, 0)-1)), M2:INDEX(M:M, MATCH("Grand Total", L:L, 0)-1), 0))</f>
        <v>Brazil</v>
      </c>
    </row>
    <row r="16" spans="1:13" x14ac:dyDescent="0.2">
      <c r="A16" s="3"/>
    </row>
    <row r="18" spans="1:1" x14ac:dyDescent="0.2">
      <c r="A18"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A183A-16FB-954A-8EE3-91ABBCFD8CEF}">
  <sheetPr>
    <tabColor theme="9"/>
  </sheetPr>
  <dimension ref="A1:B9"/>
  <sheetViews>
    <sheetView zoomScale="150" workbookViewId="0">
      <selection activeCell="D1" sqref="D1"/>
    </sheetView>
  </sheetViews>
  <sheetFormatPr baseColWidth="10" defaultRowHeight="16" x14ac:dyDescent="0.2"/>
  <cols>
    <col min="2" max="2" width="15.6640625" bestFit="1" customWidth="1"/>
    <col min="4" max="4" width="14.6640625" bestFit="1" customWidth="1"/>
  </cols>
  <sheetData>
    <row r="1" spans="1:2" x14ac:dyDescent="0.2">
      <c r="A1" s="17" t="s">
        <v>38</v>
      </c>
      <c r="B1" s="17" t="s">
        <v>37</v>
      </c>
    </row>
    <row r="2" spans="1:2" x14ac:dyDescent="0.2">
      <c r="A2" s="18" t="s">
        <v>18</v>
      </c>
      <c r="B2" s="19">
        <v>102096</v>
      </c>
    </row>
    <row r="3" spans="1:2" x14ac:dyDescent="0.2">
      <c r="A3" s="18" t="s">
        <v>16</v>
      </c>
      <c r="B3" s="19">
        <v>88706</v>
      </c>
    </row>
    <row r="4" spans="1:2" x14ac:dyDescent="0.2">
      <c r="A4" s="18" t="s">
        <v>26</v>
      </c>
      <c r="B4" s="19">
        <v>86622</v>
      </c>
    </row>
    <row r="5" spans="1:2" x14ac:dyDescent="0.2">
      <c r="A5" s="18" t="s">
        <v>21</v>
      </c>
      <c r="B5" s="19">
        <v>84744</v>
      </c>
    </row>
    <row r="6" spans="1:2" x14ac:dyDescent="0.2">
      <c r="A6" s="18" t="s">
        <v>13</v>
      </c>
      <c r="B6" s="19">
        <v>84499</v>
      </c>
    </row>
    <row r="7" spans="1:2" x14ac:dyDescent="0.2">
      <c r="A7" s="18" t="s">
        <v>24</v>
      </c>
      <c r="B7" s="19">
        <v>84114</v>
      </c>
    </row>
    <row r="8" spans="1:2" x14ac:dyDescent="0.2">
      <c r="A8" s="18" t="s">
        <v>29</v>
      </c>
      <c r="B8" s="19">
        <v>79702</v>
      </c>
    </row>
    <row r="9" spans="1:2" x14ac:dyDescent="0.2">
      <c r="A9" s="20" t="s">
        <v>39</v>
      </c>
      <c r="B9" s="21">
        <v>610483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B2276-52AA-244C-A1F6-1DAFE2B56221}">
  <sheetPr>
    <tabColor theme="9"/>
  </sheetPr>
  <dimension ref="A1:B6"/>
  <sheetViews>
    <sheetView workbookViewId="0">
      <selection activeCell="C36" sqref="C36"/>
    </sheetView>
  </sheetViews>
  <sheetFormatPr baseColWidth="10" defaultColWidth="10.83203125" defaultRowHeight="16" x14ac:dyDescent="0.2"/>
  <cols>
    <col min="1" max="1" width="13" bestFit="1" customWidth="1"/>
    <col min="2" max="2" width="15.6640625" bestFit="1" customWidth="1"/>
  </cols>
  <sheetData>
    <row r="1" spans="1:2" x14ac:dyDescent="0.2">
      <c r="A1" s="11" t="s">
        <v>38</v>
      </c>
      <c r="B1" s="11" t="s">
        <v>37</v>
      </c>
    </row>
    <row r="2" spans="1:2" x14ac:dyDescent="0.2">
      <c r="A2" s="12" t="s">
        <v>40</v>
      </c>
      <c r="B2" s="13">
        <v>172540</v>
      </c>
    </row>
    <row r="3" spans="1:2" x14ac:dyDescent="0.2">
      <c r="A3" s="12" t="s">
        <v>41</v>
      </c>
      <c r="B3" s="13">
        <v>146100</v>
      </c>
    </row>
    <row r="4" spans="1:2" x14ac:dyDescent="0.2">
      <c r="A4" s="12" t="s">
        <v>42</v>
      </c>
      <c r="B4" s="13">
        <v>141032</v>
      </c>
    </row>
    <row r="5" spans="1:2" x14ac:dyDescent="0.2">
      <c r="A5" s="12" t="s">
        <v>43</v>
      </c>
      <c r="B5" s="13">
        <v>150811</v>
      </c>
    </row>
    <row r="6" spans="1:2" x14ac:dyDescent="0.2">
      <c r="A6" s="12" t="s">
        <v>39</v>
      </c>
      <c r="B6" s="13">
        <v>610483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90AED-87A0-EF44-890B-D43ACC39213D}">
  <sheetPr>
    <tabColor theme="9"/>
  </sheetPr>
  <dimension ref="A1:B9"/>
  <sheetViews>
    <sheetView workbookViewId="0">
      <selection activeCell="F18" sqref="F18"/>
    </sheetView>
  </sheetViews>
  <sheetFormatPr baseColWidth="10" defaultColWidth="10.83203125" defaultRowHeight="16" x14ac:dyDescent="0.2"/>
  <cols>
    <col min="1" max="1" width="14" bestFit="1" customWidth="1"/>
    <col min="2" max="2" width="15.6640625" bestFit="1" customWidth="1"/>
  </cols>
  <sheetData>
    <row r="1" spans="1:2" x14ac:dyDescent="0.2">
      <c r="A1" s="11" t="s">
        <v>38</v>
      </c>
      <c r="B1" s="11" t="s">
        <v>37</v>
      </c>
    </row>
    <row r="2" spans="1:2" x14ac:dyDescent="0.2">
      <c r="A2" s="12" t="s">
        <v>25</v>
      </c>
      <c r="B2" s="13">
        <v>92932</v>
      </c>
    </row>
    <row r="3" spans="1:2" x14ac:dyDescent="0.2">
      <c r="A3" s="12" t="s">
        <v>14</v>
      </c>
      <c r="B3" s="13">
        <v>90753</v>
      </c>
    </row>
    <row r="4" spans="1:2" x14ac:dyDescent="0.2">
      <c r="A4" s="12" t="s">
        <v>10</v>
      </c>
      <c r="B4" s="13">
        <v>88924</v>
      </c>
    </row>
    <row r="5" spans="1:2" x14ac:dyDescent="0.2">
      <c r="A5" s="12" t="s">
        <v>27</v>
      </c>
      <c r="B5" s="13">
        <v>86803</v>
      </c>
    </row>
    <row r="6" spans="1:2" x14ac:dyDescent="0.2">
      <c r="A6" s="12" t="s">
        <v>22</v>
      </c>
      <c r="B6" s="13">
        <v>86230</v>
      </c>
    </row>
    <row r="7" spans="1:2" x14ac:dyDescent="0.2">
      <c r="A7" s="12" t="s">
        <v>19</v>
      </c>
      <c r="B7" s="13">
        <v>84104</v>
      </c>
    </row>
    <row r="8" spans="1:2" x14ac:dyDescent="0.2">
      <c r="A8" s="12" t="s">
        <v>30</v>
      </c>
      <c r="B8" s="13">
        <v>80737</v>
      </c>
    </row>
    <row r="9" spans="1:2" x14ac:dyDescent="0.2">
      <c r="A9" s="12" t="s">
        <v>39</v>
      </c>
      <c r="B9" s="13">
        <v>610483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6C594-EDCF-AB4D-A137-DD65E9938270}">
  <sheetPr>
    <tabColor theme="9"/>
  </sheetPr>
  <dimension ref="A1:B6"/>
  <sheetViews>
    <sheetView workbookViewId="0">
      <selection activeCell="C10" sqref="C10"/>
    </sheetView>
  </sheetViews>
  <sheetFormatPr baseColWidth="10" defaultColWidth="10.83203125" defaultRowHeight="16" x14ac:dyDescent="0.2"/>
  <cols>
    <col min="1" max="1" width="13" bestFit="1" customWidth="1"/>
    <col min="2" max="2" width="6.1640625" bestFit="1" customWidth="1"/>
  </cols>
  <sheetData>
    <row r="1" spans="1:2" x14ac:dyDescent="0.2">
      <c r="A1" s="11" t="s">
        <v>38</v>
      </c>
      <c r="B1" s="11" t="s">
        <v>46</v>
      </c>
    </row>
    <row r="2" spans="1:2" x14ac:dyDescent="0.2">
      <c r="A2" s="12" t="s">
        <v>11</v>
      </c>
      <c r="B2" s="14">
        <v>245</v>
      </c>
    </row>
    <row r="3" spans="1:2" x14ac:dyDescent="0.2">
      <c r="A3" s="12" t="s">
        <v>23</v>
      </c>
      <c r="B3" s="14">
        <v>232</v>
      </c>
    </row>
    <row r="4" spans="1:2" x14ac:dyDescent="0.2">
      <c r="A4" s="12" t="s">
        <v>28</v>
      </c>
      <c r="B4" s="14">
        <v>270</v>
      </c>
    </row>
    <row r="5" spans="1:2" x14ac:dyDescent="0.2">
      <c r="A5" s="12" t="s">
        <v>20</v>
      </c>
      <c r="B5" s="14">
        <v>253</v>
      </c>
    </row>
    <row r="6" spans="1:2" x14ac:dyDescent="0.2">
      <c r="A6" s="12" t="s">
        <v>39</v>
      </c>
      <c r="B6" s="14">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1ABCA-52FF-1041-8542-1A1DB0714BA4}">
  <sheetPr>
    <tabColor theme="9"/>
  </sheetPr>
  <dimension ref="A1:I10"/>
  <sheetViews>
    <sheetView workbookViewId="0">
      <selection activeCell="S14" sqref="S14"/>
    </sheetView>
  </sheetViews>
  <sheetFormatPr baseColWidth="10" defaultColWidth="10.83203125" defaultRowHeight="16" x14ac:dyDescent="0.2"/>
  <cols>
    <col min="1" max="1" width="15.6640625" bestFit="1" customWidth="1"/>
    <col min="2" max="2" width="16" bestFit="1" customWidth="1"/>
    <col min="3" max="5" width="11.5" bestFit="1" customWidth="1"/>
    <col min="6" max="6" width="14.33203125" bestFit="1" customWidth="1"/>
    <col min="7" max="8" width="11.5" bestFit="1" customWidth="1"/>
    <col min="9" max="9" width="12.5" bestFit="1" customWidth="1"/>
  </cols>
  <sheetData>
    <row r="1" spans="1:9" x14ac:dyDescent="0.2">
      <c r="A1" s="11" t="s">
        <v>37</v>
      </c>
      <c r="B1" s="11" t="s">
        <v>44</v>
      </c>
      <c r="C1" s="11"/>
      <c r="D1" s="11"/>
      <c r="E1" s="11"/>
      <c r="F1" s="11"/>
      <c r="G1" s="11"/>
      <c r="H1" s="11"/>
      <c r="I1" s="11"/>
    </row>
    <row r="2" spans="1:9" x14ac:dyDescent="0.2">
      <c r="A2" s="11" t="s">
        <v>38</v>
      </c>
      <c r="B2" s="11" t="s">
        <v>10</v>
      </c>
      <c r="C2" s="11" t="s">
        <v>19</v>
      </c>
      <c r="D2" s="11" t="s">
        <v>14</v>
      </c>
      <c r="E2" s="11" t="s">
        <v>27</v>
      </c>
      <c r="F2" s="11" t="s">
        <v>22</v>
      </c>
      <c r="G2" s="11" t="s">
        <v>30</v>
      </c>
      <c r="H2" s="11" t="s">
        <v>25</v>
      </c>
      <c r="I2" s="11" t="s">
        <v>39</v>
      </c>
    </row>
    <row r="3" spans="1:9" x14ac:dyDescent="0.2">
      <c r="A3" s="12" t="s">
        <v>18</v>
      </c>
      <c r="B3" s="13">
        <v>10566</v>
      </c>
      <c r="C3" s="13">
        <v>11797</v>
      </c>
      <c r="D3" s="13">
        <v>20512</v>
      </c>
      <c r="E3" s="13">
        <v>13343</v>
      </c>
      <c r="F3" s="13">
        <v>16157</v>
      </c>
      <c r="G3" s="13">
        <v>13041</v>
      </c>
      <c r="H3" s="13">
        <v>16680</v>
      </c>
      <c r="I3" s="13">
        <v>102096</v>
      </c>
    </row>
    <row r="4" spans="1:9" x14ac:dyDescent="0.2">
      <c r="A4" s="12" t="s">
        <v>16</v>
      </c>
      <c r="B4" s="13">
        <v>10458</v>
      </c>
      <c r="C4" s="13">
        <v>8224</v>
      </c>
      <c r="D4" s="13">
        <v>19551</v>
      </c>
      <c r="E4" s="13">
        <v>10456</v>
      </c>
      <c r="F4" s="13">
        <v>15729</v>
      </c>
      <c r="G4" s="13">
        <v>13334</v>
      </c>
      <c r="H4" s="13">
        <v>10954</v>
      </c>
      <c r="I4" s="13">
        <v>88706</v>
      </c>
    </row>
    <row r="5" spans="1:9" x14ac:dyDescent="0.2">
      <c r="A5" s="12" t="s">
        <v>26</v>
      </c>
      <c r="B5" s="13">
        <v>13461</v>
      </c>
      <c r="C5" s="13">
        <v>17511</v>
      </c>
      <c r="D5" s="13">
        <v>9140</v>
      </c>
      <c r="E5" s="13">
        <v>11987</v>
      </c>
      <c r="F5" s="13">
        <v>10552</v>
      </c>
      <c r="G5" s="13">
        <v>10048</v>
      </c>
      <c r="H5" s="13">
        <v>13923</v>
      </c>
      <c r="I5" s="13">
        <v>86622</v>
      </c>
    </row>
    <row r="6" spans="1:9" x14ac:dyDescent="0.2">
      <c r="A6" s="12" t="s">
        <v>21</v>
      </c>
      <c r="B6" s="13">
        <v>13203</v>
      </c>
      <c r="C6" s="13">
        <v>17619</v>
      </c>
      <c r="D6" s="13">
        <v>9236</v>
      </c>
      <c r="E6" s="13">
        <v>14402</v>
      </c>
      <c r="F6" s="13">
        <v>9427</v>
      </c>
      <c r="G6" s="13">
        <v>11390</v>
      </c>
      <c r="H6" s="13">
        <v>9467</v>
      </c>
      <c r="I6" s="13">
        <v>84744</v>
      </c>
    </row>
    <row r="7" spans="1:9" x14ac:dyDescent="0.2">
      <c r="A7" s="12" t="s">
        <v>13</v>
      </c>
      <c r="B7" s="13">
        <v>14533</v>
      </c>
      <c r="C7" s="13">
        <v>11251</v>
      </c>
      <c r="D7" s="13">
        <v>13057</v>
      </c>
      <c r="E7" s="13">
        <v>13525</v>
      </c>
      <c r="F7" s="13">
        <v>11991</v>
      </c>
      <c r="G7" s="13">
        <v>6209</v>
      </c>
      <c r="H7" s="13">
        <v>13933</v>
      </c>
      <c r="I7" s="13">
        <v>84499</v>
      </c>
    </row>
    <row r="8" spans="1:9" x14ac:dyDescent="0.2">
      <c r="A8" s="12" t="s">
        <v>24</v>
      </c>
      <c r="B8" s="13">
        <v>13473</v>
      </c>
      <c r="C8" s="13">
        <v>8928</v>
      </c>
      <c r="D8" s="13">
        <v>9451</v>
      </c>
      <c r="E8" s="13">
        <v>14475</v>
      </c>
      <c r="F8" s="13">
        <v>9832</v>
      </c>
      <c r="G8" s="13">
        <v>15319</v>
      </c>
      <c r="H8" s="13">
        <v>12636</v>
      </c>
      <c r="I8" s="13">
        <v>84114</v>
      </c>
    </row>
    <row r="9" spans="1:9" x14ac:dyDescent="0.2">
      <c r="A9" s="12" t="s">
        <v>29</v>
      </c>
      <c r="B9" s="13">
        <v>13230</v>
      </c>
      <c r="C9" s="13">
        <v>8774</v>
      </c>
      <c r="D9" s="13">
        <v>9806</v>
      </c>
      <c r="E9" s="13">
        <v>8615</v>
      </c>
      <c r="F9" s="13">
        <v>12542</v>
      </c>
      <c r="G9" s="13">
        <v>11396</v>
      </c>
      <c r="H9" s="13">
        <v>15339</v>
      </c>
      <c r="I9" s="13">
        <v>79702</v>
      </c>
    </row>
    <row r="10" spans="1:9" x14ac:dyDescent="0.2">
      <c r="A10" s="12" t="s">
        <v>39</v>
      </c>
      <c r="B10" s="13">
        <v>88924</v>
      </c>
      <c r="C10" s="13">
        <v>84104</v>
      </c>
      <c r="D10" s="13">
        <v>90753</v>
      </c>
      <c r="E10" s="13">
        <v>86803</v>
      </c>
      <c r="F10" s="13">
        <v>86230</v>
      </c>
      <c r="G10" s="13">
        <v>80737</v>
      </c>
      <c r="H10" s="13">
        <v>92932</v>
      </c>
      <c r="I10" s="13">
        <v>610483</v>
      </c>
    </row>
  </sheetData>
  <conditionalFormatting sqref="A5">
    <cfRule type="colorScale" priority="3">
      <colorScale>
        <cfvo type="min"/>
        <cfvo type="percentile" val="50"/>
        <cfvo type="max"/>
        <color rgb="FF5A8AC6"/>
        <color rgb="FFFCFCFF"/>
        <color rgb="FFF8696B"/>
      </colorScale>
    </cfRule>
  </conditionalFormatting>
  <conditionalFormatting pivot="1" sqref="B3:I9">
    <cfRule type="colorScale" priority="2">
      <colorScale>
        <cfvo type="min"/>
        <cfvo type="max"/>
        <color rgb="FFFFEF9C"/>
        <color rgb="FF63BE7B"/>
      </colorScale>
    </cfRule>
  </conditionalFormatting>
  <conditionalFormatting sqref="A1:I2 A3:A10">
    <cfRule type="colorScale" priority="1">
      <colorScale>
        <cfvo type="min"/>
        <cfvo type="percentile" val="50"/>
        <cfvo type="max"/>
        <color rgb="FF5A8AC6"/>
        <color rgb="FFFCFCFF"/>
        <color rgb="FFF8696B"/>
      </colorScale>
    </cfRule>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2F443-5543-4442-8476-5335FE3AC45C}">
  <sheetPr>
    <tabColor rgb="FFFFFF00"/>
  </sheetPr>
  <dimension ref="E7:O28"/>
  <sheetViews>
    <sheetView tabSelected="1" topLeftCell="K14" zoomScale="399" zoomScaleNormal="110" workbookViewId="0">
      <selection activeCell="P20" sqref="P20"/>
    </sheetView>
  </sheetViews>
  <sheetFormatPr baseColWidth="10" defaultColWidth="10.83203125" defaultRowHeight="16" x14ac:dyDescent="0.2"/>
  <cols>
    <col min="1" max="1" width="4" style="7" customWidth="1"/>
    <col min="2" max="5" width="10.83203125" style="7"/>
    <col min="6" max="6" width="10.83203125" style="7" customWidth="1"/>
    <col min="7" max="16384" width="10.83203125" style="7"/>
  </cols>
  <sheetData>
    <row r="7" spans="5:15" ht="27" x14ac:dyDescent="0.35">
      <c r="E7" s="15" t="s">
        <v>49</v>
      </c>
      <c r="F7" s="15"/>
      <c r="G7" s="15"/>
      <c r="I7" s="15" t="s">
        <v>50</v>
      </c>
      <c r="J7" s="15"/>
      <c r="K7" s="15"/>
      <c r="M7" s="15" t="s">
        <v>51</v>
      </c>
      <c r="N7" s="15"/>
      <c r="O7" s="15"/>
    </row>
    <row r="8" spans="5:15" ht="27" x14ac:dyDescent="0.35">
      <c r="E8" s="22">
        <f>GETPIVOTDATA("TotalSales",KPIs!$H$1)</f>
        <v>610483</v>
      </c>
      <c r="F8" s="23"/>
      <c r="G8" s="23"/>
      <c r="I8" s="16" t="str">
        <f>INDEX('Sales by Product Category'!A2:A8, MATCH(MAX('Sales by Product Category'!B2:B8), 'Sales by Product Category'!B2:B8, 0))
&amp; " - $" &amp; TEXT(MAX('Sales by Product Category'!B2:B8), "#,##0")</f>
        <v>Toys - $92,932</v>
      </c>
      <c r="J8" s="16"/>
      <c r="K8" s="16"/>
      <c r="M8" s="16" t="str">
        <f>INDEX('Sales by Region'!A2:A8, MATCH(MAX('Sales by Region'!B2:B8),'Sales by Region'!B2:B8, 0))
&amp; " - $" &amp; TEXT(MAX('Sales by Region'!B2:B8), "#,##0")</f>
        <v>Brazil - $102,096</v>
      </c>
      <c r="N8" s="16"/>
      <c r="O8" s="16"/>
    </row>
    <row r="28" spans="14:14" x14ac:dyDescent="0.2">
      <c r="N28" s="7" t="s">
        <v>48</v>
      </c>
    </row>
  </sheetData>
  <mergeCells count="6">
    <mergeCell ref="M7:O7"/>
    <mergeCell ref="M8:O8"/>
    <mergeCell ref="E7:G7"/>
    <mergeCell ref="E8:G8"/>
    <mergeCell ref="I7:K7"/>
    <mergeCell ref="I8:K8"/>
  </mergeCells>
  <pageMargins left="0.7" right="0.7" top="0.75" bottom="0.75" header="0.3" footer="0.3"/>
  <ignoredErrors>
    <ignoredError sqref="M8" formulaRange="1"/>
  </ignoredErrors>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ecommerce_dashboard_dataset</vt:lpstr>
      <vt:lpstr>KPIs</vt:lpstr>
      <vt:lpstr>Sales by Region</vt:lpstr>
      <vt:lpstr>Sales by Year</vt:lpstr>
      <vt:lpstr>Sales by Product Category</vt:lpstr>
      <vt:lpstr>Payment Method Distribution</vt:lpstr>
      <vt:lpstr>Sales by Country and Category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Dolma Bhuti</dc:creator>
  <cp:lastModifiedBy>Dolma Bhuti</cp:lastModifiedBy>
  <dcterms:created xsi:type="dcterms:W3CDTF">2025-09-09T18:18:39Z</dcterms:created>
  <dcterms:modified xsi:type="dcterms:W3CDTF">2025-09-22T01:48:06Z</dcterms:modified>
</cp:coreProperties>
</file>