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24226"/>
  <mc:AlternateContent xmlns:mc="http://schemas.openxmlformats.org/markup-compatibility/2006">
    <mc:Choice Requires="x15">
      <x15ac:absPath xmlns:x15ac="http://schemas.microsoft.com/office/spreadsheetml/2010/11/ac" url="https://d.docs.live.net/a2facb8171a20cf5/Portfolio Projects/Excel Dashboards/"/>
    </mc:Choice>
  </mc:AlternateContent>
  <xr:revisionPtr revIDLastSave="0" documentId="8_{A96771A7-F4BD-4B49-A254-B7F752BAC035}" xr6:coauthVersionLast="47" xr6:coauthVersionMax="47" xr10:uidLastSave="{00000000-0000-0000-0000-000000000000}"/>
  <bookViews>
    <workbookView xWindow="0" yWindow="500" windowWidth="38400" windowHeight="21100" xr2:uid="{00000000-000D-0000-FFFF-FFFF00000000}"/>
  </bookViews>
  <sheets>
    <sheet name="Sales Growth" sheetId="19" r:id="rId1"/>
    <sheet name="AOV Year" sheetId="20" r:id="rId2"/>
    <sheet name="Sales by Year" sheetId="21" r:id="rId3"/>
    <sheet name="PivotTables" sheetId="11" r:id="rId4"/>
    <sheet name="Dashboard" sheetId="13" r:id="rId5"/>
    <sheet name="Main Data" sheetId="5" r:id="rId6"/>
    <sheet name="Raw Data" sheetId="1" r:id="rId7"/>
  </sheets>
  <definedNames>
    <definedName name="Dashboard">Dashboard!$A$2:$P$39</definedName>
    <definedName name="ExternalData_2" localSheetId="5" hidden="1">'Main Data'!$A$1:$J$1001</definedName>
    <definedName name="_xlnm.Print_Area" localSheetId="4">Dashboard!$A$2:$R$40</definedName>
    <definedName name="Slicer_Sales_Rep">#N/A</definedName>
    <definedName name="Slicer_Years__Order_Date">#N/A</definedName>
  </definedNames>
  <calcPr calcId="191028"/>
  <pivotCaches>
    <pivotCache cacheId="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3" l="1"/>
  <c r="B3" i="13"/>
  <c r="F3" i="13"/>
  <c r="J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b_CLEAN_data_1" description="Connection to the 'tb_CLEAN_data_1' query in the workbook." type="5" refreshedVersion="8" background="1" saveData="1">
    <dbPr connection="Provider=Microsoft.Mashup.OleDb.1;Data Source=$Workbook$;Location=tb_CLEAN_data_1;Extended Properties=&quot;&quot;" command="SELECT * FROM [tb_CLEAN_data_1]"/>
  </connection>
  <connection id="2" xr16:uid="{00000000-0015-0000-FFFF-FFFF01000000}" keepAlive="1" name="Query - tb_RAW_data" description="Connection to the 'tb_RAW_data' query in the workbook." type="5" refreshedVersion="0" background="1" saveData="1">
    <dbPr connection="Provider=Microsoft.Mashup.OleDb.1;Data Source=$Workbook$;Location=tb_RAW_data;Extended Properties=&quot;&quot;" command="SELECT * FROM [tb_RAW_data]"/>
  </connection>
</connections>
</file>

<file path=xl/sharedStrings.xml><?xml version="1.0" encoding="utf-8"?>
<sst xmlns="http://schemas.openxmlformats.org/spreadsheetml/2006/main" count="11088" uniqueCount="1059">
  <si>
    <t>Order ID</t>
  </si>
  <si>
    <t>Order Date</t>
  </si>
  <si>
    <t>Customer Name</t>
  </si>
  <si>
    <t>Region</t>
  </si>
  <si>
    <t>Product</t>
  </si>
  <si>
    <t>Quantity</t>
  </si>
  <si>
    <t>Unit Price</t>
  </si>
  <si>
    <t>Sales Rep</t>
  </si>
  <si>
    <t>Notes</t>
  </si>
  <si>
    <t>Total Sales</t>
  </si>
  <si>
    <t>ORD1002</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</si>
  <si>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</si>
  <si>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</si>
  <si>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</si>
  <si>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</si>
  <si>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</si>
  <si>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</si>
  <si>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</si>
  <si>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</si>
  <si>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</si>
  <si>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</si>
  <si>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</si>
  <si>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</si>
  <si>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</si>
  <si>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</si>
  <si>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</si>
  <si>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</si>
  <si>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</si>
  <si>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</si>
  <si>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</si>
  <si>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</si>
  <si>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</si>
  <si>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</si>
  <si>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</si>
  <si>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</si>
  <si>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</si>
  <si>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</si>
  <si>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</si>
  <si>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</si>
  <si>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</si>
  <si>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</si>
  <si>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</si>
  <si>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</si>
  <si>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</si>
  <si>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</si>
  <si>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</si>
  <si>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</si>
  <si>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</si>
  <si>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</si>
  <si>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</si>
  <si>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</si>
  <si>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</si>
  <si>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</si>
  <si>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</si>
  <si>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</si>
  <si>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</si>
  <si>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</si>
  <si>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</si>
  <si>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</si>
  <si>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</si>
  <si>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</si>
  <si>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</si>
  <si>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</si>
  <si>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</si>
  <si>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</si>
  <si>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</si>
  <si>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</si>
  <si>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</si>
  <si>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</si>
  <si>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</si>
  <si>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</si>
  <si>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</si>
  <si>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</si>
  <si>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</si>
  <si>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</si>
  <si>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</si>
  <si>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</si>
  <si>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</si>
  <si>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</si>
  <si>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</si>
  <si>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</si>
  <si>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</si>
  <si>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</si>
  <si>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</si>
  <si>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</si>
  <si>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</si>
  <si>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</si>
  <si>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</si>
  <si>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</si>
  <si>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</si>
  <si>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</si>
  <si>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</si>
  <si>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</si>
  <si>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</si>
  <si>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</si>
  <si>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</si>
  <si>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</si>
  <si>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</si>
  <si>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</si>
  <si>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</si>
  <si>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</si>
  <si>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</si>
  <si>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</si>
  <si>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</si>
  <si>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</si>
  <si>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</si>
  <si>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</si>
  <si>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</si>
  <si>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</si>
  <si>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</si>
  <si>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</si>
  <si>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</si>
  <si>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</si>
  <si>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</si>
  <si>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</si>
  <si>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</si>
  <si>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</si>
  <si>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</si>
  <si>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</si>
  <si>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</si>
  <si>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</si>
  <si>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</si>
  <si>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</si>
  <si>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</si>
  <si>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</si>
  <si>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</si>
  <si>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</si>
  <si>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</si>
  <si>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</si>
  <si>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</si>
  <si>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</si>
  <si>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</si>
  <si>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</si>
  <si>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</si>
  <si>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</si>
  <si>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</si>
  <si>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</si>
  <si>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</si>
  <si>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</si>
  <si>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</si>
  <si>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</si>
  <si>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</si>
  <si>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</si>
  <si>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</si>
  <si>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</si>
  <si>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</si>
  <si>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</si>
  <si>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</si>
  <si>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</si>
  <si>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</si>
  <si>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</si>
  <si>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</si>
  <si>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</si>
  <si>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</si>
  <si>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</si>
  <si>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</si>
  <si>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</si>
  <si>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</si>
  <si>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</si>
  <si>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</si>
  <si>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</si>
  <si>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</si>
  <si>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</si>
  <si>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</si>
  <si>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</si>
  <si>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</si>
  <si>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</si>
  <si>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</si>
  <si>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</si>
  <si>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</si>
  <si>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</si>
  <si>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</si>
  <si>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</si>
  <si>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</si>
  <si>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</si>
  <si>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</si>
  <si>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</si>
  <si>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</si>
  <si>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</si>
  <si>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</si>
  <si>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</si>
  <si>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</si>
  <si>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</si>
  <si>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</si>
  <si>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</si>
  <si>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</si>
  <si>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</si>
  <si>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</si>
  <si>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</si>
  <si>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</si>
  <si>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</si>
  <si>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</si>
  <si>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</si>
  <si>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</si>
  <si>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</si>
  <si>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</si>
  <si>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</si>
  <si>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</si>
  <si>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</si>
  <si>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</si>
  <si>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</si>
  <si>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</si>
  <si>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</si>
  <si>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</si>
  <si>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</si>
  <si>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</si>
  <si>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</si>
  <si>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</si>
  <si>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</si>
  <si>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</si>
  <si>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</si>
  <si>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</si>
  <si>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</si>
  <si>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</si>
  <si>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</si>
  <si>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</si>
  <si>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</si>
  <si>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</si>
  <si>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</si>
  <si>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</si>
  <si>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</si>
  <si>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</si>
  <si>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</si>
  <si>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</si>
  <si>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</si>
  <si>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</si>
  <si>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</si>
  <si>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</si>
  <si>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</si>
  <si>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</si>
  <si>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</si>
  <si>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</si>
  <si>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</si>
  <si>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</si>
  <si>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</si>
  <si>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</si>
  <si>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</si>
  <si>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</si>
  <si>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</si>
  <si>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</si>
  <si>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</si>
  <si>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</si>
  <si>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</si>
  <si>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</si>
  <si>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</si>
  <si>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</si>
  <si>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</si>
  <si>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</si>
  <si>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</si>
  <si>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</si>
  <si>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</si>
  <si>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</si>
  <si>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</si>
  <si>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</si>
  <si>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</si>
  <si>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</si>
  <si>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</si>
  <si>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</si>
  <si>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</si>
  <si>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</si>
  <si>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</si>
  <si>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</si>
  <si>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</si>
  <si>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</si>
  <si>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</si>
  <si>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</si>
  <si>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</si>
  <si>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</si>
  <si>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</si>
  <si>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</si>
  <si>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</si>
  <si>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</si>
  <si>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</si>
  <si>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</si>
  <si>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</si>
  <si>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</si>
  <si>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</si>
  <si>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</si>
  <si>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</si>
  <si>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</si>
  <si>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</si>
  <si>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</si>
  <si>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</si>
  <si>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</si>
  <si>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</si>
  <si>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</si>
  <si>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</si>
  <si>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</si>
  <si>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</si>
  <si>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</si>
  <si>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</si>
  <si>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</si>
  <si>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</si>
  <si>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</si>
  <si>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</si>
  <si>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</si>
  <si>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</si>
  <si>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</si>
  <si>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</si>
  <si>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</si>
  <si>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</si>
  <si>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</si>
  <si>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</si>
  <si>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</si>
  <si>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</si>
  <si>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</si>
  <si>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</si>
  <si>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</si>
  <si>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</si>
  <si>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</si>
  <si>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</si>
  <si>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</si>
  <si>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</si>
  <si>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</si>
  <si>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</si>
  <si>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</si>
  <si>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</si>
  <si>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</si>
  <si>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</si>
  <si>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</si>
  <si>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</si>
  <si>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</si>
  <si>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</si>
  <si>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</si>
  <si>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</si>
  <si>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</si>
  <si>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</si>
  <si>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</si>
  <si>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</si>
  <si>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</si>
  <si>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</si>
  <si>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</si>
  <si>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</si>
  <si>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</si>
  <si>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</si>
  <si>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</si>
  <si>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</si>
  <si>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</si>
  <si>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</si>
  <si>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</si>
  <si>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</si>
  <si>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</si>
  <si>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</si>
  <si>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</si>
  <si>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</si>
  <si>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</si>
  <si>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</si>
  <si>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</si>
  <si>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</si>
  <si>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</si>
  <si>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</si>
  <si>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</si>
  <si>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</si>
  <si>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</si>
  <si>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</si>
  <si>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</si>
  <si>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</si>
  <si>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</si>
  <si>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</si>
  <si>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</si>
  <si>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</si>
  <si>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</si>
  <si>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</si>
  <si>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</si>
  <si>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</si>
  <si>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</si>
  <si>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</si>
  <si>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</si>
  <si>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</si>
  <si>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</si>
  <si>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</si>
  <si>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</si>
  <si>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</si>
  <si>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</si>
  <si>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</si>
  <si>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</si>
  <si>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</si>
  <si>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</si>
  <si>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</si>
  <si>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</si>
  <si>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</si>
  <si>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</si>
  <si>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</si>
  <si>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</si>
  <si>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</si>
  <si>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</si>
  <si>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</si>
  <si>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</si>
  <si>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</si>
  <si>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</si>
  <si>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</si>
  <si>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</si>
  <si>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</si>
  <si>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</si>
  <si>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</si>
  <si>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</si>
  <si>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</si>
  <si>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</si>
  <si>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</si>
  <si>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</si>
  <si>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</si>
  <si>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</si>
  <si>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</si>
  <si>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</si>
  <si>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</si>
  <si>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</si>
  <si>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</si>
  <si>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</si>
  <si>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</si>
  <si>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</si>
  <si>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</si>
  <si>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</si>
  <si>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</si>
  <si>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</si>
  <si>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</si>
  <si>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</si>
  <si>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</si>
  <si>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</si>
  <si>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</si>
  <si>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</si>
  <si>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</si>
  <si>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</si>
  <si>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</si>
  <si>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</si>
  <si>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</si>
  <si>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</si>
  <si>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</si>
  <si>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</si>
  <si>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</si>
  <si>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</si>
  <si>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</si>
  <si>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</si>
  <si>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</si>
  <si>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</si>
  <si>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</si>
  <si>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</si>
  <si>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</si>
  <si>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</si>
  <si>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</si>
  <si>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</si>
  <si>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</si>
  <si>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</si>
  <si>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</si>
  <si>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</si>
  <si>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</si>
  <si>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</si>
  <si>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</si>
  <si>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</si>
  <si>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</si>
  <si>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</si>
  <si>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</si>
  <si>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</si>
  <si>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</si>
  <si>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</si>
  <si>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</si>
  <si>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</si>
  <si>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</si>
  <si>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</si>
  <si>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</si>
  <si>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</si>
  <si>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</si>
  <si>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</si>
  <si>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</si>
  <si>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</si>
  <si>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</si>
  <si>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</si>
  <si>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</si>
  <si>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</si>
  <si>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</si>
  <si>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</si>
  <si>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</si>
  <si>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</si>
  <si>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</si>
  <si>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</si>
  <si>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</si>
  <si>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</si>
  <si>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</si>
  <si>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</si>
  <si>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</si>
  <si>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</si>
  <si>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</si>
  <si>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</si>
  <si>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</si>
  <si>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</si>
  <si>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</si>
  <si>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</si>
  <si>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</si>
  <si>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</si>
  <si>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</si>
  <si>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</si>
  <si>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</si>
  <si>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ORD1500</t>
  </si>
  <si>
    <t>ORD1501</t>
  </si>
  <si>
    <t>ORD1502</t>
  </si>
  <si>
    <t>ORD1503</t>
  </si>
  <si>
    <t>ORD1504</t>
  </si>
  <si>
    <t>ORD1505</t>
  </si>
  <si>
    <t>ORD1506</t>
  </si>
  <si>
    <t>ORD1507</t>
  </si>
  <si>
    <t>ORD1508</t>
  </si>
  <si>
    <t>ORD1509</t>
  </si>
  <si>
    <t>ORD1510</t>
  </si>
  <si>
    <t>ORD1511</t>
  </si>
  <si>
    <t>ORD1512</t>
  </si>
  <si>
    <t>ORD1513</t>
  </si>
  <si>
    <t>ORD1514</t>
  </si>
  <si>
    <t>ORD1515</t>
  </si>
  <si>
    <t>ORD1516</t>
  </si>
  <si>
    <t>ORD1517</t>
  </si>
  <si>
    <t>ORD1518</t>
  </si>
  <si>
    <t>ORD1519</t>
  </si>
  <si>
    <t>ORD1520</t>
  </si>
  <si>
    <t>ORD1521</t>
  </si>
  <si>
    <t>ORD1522</t>
  </si>
  <si>
    <t>ORD1523</t>
  </si>
  <si>
    <t>ORD1524</t>
  </si>
  <si>
    <t>ORD1525</t>
  </si>
  <si>
    <t>ORD1526</t>
  </si>
  <si>
    <t>ORD1527</t>
  </si>
  <si>
    <t>ORD1528</t>
  </si>
  <si>
    <t>ORD1529</t>
  </si>
  <si>
    <t>ORD1530</t>
  </si>
  <si>
    <t>ORD1531</t>
  </si>
  <si>
    <t>ORD1532</t>
  </si>
  <si>
    <t>ORD1533</t>
  </si>
  <si>
    <t>ORD1534</t>
  </si>
  <si>
    <t>ORD1535</t>
  </si>
  <si>
    <t>ORD1536</t>
  </si>
  <si>
    <t>ORD1537</t>
  </si>
  <si>
    <t>ORD1538</t>
  </si>
  <si>
    <t>ORD1539</t>
  </si>
  <si>
    <t>ORD1540</t>
  </si>
  <si>
    <t>ORD1541</t>
  </si>
  <si>
    <t>ORD1542</t>
  </si>
  <si>
    <t>ORD1543</t>
  </si>
  <si>
    <t>ORD1544</t>
  </si>
  <si>
    <t>ORD1545</t>
  </si>
  <si>
    <t>ORD1546</t>
  </si>
  <si>
    <t>ORD1547</t>
  </si>
  <si>
    <t>ORD1548</t>
  </si>
  <si>
    <t>ORD1549</t>
  </si>
  <si>
    <t>ORD1550</t>
  </si>
  <si>
    <t>ORD1551</t>
  </si>
  <si>
    <t>ORD1552</t>
  </si>
  <si>
    <t>ORD1553</t>
  </si>
  <si>
    <t>ORD1554</t>
  </si>
  <si>
    <t>ORD1555</t>
  </si>
  <si>
    <t>ORD1556</t>
  </si>
  <si>
    <t>ORD1557</t>
  </si>
  <si>
    <t>ORD1558</t>
  </si>
  <si>
    <t>ORD1559</t>
  </si>
  <si>
    <t>ORD1560</t>
  </si>
  <si>
    <t>ORD1561</t>
  </si>
  <si>
    <t>ORD1562</t>
  </si>
  <si>
    <t>ORD1563</t>
  </si>
  <si>
    <t>ORD1564</t>
  </si>
  <si>
    <t>ORD1565</t>
  </si>
  <si>
    <t>ORD1566</t>
  </si>
  <si>
    <t>ORD1567</t>
  </si>
  <si>
    <t>ORD1568</t>
  </si>
  <si>
    <t>ORD1569</t>
  </si>
  <si>
    <t>ORD1570</t>
  </si>
  <si>
    <t>ORD1571</t>
  </si>
  <si>
    <t>ORD1572</t>
  </si>
  <si>
    <t>ORD1573</t>
  </si>
  <si>
    <t>ORD1574</t>
  </si>
  <si>
    <t>ORD1575</t>
  </si>
  <si>
    <t>ORD1576</t>
  </si>
  <si>
    <t>ORD1577</t>
  </si>
  <si>
    <t>ORD1578</t>
  </si>
  <si>
    <t>ORD1579</t>
  </si>
  <si>
    <t>ORD1580</t>
  </si>
  <si>
    <t>ORD1581</t>
  </si>
  <si>
    <t>ORD1582</t>
  </si>
  <si>
    <t>ORD1583</t>
  </si>
  <si>
    <t>ORD1584</t>
  </si>
  <si>
    <t>ORD1585</t>
  </si>
  <si>
    <t>ORD1586</t>
  </si>
  <si>
    <t>ORD1587</t>
  </si>
  <si>
    <t>ORD1588</t>
  </si>
  <si>
    <t>ORD1589</t>
  </si>
  <si>
    <t>ORD1590</t>
  </si>
  <si>
    <t>ORD1591</t>
  </si>
  <si>
    <t>ORD1592</t>
  </si>
  <si>
    <t>ORD1593</t>
  </si>
  <si>
    <t>ORD1594</t>
  </si>
  <si>
    <t>ORD1595</t>
  </si>
  <si>
    <t>ORD1596</t>
  </si>
  <si>
    <t>ORD1597</t>
  </si>
  <si>
    <t>ORD1598</t>
  </si>
  <si>
    <t>ORD1599</t>
  </si>
  <si>
    <t>ORD1600</t>
  </si>
  <si>
    <t>ORD1601</t>
  </si>
  <si>
    <t>ORD1602</t>
  </si>
  <si>
    <t>ORD1603</t>
  </si>
  <si>
    <t>ORD1604</t>
  </si>
  <si>
    <t>ORD1605</t>
  </si>
  <si>
    <t>ORD1606</t>
  </si>
  <si>
    <t>ORD1607</t>
  </si>
  <si>
    <t>ORD1608</t>
  </si>
  <si>
    <t>ORD1609</t>
  </si>
  <si>
    <t>ORD1610</t>
  </si>
  <si>
    <t>ORD1611</t>
  </si>
  <si>
    <t>ORD1612</t>
  </si>
  <si>
    <t>ORD1613</t>
  </si>
  <si>
    <t>ORD1614</t>
  </si>
  <si>
    <t>ORD1615</t>
  </si>
  <si>
    <t>ORD1616</t>
  </si>
  <si>
    <t>ORD1617</t>
  </si>
  <si>
    <t>ORD1618</t>
  </si>
  <si>
    <t>ORD1619</t>
  </si>
  <si>
    <t>ORD1620</t>
  </si>
  <si>
    <t>ORD1621</t>
  </si>
  <si>
    <t>ORD1622</t>
  </si>
  <si>
    <t>ORD1623</t>
  </si>
  <si>
    <t>ORD1624</t>
  </si>
  <si>
    <t>ORD1625</t>
  </si>
  <si>
    <t>ORD1626</t>
  </si>
  <si>
    <t>ORD1627</t>
  </si>
  <si>
    <t>ORD1628</t>
  </si>
  <si>
    <t>ORD1629</t>
  </si>
  <si>
    <t>ORD1630</t>
  </si>
  <si>
    <t>ORD1631</t>
  </si>
  <si>
    <t>ORD1632</t>
  </si>
  <si>
    <t>ORD1633</t>
  </si>
  <si>
    <t>ORD1634</t>
  </si>
  <si>
    <t>ORD1635</t>
  </si>
  <si>
    <t>ORD1636</t>
  </si>
  <si>
    <t>ORD1637</t>
  </si>
  <si>
    <t>ORD1638</t>
  </si>
  <si>
    <t>ORD1639</t>
  </si>
  <si>
    <t>ORD1640</t>
  </si>
  <si>
    <t>ORD1641</t>
  </si>
  <si>
    <t>ORD1642</t>
  </si>
  <si>
    <t>ORD1643</t>
  </si>
  <si>
    <t>ORD1644</t>
  </si>
  <si>
    <t>ORD1645</t>
  </si>
  <si>
    <t>ORD1646</t>
  </si>
  <si>
    <t>ORD1647</t>
  </si>
  <si>
    <t>ORD1648</t>
  </si>
  <si>
    <t>ORD1649</t>
  </si>
  <si>
    <t>ORD1650</t>
  </si>
  <si>
    <t>ORD1651</t>
  </si>
  <si>
    <t>ORD1652</t>
  </si>
  <si>
    <t>ORD1653</t>
  </si>
  <si>
    <t>ORD1654</t>
  </si>
  <si>
    <t>ORD1655</t>
  </si>
  <si>
    <t>ORD1656</t>
  </si>
  <si>
    <t>ORD1657</t>
  </si>
  <si>
    <t>ORD1658</t>
  </si>
  <si>
    <t>ORD1659</t>
  </si>
  <si>
    <t>ORD1660</t>
  </si>
  <si>
    <t>ORD1661</t>
  </si>
  <si>
    <t>ORD1662</t>
  </si>
  <si>
    <t>ORD1663</t>
  </si>
  <si>
    <t>ORD1664</t>
  </si>
  <si>
    <t>ORD1665</t>
  </si>
  <si>
    <t>ORD1666</t>
  </si>
  <si>
    <t>ORD1667</t>
  </si>
  <si>
    <t>ORD1668</t>
  </si>
  <si>
    <t>ORD1669</t>
  </si>
  <si>
    <t>ORD1670</t>
  </si>
  <si>
    <t>ORD1671</t>
  </si>
  <si>
    <t>ORD1672</t>
  </si>
  <si>
    <t>ORD1673</t>
  </si>
  <si>
    <t>ORD1674</t>
  </si>
  <si>
    <t>ORD1675</t>
  </si>
  <si>
    <t>ORD1676</t>
  </si>
  <si>
    <t>ORD1677</t>
  </si>
  <si>
    <t>ORD1678</t>
  </si>
  <si>
    <t>ORD1679</t>
  </si>
  <si>
    <t>ORD1680</t>
  </si>
  <si>
    <t>ORD1681</t>
  </si>
  <si>
    <t>ORD1682</t>
  </si>
  <si>
    <t>ORD1683</t>
  </si>
  <si>
    <t>ORD1684</t>
  </si>
  <si>
    <t>ORD1685</t>
  </si>
  <si>
    <t>ORD1686</t>
  </si>
  <si>
    <t>ORD1687</t>
  </si>
  <si>
    <t>ORD1688</t>
  </si>
  <si>
    <t>ORD1689</t>
  </si>
  <si>
    <t>ORD1690</t>
  </si>
  <si>
    <t>ORD1691</t>
  </si>
  <si>
    <t>ORD1692</t>
  </si>
  <si>
    <t>ORD1693</t>
  </si>
  <si>
    <t>ORD1694</t>
  </si>
  <si>
    <t>ORD1695</t>
  </si>
  <si>
    <t>ORD1696</t>
  </si>
  <si>
    <t>ORD1697</t>
  </si>
  <si>
    <t>ORD1698</t>
  </si>
  <si>
    <t>ORD1699</t>
  </si>
  <si>
    <t>ORD1700</t>
  </si>
  <si>
    <t>ORD1701</t>
  </si>
  <si>
    <t>ORD1702</t>
  </si>
  <si>
    <t>ORD1703</t>
  </si>
  <si>
    <t>ORD1704</t>
  </si>
  <si>
    <t>ORD1705</t>
  </si>
  <si>
    <t>ORD1706</t>
  </si>
  <si>
    <t>ORD1707</t>
  </si>
  <si>
    <t>ORD1708</t>
  </si>
  <si>
    <t>ORD1709</t>
  </si>
  <si>
    <t>ORD1710</t>
  </si>
  <si>
    <t>ORD1711</t>
  </si>
  <si>
    <t>ORD1712</t>
  </si>
  <si>
    <t>ORD1713</t>
  </si>
  <si>
    <t>ORD1714</t>
  </si>
  <si>
    <t>ORD1715</t>
  </si>
  <si>
    <t>ORD1716</t>
  </si>
  <si>
    <t>ORD1717</t>
  </si>
  <si>
    <t>ORD1718</t>
  </si>
  <si>
    <t>ORD1719</t>
  </si>
  <si>
    <t>ORD1720</t>
  </si>
  <si>
    <t>ORD1721</t>
  </si>
  <si>
    <t>ORD1722</t>
  </si>
  <si>
    <t>ORD1723</t>
  </si>
  <si>
    <t>ORD1724</t>
  </si>
  <si>
    <t>ORD1725</t>
  </si>
  <si>
    <t>ORD1726</t>
  </si>
  <si>
    <t>ORD1727</t>
  </si>
  <si>
    <t>ORD1728</t>
  </si>
  <si>
    <t>ORD1729</t>
  </si>
  <si>
    <t>ORD1730</t>
  </si>
  <si>
    <t>ORD1731</t>
  </si>
  <si>
    <t>ORD1732</t>
  </si>
  <si>
    <t>ORD1733</t>
  </si>
  <si>
    <t>ORD1734</t>
  </si>
  <si>
    <t>ORD1735</t>
  </si>
  <si>
    <t>ORD1736</t>
  </si>
  <si>
    <t>ORD1737</t>
  </si>
  <si>
    <t>ORD1738</t>
  </si>
  <si>
    <t>ORD1739</t>
  </si>
  <si>
    <t>ORD1740</t>
  </si>
  <si>
    <t>ORD1741</t>
  </si>
  <si>
    <t>ORD1742</t>
  </si>
  <si>
    <t>ORD1743</t>
  </si>
  <si>
    <t>ORD1744</t>
  </si>
  <si>
    <t>ORD1745</t>
  </si>
  <si>
    <t>ORD1746</t>
  </si>
  <si>
    <t>ORD1747</t>
  </si>
  <si>
    <t>ORD1748</t>
  </si>
  <si>
    <t>ORD1749</t>
  </si>
  <si>
    <t>ORD1750</t>
  </si>
  <si>
    <t>ORD1751</t>
  </si>
  <si>
    <t>ORD1752</t>
  </si>
  <si>
    <t>ORD1753</t>
  </si>
  <si>
    <t>ORD1754</t>
  </si>
  <si>
    <t>ORD1755</t>
  </si>
  <si>
    <t>ORD1756</t>
  </si>
  <si>
    <t>ORD1757</t>
  </si>
  <si>
    <t>ORD1758</t>
  </si>
  <si>
    <t>ORD1759</t>
  </si>
  <si>
    <t>ORD1760</t>
  </si>
  <si>
    <t>ORD1761</t>
  </si>
  <si>
    <t>ORD1762</t>
  </si>
  <si>
    <t>ORD1763</t>
  </si>
  <si>
    <t>ORD1764</t>
  </si>
  <si>
    <t>ORD1765</t>
  </si>
  <si>
    <t>ORD1766</t>
  </si>
  <si>
    <t>ORD1767</t>
  </si>
  <si>
    <t>ORD1768</t>
  </si>
  <si>
    <t>ORD1769</t>
  </si>
  <si>
    <t>ORD1770</t>
  </si>
  <si>
    <t>ORD1771</t>
  </si>
  <si>
    <t>ORD1772</t>
  </si>
  <si>
    <t>ORD1773</t>
  </si>
  <si>
    <t>ORD1774</t>
  </si>
  <si>
    <t>ORD1775</t>
  </si>
  <si>
    <t>ORD1776</t>
  </si>
  <si>
    <t>ORD1777</t>
  </si>
  <si>
    <t>ORD1778</t>
  </si>
  <si>
    <t>ORD1779</t>
  </si>
  <si>
    <t>ORD1780</t>
  </si>
  <si>
    <t>ORD1781</t>
  </si>
  <si>
    <t>ORD1782</t>
  </si>
  <si>
    <t>ORD1783</t>
  </si>
  <si>
    <t>ORD1784</t>
  </si>
  <si>
    <t>ORD1785</t>
  </si>
  <si>
    <t>ORD1786</t>
  </si>
  <si>
    <t>ORD1787</t>
  </si>
  <si>
    <t>ORD1788</t>
  </si>
  <si>
    <t>ORD1789</t>
  </si>
  <si>
    <t>ORD1790</t>
  </si>
  <si>
    <t>ORD1791</t>
  </si>
  <si>
    <t>ORD1792</t>
  </si>
  <si>
    <t>ORD1793</t>
  </si>
  <si>
    <t>ORD1794</t>
  </si>
  <si>
    <t>ORD1795</t>
  </si>
  <si>
    <t>ORD1796</t>
  </si>
  <si>
    <t>ORD1797</t>
  </si>
  <si>
    <t>ORD1798</t>
  </si>
  <si>
    <t>ORD1799</t>
  </si>
  <si>
    <t>ORD1800</t>
  </si>
  <si>
    <t>ORD1801</t>
  </si>
  <si>
    <t>ORD1802</t>
  </si>
  <si>
    <t>ORD1803</t>
  </si>
  <si>
    <t>ORD1804</t>
  </si>
  <si>
    <t>ORD1805</t>
  </si>
  <si>
    <t>ORD1806</t>
  </si>
  <si>
    <t>ORD1807</t>
  </si>
  <si>
    <t>ORD1808</t>
  </si>
  <si>
    <t>ORD1809</t>
  </si>
  <si>
    <t>ORD1810</t>
  </si>
  <si>
    <t>ORD1811</t>
  </si>
  <si>
    <t>ORD1812</t>
  </si>
  <si>
    <t>ORD1813</t>
  </si>
  <si>
    <t>ORD1814</t>
  </si>
  <si>
    <t>ORD1815</t>
  </si>
  <si>
    <t>ORD1816</t>
  </si>
  <si>
    <t>ORD1817</t>
  </si>
  <si>
    <t>ORD1818</t>
  </si>
  <si>
    <t>ORD1819</t>
  </si>
  <si>
    <t>ORD1820</t>
  </si>
  <si>
    <t>ORD1821</t>
  </si>
  <si>
    <t>ORD1822</t>
  </si>
  <si>
    <t>ORD1823</t>
  </si>
  <si>
    <t>ORD1824</t>
  </si>
  <si>
    <t>ORD1825</t>
  </si>
  <si>
    <t>ORD1826</t>
  </si>
  <si>
    <t>ORD1827</t>
  </si>
  <si>
    <t>ORD1828</t>
  </si>
  <si>
    <t>ORD1829</t>
  </si>
  <si>
    <t>ORD1830</t>
  </si>
  <si>
    <t>ORD1831</t>
  </si>
  <si>
    <t>ORD1832</t>
  </si>
  <si>
    <t>ORD1833</t>
  </si>
  <si>
    <t>ORD1834</t>
  </si>
  <si>
    <t>ORD1835</t>
  </si>
  <si>
    <t>ORD1836</t>
  </si>
  <si>
    <t>ORD1837</t>
  </si>
  <si>
    <t>ORD1838</t>
  </si>
  <si>
    <t>ORD1839</t>
  </si>
  <si>
    <t>ORD1840</t>
  </si>
  <si>
    <t>ORD1841</t>
  </si>
  <si>
    <t>ORD1842</t>
  </si>
  <si>
    <t>ORD1843</t>
  </si>
  <si>
    <t>ORD1844</t>
  </si>
  <si>
    <t>ORD1845</t>
  </si>
  <si>
    <t>ORD1846</t>
  </si>
  <si>
    <t>ORD1847</t>
  </si>
  <si>
    <t>ORD1848</t>
  </si>
  <si>
    <t>ORD1849</t>
  </si>
  <si>
    <t>ORD1850</t>
  </si>
  <si>
    <t>ORD1851</t>
  </si>
  <si>
    <t>ORD1852</t>
  </si>
  <si>
    <t>ORD1853</t>
  </si>
  <si>
    <t>ORD1854</t>
  </si>
  <si>
    <t>ORD1855</t>
  </si>
  <si>
    <t>ORD1856</t>
  </si>
  <si>
    <t>ORD1857</t>
  </si>
  <si>
    <t>ORD1858</t>
  </si>
  <si>
    <t>ORD1859</t>
  </si>
  <si>
    <t>ORD1860</t>
  </si>
  <si>
    <t>ORD1861</t>
  </si>
  <si>
    <t>ORD1862</t>
  </si>
  <si>
    <t>ORD1863</t>
  </si>
  <si>
    <t>ORD1864</t>
  </si>
  <si>
    <t>ORD1865</t>
  </si>
  <si>
    <t>ORD1866</t>
  </si>
  <si>
    <t>ORD1867</t>
  </si>
  <si>
    <t>ORD1868</t>
  </si>
  <si>
    <t>ORD1869</t>
  </si>
  <si>
    <t>ORD1870</t>
  </si>
  <si>
    <t>ORD1871</t>
  </si>
  <si>
    <t>ORD1872</t>
  </si>
  <si>
    <t>ORD1873</t>
  </si>
  <si>
    <t>ORD1874</t>
  </si>
  <si>
    <t>ORD1875</t>
  </si>
  <si>
    <t>ORD1876</t>
  </si>
  <si>
    <t>ORD1877</t>
  </si>
  <si>
    <t>ORD1878</t>
  </si>
  <si>
    <t>ORD1879</t>
  </si>
  <si>
    <t>ORD1880</t>
  </si>
  <si>
    <t>ORD1881</t>
  </si>
  <si>
    <t>ORD1882</t>
  </si>
  <si>
    <t>ORD1883</t>
  </si>
  <si>
    <t>ORD1884</t>
  </si>
  <si>
    <t>ORD1885</t>
  </si>
  <si>
    <t>ORD1886</t>
  </si>
  <si>
    <t>ORD1887</t>
  </si>
  <si>
    <t>ORD1888</t>
  </si>
  <si>
    <t>ORD1889</t>
  </si>
  <si>
    <t>ORD1890</t>
  </si>
  <si>
    <t>ORD1891</t>
  </si>
  <si>
    <t>ORD1892</t>
  </si>
  <si>
    <t>ORD1893</t>
  </si>
  <si>
    <t>ORD1894</t>
  </si>
  <si>
    <t>ORD1895</t>
  </si>
  <si>
    <t>ORD1896</t>
  </si>
  <si>
    <t>ORD1897</t>
  </si>
  <si>
    <t>ORD1898</t>
  </si>
  <si>
    <t>ORD1899</t>
  </si>
  <si>
    <t>ORD1900</t>
  </si>
  <si>
    <t>ORD1901</t>
  </si>
  <si>
    <t>ORD1902</t>
  </si>
  <si>
    <t>ORD1903</t>
  </si>
  <si>
    <t>ORD1904</t>
  </si>
  <si>
    <t>ORD1905</t>
  </si>
  <si>
    <t>ORD1906</t>
  </si>
  <si>
    <t>ORD1907</t>
  </si>
  <si>
    <t>ORD1908</t>
  </si>
  <si>
    <t>ORD1909</t>
  </si>
  <si>
    <t>ORD1910</t>
  </si>
  <si>
    <t>ORD1911</t>
  </si>
  <si>
    <t>ORD1912</t>
  </si>
  <si>
    <t>ORD1913</t>
  </si>
  <si>
    <t>ORD1914</t>
  </si>
  <si>
    <t>ORD1915</t>
  </si>
  <si>
    <t>ORD1916</t>
  </si>
  <si>
    <t>ORD1917</t>
  </si>
  <si>
    <t>ORD1918</t>
  </si>
  <si>
    <t>ORD1919</t>
  </si>
  <si>
    <t>ORD1920</t>
  </si>
  <si>
    <t>ORD1921</t>
  </si>
  <si>
    <t>ORD1922</t>
  </si>
  <si>
    <t>ORD1923</t>
  </si>
  <si>
    <t>ORD1924</t>
  </si>
  <si>
    <t>ORD1925</t>
  </si>
  <si>
    <t>ORD1926</t>
  </si>
  <si>
    <t>ORD1927</t>
  </si>
  <si>
    <t>ORD1928</t>
  </si>
  <si>
    <t>ORD1929</t>
  </si>
  <si>
    <t>ORD1930</t>
  </si>
  <si>
    <t>ORD1931</t>
  </si>
  <si>
    <t>ORD1932</t>
  </si>
  <si>
    <t>ORD1933</t>
  </si>
  <si>
    <t>ORD1934</t>
  </si>
  <si>
    <t>ORD1935</t>
  </si>
  <si>
    <t>ORD1936</t>
  </si>
  <si>
    <t>ORD1937</t>
  </si>
  <si>
    <t>ORD1938</t>
  </si>
  <si>
    <t>ORD1939</t>
  </si>
  <si>
    <t>ORD1940</t>
  </si>
  <si>
    <t>ORD1941</t>
  </si>
  <si>
    <t>ORD1942</t>
  </si>
  <si>
    <t>ORD1943</t>
  </si>
  <si>
    <t>ORD1944</t>
  </si>
  <si>
    <t>ORD1945</t>
  </si>
  <si>
    <t>ORD1946</t>
  </si>
  <si>
    <t>ORD1947</t>
  </si>
  <si>
    <t>ORD1948</t>
  </si>
  <si>
    <t>ORD1949</t>
  </si>
  <si>
    <t>ORD1950</t>
  </si>
  <si>
    <t>ORD1951</t>
  </si>
  <si>
    <t>ORD1952</t>
  </si>
  <si>
    <t>ORD1953</t>
  </si>
  <si>
    <t>ORD1954</t>
  </si>
  <si>
    <t>ORD1955</t>
  </si>
  <si>
    <t>ORD1956</t>
  </si>
  <si>
    <t>ORD1957</t>
  </si>
  <si>
    <t>ORD1958</t>
  </si>
  <si>
    <t>ORD1959</t>
  </si>
  <si>
    <t>ORD1960</t>
  </si>
  <si>
    <t>ORD1961</t>
  </si>
  <si>
    <t>ORD1962</t>
  </si>
  <si>
    <t>ORD1963</t>
  </si>
  <si>
    <t>ORD1964</t>
  </si>
  <si>
    <t>ORD1965</t>
  </si>
  <si>
    <t>ORD1966</t>
  </si>
  <si>
    <t>ORD1967</t>
  </si>
  <si>
    <t>ORD1968</t>
  </si>
  <si>
    <t>ORD1969</t>
  </si>
  <si>
    <t>ORD1970</t>
  </si>
  <si>
    <t>ORD1971</t>
  </si>
  <si>
    <t>ORD1972</t>
  </si>
  <si>
    <t>ORD1973</t>
  </si>
  <si>
    <t>ORD1974</t>
  </si>
  <si>
    <t>ORD1975</t>
  </si>
  <si>
    <t>ORD1976</t>
  </si>
  <si>
    <t>ORD1977</t>
  </si>
  <si>
    <t>ORD1978</t>
  </si>
  <si>
    <t>ORD1979</t>
  </si>
  <si>
    <t>ORD1980</t>
  </si>
  <si>
    <t>ORD1981</t>
  </si>
  <si>
    <t>ORD1982</t>
  </si>
  <si>
    <t>ORD1983</t>
  </si>
  <si>
    <t>ORD1984</t>
  </si>
  <si>
    <t>ORD1985</t>
  </si>
  <si>
    <t>ORD1986</t>
  </si>
  <si>
    <t>ORD1987</t>
  </si>
  <si>
    <t>ORD1988</t>
  </si>
  <si>
    <t>ORD1989</t>
  </si>
  <si>
    <t>ORD1990</t>
  </si>
  <si>
    <t>ORD1991</t>
  </si>
  <si>
    <t>ORD1992</t>
  </si>
  <si>
    <t>ORD1993</t>
  </si>
  <si>
    <t>ORD1994</t>
  </si>
  <si>
    <t>ORD1995</t>
  </si>
  <si>
    <t>ORD1996</t>
  </si>
  <si>
    <t>ORD1997</t>
  </si>
  <si>
    <t>ORD1998</t>
  </si>
  <si>
    <t>ORD1999</t>
  </si>
  <si>
    <t>Michael Brown</t>
  </si>
  <si>
    <t>Chris Johnson</t>
  </si>
  <si>
    <t>Jane Doe</t>
  </si>
  <si>
    <t>John Smith</t>
  </si>
  <si>
    <t>Emily Davis</t>
  </si>
  <si>
    <t>Anna Lee</t>
  </si>
  <si>
    <t xml:space="preserve"> John Smith </t>
  </si>
  <si>
    <t xml:space="preserve"> None </t>
  </si>
  <si>
    <t xml:space="preserve"> Jane Doe </t>
  </si>
  <si>
    <t xml:space="preserve"> Anna Lee </t>
  </si>
  <si>
    <t xml:space="preserve"> Emily Davis </t>
  </si>
  <si>
    <t xml:space="preserve"> Chris Johnson </t>
  </si>
  <si>
    <t xml:space="preserve"> Michael Brown </t>
  </si>
  <si>
    <t>North</t>
  </si>
  <si>
    <t>West</t>
  </si>
  <si>
    <t>South</t>
  </si>
  <si>
    <t>East</t>
  </si>
  <si>
    <t>NORTH</t>
  </si>
  <si>
    <t>EAST</t>
  </si>
  <si>
    <t>east</t>
  </si>
  <si>
    <t>WEST</t>
  </si>
  <si>
    <t>north</t>
  </si>
  <si>
    <t>south</t>
  </si>
  <si>
    <t>SOUTH</t>
  </si>
  <si>
    <t>west</t>
  </si>
  <si>
    <t>Monitor</t>
  </si>
  <si>
    <t>Smartphone</t>
  </si>
  <si>
    <t>Printer</t>
  </si>
  <si>
    <t>Laptop</t>
  </si>
  <si>
    <t>Tablet</t>
  </si>
  <si>
    <t xml:space="preserve"> Smartphone </t>
  </si>
  <si>
    <t xml:space="preserve"> Printer </t>
  </si>
  <si>
    <t xml:space="preserve"> Laptop </t>
  </si>
  <si>
    <t xml:space="preserve"> Tablet </t>
  </si>
  <si>
    <t xml:space="preserve"> Monitor </t>
  </si>
  <si>
    <t>Daniel King</t>
  </si>
  <si>
    <t>Catherine Young</t>
  </si>
  <si>
    <t>Bob Martin</t>
  </si>
  <si>
    <t>Alice Wong</t>
  </si>
  <si>
    <t xml:space="preserve"> Catherine Young </t>
  </si>
  <si>
    <t xml:space="preserve"> Bob Martin </t>
  </si>
  <si>
    <t xml:space="preserve"> Daniel King </t>
  </si>
  <si>
    <t xml:space="preserve"> Alice Wong </t>
  </si>
  <si>
    <t>Follow-up required</t>
  </si>
  <si>
    <t>Urgent delivery</t>
  </si>
  <si>
    <t>VIP customer</t>
  </si>
  <si>
    <t>Unknown</t>
  </si>
  <si>
    <t>Grand Total</t>
  </si>
  <si>
    <t>Sales by each sales rep</t>
  </si>
  <si>
    <t xml:space="preserve">Sales in each region </t>
  </si>
  <si>
    <t>Row Labels</t>
  </si>
  <si>
    <t>Sum of Total Sales</t>
  </si>
  <si>
    <t>Sum of Sales</t>
  </si>
  <si>
    <t>Total Orders</t>
  </si>
  <si>
    <t>Count of Order ID</t>
  </si>
  <si>
    <t>2022</t>
  </si>
  <si>
    <t>2023</t>
  </si>
  <si>
    <t>2024</t>
  </si>
  <si>
    <t>Number of Orders</t>
  </si>
  <si>
    <t>Sales Growth %</t>
  </si>
  <si>
    <t>Average Order Value by Year</t>
  </si>
  <si>
    <t>Order Count</t>
  </si>
  <si>
    <t>Total Sales Average</t>
  </si>
  <si>
    <t>Total Sales By Year</t>
  </si>
  <si>
    <t>Sales by Product</t>
  </si>
  <si>
    <t>SALES DASHBOARD</t>
  </si>
  <si>
    <t>Average Order Value</t>
  </si>
  <si>
    <t>Top Selling Product: Printer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</si>
</sst>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yyyy\-mm\-dd\ hh:mm:ss"/>
    <numFmt numFmtId="165" formatCode="m/d/yyyy;@"/>
    <numFmt numFmtId="166" formatCode="&quot;$&quot;#,##0.00"/>
    <numFmt numFmtId="167" formatCode="&quot;$&quot;0.0,,&quot;M&quot;"/>
  </numFmts>
  <fonts count="8" x14ac:knownFonts="1">
    <font>
      <sz val="11"/>
      <color theme="1"/>
      <name val="Calibri"/>
      <family val="2"/>
      <scheme val="minor"/>
    </font>
    <font>
      <b/>
      <sz val="11"/>
      <color theme="1"/>
      <name val="Calibri"/>
      <family val="2"/>
      <scheme val="minor"/>
    </font>
    <font>
      <sz val="20"/>
      <color theme="1"/>
      <name val="Calibri"/>
      <family val="2"/>
      <scheme val="minor"/>
    </font>
    <font>
      <b/>
      <sz val="24"/>
      <color theme="1"/>
      <name val="Calibri"/>
      <family val="2"/>
      <scheme val="minor"/>
    </font>
    <font>
      <sz val="18"/>
      <color theme="3"/>
      <name val="Cambria"/>
      <family val="2"/>
      <scheme val="major"/>
    </font>
    <font>
      <sz val="28"/>
      <color theme="1"/>
      <name val="Calibri"/>
      <family val="2"/>
      <scheme val="minor"/>
    </font>
    <font>
      <sz val="16"/>
      <color theme="1"/>
      <name val="Calibri"/>
      <family val="2"/>
      <scheme val="minor"/>
    </font>
    <font>
      <sz val="36"/>
      <color theme="5"/>
      <name val="Calibri"/>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164" fontId="0" fillId="0" borderId="0" xfId="0" applyNumberFormat="1"/>
    <xf numFmtId="0" fontId="1" fillId="0" borderId="1" xfId="0" applyFont="1" applyBorder="1" applyAlignment="1">
      <alignment horizontal="center" vertical="top"/>
    </xf>
    <xf numFmtId="165" fontId="0" fillId="0" borderId="0" xfId="0" applyNumberFormat="1"/>
    <xf numFmtId="49" fontId="0" fillId="0" borderId="0" xfId="0" applyNumberFormat="1"/>
    <xf numFmtId="4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3" fillId="0" borderId="0" xfId="0" applyFont="1"/>
    <xf numFmtId="10" fontId="0" fillId="0" borderId="0" xfId="0" applyNumberFormat="1"/>
    <xf numFmtId="0" fontId="2" fillId="0" borderId="0" xfId="0" applyFont="1"/>
    <xf numFmtId="0" fontId="7" fillId="0" borderId="0" xfId="1" applyFont="1" applyBorder="1" applyAlignment="1"/>
    <xf numFmtId="166" fontId="5" fillId="2" borderId="0" xfId="0" applyNumberFormat="1" applyFont="1" applyFill="1" applyAlignment="1">
      <alignment horizontal="center"/>
    </xf>
    <xf numFmtId="0" fontId="6" fillId="2" borderId="0" xfId="0" applyFont="1" applyFill="1" applyAlignment="1">
      <alignment horizontal="center" vertical="center"/>
    </xf>
    <xf numFmtId="0" fontId="7" fillId="0" borderId="0" xfId="1" applyFont="1" applyBorder="1" applyAlignment="1">
      <alignment horizontal="center"/>
    </xf>
    <xf numFmtId="167" fontId="5" fillId="2" borderId="0" xfId="0" applyNumberFormat="1" applyFont="1" applyFill="1" applyAlignment="1">
      <alignment horizontal="center"/>
    </xf>
    <xf numFmtId="0" fontId="5" fillId="2" borderId="0" xfId="0" applyFont="1" applyFill="1" applyAlignment="1">
      <alignment horizontal="center"/>
    </xf>
  </cellXfs>
  <cellStyles count="2">
    <cellStyle name="Normal" xfId="0" builtinId="0"/>
    <cellStyle name="Title" xfId="1" builtinId="15"/>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34" formatCode="_(&quot;$&quot;* #,##0.00_);_(&quot;$&quot;* \(#,##0.00\);_(&quot;$&quot;* &quot;-&quot;??_);_(@_)"/>
    </dxf>
    <dxf>
      <numFmt numFmtId="30" formatCode="@"/>
    </dxf>
    <dxf>
      <numFmt numFmtId="30" formatCode="@"/>
    </dxf>
    <dxf>
      <numFmt numFmtId="34" formatCode="_(&quot;$&quot;* #,##0.00_);_(&quot;$&quot;* \(#,##0.00\);_(&quot;$&quot;* &quot;-&quot;??_);_(@_)"/>
    </dxf>
    <dxf>
      <numFmt numFmtId="1" formatCode="0"/>
    </dxf>
    <dxf>
      <numFmt numFmtId="30" formatCode="@"/>
    </dxf>
    <dxf>
      <numFmt numFmtId="30" formatCode="@"/>
    </dxf>
    <dxf>
      <numFmt numFmtId="165" formatCode="m/d/yyyy;@"/>
    </dxf>
    <dxf>
      <numFmt numFmtId="165" formatCode="m/d/yyyy;@"/>
    </dxf>
    <dxf>
      <numFmt numFmtId="30" formatCode="@"/>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[sales_dashboard_dataset.xlsx]PivotTables!pt_Sales_BySalesRep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c:f>
              <c:strCache>
                <c:ptCount val="1"/>
                <c:pt idx="0">
                  <c:v>Total</c:v>
                </c:pt>
              </c:strCache>
            </c:strRef>
          </c:tx>
          <c:spPr>
            <a:solidFill>
              <a:schemeClr val="accent2"/>
            </a:solidFill>
            <a:ln>
              <a:noFill/>
            </a:ln>
            <a:effectLst/>
          </c:spPr>
          <c:invertIfNegative val="0"/>
          <c:cat>
            <c:strRef>
              <c:f>PivotTables!$A$3:$A$7</c:f>
              <c:strCache>
                <c:ptCount val="4"/>
                <c:pt idx="0">
                  <c:v>Alice Wong</c:v>
                </c:pt>
                <c:pt idx="1">
                  <c:v>Bob Martin</c:v>
                </c:pt>
                <c:pt idx="2">
                  <c:v>Catherine Young</c:v>
                </c:pt>
                <c:pt idx="3">
                  <c:v>Daniel King</c:v>
                </c:pt>
              </c:strCache>
            </c:strRef>
          </c:cat>
          <c:val>
            <c:numRef>
              <c:f>PivotTables!$B$3:$B$7</c:f>
              <c:numCache>
                <c:formatCode>_("$"* #,##0.00_);_("$"* \(#,##0.00\);_("$"* "-"??_);_(@_)</c:formatCode>
                <c:ptCount val="4"/>
                <c:pt idx="0">
                  <c:v>887325.48000000045</c:v>
                </c:pt>
                <c:pt idx="1">
                  <c:v>827123.45000000042</c:v>
                </c:pt>
                <c:pt idx="2">
                  <c:v>891956.13000000059</c:v>
                </c:pt>
                <c:pt idx="3">
                  <c:v>980842.42000000027</c:v>
                </c:pt>
              </c:numCache>
            </c:numRef>
          </c:val>
          <c:extLst>
            <c:ext xmlns:c16="http://schemas.microsoft.com/office/drawing/2014/chart" uri="{C3380CC4-5D6E-409C-BE32-E72D297353CC}">
              <c16:uniqueId val="{00000006-047F-4042-99D4-F10F06CF344F}"/>
            </c:ext>
          </c:extLst>
        </c:ser>
        <c:dLbls>
          <c:showLegendKey val="0"/>
          <c:showVal val="0"/>
          <c:showCatName val="0"/>
          <c:showSerName val="0"/>
          <c:showPercent val="0"/>
          <c:showBubbleSize val="0"/>
        </c:dLbls>
        <c:gapWidth val="219"/>
        <c:axId val="1558553807"/>
        <c:axId val="601127519"/>
      </c:barChart>
      <c:catAx>
        <c:axId val="155855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27519"/>
        <c:crosses val="autoZero"/>
        <c:auto val="1"/>
        <c:lblAlgn val="ctr"/>
        <c:lblOffset val="100"/>
        <c:noMultiLvlLbl val="0"/>
      </c:catAx>
      <c:valAx>
        <c:axId val="60112751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553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[sales_dashboard_dataset.xlsx]PivotTables!pt_Sales_ByRegion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PivotTables!$B$11</c:f>
              <c:strCache>
                <c:ptCount val="1"/>
                <c:pt idx="0">
                  <c:v>Total</c:v>
                </c:pt>
              </c:strCache>
            </c:strRef>
          </c:tx>
          <c:spPr>
            <a:solidFill>
              <a:schemeClr val="accent2"/>
            </a:solidFill>
            <a:ln>
              <a:noFill/>
            </a:ln>
            <a:effectLst/>
          </c:spPr>
          <c:invertIfNegative val="0"/>
          <c:cat>
            <c:strRef>
              <c:f>PivotTables!$A$12:$A$16</c:f>
              <c:strCache>
                <c:ptCount val="4"/>
                <c:pt idx="0">
                  <c:v>North</c:v>
                </c:pt>
                <c:pt idx="1">
                  <c:v>South</c:v>
                </c:pt>
                <c:pt idx="2">
                  <c:v>West</c:v>
                </c:pt>
                <c:pt idx="3">
                  <c:v>East</c:v>
                </c:pt>
              </c:strCache>
            </c:strRef>
          </c:cat>
          <c:val>
            <c:numRef>
              <c:f>PivotTables!$B$12:$B$16</c:f>
              <c:numCache>
                <c:formatCode>_("$"* #,##0.00_);_("$"* \(#,##0.00\);_("$"* "-"??_);_(@_)</c:formatCode>
                <c:ptCount val="4"/>
                <c:pt idx="0">
                  <c:v>815203.43000000028</c:v>
                </c:pt>
                <c:pt idx="1">
                  <c:v>852619.76</c:v>
                </c:pt>
                <c:pt idx="2">
                  <c:v>873719.88000000024</c:v>
                </c:pt>
                <c:pt idx="3">
                  <c:v>876724.12000000046</c:v>
                </c:pt>
              </c:numCache>
            </c:numRef>
          </c:val>
          <c:extLst>
            <c:ext xmlns:c16="http://schemas.microsoft.com/office/drawing/2014/chart" uri="{C3380CC4-5D6E-409C-BE32-E72D297353CC}">
              <c16:uniqueId val="{00000003-DE2B-7744-8693-118B504A7140}"/>
            </c:ext>
          </c:extLst>
        </c:ser>
        <c:dLbls>
          <c:showLegendKey val="0"/>
          <c:showVal val="0"/>
          <c:showCatName val="0"/>
          <c:showSerName val="0"/>
          <c:showPercent val="0"/>
          <c:showBubbleSize val="0"/>
        </c:dLbls>
        <c:gapWidth val="219"/>
        <c:overlap val="-27"/>
        <c:axId val="400004128"/>
        <c:axId val="400005840"/>
      </c:barChart>
      <c:catAx>
        <c:axId val="4000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05840"/>
        <c:crosses val="autoZero"/>
        <c:auto val="1"/>
        <c:lblAlgn val="ctr"/>
        <c:lblOffset val="100"/>
        <c:noMultiLvlLbl val="0"/>
      </c:catAx>
      <c:valAx>
        <c:axId val="40000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Sales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04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[sales_dashboard_dataset.xlsx]AOV Year!PivotTable2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Order Value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'AOV Year'!$B$3</c:f>
              <c:strCache>
                <c:ptCount val="1"/>
                <c:pt idx="0">
                  <c:v>Total Sales Average</c:v>
                </c:pt>
              </c:strCache>
            </c:strRef>
          </c:tx>
          <c:spPr>
            <a:solidFill>
              <a:schemeClr val="accent2">
                <a:shade val="76000"/>
              </a:schemeClr>
            </a:solidFill>
            <a:ln>
              <a:noFill/>
            </a:ln>
            <a:effectLst/>
          </c:spPr>
          <c:invertIfNegative val="0"/>
          <c:cat>
            <c:strRef>
              <c:f>'AOV Year'!$A$4:$A$7</c:f>
              <c:strCache>
                <c:ptCount val="3"/>
                <c:pt idx="0">
                  <c:v>2022</c:v>
                </c:pt>
                <c:pt idx="1">
                  <c:v>2023</c:v>
                </c:pt>
                <c:pt idx="2">
                  <c:v>2024</c:v>
                </c:pt>
              </c:strCache>
            </c:strRef>
          </c:cat>
          <c:val>
            <c:numRef>
              <c:f>'AOV Year'!$B$4:$B$7</c:f>
              <c:numCache>
                <c:formatCode>_("$"* #,##0.00_);_("$"* \(#,##0.00\);_("$"* "-"??_);_(@_)</c:formatCode>
                <c:ptCount val="3"/>
                <c:pt idx="0">
                  <c:v>3770.5282262996961</c:v>
                </c:pt>
                <c:pt idx="1">
                  <c:v>3782.3185579937299</c:v>
                </c:pt>
                <c:pt idx="2">
                  <c:v>3806.1560734463255</c:v>
                </c:pt>
              </c:numCache>
            </c:numRef>
          </c:val>
          <c:extLst>
            <c:ext xmlns:c16="http://schemas.microsoft.com/office/drawing/2014/chart" uri="{C3380CC4-5D6E-409C-BE32-E72D297353CC}">
              <c16:uniqueId val="{00000000-CAA1-A440-BCAE-E9018C0B0FB3}"/>
            </c:ext>
          </c:extLst>
        </c:ser>
        <c:dLbls>
          <c:showLegendKey val="0"/>
          <c:showVal val="0"/>
          <c:showCatName val="0"/>
          <c:showSerName val="0"/>
          <c:showPercent val="0"/>
          <c:showBubbleSize val="0"/>
        </c:dLbls>
        <c:gapWidth val="247"/>
        <c:axId val="747893088"/>
        <c:axId val="747894816"/>
      </c:barChart>
      <c:lineChart>
        <c:grouping val="standard"/>
        <c:varyColors val="0"/>
        <c:ser>
          <c:idx val="1"/>
          <c:order val="1"/>
          <c:tx>
            <c:strRef>
              <c:f>'AOV Year'!$C$3</c:f>
              <c:strCache>
                <c:ptCount val="1"/>
                <c:pt idx="0">
                  <c:v>Order Count</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'AOV Year'!$A$4:$A$7</c:f>
              <c:strCache>
                <c:ptCount val="3"/>
                <c:pt idx="0">
                  <c:v>2022</c:v>
                </c:pt>
                <c:pt idx="1">
                  <c:v>2023</c:v>
                </c:pt>
                <c:pt idx="2">
                  <c:v>2024</c:v>
                </c:pt>
              </c:strCache>
            </c:strRef>
          </c:cat>
          <c:val>
            <c:numRef>
              <c:f>'AOV Year'!$C$4:$C$7</c:f>
              <c:numCache>
                <c:formatCode>General</c:formatCode>
                <c:ptCount val="3"/>
                <c:pt idx="0">
                  <c:v>327</c:v>
                </c:pt>
                <c:pt idx="1">
                  <c:v>319</c:v>
                </c:pt>
                <c:pt idx="2">
                  <c:v>354</c:v>
                </c:pt>
              </c:numCache>
            </c:numRef>
          </c:val>
          <c:smooth val="0"/>
          <c:extLst>
            <c:ext xmlns:c16="http://schemas.microsoft.com/office/drawing/2014/chart" uri="{C3380CC4-5D6E-409C-BE32-E72D297353CC}">
              <c16:uniqueId val="{00000001-CAA1-A440-BCAE-E9018C0B0FB3}"/>
            </c:ext>
          </c:extLst>
        </c:ser>
        <c:dLbls>
          <c:showLegendKey val="0"/>
          <c:showVal val="0"/>
          <c:showCatName val="0"/>
          <c:showSerName val="0"/>
          <c:showPercent val="0"/>
          <c:showBubbleSize val="0"/>
        </c:dLbls>
        <c:marker val="1"/>
        <c:smooth val="0"/>
        <c:axId val="652526831"/>
        <c:axId val="672577503"/>
      </c:lineChart>
      <c:catAx>
        <c:axId val="74789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894816"/>
        <c:crosses val="autoZero"/>
        <c:auto val="1"/>
        <c:lblAlgn val="ctr"/>
        <c:lblOffset val="100"/>
        <c:noMultiLvlLbl val="0"/>
      </c:catAx>
      <c:valAx>
        <c:axId val="74789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Sales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893088"/>
        <c:crosses val="autoZero"/>
        <c:crossBetween val="between"/>
      </c:valAx>
      <c:valAx>
        <c:axId val="67257750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526831"/>
        <c:crosses val="max"/>
        <c:crossBetween val="between"/>
      </c:valAx>
      <c:catAx>
        <c:axId val="652526831"/>
        <c:scaling>
          <c:orientation val="minMax"/>
        </c:scaling>
        <c:delete val="1"/>
        <c:axPos val="b"/>
        <c:numFmt formatCode="General" sourceLinked="1"/>
        <c:majorTickMark val="none"/>
        <c:minorTickMark val="none"/>
        <c:tickLblPos val="nextTo"/>
        <c:crossAx val="672577503"/>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[sales_dashboard_dataset.xlsx]Sales by Year!PivotTable3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Year'!$B$3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by Year'!$A$4:$A$7</c:f>
              <c:strCache>
                <c:ptCount val="3"/>
                <c:pt idx="0">
                  <c:v>2022</c:v>
                </c:pt>
                <c:pt idx="1">
                  <c:v>2023</c:v>
                </c:pt>
                <c:pt idx="2">
                  <c:v>2024</c:v>
                </c:pt>
              </c:strCache>
            </c:strRef>
          </c:cat>
          <c:val>
            <c:numRef>
              <c:f>'Sales by Year'!$B$4:$B$7</c:f>
              <c:numCache>
                <c:formatCode>_("$"* #,##0.00_);_("$"* \(#,##0.00\);_("$"* "-"??_);_(@_)</c:formatCode>
                <c:ptCount val="3"/>
                <c:pt idx="0">
                  <c:v>1232962.7300000007</c:v>
                </c:pt>
                <c:pt idx="1">
                  <c:v>1206559.6199999999</c:v>
                </c:pt>
                <c:pt idx="2">
                  <c:v>1347379.2499999993</c:v>
                </c:pt>
              </c:numCache>
            </c:numRef>
          </c:val>
          <c:smooth val="0"/>
          <c:extLst>
            <c:ext xmlns:c16="http://schemas.microsoft.com/office/drawing/2014/chart" uri="{C3380CC4-5D6E-409C-BE32-E72D297353CC}">
              <c16:uniqueId val="{00000000-05A3-1648-A34E-59AC312226B7}"/>
            </c:ext>
          </c:extLst>
        </c:ser>
        <c:dLbls>
          <c:showLegendKey val="0"/>
          <c:showVal val="0"/>
          <c:showCatName val="0"/>
          <c:showSerName val="0"/>
          <c:showPercent val="0"/>
          <c:showBubbleSize val="0"/>
        </c:dLbls>
        <c:marker val="1"/>
        <c:smooth val="0"/>
        <c:axId val="1753813087"/>
        <c:axId val="1753747215"/>
      </c:lineChart>
      <c:catAx>
        <c:axId val="175381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747215"/>
        <c:crosses val="autoZero"/>
        <c:auto val="1"/>
        <c:lblAlgn val="ctr"/>
        <c:lblOffset val="100"/>
        <c:noMultiLvlLbl val="0"/>
      </c:catAx>
      <c:valAx>
        <c:axId val="175374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Sales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1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[sales_dashboard_dataset.xlsx]Sales Growth!PivotTable1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 Growth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Growth'!$B$2</c:f>
              <c:strCache>
                <c:ptCount val="1"/>
                <c:pt idx="0">
                  <c:v>Total</c:v>
                </c:pt>
              </c:strCache>
            </c:strRef>
          </c:tx>
          <c:spPr>
            <a:solidFill>
              <a:schemeClr val="accent2"/>
            </a:solidFill>
            <a:ln>
              <a:noFill/>
            </a:ln>
            <a:effectLst/>
          </c:spPr>
          <c:invertIfNegative val="0"/>
          <c:cat>
            <c:strRef>
              <c:f>'Sales Growth'!$A$3:$A$6</c:f>
              <c:strCache>
                <c:ptCount val="3"/>
                <c:pt idx="0">
                  <c:v>2022</c:v>
                </c:pt>
                <c:pt idx="1">
                  <c:v>2023</c:v>
                </c:pt>
                <c:pt idx="2">
                  <c:v>2024</c:v>
                </c:pt>
              </c:strCache>
            </c:strRef>
          </c:cat>
          <c:val>
            <c:numRef>
              <c:f>'Sales Growth'!$B$3:$B$6</c:f>
              <c:numCache>
                <c:formatCode>0.00%</c:formatCode>
                <c:ptCount val="3"/>
                <c:pt idx="1">
                  <c:v>-2.1414361811245331E-2</c:v>
                </c:pt>
                <c:pt idx="2">
                  <c:v>0.1167117046400073</c:v>
                </c:pt>
              </c:numCache>
            </c:numRef>
          </c:val>
          <c:extLst>
            <c:ext xmlns:c16="http://schemas.microsoft.com/office/drawing/2014/chart" uri="{C3380CC4-5D6E-409C-BE32-E72D297353CC}">
              <c16:uniqueId val="{00000000-1489-BB41-B9A5-5B01DFF6E497}"/>
            </c:ext>
          </c:extLst>
        </c:ser>
        <c:dLbls>
          <c:showLegendKey val="0"/>
          <c:showVal val="0"/>
          <c:showCatName val="0"/>
          <c:showSerName val="0"/>
          <c:showPercent val="0"/>
          <c:showBubbleSize val="0"/>
        </c:dLbls>
        <c:gapWidth val="150"/>
        <c:axId val="948458560"/>
        <c:axId val="948460288"/>
      </c:barChart>
      <c:catAx>
        <c:axId val="94845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460288"/>
        <c:crosses val="autoZero"/>
        <c:auto val="1"/>
        <c:lblAlgn val="ctr"/>
        <c:lblOffset val="100"/>
        <c:noMultiLvlLbl val="0"/>
      </c:catAx>
      <c:valAx>
        <c:axId val="94846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458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[sales_dashboard_dataset.xlsx]PivotTables!PivotTable4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PivotTables!$B$27</c:f>
              <c:strCache>
                <c:ptCount val="1"/>
                <c:pt idx="0">
                  <c:v>Total</c:v>
                </c:pt>
              </c:strCache>
            </c:strRef>
          </c:tx>
          <c:spPr>
            <a:solidFill>
              <a:schemeClr val="accent2"/>
            </a:solidFill>
            <a:ln>
              <a:noFill/>
            </a:ln>
            <a:effectLst/>
          </c:spPr>
          <c:invertIfNegative val="0"/>
          <c:cat>
            <c:strRef>
              <c:f>PivotTables!$A$28:$A$32</c:f>
              <c:strCache>
                <c:ptCount val="5"/>
                <c:pt idx="0">
                  <c:v>Laptop</c:v>
                </c:pt>
                <c:pt idx="1">
                  <c:v>Monitor</c:v>
                </c:pt>
                <c:pt idx="2">
                  <c:v>Printer</c:v>
                </c:pt>
                <c:pt idx="3">
                  <c:v>Smartphone</c:v>
                </c:pt>
                <c:pt idx="4">
                  <c:v>Tablet</c:v>
                </c:pt>
              </c:strCache>
            </c:strRef>
          </c:cat>
          <c:val>
            <c:numRef>
              <c:f>PivotTables!$B$28:$B$32</c:f>
              <c:numCache>
                <c:formatCode>_("$"* #,##0.00_);_("$"* \(#,##0.00\);_("$"* "-"??_);_(@_)</c:formatCode>
                <c:ptCount val="5"/>
                <c:pt idx="0">
                  <c:v>743491.75000000035</c:v>
                </c:pt>
                <c:pt idx="1">
                  <c:v>692564.53000000038</c:v>
                </c:pt>
                <c:pt idx="2">
                  <c:v>760724.78000000038</c:v>
                </c:pt>
                <c:pt idx="3">
                  <c:v>748477.47000000044</c:v>
                </c:pt>
                <c:pt idx="4">
                  <c:v>643908.35000000033</c:v>
                </c:pt>
              </c:numCache>
            </c:numRef>
          </c:val>
          <c:extLst>
            <c:ext xmlns:c16="http://schemas.microsoft.com/office/drawing/2014/chart" uri="{C3380CC4-5D6E-409C-BE32-E72D297353CC}">
              <c16:uniqueId val="{00000000-FCC1-AA4B-9FA0-9797E08DE830}"/>
            </c:ext>
          </c:extLst>
        </c:ser>
        <c:dLbls>
          <c:showLegendKey val="0"/>
          <c:showVal val="0"/>
          <c:showCatName val="0"/>
          <c:showSerName val="0"/>
          <c:showPercent val="0"/>
          <c:showBubbleSize val="0"/>
        </c:dLbls>
        <c:gapWidth val="219"/>
        <c:overlap val="100"/>
        <c:axId val="914478367"/>
        <c:axId val="2080420047"/>
      </c:barChart>
      <c:catAx>
        <c:axId val="91447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20047"/>
        <c:crosses val="autoZero"/>
        <c:auto val="1"/>
        <c:lblAlgn val="ctr"/>
        <c:lblOffset val="100"/>
        <c:noMultiLvlLbl val="0"/>
      </c:catAx>
      <c:valAx>
        <c:axId val="208042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Sales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478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346363</xdr:colOff>
      <xdr:row>1</xdr:row>
      <xdr:rowOff>1</xdr:rowOff>
    </xdr:from>
    <xdr:to>
      <xdr:col>17</xdr:col>
      <xdr:colOff>300181</xdr:colOff>
      <xdr:row>40</xdr:row>
      <xdr:rowOff>80819</xdr:rowOff>
    </xdr:to>
    <xdr:sp macro="" textlink="">
      <xdr:nvSpPr>
        <xdr:cNvPr id="12" name="Alternate Process 11">
          <a:extLst>
            <a:ext uri="{FF2B5EF4-FFF2-40B4-BE49-F238E27FC236}">
              <a16:creationId xmlns:a16="http://schemas.microsoft.com/office/drawing/2014/main" id="{8837FF75-33EC-479B-EA78-AD96CE23C656}"/>
            </a:ext>
          </a:extLst>
        </xdr:cNvPr>
        <xdr:cNvSpPr/>
      </xdr:nvSpPr>
      <xdr:spPr>
        <a:xfrm>
          <a:off x="346363" y="1"/>
          <a:ext cx="12873182" cy="8555182"/>
        </a:xfrm>
        <a:prstGeom prst="roundRect">
          <a:avLst>
            <a:gd name="adj" fmla="val 1117"/>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US" sz="1100"/>
        </a:p>
      </xdr:txBody>
    </xdr:sp>
    <xdr:clientData/>
  </xdr:twoCellAnchor>
  <xdr:twoCellAnchor>
    <xdr:from>
      <xdr:col>3</xdr:col>
      <xdr:colOff>392546</xdr:colOff>
      <xdr:row>7</xdr:row>
      <xdr:rowOff>103908</xdr:rowOff>
    </xdr:from>
    <xdr:to>
      <xdr:col>16</xdr:col>
      <xdr:colOff>34636</xdr:colOff>
      <xdr:row>38</xdr:row>
      <xdr:rowOff>11544</xdr:rowOff>
    </xdr:to>
    <xdr:sp macro="" textlink="">
      <xdr:nvSpPr>
        <xdr:cNvPr id="16" name="Rectangle 15">
          <a:extLst>
            <a:ext uri="{FF2B5EF4-FFF2-40B4-BE49-F238E27FC236}">
              <a16:creationId xmlns:a16="http://schemas.microsoft.com/office/drawing/2014/main" id="{C16D43E3-3E8D-FFBE-2C94-C72C7C9CF436}"/>
            </a:ext>
          </a:extLst>
        </xdr:cNvPr>
        <xdr:cNvSpPr/>
      </xdr:nvSpPr>
      <xdr:spPr>
        <a:xfrm>
          <a:off x="2782455" y="2101272"/>
          <a:ext cx="9998363" cy="5992090"/>
        </a:xfrm>
        <a:prstGeom prst="roundRect">
          <a:avLst>
            <a:gd name="adj" fmla="val 2987"/>
          </a:avLst>
        </a:prstGeom>
        <a:noFill/>
        <a:ln cap="sq"/>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734556</xdr:colOff>
      <xdr:row>23</xdr:row>
      <xdr:rowOff>107056</xdr:rowOff>
    </xdr:from>
    <xdr:to>
      <xdr:col>15</xdr:col>
      <xdr:colOff>731840</xdr:colOff>
      <xdr:row>37</xdr:row>
      <xdr:rowOff>183256</xdr:rowOff>
    </xdr:to>
    <xdr:graphicFrame macro="">
      <xdr:nvGraphicFramePr>
        <xdr:cNvPr id="2" name="pc_Sales_BySalesRep">
          <a:extLst>
            <a:ext uri="{FF2B5EF4-FFF2-40B4-BE49-F238E27FC236}">
              <a16:creationId xmlns:a16="http://schemas.microsoft.com/office/drawing/2014/main" id="{DE549A4C-C679-6947-A576-A9FAA6301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639706</xdr:colOff>
      <xdr:row>7</xdr:row>
      <xdr:rowOff>159946</xdr:rowOff>
    </xdr:from>
    <xdr:to>
      <xdr:col>11</xdr:col>
      <xdr:colOff>639706</xdr:colOff>
      <xdr:row>22</xdr:row>
      <xdr:rowOff>40762</xdr:rowOff>
    </xdr:to>
    <xdr:graphicFrame macro="">
      <xdr:nvGraphicFramePr>
        <xdr:cNvPr id="3" name="pc_Sales_ByRegion">
          <a:extLst>
            <a:ext uri="{FF2B5EF4-FFF2-40B4-BE49-F238E27FC236}">
              <a16:creationId xmlns:a16="http://schemas.microsoft.com/office/drawing/2014/main" id="{25D879FF-1C89-5742-989B-78F89EB62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778281</xdr:colOff>
      <xdr:row>24</xdr:row>
      <xdr:rowOff>66001</xdr:rowOff>
    </xdr:from>
    <xdr:to>
      <xdr:col>3</xdr:col>
      <xdr:colOff>217172</xdr:colOff>
      <xdr:row>33</xdr:row>
      <xdr:rowOff>128347</xdr:rowOff>
    </xdr:to>
    <mc:AlternateContent xmlns:mc="http://schemas.openxmlformats.org/markup-compatibility/2006" xmlns:a14="http://schemas.microsoft.com/office/drawing/2010/main">
      <mc:Choice Requires="a14">
        <xdr:graphicFrame macro="">
          <xdr:nvGraphicFramePr>
            <xdr:cNvPr id="8" name="Sales Rep">
              <a:extLst>
                <a:ext uri="{FF2B5EF4-FFF2-40B4-BE49-F238E27FC236}">
                  <a16:creationId xmlns:a16="http://schemas.microsoft.com/office/drawing/2014/main" id="{02ED577F-A86B-CF40-2409-2A769B004305}"/>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778281" y="5400001"/>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650748</xdr:colOff>
      <xdr:row>23</xdr:row>
      <xdr:rowOff>106842</xdr:rowOff>
    </xdr:from>
    <xdr:to>
      <xdr:col>11</xdr:col>
      <xdr:colOff>652102</xdr:colOff>
      <xdr:row>37</xdr:row>
      <xdr:rowOff>183042</xdr:rowOff>
    </xdr:to>
    <xdr:graphicFrame macro="">
      <xdr:nvGraphicFramePr>
        <xdr:cNvPr id="4" name="Chart 3">
          <a:extLst>
            <a:ext uri="{FF2B5EF4-FFF2-40B4-BE49-F238E27FC236}">
              <a16:creationId xmlns:a16="http://schemas.microsoft.com/office/drawing/2014/main" id="{18133466-21B5-014B-A4C5-371CFD67F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742048</xdr:colOff>
      <xdr:row>7</xdr:row>
      <xdr:rowOff>162450</xdr:rowOff>
    </xdr:from>
    <xdr:to>
      <xdr:col>15</xdr:col>
      <xdr:colOff>739931</xdr:colOff>
      <xdr:row>22</xdr:row>
      <xdr:rowOff>42377</xdr:rowOff>
    </xdr:to>
    <xdr:graphicFrame macro="">
      <xdr:nvGraphicFramePr>
        <xdr:cNvPr id="5" name="Chart 4">
          <a:extLst>
            <a:ext uri="{FF2B5EF4-FFF2-40B4-BE49-F238E27FC236}">
              <a16:creationId xmlns:a16="http://schemas.microsoft.com/office/drawing/2014/main" id="{2870EB36-2935-0F47-8F5C-C413BDCB9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498142</xdr:colOff>
      <xdr:row>7</xdr:row>
      <xdr:rowOff>160570</xdr:rowOff>
    </xdr:from>
    <xdr:to>
      <xdr:col>7</xdr:col>
      <xdr:colOff>498142</xdr:colOff>
      <xdr:row>22</xdr:row>
      <xdr:rowOff>46270</xdr:rowOff>
    </xdr:to>
    <xdr:graphicFrame macro="">
      <xdr:nvGraphicFramePr>
        <xdr:cNvPr id="10" name="Chart 9">
          <a:extLst>
            <a:ext uri="{FF2B5EF4-FFF2-40B4-BE49-F238E27FC236}">
              <a16:creationId xmlns:a16="http://schemas.microsoft.com/office/drawing/2014/main" id="{740E41DB-7A20-3C4E-8943-7240871FC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488565</xdr:colOff>
      <xdr:row>23</xdr:row>
      <xdr:rowOff>104577</xdr:rowOff>
    </xdr:from>
    <xdr:to>
      <xdr:col>7</xdr:col>
      <xdr:colOff>489920</xdr:colOff>
      <xdr:row>37</xdr:row>
      <xdr:rowOff>180777</xdr:rowOff>
    </xdr:to>
    <xdr:graphicFrame macro="">
      <xdr:nvGraphicFramePr>
        <xdr:cNvPr id="11" name="Chart 10">
          <a:extLst>
            <a:ext uri="{FF2B5EF4-FFF2-40B4-BE49-F238E27FC236}">
              <a16:creationId xmlns:a16="http://schemas.microsoft.com/office/drawing/2014/main" id="{3C0A1C3B-73D0-CD4B-92C0-CB3D6AFED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773545</xdr:colOff>
      <xdr:row>10</xdr:row>
      <xdr:rowOff>23090</xdr:rowOff>
    </xdr:from>
    <xdr:to>
      <xdr:col>3</xdr:col>
      <xdr:colOff>212436</xdr:colOff>
      <xdr:row>19</xdr:row>
      <xdr:rowOff>80819</xdr:rowOff>
    </xdr:to>
    <mc:AlternateContent xmlns:mc="http://schemas.openxmlformats.org/markup-compatibility/2006" xmlns:a14="http://schemas.microsoft.com/office/drawing/2010/main">
      <mc:Choice Requires="a14">
        <xdr:graphicFrame macro="">
          <xdr:nvGraphicFramePr>
            <xdr:cNvPr id="6" name="Years (Order Date)">
              <a:extLst>
                <a:ext uri="{FF2B5EF4-FFF2-40B4-BE49-F238E27FC236}">
                  <a16:creationId xmlns:a16="http://schemas.microsoft.com/office/drawing/2014/main" id="{E279677A-F29A-BB40-B053-7D2557EB34A5}"/>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773545" y="2609272"/>
              <a:ext cx="1828800" cy="1824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lma Bhuti" refreshedDate="45886.799984143516" createdVersion="8" refreshedVersion="8" minRefreshableVersion="3" recordCount="1000" xr:uid="{36806026-25DC-BC4B-A11E-2A0976DC1506}">
  <cacheSource type="worksheet">
    <worksheetSource name="tb_Final_Clean_Data"/>
  </cacheSource>
  <cacheFields count="12">
    <cacheField name="Order ID" numFmtId="49">
      <sharedItems count="981">
        <s v="ORD1020"/>
        <s v="ORD1021"/>
        <s v="ORD1022"/>
        <s v="ORD1023"/>
        <s v="ORD1024"/>
        <s v="ORD1025"/>
        <s v="ORD1026"/>
        <s v="ORD1027"/>
        <s v="ORD1028"/>
        <s v="ORD1029"/>
        <s v="ORD1030"/>
        <s v="ORD1031"/>
        <s v="ORD1032"/>
        <s v="ORD1033"/>
        <s v="ORD1034"/>
        <s v="ORD1035"/>
        <s v="ORD1036"/>
        <s v="ORD1037"/>
        <s v="ORD1038"/>
        <s v="ORD1039"/>
        <s v="ORD1040"/>
        <s v="ORD1041"/>
        <s v="ORD1042"/>
        <s v="ORD1043"/>
        <s v="ORD1044"/>
        <s v="ORD1045"/>
        <s v="ORD1046"/>
        <s v="ORD1047"/>
        <s v="ORD1048"/>
        <s v="ORD1049"/>
        <s v="ORD1050"/>
        <s v="ORD1051"/>
        <s v="ORD1052"/>
        <s v="ORD1053"/>
        <s v="ORD1054"/>
        <s v="ORD1055"/>
        <s v="ORD1056"/>
        <s v="ORD1057"/>
        <s v="ORD1058"/>
        <s v="ORD1059"/>
        <s v="ORD1060"/>
        <s v="ORD1061"/>
        <s v="ORD1062"/>
        <s v="ORD1063"/>
        <s v="ORD1064"/>
        <s v="ORD1065"/>
        <s v="ORD1066"/>
        <s v="ORD1067"/>
        <s v="ORD1068"/>
        <s v="ORD1069"/>
        <s v="ORD1070"/>
        <s v="ORD1071"/>
        <s v="ORD1072"/>
        <s v="ORD1073"/>
        <s v="ORD1074"/>
        <s v="ORD1075"/>
        <s v="ORD1076"/>
        <s v="ORD1077"/>
        <s v="ORD1078"/>
        <s v="ORD1079"/>
        <s v="ORD1080"/>
        <s v="ORD1081"/>
        <s v="ORD1082"/>
        <s v="ORD1083"/>
        <s v="ORD1084"/>
        <s v="ORD1085"/>
        <s v="ORD1086"/>
        <s v="ORD1087"/>
        <s v="ORD1088"/>
        <s v="ORD1089"/>
        <s v="ORD1090"/>
        <s v="ORD1091"/>
        <s v="ORD1092"/>
        <s v="ORD1093"/>
        <s v="ORD1094"/>
        <s v="ORD1095"/>
        <s v="ORD1096"/>
        <s v="ORD1097"/>
        <s v="ORD1098"/>
        <s v="ORD1099"/>
        <s v="ORD1100"/>
        <s v="ORD1101"/>
        <s v="ORD1102"/>
        <s v="ORD1103"/>
        <s v="ORD1104"/>
        <s v="ORD1105"/>
        <s v="ORD1106"/>
        <s v="ORD1107"/>
        <s v="ORD1108"/>
        <s v="ORD1109"/>
        <s v="ORD1110"/>
        <s v="ORD1111"/>
        <s v="ORD1112"/>
        <s v="ORD1113"/>
        <s v="ORD1114"/>
        <s v="ORD1115"/>
        <s v="ORD1116"/>
        <s v="ORD1117"/>
        <s v="ORD1118"/>
        <s v="ORD1119"/>
        <s v="ORD1120"/>
        <s v="ORD1121"/>
        <s v="ORD1122"/>
        <s v="ORD1123"/>
        <s v="ORD1124"/>
        <s v="ORD1125"/>
        <s v="ORD1126"/>
        <s v="ORD1127"/>
        <s v="ORD1128"/>
        <s v="ORD1129"/>
        <s v="ORD1130"/>
        <s v="ORD1131"/>
        <s v="ORD1132"/>
        <s v="ORD1133"/>
        <s v="ORD1134"/>
        <s v="ORD1135"/>
        <s v="ORD1136"/>
        <s v="ORD1137"/>
        <s v="ORD1138"/>
        <s v="ORD1139"/>
        <s v="ORD1140"/>
        <s v="ORD1141"/>
        <s v="ORD1142"/>
        <s v="ORD1143"/>
        <s v="ORD1144"/>
        <s v="ORD1145"/>
        <s v="ORD1146"/>
        <s v="ORD1147"/>
        <s v="ORD1148"/>
        <s v="ORD1149"/>
        <s v="ORD1150"/>
        <s v="ORD1151"/>
        <s v="ORD1152"/>
        <s v="ORD1153"/>
        <s v="ORD1154"/>
        <s v="ORD1155"/>
        <s v="ORD1156"/>
        <s v="ORD1157"/>
        <s v="ORD1158"/>
        <s v="ORD1159"/>
        <s v="ORD1160"/>
        <s v="ORD1161"/>
        <s v="ORD1162"/>
        <s v="ORD1163"/>
        <s v="ORD1164"/>
        <s v="ORD1165"/>
        <s v="ORD1166"/>
        <s v="ORD1167"/>
        <s v="ORD1168"/>
        <s v="ORD1169"/>
        <s v="ORD1170"/>
        <s v="ORD1171"/>
        <s v="ORD1172"/>
        <s v="ORD1173"/>
        <s v="ORD1174"/>
        <s v="ORD1175"/>
        <s v="ORD1176"/>
        <s v="ORD1177"/>
        <s v="ORD1178"/>
        <s v="ORD1179"/>
        <s v="ORD1180"/>
        <s v="ORD1181"/>
        <s v="ORD1182"/>
        <s v="ORD1183"/>
        <s v="ORD1184"/>
        <s v="ORD1185"/>
        <s v="ORD1186"/>
        <s v="ORD1187"/>
        <s v="ORD1188"/>
        <s v="ORD1189"/>
        <s v="ORD1190"/>
        <s v="ORD1191"/>
        <s v="ORD1192"/>
        <s v="ORD1193"/>
        <s v="ORD1194"/>
        <s v="ORD1195"/>
        <s v="ORD1196"/>
        <s v="ORD1197"/>
        <s v="ORD1198"/>
        <s v="ORD1199"/>
        <s v="ORD1200"/>
        <s v="ORD1201"/>
        <s v="ORD1202"/>
        <s v="ORD1203"/>
        <s v="ORD1204"/>
        <s v="ORD1205"/>
        <s v="ORD1206"/>
        <s v="ORD1207"/>
        <s v="ORD1208"/>
        <s v="ORD1209"/>
        <s v="ORD1210"/>
        <s v="ORD1211"/>
        <s v="ORD1212"/>
        <s v="ORD1213"/>
        <s v="ORD1214"/>
        <s v="ORD1215"/>
        <s v="ORD1216"/>
        <s v="ORD1217"/>
        <s v="ORD1218"/>
        <s v="ORD1219"/>
        <s v="ORD1220"/>
        <s v="ORD1221"/>
        <s v="ORD1222"/>
        <s v="ORD1223"/>
        <s v="ORD1224"/>
        <s v="ORD1225"/>
        <s v="ORD1226"/>
        <s v="ORD1227"/>
        <s v="ORD1228"/>
        <s v="ORD1229"/>
        <s v="ORD1230"/>
        <s v="ORD1231"/>
        <s v="ORD1232"/>
        <s v="ORD1233"/>
        <s v="ORD1234"/>
        <s v="ORD1235"/>
        <s v="ORD1236"/>
        <s v="ORD1237"/>
        <s v="ORD1238"/>
        <s v="ORD1239"/>
        <s v="ORD1240"/>
        <s v="ORD1241"/>
        <s v="ORD1242"/>
        <s v="ORD1243"/>
        <s v="ORD1244"/>
        <s v="ORD1245"/>
        <s v="ORD1246"/>
        <s v="ORD1247"/>
        <s v="ORD1248"/>
        <s v="ORD1249"/>
        <s v="ORD1250"/>
        <s v="ORD1251"/>
        <s v="ORD1252"/>
        <s v="ORD1253"/>
        <s v="ORD1254"/>
        <s v="ORD1255"/>
        <s v="ORD1256"/>
        <s v="ORD1257"/>
        <s v="ORD1258"/>
        <s v="ORD1259"/>
        <s v="ORD1260"/>
        <s v="ORD1261"/>
        <s v="ORD1262"/>
        <s v="ORD1263"/>
        <s v="ORD1264"/>
        <s v="ORD1265"/>
        <s v="ORD1266"/>
        <s v="ORD1267"/>
        <s v="ORD1268"/>
        <s v="ORD1269"/>
        <s v="ORD1270"/>
        <s v="ORD1271"/>
        <s v="ORD1272"/>
        <s v="ORD1273"/>
        <s v="ORD1274"/>
        <s v="ORD1275"/>
        <s v="ORD1276"/>
        <s v="ORD1277"/>
        <s v="ORD1278"/>
        <s v="ORD1279"/>
        <s v="ORD1280"/>
        <s v="ORD1281"/>
        <s v="ORD1282"/>
        <s v="ORD1283"/>
        <s v="ORD1284"/>
        <s v="ORD1285"/>
        <s v="ORD1286"/>
        <s v="ORD1287"/>
        <s v="ORD1288"/>
        <s v="ORD1289"/>
        <s v="ORD1290"/>
        <s v="ORD1291"/>
        <s v="ORD1292"/>
        <s v="ORD1293"/>
        <s v="ORD1294"/>
        <s v="ORD1295"/>
        <s v="ORD1296"/>
        <s v="ORD1297"/>
        <s v="ORD1298"/>
        <s v="ORD1299"/>
        <s v="ORD1300"/>
        <s v="ORD1301"/>
        <s v="ORD1302"/>
        <s v="ORD1303"/>
        <s v="ORD1304"/>
        <s v="ORD1305"/>
        <s v="ORD1306"/>
        <s v="ORD1307"/>
        <s v="ORD1308"/>
        <s v="ORD1309"/>
        <s v="ORD1310"/>
        <s v="ORD1311"/>
        <s v="ORD1312"/>
        <s v="ORD1313"/>
        <s v="ORD1314"/>
        <s v="ORD1315"/>
        <s v="ORD1316"/>
        <s v="ORD1317"/>
        <s v="ORD1318"/>
        <s v="ORD1319"/>
        <s v="ORD1320"/>
        <s v="ORD1321"/>
        <s v="ORD1322"/>
        <s v="ORD1323"/>
        <s v="ORD1324"/>
        <s v="ORD1325"/>
        <s v="ORD1326"/>
        <s v="ORD1327"/>
        <s v="ORD1328"/>
        <s v="ORD1329"/>
        <s v="ORD1330"/>
        <s v="ORD1331"/>
        <s v="ORD1332"/>
        <s v="ORD1333"/>
        <s v="ORD1334"/>
        <s v="ORD1335"/>
        <s v="ORD1336"/>
        <s v="ORD1337"/>
        <s v="ORD1338"/>
        <s v="ORD1339"/>
        <s v="ORD1340"/>
        <s v="ORD1341"/>
        <s v="ORD1342"/>
        <s v="ORD1343"/>
        <s v="ORD1344"/>
        <s v="ORD1345"/>
        <s v="ORD1346"/>
        <s v="ORD1347"/>
        <s v="ORD1348"/>
        <s v="ORD1349"/>
        <s v="ORD1350"/>
        <s v="ORD1351"/>
        <s v="ORD1352"/>
        <s v="ORD1353"/>
        <s v="ORD1354"/>
        <s v="ORD1355"/>
        <s v="ORD1356"/>
        <s v="ORD1357"/>
        <s v="ORD1358"/>
        <s v="ORD1359"/>
        <s v="ORD1360"/>
        <s v="ORD1361"/>
        <s v="ORD1362"/>
        <s v="ORD1363"/>
        <s v="ORD1364"/>
        <s v="ORD1365"/>
        <s v="ORD1366"/>
        <s v="ORD1367"/>
        <s v="ORD1368"/>
        <s v="ORD1369"/>
        <s v="ORD1370"/>
        <s v="ORD1371"/>
        <s v="ORD1372"/>
        <s v="ORD1373"/>
        <s v="ORD1374"/>
        <s v="ORD1375"/>
        <s v="ORD1376"/>
        <s v="ORD1377"/>
        <s v="ORD1378"/>
        <s v="ORD1379"/>
        <s v="ORD1380"/>
        <s v="ORD1381"/>
        <s v="ORD1382"/>
        <s v="ORD1383"/>
        <s v="ORD1384"/>
        <s v="ORD1385"/>
        <s v="ORD1386"/>
        <s v="ORD1387"/>
        <s v="ORD1388"/>
        <s v="ORD1389"/>
        <s v="ORD1390"/>
        <s v="ORD1391"/>
        <s v="ORD1392"/>
        <s v="ORD1393"/>
        <s v="ORD1394"/>
        <s v="ORD1395"/>
        <s v="ORD1396"/>
        <s v="ORD1397"/>
        <s v="ORD1398"/>
        <s v="ORD1399"/>
        <s v="ORD1400"/>
        <s v="ORD1401"/>
        <s v="ORD1402"/>
        <s v="ORD1403"/>
        <s v="ORD1404"/>
        <s v="ORD1405"/>
        <s v="ORD1406"/>
        <s v="ORD1407"/>
        <s v="ORD1408"/>
        <s v="ORD1409"/>
        <s v="ORD1410"/>
        <s v="ORD1411"/>
        <s v="ORD1412"/>
        <s v="ORD1413"/>
        <s v="ORD1414"/>
        <s v="ORD1415"/>
        <s v="ORD1416"/>
        <s v="ORD1417"/>
        <s v="ORD1418"/>
        <s v="ORD1419"/>
        <s v="ORD1420"/>
        <s v="ORD1421"/>
        <s v="ORD1422"/>
        <s v="ORD1423"/>
        <s v="ORD1424"/>
        <s v="ORD1425"/>
        <s v="ORD1426"/>
        <s v="ORD1427"/>
        <s v="ORD1428"/>
        <s v="ORD1429"/>
        <s v="ORD1430"/>
        <s v="ORD1431"/>
        <s v="ORD1432"/>
        <s v="ORD1433"/>
        <s v="ORD1434"/>
        <s v="ORD1435"/>
        <s v="ORD1436"/>
        <s v="ORD1437"/>
        <s v="ORD1438"/>
        <s v="ORD1439"/>
        <s v="ORD1440"/>
        <s v="ORD1441"/>
        <s v="ORD1442"/>
        <s v="ORD1443"/>
        <s v="ORD1444"/>
        <s v="ORD1445"/>
        <s v="ORD1446"/>
        <s v="ORD1447"/>
        <s v="ORD1448"/>
        <s v="ORD1449"/>
        <s v="ORD1450"/>
        <s v="ORD1451"/>
        <s v="ORD1452"/>
        <s v="ORD1453"/>
        <s v="ORD1454"/>
        <s v="ORD1455"/>
        <s v="ORD1456"/>
        <s v="ORD1457"/>
        <s v="ORD1458"/>
        <s v="ORD1459"/>
        <s v="ORD1460"/>
        <s v="ORD1461"/>
        <s v="ORD1462"/>
        <s v="ORD1463"/>
        <s v="ORD1464"/>
        <s v="ORD1465"/>
        <s v="ORD1466"/>
        <s v="ORD1467"/>
        <s v="ORD1468"/>
        <s v="ORD1469"/>
        <s v="ORD1470"/>
        <s v="ORD1471"/>
        <s v="ORD1472"/>
        <s v="ORD1473"/>
        <s v="ORD1474"/>
        <s v="ORD1475"/>
        <s v="ORD1476"/>
        <s v="ORD1477"/>
        <s v="ORD1478"/>
        <s v="ORD1479"/>
        <s v="ORD1480"/>
        <s v="ORD1481"/>
        <s v="ORD1482"/>
        <s v="ORD1483"/>
        <s v="ORD1484"/>
        <s v="ORD1485"/>
        <s v="ORD1486"/>
        <s v="ORD1487"/>
        <s v="ORD1488"/>
        <s v="ORD1489"/>
        <s v="ORD1490"/>
        <s v="ORD1491"/>
        <s v="ORD1492"/>
        <s v="ORD1493"/>
        <s v="ORD1494"/>
        <s v="ORD1495"/>
        <s v="ORD1496"/>
        <s v="ORD1497"/>
        <s v="ORD1498"/>
        <s v="ORD1499"/>
        <s v="ORD1500"/>
        <s v="ORD1501"/>
        <s v="ORD1502"/>
        <s v="ORD1503"/>
        <s v="ORD1504"/>
        <s v="ORD1505"/>
        <s v="ORD1506"/>
        <s v="ORD1507"/>
        <s v="ORD1508"/>
        <s v="ORD1509"/>
        <s v="ORD1510"/>
        <s v="ORD1511"/>
        <s v="ORD1512"/>
        <s v="ORD1513"/>
        <s v="ORD1514"/>
        <s v="ORD1515"/>
        <s v="ORD1516"/>
        <s v="ORD1517"/>
        <s v="ORD1518"/>
        <s v="ORD1519"/>
        <s v="ORD1520"/>
        <s v="ORD1521"/>
        <s v="ORD1522"/>
        <s v="ORD1523"/>
        <s v="ORD1524"/>
        <s v="ORD1525"/>
        <s v="ORD1526"/>
        <s v="ORD1527"/>
        <s v="ORD1528"/>
        <s v="ORD1529"/>
        <s v="ORD1530"/>
        <s v="ORD1531"/>
        <s v="ORD1532"/>
        <s v="ORD1533"/>
        <s v="ORD1534"/>
        <s v="ORD1535"/>
        <s v="ORD1536"/>
        <s v="ORD1537"/>
        <s v="ORD1538"/>
        <s v="ORD1539"/>
        <s v="ORD1540"/>
        <s v="ORD1541"/>
        <s v="ORD1542"/>
        <s v="ORD1543"/>
        <s v="ORD1544"/>
        <s v="ORD1545"/>
        <s v="ORD1546"/>
        <s v="ORD1547"/>
        <s v="ORD1548"/>
        <s v="ORD1549"/>
        <s v="ORD1550"/>
        <s v="ORD1551"/>
        <s v="ORD1552"/>
        <s v="ORD1553"/>
        <s v="ORD1554"/>
        <s v="ORD1555"/>
        <s v="ORD1556"/>
        <s v="ORD1557"/>
        <s v="ORD1558"/>
        <s v="ORD1559"/>
        <s v="ORD1560"/>
        <s v="ORD1561"/>
        <s v="ORD1562"/>
        <s v="ORD1563"/>
        <s v="ORD1564"/>
        <s v="ORD1565"/>
        <s v="ORD1566"/>
        <s v="ORD1567"/>
        <s v="ORD1568"/>
        <s v="ORD1569"/>
        <s v="ORD1570"/>
        <s v="ORD1571"/>
        <s v="ORD1572"/>
        <s v="ORD1573"/>
        <s v="ORD1574"/>
        <s v="ORD1575"/>
        <s v="ORD1576"/>
        <s v="ORD1577"/>
        <s v="ORD1578"/>
        <s v="ORD1579"/>
        <s v="ORD1580"/>
        <s v="ORD1581"/>
        <s v="ORD1582"/>
        <s v="ORD1583"/>
        <s v="ORD1584"/>
        <s v="ORD1585"/>
        <s v="ORD1586"/>
        <s v="ORD1587"/>
        <s v="ORD1588"/>
        <s v="ORD1589"/>
        <s v="ORD1590"/>
        <s v="ORD1591"/>
        <s v="ORD1592"/>
        <s v="ORD1593"/>
        <s v="ORD1594"/>
        <s v="ORD1595"/>
        <s v="ORD1596"/>
        <s v="ORD1597"/>
        <s v="ORD1598"/>
        <s v="ORD1599"/>
        <s v="ORD1600"/>
        <s v="ORD1601"/>
        <s v="ORD1602"/>
        <s v="ORD1603"/>
        <s v="ORD1604"/>
        <s v="ORD1605"/>
        <s v="ORD1606"/>
        <s v="ORD1607"/>
        <s v="ORD1608"/>
        <s v="ORD1609"/>
        <s v="ORD1610"/>
        <s v="ORD1611"/>
        <s v="ORD1612"/>
        <s v="ORD1613"/>
        <s v="ORD1614"/>
        <s v="ORD1615"/>
        <s v="ORD1616"/>
        <s v="ORD1617"/>
        <s v="ORD1618"/>
        <s v="ORD1619"/>
        <s v="ORD1620"/>
        <s v="ORD1621"/>
        <s v="ORD1622"/>
        <s v="ORD1623"/>
        <s v="ORD1624"/>
        <s v="ORD1625"/>
        <s v="ORD1626"/>
        <s v="ORD1627"/>
        <s v="ORD1628"/>
        <s v="ORD1629"/>
        <s v="ORD1630"/>
        <s v="ORD1631"/>
        <s v="ORD1632"/>
        <s v="ORD1633"/>
        <s v="ORD1634"/>
        <s v="ORD1635"/>
        <s v="ORD1636"/>
        <s v="ORD1637"/>
        <s v="ORD1638"/>
        <s v="ORD1639"/>
        <s v="ORD1640"/>
        <s v="ORD1641"/>
        <s v="ORD1642"/>
        <s v="ORD1643"/>
        <s v="ORD1644"/>
        <s v="ORD1645"/>
        <s v="ORD1646"/>
        <s v="ORD1647"/>
        <s v="ORD1648"/>
        <s v="ORD1649"/>
        <s v="ORD1650"/>
        <s v="ORD1651"/>
        <s v="ORD1652"/>
        <s v="ORD1653"/>
        <s v="ORD1654"/>
        <s v="ORD1655"/>
        <s v="ORD1656"/>
        <s v="ORD1657"/>
        <s v="ORD1658"/>
        <s v="ORD1659"/>
        <s v="ORD1660"/>
        <s v="ORD1661"/>
        <s v="ORD1662"/>
        <s v="ORD1663"/>
        <s v="ORD1664"/>
        <s v="ORD1665"/>
        <s v="ORD1666"/>
        <s v="ORD1667"/>
        <s v="ORD1668"/>
        <s v="ORD1669"/>
        <s v="ORD1670"/>
        <s v="ORD1671"/>
        <s v="ORD1672"/>
        <s v="ORD1673"/>
        <s v="ORD1674"/>
        <s v="ORD1675"/>
        <s v="ORD1676"/>
        <s v="ORD1677"/>
        <s v="ORD1678"/>
        <s v="ORD1679"/>
        <s v="ORD1680"/>
        <s v="ORD1681"/>
        <s v="ORD1682"/>
        <s v="ORD1683"/>
        <s v="ORD1684"/>
        <s v="ORD1685"/>
        <s v="ORD1686"/>
        <s v="ORD1687"/>
        <s v="ORD1688"/>
        <s v="ORD1689"/>
        <s v="ORD1690"/>
        <s v="ORD1691"/>
        <s v="ORD1692"/>
        <s v="ORD1693"/>
        <s v="ORD1694"/>
        <s v="ORD1695"/>
        <s v="ORD1696"/>
        <s v="ORD1697"/>
        <s v="ORD1698"/>
        <s v="ORD1699"/>
        <s v="ORD1700"/>
        <s v="ORD1701"/>
        <s v="ORD1702"/>
        <s v="ORD1703"/>
        <s v="ORD1704"/>
        <s v="ORD1705"/>
        <s v="ORD1706"/>
        <s v="ORD1707"/>
        <s v="ORD1708"/>
        <s v="ORD1709"/>
        <s v="ORD1710"/>
        <s v="ORD1711"/>
        <s v="ORD1712"/>
        <s v="ORD1713"/>
        <s v="ORD1714"/>
        <s v="ORD1715"/>
        <s v="ORD1716"/>
        <s v="ORD1717"/>
        <s v="ORD1718"/>
        <s v="ORD1719"/>
        <s v="ORD1720"/>
        <s v="ORD1721"/>
        <s v="ORD1722"/>
        <s v="ORD1723"/>
        <s v="ORD1724"/>
        <s v="ORD1725"/>
        <s v="ORD1726"/>
        <s v="ORD1727"/>
        <s v="ORD1728"/>
        <s v="ORD1729"/>
        <s v="ORD1730"/>
        <s v="ORD1731"/>
        <s v="ORD1732"/>
        <s v="ORD1733"/>
        <s v="ORD1734"/>
        <s v="ORD1735"/>
        <s v="ORD1736"/>
        <s v="ORD1737"/>
        <s v="ORD1738"/>
        <s v="ORD1739"/>
        <s v="ORD1740"/>
        <s v="ORD1741"/>
        <s v="ORD1742"/>
        <s v="ORD1743"/>
        <s v="ORD1744"/>
        <s v="ORD1745"/>
        <s v="ORD1746"/>
        <s v="ORD1747"/>
        <s v="ORD1748"/>
        <s v="ORD1749"/>
        <s v="ORD1750"/>
        <s v="ORD1751"/>
        <s v="ORD1752"/>
        <s v="ORD1753"/>
        <s v="ORD1754"/>
        <s v="ORD1755"/>
        <s v="ORD1756"/>
        <s v="ORD1757"/>
        <s v="ORD1758"/>
        <s v="ORD1759"/>
        <s v="ORD1760"/>
        <s v="ORD1761"/>
        <s v="ORD1762"/>
        <s v="ORD1763"/>
        <s v="ORD1764"/>
        <s v="ORD1765"/>
        <s v="ORD1766"/>
        <s v="ORD1767"/>
        <s v="ORD1768"/>
        <s v="ORD1769"/>
        <s v="ORD1770"/>
        <s v="ORD1771"/>
        <s v="ORD1772"/>
        <s v="ORD1773"/>
        <s v="ORD1774"/>
        <s v="ORD1775"/>
        <s v="ORD1776"/>
        <s v="ORD1777"/>
        <s v="ORD1778"/>
        <s v="ORD1779"/>
        <s v="ORD1780"/>
        <s v="ORD1781"/>
        <s v="ORD1782"/>
        <s v="ORD1783"/>
        <s v="ORD1784"/>
        <s v="ORD1785"/>
        <s v="ORD1786"/>
        <s v="ORD1787"/>
        <s v="ORD1788"/>
        <s v="ORD1789"/>
        <s v="ORD1790"/>
        <s v="ORD1791"/>
        <s v="ORD1792"/>
        <s v="ORD1793"/>
        <s v="ORD1794"/>
        <s v="ORD1795"/>
        <s v="ORD1796"/>
        <s v="ORD1797"/>
        <s v="ORD1798"/>
        <s v="ORD1799"/>
        <s v="ORD1800"/>
        <s v="ORD1801"/>
        <s v="ORD1802"/>
        <s v="ORD1803"/>
        <s v="ORD1804"/>
        <s v="ORD1805"/>
        <s v="ORD1806"/>
        <s v="ORD1807"/>
        <s v="ORD1808"/>
        <s v="ORD1809"/>
        <s v="ORD1810"/>
        <s v="ORD1811"/>
        <s v="ORD1812"/>
        <s v="ORD1813"/>
        <s v="ORD1814"/>
        <s v="ORD1815"/>
        <s v="ORD1816"/>
        <s v="ORD1817"/>
        <s v="ORD1818"/>
        <s v="ORD1819"/>
        <s v="ORD1820"/>
        <s v="ORD1821"/>
        <s v="ORD1822"/>
        <s v="ORD1823"/>
        <s v="ORD1824"/>
        <s v="ORD1825"/>
        <s v="ORD1826"/>
        <s v="ORD1827"/>
        <s v="ORD1828"/>
        <s v="ORD1829"/>
        <s v="ORD1830"/>
        <s v="ORD1831"/>
        <s v="ORD1832"/>
        <s v="ORD1833"/>
        <s v="ORD1834"/>
        <s v="ORD1835"/>
        <s v="ORD1836"/>
        <s v="ORD1837"/>
        <s v="ORD1838"/>
        <s v="ORD1839"/>
        <s v="ORD1840"/>
        <s v="ORD1841"/>
        <s v="ORD1842"/>
        <s v="ORD1843"/>
        <s v="ORD1844"/>
        <s v="ORD1845"/>
        <s v="ORD1846"/>
        <s v="ORD1847"/>
        <s v="ORD1848"/>
        <s v="ORD1849"/>
        <s v="ORD1850"/>
        <s v="ORD1851"/>
        <s v="ORD1852"/>
        <s v="ORD1853"/>
        <s v="ORD1854"/>
        <s v="ORD1855"/>
        <s v="ORD1856"/>
        <s v="ORD1857"/>
        <s v="ORD1858"/>
        <s v="ORD1859"/>
        <s v="ORD1860"/>
        <s v="ORD1861"/>
        <s v="ORD1862"/>
        <s v="ORD1863"/>
        <s v="ORD1864"/>
        <s v="ORD1865"/>
        <s v="ORD1866"/>
        <s v="ORD1867"/>
        <s v="ORD1868"/>
        <s v="ORD1869"/>
        <s v="ORD1870"/>
        <s v="ORD1871"/>
        <s v="ORD1872"/>
        <s v="ORD1873"/>
        <s v="ORD1874"/>
        <s v="ORD1875"/>
        <s v="ORD1876"/>
        <s v="ORD1877"/>
        <s v="ORD1878"/>
        <s v="ORD1879"/>
        <s v="ORD1880"/>
        <s v="ORD1881"/>
        <s v="ORD1882"/>
        <s v="ORD1883"/>
        <s v="ORD1884"/>
        <s v="ORD1885"/>
        <s v="ORD1886"/>
        <s v="ORD1887"/>
        <s v="ORD1888"/>
        <s v="ORD1889"/>
        <s v="ORD1890"/>
        <s v="ORD1891"/>
        <s v="ORD1892"/>
        <s v="ORD1893"/>
        <s v="ORD1894"/>
        <s v="ORD1895"/>
        <s v="ORD1896"/>
        <s v="ORD1897"/>
        <s v="ORD1898"/>
        <s v="ORD1899"/>
        <s v="ORD1900"/>
        <s v="ORD1901"/>
        <s v="ORD1902"/>
        <s v="ORD1903"/>
        <s v="ORD1904"/>
        <s v="ORD1905"/>
        <s v="ORD1906"/>
        <s v="ORD1907"/>
        <s v="ORD1908"/>
        <s v="ORD1909"/>
        <s v="ORD1910"/>
        <s v="ORD1911"/>
        <s v="ORD1912"/>
        <s v="ORD1913"/>
        <s v="ORD1914"/>
        <s v="ORD1915"/>
        <s v="ORD1916"/>
        <s v="ORD1917"/>
        <s v="ORD1918"/>
        <s v="ORD1919"/>
        <s v="ORD1920"/>
        <s v="ORD1921"/>
        <s v="ORD1922"/>
        <s v="ORD1923"/>
        <s v="ORD1924"/>
        <s v="ORD1925"/>
        <s v="ORD1926"/>
        <s v="ORD1927"/>
        <s v="ORD1928"/>
        <s v="ORD1929"/>
        <s v="ORD1930"/>
        <s v="ORD1931"/>
        <s v="ORD1932"/>
        <s v="ORD1933"/>
        <s v="ORD1934"/>
        <s v="ORD1935"/>
        <s v="ORD1936"/>
        <s v="ORD1937"/>
        <s v="ORD1938"/>
        <s v="ORD1939"/>
        <s v="ORD1940"/>
        <s v="ORD1941"/>
        <s v="ORD1942"/>
        <s v="ORD1943"/>
        <s v="ORD1944"/>
        <s v="ORD1945"/>
        <s v="ORD1946"/>
        <s v="ORD1947"/>
        <s v="ORD1948"/>
        <s v="ORD1949"/>
        <s v="ORD1950"/>
        <s v="ORD1951"/>
        <s v="ORD1952"/>
        <s v="ORD1953"/>
        <s v="ORD1954"/>
        <s v="ORD1955"/>
        <s v="ORD1956"/>
        <s v="ORD1957"/>
        <s v="ORD1958"/>
        <s v="ORD1959"/>
        <s v="ORD1960"/>
        <s v="ORD1961"/>
        <s v="ORD1962"/>
        <s v="ORD1963"/>
        <s v="ORD1964"/>
        <s v="ORD1965"/>
        <s v="ORD1966"/>
        <s v="ORD1967"/>
        <s v="ORD1968"/>
        <s v="ORD1969"/>
        <s v="ORD1970"/>
        <s v="ORD1971"/>
        <s v="ORD1972"/>
        <s v="ORD1973"/>
        <s v="ORD1974"/>
        <s v="ORD1975"/>
        <s v="ORD1976"/>
        <s v="ORD1977"/>
        <s v="ORD1978"/>
        <s v="ORD1979"/>
        <s v="ORD1980"/>
        <s v="ORD1981"/>
        <s v="ORD1982"/>
        <s v="ORD1983"/>
        <s v="ORD1984"/>
        <s v="ORD1985"/>
        <s v="ORD1986"/>
        <s v="ORD1987"/>
        <s v="ORD1988"/>
        <s v="ORD1989"/>
        <s v="ORD1990"/>
        <s v="ORD1991"/>
        <s v="ORD1992"/>
        <s v="ORD1993"/>
        <s v="ORD1994"/>
        <s v="ORD1995"/>
        <s v="ORD1996"/>
        <s v="ORD1997"/>
        <s v="ORD1998"/>
        <s v="ORD1999"/>
        <s v="ORD1002"/>
      </sharedItems>
    </cacheField>
    <cacheField name="Order Date" numFmtId="165">
      <sharedItems containsSemiMixedTypes="0" containsNonDate="0" containsDate="1" containsString="0" minDate="2022-01-02T00:00:00" maxDate="2025-01-01T00:00:00" count="638">
        <d v="2024-05-01T00:00:00"/>
        <d v="2024-07-20T00:00:00"/>
        <d v="2023-05-28T00:00:00"/>
        <d v="2022-12-29T00:00:00"/>
        <d v="2022-02-01T00:00:00"/>
        <d v="2024-10-29T00:00:00"/>
        <d v="2023-05-08T00:00:00"/>
        <d v="2022-10-01T00:00:00"/>
        <d v="2024-11-17T00:00:00"/>
        <d v="2024-02-04T00:00:00"/>
        <d v="2022-03-27T00:00:00"/>
        <d v="2023-07-05T00:00:00"/>
        <d v="2022-05-08T00:00:00"/>
        <d v="2023-10-05T00:00:00"/>
        <d v="2023-01-08T00:00:00"/>
        <d v="2022-01-27T00:00:00"/>
        <d v="2022-01-19T00:00:00"/>
        <d v="2024-12-03T00:00:00"/>
        <d v="2023-10-12T00:00:00"/>
        <d v="2023-06-25T00:00:00"/>
        <d v="2022-04-23T00:00:00"/>
        <d v="2023-08-06T00:00:00"/>
        <d v="2022-03-18T00:00:00"/>
        <d v="2024-05-29T00:00:00"/>
        <d v="2023-08-01T00:00:00"/>
        <d v="2024-08-11T00:00:00"/>
        <d v="2022-01-09T00:00:00"/>
        <d v="2023-03-19T00:00:00"/>
        <d v="2023-07-26T00:00:00"/>
        <d v="2023-02-06T00:00:00"/>
        <d v="2023-11-21T00:00:00"/>
        <d v="2023-01-30T00:00:00"/>
        <d v="2022-05-15T00:00:00"/>
        <d v="2024-08-09T00:00:00"/>
        <d v="2024-05-17T00:00:00"/>
        <d v="2023-10-23T00:00:00"/>
        <d v="2024-03-05T00:00:00"/>
        <d v="2023-03-12T00:00:00"/>
        <d v="2024-07-09T00:00:00"/>
        <d v="2023-12-01T00:00:00"/>
        <d v="2023-09-01T00:00:00"/>
        <d v="2024-06-13T00:00:00"/>
        <d v="2024-05-13T00:00:00"/>
        <d v="2023-11-03T00:00:00"/>
        <d v="2023-10-30T00:00:00"/>
        <d v="2024-09-18T00:00:00"/>
        <d v="2023-05-24T00:00:00"/>
        <d v="2024-10-05T00:00:00"/>
        <d v="2024-12-29T00:00:00"/>
        <d v="2023-11-01T00:00:00"/>
        <d v="2022-04-19T00:00:00"/>
        <d v="2023-10-31T00:00:00"/>
        <d v="2022-11-09T00:00:00"/>
        <d v="2024-01-19T00:00:00"/>
        <d v="2023-12-22T00:00:00"/>
        <d v="2024-11-13T00:00:00"/>
        <d v="2023-07-17T00:00:00"/>
        <d v="2022-12-11T00:00:00"/>
        <d v="2023-12-12T00:00:00"/>
        <d v="2022-11-10T00:00:00"/>
        <d v="2022-06-30T00:00:00"/>
        <d v="2022-11-15T00:00:00"/>
        <d v="2023-01-14T00:00:00"/>
        <d v="2024-03-30T00:00:00"/>
        <d v="2022-11-03T00:00:00"/>
        <d v="2023-05-11T00:00:00"/>
        <d v="2022-07-01T00:00:00"/>
        <d v="2024-11-27T00:00:00"/>
        <d v="2024-09-09T00:00:00"/>
        <d v="2024-05-21T00:00:00"/>
        <d v="2022-11-01T00:00:00"/>
        <d v="2024-11-19T00:00:00"/>
        <d v="2022-05-05T00:00:00"/>
        <d v="2024-10-21T00:00:00"/>
        <d v="2024-07-29T00:00:00"/>
        <d v="2023-12-29T00:00:00"/>
        <d v="2022-04-27T00:00:00"/>
        <d v="2022-03-16T00:00:00"/>
        <d v="2022-08-17T00:00:00"/>
        <d v="2022-02-17T00:00:00"/>
        <d v="2022-02-22T00:00:00"/>
        <d v="2024-02-26T00:00:00"/>
        <d v="2023-02-15T00:00:00"/>
        <d v="2024-09-21T00:00:00"/>
        <d v="2022-02-08T00:00:00"/>
        <d v="2023-07-18T00:00:00"/>
        <d v="2022-11-28T00:00:00"/>
        <d v="2024-07-22T00:00:00"/>
        <d v="2024-06-06T00:00:00"/>
        <d v="2024-08-05T00:00:00"/>
        <d v="2022-11-02T00:00:00"/>
        <d v="2022-10-17T00:00:00"/>
        <d v="2024-08-28T00:00:00"/>
        <d v="2022-04-05T00:00:00"/>
        <d v="2022-10-09T00:00:00"/>
        <d v="2024-03-22T00:00:00"/>
        <d v="2023-11-08T00:00:00"/>
        <d v="2023-04-22T00:00:00"/>
        <d v="2022-05-14T00:00:00"/>
        <d v="2022-10-12T00:00:00"/>
        <d v="2022-06-23T00:00:00"/>
        <d v="2022-08-01T00:00:00"/>
        <d v="2022-09-30T00:00:00"/>
        <d v="2022-07-21T00:00:00"/>
        <d v="2022-05-22T00:00:00"/>
        <d v="2024-03-07T00:00:00"/>
        <d v="2022-06-05T00:00:00"/>
        <d v="2024-02-15T00:00:00"/>
        <d v="2023-09-29T00:00:00"/>
        <d v="2022-07-13T00:00:00"/>
        <d v="2024-08-01T00:00:00"/>
        <d v="2022-11-06T00:00:00"/>
        <d v="2024-06-30T00:00:00"/>
        <d v="2022-10-27T00:00:00"/>
        <d v="2024-02-01T00:00:00"/>
        <d v="2024-04-28T00:00:00"/>
        <d v="2024-01-30T00:00:00"/>
        <d v="2024-03-04T00:00:00"/>
        <d v="2024-01-24T00:00:00"/>
        <d v="2022-02-21T00:00:00"/>
        <d v="2022-01-11T00:00:00"/>
        <d v="2023-07-08T00:00:00"/>
        <d v="2024-06-03T00:00:00"/>
        <d v="2022-02-09T00:00:00"/>
        <d v="2022-08-08T00:00:00"/>
        <d v="2022-02-23T00:00:00"/>
        <d v="2024-09-07T00:00:00"/>
        <d v="2022-09-10T00:00:00"/>
        <d v="2024-04-05T00:00:00"/>
        <d v="2024-03-18T00:00:00"/>
        <d v="2023-09-04T00:00:00"/>
        <d v="2022-05-04T00:00:00"/>
        <d v="2023-01-18T00:00:00"/>
        <d v="2023-03-18T00:00:00"/>
        <d v="2023-08-13T00:00:00"/>
        <d v="2023-10-29T00:00:00"/>
        <d v="2022-08-14T00:00:00"/>
        <d v="2023-01-12T00:00:00"/>
        <d v="2024-06-22T00:00:00"/>
        <d v="2022-09-19T00:00:00"/>
        <d v="2022-02-14T00:00:00"/>
        <d v="2022-01-29T00:00:00"/>
        <d v="2024-04-15T00:00:00"/>
        <d v="2024-02-14T00:00:00"/>
        <d v="2023-09-09T00:00:00"/>
        <d v="2022-12-16T00:00:00"/>
        <d v="2023-09-08T00:00:00"/>
        <d v="2024-08-24T00:00:00"/>
        <d v="2024-09-16T00:00:00"/>
        <d v="2022-10-07T00:00:00"/>
        <d v="2024-02-16T00:00:00"/>
        <d v="2024-04-30T00:00:00"/>
        <d v="2022-04-04T00:00:00"/>
        <d v="2023-06-18T00:00:00"/>
        <d v="2024-11-12T00:00:00"/>
        <d v="2023-09-26T00:00:00"/>
        <d v="2024-12-21T00:00:00"/>
        <d v="2024-07-27T00:00:00"/>
        <d v="2024-09-27T00:00:00"/>
        <d v="2022-04-07T00:00:00"/>
        <d v="2023-06-09T00:00:00"/>
        <d v="2022-08-09T00:00:00"/>
        <d v="2023-12-17T00:00:00"/>
        <d v="2022-09-05T00:00:00"/>
        <d v="2022-12-01T00:00:00"/>
        <d v="2024-07-13T00:00:00"/>
        <d v="2024-05-03T00:00:00"/>
        <d v="2023-05-16T00:00:00"/>
        <d v="2022-06-22T00:00:00"/>
        <d v="2024-12-16T00:00:00"/>
        <d v="2024-04-22T00:00:00"/>
        <d v="2022-01-20T00:00:00"/>
        <d v="2024-10-28T00:00:00"/>
        <d v="2022-07-24T00:00:00"/>
        <d v="2023-12-06T00:00:00"/>
        <d v="2024-10-02T00:00:00"/>
        <d v="2023-11-10T00:00:00"/>
        <d v="2022-09-15T00:00:00"/>
        <d v="2024-10-30T00:00:00"/>
        <d v="2023-06-21T00:00:00"/>
        <d v="2023-11-09T00:00:00"/>
        <d v="2022-04-16T00:00:00"/>
        <d v="2023-08-03T00:00:00"/>
        <d v="2023-05-01T00:00:00"/>
        <d v="2022-04-17T00:00:00"/>
        <d v="2023-11-04T00:00:00"/>
        <d v="2022-03-04T00:00:00"/>
        <d v="2023-08-16T00:00:00"/>
        <d v="2024-10-15T00:00:00"/>
        <d v="2024-06-18T00:00:00"/>
        <d v="2024-08-16T00:00:00"/>
        <d v="2022-03-28T00:00:00"/>
        <d v="2023-04-19T00:00:00"/>
        <d v="2023-03-26T00:00:00"/>
        <d v="2022-01-15T00:00:00"/>
        <d v="2024-09-04T00:00:00"/>
        <d v="2022-06-09T00:00:00"/>
        <d v="2024-04-17T00:00:00"/>
        <d v="2023-10-07T00:00:00"/>
        <d v="2022-10-15T00:00:00"/>
        <d v="2024-02-22T00:00:00"/>
        <d v="2023-04-14T00:00:00"/>
        <d v="2023-12-25T00:00:00"/>
        <d v="2023-03-22T00:00:00"/>
        <d v="2023-11-11T00:00:00"/>
        <d v="2024-02-18T00:00:00"/>
        <d v="2022-05-06T00:00:00"/>
        <d v="2023-03-13T00:00:00"/>
        <d v="2022-01-14T00:00:00"/>
        <d v="2023-05-18T00:00:00"/>
        <d v="2022-06-12T00:00:00"/>
        <d v="2022-05-10T00:00:00"/>
        <d v="2022-07-31T00:00:00"/>
        <d v="2024-07-31T00:00:00"/>
        <d v="2024-07-08T00:00:00"/>
        <d v="2024-01-15T00:00:00"/>
        <d v="2024-10-20T00:00:00"/>
        <d v="2023-04-21T00:00:00"/>
        <d v="2022-10-22T00:00:00"/>
        <d v="2024-12-07T00:00:00"/>
        <d v="2024-10-23T00:00:00"/>
        <d v="2023-03-10T00:00:00"/>
        <d v="2023-07-29T00:00:00"/>
        <d v="2024-04-09T00:00:00"/>
        <d v="2022-01-06T00:00:00"/>
        <d v="2023-09-30T00:00:00"/>
        <d v="2023-01-23T00:00:00"/>
        <d v="2023-03-31T00:00:00"/>
        <d v="2023-02-26T00:00:00"/>
        <d v="2024-03-13T00:00:00"/>
        <d v="2024-05-02T00:00:00"/>
        <d v="2022-01-26T00:00:00"/>
        <d v="2023-04-23T00:00:00"/>
        <d v="2022-03-10T00:00:00"/>
        <d v="2022-12-27T00:00:00"/>
        <d v="2022-02-20T00:00:00"/>
        <d v="2022-04-13T00:00:00"/>
        <d v="2024-08-25T00:00:00"/>
        <d v="2022-10-02T00:00:00"/>
        <d v="2023-12-15T00:00:00"/>
        <d v="2022-01-10T00:00:00"/>
        <d v="2023-06-03T00:00:00"/>
        <d v="2023-10-25T00:00:00"/>
        <d v="2023-10-09T00:00:00"/>
        <d v="2023-01-21T00:00:00"/>
        <d v="2022-07-02T00:00:00"/>
        <d v="2023-09-12T00:00:00"/>
        <d v="2022-07-04T00:00:00"/>
        <d v="2022-03-12T00:00:00"/>
        <d v="2024-04-06T00:00:00"/>
        <d v="2023-01-09T00:00:00"/>
        <d v="2024-09-02T00:00:00"/>
        <d v="2024-08-27T00:00:00"/>
        <d v="2024-01-05T00:00:00"/>
        <d v="2024-11-07T00:00:00"/>
        <d v="2023-11-28T00:00:00"/>
        <d v="2023-06-23T00:00:00"/>
        <d v="2024-01-08T00:00:00"/>
        <d v="2024-01-28T00:00:00"/>
        <d v="2023-06-22T00:00:00"/>
        <d v="2022-06-13T00:00:00"/>
        <d v="2022-01-17T00:00:00"/>
        <d v="2023-08-14T00:00:00"/>
        <d v="2022-08-06T00:00:00"/>
        <d v="2023-07-16T00:00:00"/>
        <d v="2023-07-13T00:00:00"/>
        <d v="2023-05-30T00:00:00"/>
        <d v="2024-09-29T00:00:00"/>
        <d v="2023-03-02T00:00:00"/>
        <d v="2022-12-28T00:00:00"/>
        <d v="2024-12-04T00:00:00"/>
        <d v="2022-03-01T00:00:00"/>
        <d v="2023-03-06T00:00:00"/>
        <d v="2022-06-11T00:00:00"/>
        <d v="2024-06-26T00:00:00"/>
        <d v="2023-12-24T00:00:00"/>
        <d v="2023-11-15T00:00:00"/>
        <d v="2023-07-30T00:00:00"/>
        <d v="2024-04-10T00:00:00"/>
        <d v="2024-06-23T00:00:00"/>
        <d v="2022-03-14T00:00:00"/>
        <d v="2024-10-14T00:00:00"/>
        <d v="2024-08-26T00:00:00"/>
        <d v="2022-09-16T00:00:00"/>
        <d v="2023-10-03T00:00:00"/>
        <d v="2024-12-09T00:00:00"/>
        <d v="2023-10-02T00:00:00"/>
        <d v="2022-06-10T00:00:00"/>
        <d v="2022-11-27T00:00:00"/>
        <d v="2024-08-02T00:00:00"/>
        <d v="2022-09-12T00:00:00"/>
        <d v="2023-02-07T00:00:00"/>
        <d v="2024-12-06T00:00:00"/>
        <d v="2024-02-28T00:00:00"/>
        <d v="2023-06-16T00:00:00"/>
        <d v="2024-02-06T00:00:00"/>
        <d v="2024-07-26T00:00:00"/>
        <d v="2023-05-23T00:00:00"/>
        <d v="2024-12-12T00:00:00"/>
        <d v="2024-03-25T00:00:00"/>
        <d v="2022-05-07T00:00:00"/>
        <d v="2023-04-11T00:00:00"/>
        <d v="2022-04-14T00:00:00"/>
        <d v="2022-07-09T00:00:00"/>
        <d v="2022-10-13T00:00:00"/>
        <d v="2024-08-03T00:00:00"/>
        <d v="2023-09-03T00:00:00"/>
        <d v="2024-09-26T00:00:00"/>
        <d v="2024-11-23T00:00:00"/>
        <d v="2022-02-10T00:00:00"/>
        <d v="2022-06-27T00:00:00"/>
        <d v="2022-03-22T00:00:00"/>
        <d v="2024-10-01T00:00:00"/>
        <d v="2022-01-07T00:00:00"/>
        <d v="2023-07-12T00:00:00"/>
        <d v="2023-10-15T00:00:00"/>
        <d v="2024-06-21T00:00:00"/>
        <d v="2022-10-05T00:00:00"/>
        <d v="2024-10-19T00:00:00"/>
        <d v="2023-07-04T00:00:00"/>
        <d v="2022-01-28T00:00:00"/>
        <d v="2024-02-20T00:00:00"/>
        <d v="2022-10-28T00:00:00"/>
        <d v="2024-11-18T00:00:00"/>
        <d v="2022-10-14T00:00:00"/>
        <d v="2024-11-28T00:00:00"/>
        <d v="2022-10-24T00:00:00"/>
        <d v="2024-01-13T00:00:00"/>
        <d v="2024-03-31T00:00:00"/>
        <d v="2023-04-03T00:00:00"/>
        <d v="2022-05-03T00:00:00"/>
        <d v="2024-10-09T00:00:00"/>
        <d v="2023-07-01T00:00:00"/>
        <d v="2023-05-15T00:00:00"/>
        <d v="2022-08-05T00:00:00"/>
        <d v="2022-07-28T00:00:00"/>
        <d v="2024-05-26T00:00:00"/>
        <d v="2024-04-13T00:00:00"/>
        <d v="2024-07-05T00:00:00"/>
        <d v="2023-06-19T00:00:00"/>
        <d v="2024-05-12T00:00:00"/>
        <d v="2023-01-22T00:00:00"/>
        <d v="2022-12-21T00:00:00"/>
        <d v="2024-07-10T00:00:00"/>
        <d v="2024-11-25T00:00:00"/>
        <d v="2022-06-20T00:00:00"/>
        <d v="2024-12-15T00:00:00"/>
        <d v="2023-07-14T00:00:00"/>
        <d v="2024-12-31T00:00:00"/>
        <d v="2023-04-08T00:00:00"/>
        <d v="2024-06-12T00:00:00"/>
        <d v="2023-08-08T00:00:00"/>
        <d v="2022-09-17T00:00:00"/>
        <d v="2024-01-31T00:00:00"/>
        <d v="2023-12-13T00:00:00"/>
        <d v="2024-09-05T00:00:00"/>
        <d v="2024-07-14T00:00:00"/>
        <d v="2024-04-29T00:00:00"/>
        <d v="2023-10-11T00:00:00"/>
        <d v="2024-07-06T00:00:00"/>
        <d v="2023-01-25T00:00:00"/>
        <d v="2023-04-13T00:00:00"/>
        <d v="2024-05-08T00:00:00"/>
        <d v="2022-08-18T00:00:00"/>
        <d v="2023-05-10T00:00:00"/>
        <d v="2023-09-28T00:00:00"/>
        <d v="2023-05-02T00:00:00"/>
        <d v="2022-06-24T00:00:00"/>
        <d v="2024-06-01T00:00:00"/>
        <d v="2024-07-25T00:00:00"/>
        <d v="2024-01-29T00:00:00"/>
        <d v="2024-05-28T00:00:00"/>
        <d v="2023-01-28T00:00:00"/>
        <d v="2023-12-02T00:00:00"/>
        <d v="2024-01-23T00:00:00"/>
        <d v="2022-02-19T00:00:00"/>
        <d v="2023-12-23T00:00:00"/>
        <d v="2022-10-20T00:00:00"/>
        <d v="2022-02-15T00:00:00"/>
        <d v="2022-09-14T00:00:00"/>
        <d v="2024-12-28T00:00:00"/>
        <d v="2022-01-02T00:00:00"/>
        <d v="2024-10-17T00:00:00"/>
        <d v="2022-12-18T00:00:00"/>
        <d v="2023-06-28T00:00:00"/>
        <d v="2023-03-09T00:00:00"/>
        <d v="2024-08-20T00:00:00"/>
        <d v="2023-07-25T00:00:00"/>
        <d v="2022-05-23T00:00:00"/>
        <d v="2023-01-16T00:00:00"/>
        <d v="2024-06-02T00:00:00"/>
        <d v="2023-07-09T00:00:00"/>
        <d v="2024-02-11T00:00:00"/>
        <d v="2022-11-24T00:00:00"/>
        <d v="2022-08-21T00:00:00"/>
        <d v="2023-01-15T00:00:00"/>
        <d v="2024-08-06T00:00:00"/>
        <d v="2023-09-07T00:00:00"/>
        <d v="2023-02-01T00:00:00"/>
        <d v="2022-04-01T00:00:00"/>
        <d v="2023-04-17T00:00:00"/>
        <d v="2022-03-19T00:00:00"/>
        <d v="2024-07-11T00:00:00"/>
        <d v="2023-03-03T00:00:00"/>
        <d v="2024-06-17T00:00:00"/>
        <d v="2024-02-10T00:00:00"/>
        <d v="2023-02-24T00:00:00"/>
        <d v="2023-02-28T00:00:00"/>
        <d v="2023-06-07T00:00:00"/>
        <d v="2023-08-04T00:00:00"/>
        <d v="2024-07-21T00:00:00"/>
        <d v="2023-03-04T00:00:00"/>
        <d v="2022-11-29T00:00:00"/>
        <d v="2024-12-23T00:00:00"/>
        <d v="2022-08-29T00:00:00"/>
        <d v="2023-02-20T00:00:00"/>
        <d v="2024-07-07T00:00:00"/>
        <d v="2024-09-25T00:00:00"/>
        <d v="2023-04-06T00:00:00"/>
        <d v="2023-11-12T00:00:00"/>
        <d v="2022-02-16T00:00:00"/>
        <d v="2023-02-05T00:00:00"/>
        <d v="2023-12-26T00:00:00"/>
        <d v="2023-09-13T00:00:00"/>
        <d v="2023-08-07T00:00:00"/>
        <d v="2023-11-06T00:00:00"/>
        <d v="2023-01-03T00:00:00"/>
        <d v="2022-05-12T00:00:00"/>
        <d v="2024-12-30T00:00:00"/>
        <d v="2023-03-28T00:00:00"/>
        <d v="2024-05-23T00:00:00"/>
        <d v="2023-07-28T00:00:00"/>
        <d v="2024-07-17T00:00:00"/>
        <d v="2022-08-28T00:00:00"/>
        <d v="2022-04-11T00:00:00"/>
        <d v="2023-08-23T00:00:00"/>
        <d v="2023-10-13T00:00:00"/>
        <d v="2023-08-15T00:00:00"/>
        <d v="2024-09-30T00:00:00"/>
        <d v="2024-03-17T00:00:00"/>
        <d v="2022-07-12T00:00:00"/>
        <d v="2024-05-30T00:00:00"/>
        <d v="2023-05-22T00:00:00"/>
        <d v="2022-06-06T00:00:00"/>
        <d v="2023-05-03T00:00:00"/>
        <d v="2024-03-01T00:00:00"/>
        <d v="2024-03-16T00:00:00"/>
        <d v="2022-03-11T00:00:00"/>
        <d v="2022-08-31T00:00:00"/>
        <d v="2024-07-16T00:00:00"/>
        <d v="2023-12-11T00:00:00"/>
        <d v="2023-06-14T00:00:00"/>
        <d v="2022-03-15T00:00:00"/>
        <d v="2023-10-16T00:00:00"/>
        <d v="2023-10-04T00:00:00"/>
        <d v="2023-11-26T00:00:00"/>
        <d v="2024-10-27T00:00:00"/>
        <d v="2022-12-31T00:00:00"/>
        <d v="2022-12-20T00:00:00"/>
        <d v="2023-09-24T00:00:00"/>
        <d v="2022-05-18T00:00:00"/>
        <d v="2022-10-30T00:00:00"/>
        <d v="2024-12-08T00:00:00"/>
        <d v="2024-09-17T00:00:00"/>
        <d v="2023-05-29T00:00:00"/>
        <d v="2024-05-10T00:00:00"/>
        <d v="2024-02-03T00:00:00"/>
        <d v="2023-10-18T00:00:00"/>
        <d v="2024-11-20T00:00:00"/>
        <d v="2023-04-25T00:00:00"/>
        <d v="2022-08-25T00:00:00"/>
        <d v="2024-03-23T00:00:00"/>
        <d v="2024-08-13T00:00:00"/>
        <d v="2023-01-05T00:00:00"/>
        <d v="2024-03-27T00:00:00"/>
        <d v="2022-05-16T00:00:00"/>
        <d v="2024-11-14T00:00:00"/>
        <d v="2024-10-07T00:00:00"/>
        <d v="2024-06-05T00:00:00"/>
        <d v="2022-02-03T00:00:00"/>
        <d v="2024-11-02T00:00:00"/>
        <d v="2022-01-18T00:00:00"/>
        <d v="2023-08-09T00:00:00"/>
        <d v="2024-07-12T00:00:00"/>
        <d v="2023-10-20T00:00:00"/>
        <d v="2024-04-26T00:00:00"/>
        <d v="2022-07-18T00:00:00"/>
        <d v="2023-11-07T00:00:00"/>
        <d v="2022-06-28T00:00:00"/>
        <d v="2022-06-17T00:00:00"/>
        <d v="2024-05-07T00:00:00"/>
        <d v="2024-03-02T00:00:00"/>
        <d v="2024-01-04T00:00:00"/>
        <d v="2022-05-21T00:00:00"/>
        <d v="2023-06-26T00:00:00"/>
        <d v="2023-04-07T00:00:00"/>
        <d v="2024-01-25T00:00:00"/>
        <d v="2022-03-23T00:00:00"/>
        <d v="2023-05-20T00:00:00"/>
        <d v="2022-07-30T00:00:00"/>
        <d v="2024-07-19T00:00:00"/>
        <d v="2024-06-08T00:00:00"/>
        <d v="2022-06-14T00:00:00"/>
        <d v="2023-11-05T00:00:00"/>
        <d v="2022-07-06T00:00:00"/>
        <d v="2024-02-09T00:00:00"/>
        <d v="2023-02-19T00:00:00"/>
        <d v="2023-11-13T00:00:00"/>
        <d v="2022-02-04T00:00:00"/>
        <d v="2024-02-02T00:00:00"/>
        <d v="2023-01-20T00:00:00"/>
        <d v="2022-11-16T00:00:00"/>
        <d v="2022-01-05T00:00:00"/>
        <d v="2023-11-30T00:00:00"/>
        <d v="2023-04-16T00:00:00"/>
        <d v="2024-12-17T00:00:00"/>
        <d v="2022-03-25T00:00:00"/>
        <d v="2022-01-25T00:00:00"/>
        <d v="2022-06-18T00:00:00"/>
        <d v="2023-01-11T00:00:00"/>
        <d v="2023-12-31T00:00:00"/>
        <d v="2023-12-27T00:00:00"/>
        <d v="2023-08-28T00:00:00"/>
        <d v="2024-07-24T00:00:00"/>
        <d v="2022-03-29T00:00:00"/>
        <d v="2022-09-09T00:00:00"/>
        <d v="2023-04-27T00:00:00"/>
        <d v="2023-09-15T00:00:00"/>
        <d v="2022-08-12T00:00:00"/>
        <d v="2023-05-31T00:00:00"/>
        <d v="2022-03-09T00:00:00"/>
        <d v="2022-07-16T00:00:00"/>
        <d v="2024-12-11T00:00:00"/>
        <d v="2022-04-25T00:00:00"/>
        <d v="2024-10-04T00:00:00"/>
        <d v="2022-02-12T00:00:00"/>
        <d v="2023-11-23T00:00:00"/>
        <d v="2024-04-19T00:00:00"/>
        <d v="2023-08-05T00:00:00"/>
        <d v="2022-02-07T00:00:00"/>
        <d v="2023-05-12T00:00:00"/>
        <d v="2024-09-11T00:00:00"/>
        <d v="2022-09-03T00:00:00"/>
        <d v="2023-02-22T00:00:00"/>
        <d v="2022-09-02T00:00:00"/>
        <d v="2022-05-20T00:00:00"/>
        <d v="2024-03-14T00:00:00"/>
        <d v="2022-12-24T00:00:00"/>
        <d v="2024-03-03T00:00:00"/>
        <d v="2023-12-05T00:00:00"/>
        <d v="2022-05-17T00:00:00"/>
        <d v="2023-07-06T00:00:00"/>
        <d v="2022-05-01T00:00:00"/>
        <d v="2022-06-04T00:00:00"/>
        <d v="2024-07-18T00:00:00"/>
        <d v="2023-04-01T00:00:00"/>
        <d v="2022-09-24T00:00:00"/>
        <d v="2024-09-20T00:00:00"/>
        <d v="2023-05-14T00:00:00"/>
        <d v="2022-04-12T00:00:00"/>
        <d v="2022-07-17T00:00:00"/>
        <d v="2023-03-01T00:00:00"/>
        <d v="2023-03-15T00:00:00"/>
        <d v="2024-09-19T00:00:00"/>
        <d v="2024-11-26T00:00:00"/>
        <d v="2022-12-12T00:00:00"/>
        <d v="2023-10-28T00:00:00"/>
        <d v="2024-05-19T00:00:00"/>
        <d v="2024-05-22T00:00:00"/>
        <d v="2024-05-31T00:00:00"/>
        <d v="2022-12-26T00:00:00"/>
        <d v="2022-02-11T00:00:00"/>
        <d v="2024-08-30T00:00:00"/>
        <d v="2023-09-23T00:00:00"/>
        <d v="2024-10-08T00:00:00"/>
        <d v="2022-10-10T00:00:00"/>
        <d v="2022-10-06T00:00:00"/>
        <d v="2022-08-13T00:00:00"/>
        <d v="2024-12-27T00:00:00"/>
        <d v="2024-09-14T00:00:00"/>
        <d v="2023-03-21T00:00:00"/>
        <d v="2024-04-21T00:00:00"/>
        <d v="2023-09-06T00:00:00"/>
        <d v="2022-01-03T00:00:00"/>
        <d v="2022-12-19T00:00:00"/>
        <d v="2022-03-13T00:00:00"/>
        <d v="2022-07-19T00:00:00"/>
        <d v="2022-05-11T00:00:00"/>
        <d v="2024-07-23T00:00:00"/>
        <d v="2023-04-24T00:00:00"/>
        <d v="2022-10-08T00:00:00"/>
        <d v="2022-06-19T00:00:00"/>
        <d v="2024-04-25T00:00:00"/>
        <d v="2023-12-28T00:00:00"/>
        <d v="2022-07-15T00:00:00"/>
        <d v="2023-11-22T00:00:00"/>
        <d v="2024-02-21T00:00:00"/>
        <d v="2023-06-02T00:00:00"/>
        <d v="2024-03-20T00:00:00"/>
        <d v="2023-12-10T00:00:00"/>
        <d v="2023-05-17T00:00:00"/>
        <d v="2022-12-13T00:00:00"/>
        <d v="2024-08-21T00:00:00"/>
        <d v="2024-12-14T00:00:00"/>
        <d v="2022-01-08T00:00:00"/>
        <d v="2023-04-29T00:00:00"/>
        <d v="2024-06-10T00:00:00"/>
        <d v="2023-01-02T00:00:00"/>
        <d v="2023-08-11T00:00:00"/>
        <d v="2024-03-19T00:00:00"/>
        <d v="2022-06-21T00:00:00"/>
        <d v="2022-09-04T00:00:00"/>
        <d v="2023-01-06T00:00:00"/>
        <d v="2024-08-29T00:00:00"/>
        <d v="2023-03-05T00:00:00"/>
        <d v="2023-08-30T00:00:00"/>
        <d v="2023-07-24T00:00:00"/>
        <d v="2023-01-01T00:00:00"/>
        <d v="2022-08-27T00:00:00"/>
        <d v="2022-02-27T00:00:00"/>
        <d v="2024-05-06T00:00:00"/>
        <d v="2023-07-11T00:00:00"/>
        <d v="2022-10-16T00:00:00"/>
        <d v="2024-11-05T00:00:00"/>
        <d v="2022-05-26T00:00:00"/>
        <d v="2024-01-01T00:00:00"/>
        <d v="2024-06-27T00:00:00"/>
        <d v="2023-08-31T00:00:00"/>
        <d v="2024-03-12T00:00:00"/>
        <d v="2022-12-08T00:00:00"/>
        <d v="2024-08-07T00:00:00"/>
        <d v="2024-01-02T00:00:00"/>
        <d v="2022-12-23T00:00:00"/>
        <d v="2024-01-09T00:00:00"/>
        <d v="2023-07-21T00:00:00"/>
        <d v="2022-09-28T00:00:00"/>
        <d v="2022-11-19T00:00:00"/>
        <d v="2024-08-12T00:00:00"/>
      </sharedItems>
      <fieldGroup par="11"/>
    </cacheField>
    <cacheField name="Customer Name" numFmtId="165">
      <sharedItems/>
    </cacheField>
    <cacheField name="Region" numFmtId="49">
      <sharedItems count="5">
        <s v="North"/>
        <s v="South"/>
        <s v="East"/>
        <s v="West"/>
        <s v="Unknown"/>
      </sharedItems>
    </cacheField>
    <cacheField name="Product" numFmtId="49">
      <sharedItems count="6">
        <s v="Monitor"/>
        <s v="Tablet"/>
        <s v="Printer"/>
        <s v="Smartphone"/>
        <s v="Laptop"/>
        <s v="Unknown"/>
      </sharedItems>
    </cacheField>
    <cacheField name="Quantity" numFmtId="1">
      <sharedItems containsSemiMixedTypes="0" containsString="0" containsNumber="1" containsInteger="1" minValue="1" maxValue="9"/>
    </cacheField>
    <cacheField name="Unit Price" numFmtId="44">
      <sharedItems containsSemiMixedTypes="0" containsString="0" containsNumber="1" minValue="57.16" maxValue="1499.15"/>
    </cacheField>
    <cacheField name="Sales Rep" numFmtId="49">
      <sharedItems count="5">
        <s v="Bob Martin"/>
        <s v="Catherine Young"/>
        <s v="Alice Wong"/>
        <s v="Daniel King"/>
        <s v="Unknown"/>
      </sharedItems>
    </cacheField>
    <cacheField name="Notes" numFmtId="49">
      <sharedItems containsBlank="1"/>
    </cacheField>
    <cacheField name="Total Sales" numFmtId="44">
      <sharedItems containsSemiMixedTypes="0" containsString="0" containsNumber="1" minValue="58.35" maxValue="13339.8"/>
    </cacheField>
    <cacheField name="Average Order Value" numFmtId="0" formula="'Total Sales'/'Order ID'" databaseField="0"/>
    <cacheField name="Years (Order Date)" numFmtId="0" databaseField="0">
      <fieldGroup base="1">
        <rangePr groupBy="years" startDate="2022-01-02T00:00:00" endDate="2025-01-01T00:00:00"/>
        <groupItems count="6">
          <s v="&lt;2022-01-02"/>
          <s v="2022"/>
          <s v="2023"/>
          <s v="2024"/>
          <s v="2025"/>
          <s v="&gt;2025-01-01"/>
        </groupItems>
      </fieldGroup>
    </cacheField>
  </cacheFields>
  <extLst>
    <ext xmlns:x14="http://schemas.microsoft.com/office/spreadsheetml/2009/9/main" uri="{725AE2AE-9491-48be-B2B4-4EB974FC3084}">
      <x14:pivotCacheDefinition pivotCacheId="588136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Anna Lee"/>
    <x v="0"/>
    <x v="0"/>
    <n v="1"/>
    <n v="351.44"/>
    <x v="0"/>
    <s v="Follow-up required"/>
    <n v="351.44"/>
  </r>
  <r>
    <x v="1"/>
    <x v="1"/>
    <s v="John Smith"/>
    <x v="1"/>
    <x v="1"/>
    <n v="6"/>
    <n v="88.47"/>
    <x v="1"/>
    <s v="Follow-up required"/>
    <n v="530.82000000000005"/>
  </r>
  <r>
    <x v="2"/>
    <x v="2"/>
    <s v="Jane Doe"/>
    <x v="2"/>
    <x v="0"/>
    <n v="9"/>
    <n v="313.08"/>
    <x v="2"/>
    <m/>
    <n v="2817.72"/>
  </r>
  <r>
    <x v="3"/>
    <x v="3"/>
    <s v="Emily Davis"/>
    <x v="3"/>
    <x v="1"/>
    <n v="1"/>
    <n v="895.41"/>
    <x v="2"/>
    <s v="Follow-up required"/>
    <n v="895.41"/>
  </r>
  <r>
    <x v="4"/>
    <x v="4"/>
    <s v="Michael Brown"/>
    <x v="0"/>
    <x v="0"/>
    <n v="3"/>
    <n v="661.07"/>
    <x v="2"/>
    <s v="VIP customer"/>
    <n v="1983.21"/>
  </r>
  <r>
    <x v="5"/>
    <x v="5"/>
    <s v="Anna Lee"/>
    <x v="1"/>
    <x v="0"/>
    <n v="7"/>
    <n v="1344.37"/>
    <x v="0"/>
    <s v="Follow-up required"/>
    <n v="9410.59"/>
  </r>
  <r>
    <x v="6"/>
    <x v="6"/>
    <s v="Unknown"/>
    <x v="1"/>
    <x v="1"/>
    <n v="4"/>
    <n v="1235.29"/>
    <x v="0"/>
    <m/>
    <n v="4941.16"/>
  </r>
  <r>
    <x v="7"/>
    <x v="7"/>
    <s v="Michael Brown"/>
    <x v="1"/>
    <x v="2"/>
    <n v="9"/>
    <n v="545.64"/>
    <x v="1"/>
    <m/>
    <n v="4910.76"/>
  </r>
  <r>
    <x v="8"/>
    <x v="8"/>
    <s v="Jane Doe"/>
    <x v="1"/>
    <x v="3"/>
    <n v="3"/>
    <n v="426.16"/>
    <x v="0"/>
    <s v="VIP customer"/>
    <n v="1278.48"/>
  </r>
  <r>
    <x v="9"/>
    <x v="9"/>
    <s v="Anna Lee"/>
    <x v="2"/>
    <x v="4"/>
    <n v="5"/>
    <n v="600.54999999999995"/>
    <x v="1"/>
    <m/>
    <n v="3002.75"/>
  </r>
  <r>
    <x v="10"/>
    <x v="10"/>
    <s v="Chris Johnson"/>
    <x v="2"/>
    <x v="3"/>
    <n v="3"/>
    <n v="905.93"/>
    <x v="3"/>
    <s v="Follow-up required"/>
    <n v="2717.79"/>
  </r>
  <r>
    <x v="11"/>
    <x v="11"/>
    <s v="Emily Davis"/>
    <x v="3"/>
    <x v="3"/>
    <n v="7"/>
    <n v="438.69"/>
    <x v="2"/>
    <m/>
    <n v="3070.83"/>
  </r>
  <r>
    <x v="12"/>
    <x v="12"/>
    <s v="Unknown"/>
    <x v="3"/>
    <x v="5"/>
    <n v="5"/>
    <n v="955.02"/>
    <x v="0"/>
    <s v="Urgent delivery"/>
    <n v="4775.1000000000004"/>
  </r>
  <r>
    <x v="13"/>
    <x v="13"/>
    <s v="Michael Brown"/>
    <x v="0"/>
    <x v="5"/>
    <n v="9"/>
    <n v="643.65"/>
    <x v="0"/>
    <s v="Urgent delivery"/>
    <n v="5792.85"/>
  </r>
  <r>
    <x v="14"/>
    <x v="14"/>
    <s v="John Smith"/>
    <x v="2"/>
    <x v="0"/>
    <n v="7"/>
    <n v="850.47"/>
    <x v="2"/>
    <s v="Urgent delivery"/>
    <n v="5953.29"/>
  </r>
  <r>
    <x v="15"/>
    <x v="15"/>
    <s v="Michael Brown"/>
    <x v="3"/>
    <x v="1"/>
    <n v="2"/>
    <n v="682.38"/>
    <x v="2"/>
    <s v="Follow-up required"/>
    <n v="1364.76"/>
  </r>
  <r>
    <x v="16"/>
    <x v="16"/>
    <s v="Michael Brown"/>
    <x v="1"/>
    <x v="3"/>
    <n v="4"/>
    <n v="476.98"/>
    <x v="2"/>
    <s v="VIP customer"/>
    <n v="1907.92"/>
  </r>
  <r>
    <x v="17"/>
    <x v="17"/>
    <s v="Chris Johnson"/>
    <x v="2"/>
    <x v="2"/>
    <n v="9"/>
    <n v="1425.26"/>
    <x v="1"/>
    <s v="VIP customer"/>
    <n v="12827.34"/>
  </r>
  <r>
    <x v="18"/>
    <x v="18"/>
    <s v="Anna Lee"/>
    <x v="3"/>
    <x v="4"/>
    <n v="2"/>
    <n v="1157.23"/>
    <x v="1"/>
    <m/>
    <n v="2314.46"/>
  </r>
  <r>
    <x v="19"/>
    <x v="11"/>
    <s v="John Smith"/>
    <x v="2"/>
    <x v="0"/>
    <n v="9"/>
    <n v="253.16"/>
    <x v="2"/>
    <s v="Urgent delivery"/>
    <n v="2278.44"/>
  </r>
  <r>
    <x v="20"/>
    <x v="19"/>
    <s v="John Smith"/>
    <x v="3"/>
    <x v="3"/>
    <n v="5"/>
    <n v="1309.28"/>
    <x v="1"/>
    <s v="Urgent delivery"/>
    <n v="6546.4"/>
  </r>
  <r>
    <x v="21"/>
    <x v="20"/>
    <s v="Michael Brown"/>
    <x v="0"/>
    <x v="4"/>
    <n v="2"/>
    <n v="756.78"/>
    <x v="1"/>
    <s v="VIP customer"/>
    <n v="1513.56"/>
  </r>
  <r>
    <x v="22"/>
    <x v="21"/>
    <s v="Anna Lee"/>
    <x v="2"/>
    <x v="4"/>
    <n v="4"/>
    <n v="1347.1"/>
    <x v="2"/>
    <s v="Follow-up required"/>
    <n v="5388.4"/>
  </r>
  <r>
    <x v="23"/>
    <x v="22"/>
    <s v="Anna Lee"/>
    <x v="0"/>
    <x v="2"/>
    <n v="7"/>
    <n v="1209.79"/>
    <x v="0"/>
    <m/>
    <n v="8468.5300000000007"/>
  </r>
  <r>
    <x v="24"/>
    <x v="23"/>
    <s v="Anna Lee"/>
    <x v="1"/>
    <x v="0"/>
    <n v="8"/>
    <n v="666.56"/>
    <x v="0"/>
    <m/>
    <n v="5332.48"/>
  </r>
  <r>
    <x v="25"/>
    <x v="24"/>
    <s v="John Smith"/>
    <x v="0"/>
    <x v="5"/>
    <n v="3"/>
    <n v="82.58"/>
    <x v="0"/>
    <m/>
    <n v="247.74"/>
  </r>
  <r>
    <x v="26"/>
    <x v="25"/>
    <s v="Emily Davis"/>
    <x v="1"/>
    <x v="4"/>
    <n v="1"/>
    <n v="439.58"/>
    <x v="2"/>
    <m/>
    <n v="439.58"/>
  </r>
  <r>
    <x v="27"/>
    <x v="26"/>
    <s v="Emily Davis"/>
    <x v="1"/>
    <x v="3"/>
    <n v="4"/>
    <n v="835.37"/>
    <x v="3"/>
    <s v="Urgent delivery"/>
    <n v="3341.48"/>
  </r>
  <r>
    <x v="28"/>
    <x v="27"/>
    <s v="Jane Doe"/>
    <x v="0"/>
    <x v="1"/>
    <n v="2"/>
    <n v="968.54"/>
    <x v="1"/>
    <m/>
    <n v="1937.08"/>
  </r>
  <r>
    <x v="29"/>
    <x v="28"/>
    <s v="Michael Brown"/>
    <x v="1"/>
    <x v="3"/>
    <n v="8"/>
    <n v="423.94"/>
    <x v="0"/>
    <m/>
    <n v="3391.52"/>
  </r>
  <r>
    <x v="30"/>
    <x v="29"/>
    <s v="Chris Johnson"/>
    <x v="3"/>
    <x v="2"/>
    <n v="4"/>
    <n v="252.07"/>
    <x v="2"/>
    <s v="VIP customer"/>
    <n v="1008.28"/>
  </r>
  <r>
    <x v="31"/>
    <x v="30"/>
    <s v="Chris Johnson"/>
    <x v="3"/>
    <x v="0"/>
    <n v="2"/>
    <n v="1260.6500000000001"/>
    <x v="3"/>
    <m/>
    <n v="2521.3000000000002"/>
  </r>
  <r>
    <x v="32"/>
    <x v="31"/>
    <s v="Chris Johnson"/>
    <x v="1"/>
    <x v="0"/>
    <n v="6"/>
    <n v="1477.38"/>
    <x v="3"/>
    <m/>
    <n v="8864.2800000000007"/>
  </r>
  <r>
    <x v="33"/>
    <x v="32"/>
    <s v="John Smith"/>
    <x v="0"/>
    <x v="3"/>
    <n v="6"/>
    <n v="812.25"/>
    <x v="2"/>
    <m/>
    <n v="4873.5"/>
  </r>
  <r>
    <x v="34"/>
    <x v="33"/>
    <s v="Jane Doe"/>
    <x v="0"/>
    <x v="0"/>
    <n v="4"/>
    <n v="298.93"/>
    <x v="1"/>
    <m/>
    <n v="1195.72"/>
  </r>
  <r>
    <x v="35"/>
    <x v="34"/>
    <s v="Emily Davis"/>
    <x v="1"/>
    <x v="1"/>
    <n v="6"/>
    <n v="444.85"/>
    <x v="2"/>
    <s v="Urgent delivery"/>
    <n v="2669.1"/>
  </r>
  <r>
    <x v="36"/>
    <x v="35"/>
    <s v="Anna Lee"/>
    <x v="1"/>
    <x v="0"/>
    <n v="2"/>
    <n v="76.67"/>
    <x v="4"/>
    <s v="VIP customer"/>
    <n v="153.34"/>
  </r>
  <r>
    <x v="37"/>
    <x v="20"/>
    <s v="Michael Brown"/>
    <x v="2"/>
    <x v="2"/>
    <n v="2"/>
    <n v="1375.73"/>
    <x v="1"/>
    <m/>
    <n v="2751.46"/>
  </r>
  <r>
    <x v="38"/>
    <x v="36"/>
    <s v="John Smith"/>
    <x v="2"/>
    <x v="1"/>
    <n v="4"/>
    <n v="220.74"/>
    <x v="0"/>
    <s v="Urgent delivery"/>
    <n v="882.96"/>
  </r>
  <r>
    <x v="39"/>
    <x v="37"/>
    <s v="Michael Brown"/>
    <x v="4"/>
    <x v="2"/>
    <n v="8"/>
    <n v="885.95"/>
    <x v="3"/>
    <s v="Urgent delivery"/>
    <n v="7087.6"/>
  </r>
  <r>
    <x v="40"/>
    <x v="38"/>
    <s v="Anna Lee"/>
    <x v="1"/>
    <x v="3"/>
    <n v="7"/>
    <n v="447.38"/>
    <x v="3"/>
    <m/>
    <n v="3131.66"/>
  </r>
  <r>
    <x v="41"/>
    <x v="39"/>
    <s v="Emily Davis"/>
    <x v="2"/>
    <x v="0"/>
    <n v="9"/>
    <n v="853.56"/>
    <x v="0"/>
    <m/>
    <n v="7682.04"/>
  </r>
  <r>
    <x v="42"/>
    <x v="40"/>
    <s v="Jane Doe"/>
    <x v="3"/>
    <x v="4"/>
    <n v="8"/>
    <n v="994.56"/>
    <x v="3"/>
    <s v="Follow-up required"/>
    <n v="7956.48"/>
  </r>
  <r>
    <x v="43"/>
    <x v="41"/>
    <s v="Anna Lee"/>
    <x v="3"/>
    <x v="4"/>
    <n v="5"/>
    <n v="1253.1300000000001"/>
    <x v="2"/>
    <m/>
    <n v="6265.65"/>
  </r>
  <r>
    <x v="44"/>
    <x v="42"/>
    <s v="Emily Davis"/>
    <x v="0"/>
    <x v="3"/>
    <n v="2"/>
    <n v="349.31"/>
    <x v="1"/>
    <m/>
    <n v="698.62"/>
  </r>
  <r>
    <x v="45"/>
    <x v="43"/>
    <s v="John Smith"/>
    <x v="0"/>
    <x v="0"/>
    <n v="5"/>
    <n v="65.94"/>
    <x v="3"/>
    <s v="VIP customer"/>
    <n v="329.7"/>
  </r>
  <r>
    <x v="46"/>
    <x v="44"/>
    <s v="Jane Doe"/>
    <x v="3"/>
    <x v="3"/>
    <n v="8"/>
    <n v="248.48"/>
    <x v="1"/>
    <s v="Urgent delivery"/>
    <n v="1987.84"/>
  </r>
  <r>
    <x v="47"/>
    <x v="45"/>
    <s v="Anna Lee"/>
    <x v="0"/>
    <x v="3"/>
    <n v="9"/>
    <n v="1355.03"/>
    <x v="1"/>
    <s v="Urgent delivery"/>
    <n v="12195.27"/>
  </r>
  <r>
    <x v="48"/>
    <x v="46"/>
    <s v="John Smith"/>
    <x v="3"/>
    <x v="2"/>
    <n v="9"/>
    <n v="1317.14"/>
    <x v="2"/>
    <s v="VIP customer"/>
    <n v="11854.26"/>
  </r>
  <r>
    <x v="49"/>
    <x v="47"/>
    <s v="Emily Davis"/>
    <x v="3"/>
    <x v="1"/>
    <n v="1"/>
    <n v="916.25"/>
    <x v="2"/>
    <s v="Urgent delivery"/>
    <n v="916.25"/>
  </r>
  <r>
    <x v="50"/>
    <x v="48"/>
    <s v="Chris Johnson"/>
    <x v="3"/>
    <x v="4"/>
    <n v="9"/>
    <n v="920.75"/>
    <x v="3"/>
    <s v="Urgent delivery"/>
    <n v="8286.75"/>
  </r>
  <r>
    <x v="51"/>
    <x v="49"/>
    <s v="Jane Doe"/>
    <x v="4"/>
    <x v="1"/>
    <n v="7"/>
    <n v="1014.3"/>
    <x v="2"/>
    <m/>
    <n v="7100.1"/>
  </r>
  <r>
    <x v="52"/>
    <x v="50"/>
    <s v="Chris Johnson"/>
    <x v="1"/>
    <x v="1"/>
    <n v="9"/>
    <n v="304.29000000000002"/>
    <x v="2"/>
    <s v="Follow-up required"/>
    <n v="2738.61"/>
  </r>
  <r>
    <x v="53"/>
    <x v="51"/>
    <s v="John Smith"/>
    <x v="1"/>
    <x v="4"/>
    <n v="8"/>
    <n v="1375.9"/>
    <x v="1"/>
    <m/>
    <n v="11007.2"/>
  </r>
  <r>
    <x v="54"/>
    <x v="52"/>
    <s v="Anna Lee"/>
    <x v="0"/>
    <x v="1"/>
    <n v="1"/>
    <n v="657.22"/>
    <x v="3"/>
    <s v="Follow-up required"/>
    <n v="657.22"/>
  </r>
  <r>
    <x v="55"/>
    <x v="53"/>
    <s v="Emily Davis"/>
    <x v="3"/>
    <x v="3"/>
    <n v="8"/>
    <n v="605.54999999999995"/>
    <x v="3"/>
    <s v="Follow-up required"/>
    <n v="4844.3999999999996"/>
  </r>
  <r>
    <x v="56"/>
    <x v="54"/>
    <s v="Jane Doe"/>
    <x v="1"/>
    <x v="4"/>
    <n v="8"/>
    <n v="802.43"/>
    <x v="2"/>
    <s v="VIP customer"/>
    <n v="6419.44"/>
  </r>
  <r>
    <x v="57"/>
    <x v="55"/>
    <s v="Anna Lee"/>
    <x v="3"/>
    <x v="3"/>
    <n v="3"/>
    <n v="118.1"/>
    <x v="1"/>
    <s v="Follow-up required"/>
    <n v="354.3"/>
  </r>
  <r>
    <x v="58"/>
    <x v="56"/>
    <s v="Anna Lee"/>
    <x v="3"/>
    <x v="5"/>
    <n v="1"/>
    <n v="291.11"/>
    <x v="2"/>
    <s v="VIP customer"/>
    <n v="291.11"/>
  </r>
  <r>
    <x v="59"/>
    <x v="21"/>
    <s v="Anna Lee"/>
    <x v="2"/>
    <x v="0"/>
    <n v="8"/>
    <n v="1120.1500000000001"/>
    <x v="3"/>
    <m/>
    <n v="8961.2000000000007"/>
  </r>
  <r>
    <x v="60"/>
    <x v="57"/>
    <s v="Emily Davis"/>
    <x v="2"/>
    <x v="0"/>
    <n v="3"/>
    <n v="170.06"/>
    <x v="2"/>
    <m/>
    <n v="510.18"/>
  </r>
  <r>
    <x v="61"/>
    <x v="58"/>
    <s v="Emily Davis"/>
    <x v="2"/>
    <x v="0"/>
    <n v="3"/>
    <n v="924.57"/>
    <x v="3"/>
    <m/>
    <n v="2773.71"/>
  </r>
  <r>
    <x v="62"/>
    <x v="59"/>
    <s v="Michael Brown"/>
    <x v="1"/>
    <x v="1"/>
    <n v="1"/>
    <n v="405.76"/>
    <x v="1"/>
    <m/>
    <n v="405.76"/>
  </r>
  <r>
    <x v="63"/>
    <x v="60"/>
    <s v="Chris Johnson"/>
    <x v="3"/>
    <x v="1"/>
    <n v="5"/>
    <n v="614.48"/>
    <x v="1"/>
    <s v="VIP customer"/>
    <n v="3072.4"/>
  </r>
  <r>
    <x v="64"/>
    <x v="6"/>
    <s v="Anna Lee"/>
    <x v="3"/>
    <x v="5"/>
    <n v="7"/>
    <n v="468.61"/>
    <x v="3"/>
    <s v="VIP customer"/>
    <n v="3280.27"/>
  </r>
  <r>
    <x v="65"/>
    <x v="61"/>
    <s v="Anna Lee"/>
    <x v="2"/>
    <x v="3"/>
    <n v="9"/>
    <n v="565.73"/>
    <x v="1"/>
    <s v="Follow-up required"/>
    <n v="5091.57"/>
  </r>
  <r>
    <x v="66"/>
    <x v="62"/>
    <s v="Jane Doe"/>
    <x v="2"/>
    <x v="3"/>
    <n v="7"/>
    <n v="1092.6199999999999"/>
    <x v="0"/>
    <m/>
    <n v="7648.34"/>
  </r>
  <r>
    <x v="67"/>
    <x v="63"/>
    <s v="Unknown"/>
    <x v="0"/>
    <x v="4"/>
    <n v="9"/>
    <n v="480.83"/>
    <x v="0"/>
    <s v="Urgent delivery"/>
    <n v="4327.47"/>
  </r>
  <r>
    <x v="68"/>
    <x v="64"/>
    <s v="Jane Doe"/>
    <x v="3"/>
    <x v="0"/>
    <n v="8"/>
    <n v="871.29"/>
    <x v="1"/>
    <m/>
    <n v="6970.32"/>
  </r>
  <r>
    <x v="69"/>
    <x v="65"/>
    <s v="Emily Davis"/>
    <x v="3"/>
    <x v="2"/>
    <n v="2"/>
    <n v="740.27"/>
    <x v="3"/>
    <s v="Follow-up required"/>
    <n v="1480.54"/>
  </r>
  <r>
    <x v="70"/>
    <x v="66"/>
    <s v="Jane Doe"/>
    <x v="0"/>
    <x v="0"/>
    <n v="1"/>
    <n v="1012.32"/>
    <x v="0"/>
    <m/>
    <n v="1012.32"/>
  </r>
  <r>
    <x v="71"/>
    <x v="67"/>
    <s v="Jane Doe"/>
    <x v="0"/>
    <x v="2"/>
    <n v="7"/>
    <n v="1408.4"/>
    <x v="1"/>
    <m/>
    <n v="9858.7999999999993"/>
  </r>
  <r>
    <x v="72"/>
    <x v="68"/>
    <s v="Anna Lee"/>
    <x v="0"/>
    <x v="1"/>
    <n v="7"/>
    <n v="1112.23"/>
    <x v="1"/>
    <s v="Urgent delivery"/>
    <n v="7785.61"/>
  </r>
  <r>
    <x v="73"/>
    <x v="69"/>
    <s v="Michael Brown"/>
    <x v="0"/>
    <x v="3"/>
    <n v="8"/>
    <n v="361.66"/>
    <x v="0"/>
    <s v="VIP customer"/>
    <n v="2893.28"/>
  </r>
  <r>
    <x v="74"/>
    <x v="70"/>
    <s v="Unknown"/>
    <x v="2"/>
    <x v="2"/>
    <n v="5"/>
    <n v="95.22"/>
    <x v="1"/>
    <s v="Urgent delivery"/>
    <n v="476.1"/>
  </r>
  <r>
    <x v="75"/>
    <x v="71"/>
    <s v="Chris Johnson"/>
    <x v="2"/>
    <x v="2"/>
    <n v="3"/>
    <n v="430.28"/>
    <x v="2"/>
    <s v="VIP customer"/>
    <n v="1290.8399999999999"/>
  </r>
  <r>
    <x v="76"/>
    <x v="8"/>
    <s v="Anna Lee"/>
    <x v="1"/>
    <x v="4"/>
    <n v="8"/>
    <n v="912.86"/>
    <x v="3"/>
    <s v="VIP customer"/>
    <n v="7302.88"/>
  </r>
  <r>
    <x v="77"/>
    <x v="72"/>
    <s v="Emily Davis"/>
    <x v="3"/>
    <x v="3"/>
    <n v="6"/>
    <n v="124.57"/>
    <x v="3"/>
    <s v="Urgent delivery"/>
    <n v="747.42"/>
  </r>
  <r>
    <x v="78"/>
    <x v="73"/>
    <s v="John Smith"/>
    <x v="0"/>
    <x v="2"/>
    <n v="3"/>
    <n v="769.73"/>
    <x v="0"/>
    <m/>
    <n v="2309.19"/>
  </r>
  <r>
    <x v="79"/>
    <x v="74"/>
    <s v="Emily Davis"/>
    <x v="1"/>
    <x v="1"/>
    <n v="1"/>
    <n v="915.42"/>
    <x v="0"/>
    <s v="Follow-up required"/>
    <n v="915.42"/>
  </r>
  <r>
    <x v="80"/>
    <x v="75"/>
    <s v="Michael Brown"/>
    <x v="3"/>
    <x v="2"/>
    <n v="3"/>
    <n v="534.65"/>
    <x v="0"/>
    <s v="Urgent delivery"/>
    <n v="1603.95"/>
  </r>
  <r>
    <x v="81"/>
    <x v="76"/>
    <s v="Michael Brown"/>
    <x v="2"/>
    <x v="1"/>
    <n v="5"/>
    <n v="1167.82"/>
    <x v="2"/>
    <m/>
    <n v="5839.1"/>
  </r>
  <r>
    <x v="82"/>
    <x v="77"/>
    <s v="Chris Johnson"/>
    <x v="1"/>
    <x v="3"/>
    <n v="3"/>
    <n v="204.57"/>
    <x v="2"/>
    <s v="Follow-up required"/>
    <n v="613.71"/>
  </r>
  <r>
    <x v="83"/>
    <x v="78"/>
    <s v="Jane Doe"/>
    <x v="1"/>
    <x v="3"/>
    <n v="1"/>
    <n v="158.94999999999999"/>
    <x v="2"/>
    <s v="VIP customer"/>
    <n v="158.94999999999999"/>
  </r>
  <r>
    <x v="84"/>
    <x v="79"/>
    <s v="Anna Lee"/>
    <x v="0"/>
    <x v="3"/>
    <n v="5"/>
    <n v="1105.8699999999999"/>
    <x v="1"/>
    <s v="Urgent delivery"/>
    <n v="5529.35"/>
  </r>
  <r>
    <x v="85"/>
    <x v="80"/>
    <s v="Emily Davis"/>
    <x v="1"/>
    <x v="1"/>
    <n v="7"/>
    <n v="768.46"/>
    <x v="1"/>
    <s v="Urgent delivery"/>
    <n v="5379.22"/>
  </r>
  <r>
    <x v="86"/>
    <x v="81"/>
    <s v="Jane Doe"/>
    <x v="1"/>
    <x v="2"/>
    <n v="7"/>
    <n v="1048.18"/>
    <x v="1"/>
    <s v="Follow-up required"/>
    <n v="7337.26"/>
  </r>
  <r>
    <x v="87"/>
    <x v="82"/>
    <s v="John Smith"/>
    <x v="3"/>
    <x v="2"/>
    <n v="9"/>
    <n v="680.5"/>
    <x v="1"/>
    <m/>
    <n v="6124.5"/>
  </r>
  <r>
    <x v="88"/>
    <x v="83"/>
    <s v="Emily Davis"/>
    <x v="2"/>
    <x v="4"/>
    <n v="3"/>
    <n v="407.28"/>
    <x v="1"/>
    <s v="Follow-up required"/>
    <n v="1221.8399999999999"/>
  </r>
  <r>
    <x v="89"/>
    <x v="84"/>
    <s v="Jane Doe"/>
    <x v="2"/>
    <x v="2"/>
    <n v="7"/>
    <n v="1237.7"/>
    <x v="0"/>
    <s v="VIP customer"/>
    <n v="8663.9"/>
  </r>
  <r>
    <x v="90"/>
    <x v="85"/>
    <s v="Michael Brown"/>
    <x v="3"/>
    <x v="4"/>
    <n v="1"/>
    <n v="1209.1500000000001"/>
    <x v="2"/>
    <m/>
    <n v="1209.1500000000001"/>
  </r>
  <r>
    <x v="91"/>
    <x v="86"/>
    <s v="Anna Lee"/>
    <x v="1"/>
    <x v="1"/>
    <n v="4"/>
    <n v="1057.31"/>
    <x v="2"/>
    <m/>
    <n v="4229.24"/>
  </r>
  <r>
    <x v="92"/>
    <x v="87"/>
    <s v="Michael Brown"/>
    <x v="0"/>
    <x v="1"/>
    <n v="4"/>
    <n v="444.61"/>
    <x v="3"/>
    <s v="Follow-up required"/>
    <n v="1778.44"/>
  </r>
  <r>
    <x v="93"/>
    <x v="88"/>
    <s v="Emily Davis"/>
    <x v="2"/>
    <x v="2"/>
    <n v="5"/>
    <n v="905.83"/>
    <x v="3"/>
    <s v="VIP customer"/>
    <n v="4529.1499999999996"/>
  </r>
  <r>
    <x v="94"/>
    <x v="89"/>
    <s v="Emily Davis"/>
    <x v="3"/>
    <x v="0"/>
    <n v="7"/>
    <n v="573.41"/>
    <x v="3"/>
    <m/>
    <n v="4013.87"/>
  </r>
  <r>
    <x v="95"/>
    <x v="48"/>
    <s v="John Smith"/>
    <x v="0"/>
    <x v="0"/>
    <n v="7"/>
    <n v="182.79"/>
    <x v="3"/>
    <m/>
    <n v="1279.53"/>
  </r>
  <r>
    <x v="96"/>
    <x v="90"/>
    <s v="Chris Johnson"/>
    <x v="2"/>
    <x v="3"/>
    <n v="4"/>
    <n v="1380.1"/>
    <x v="1"/>
    <s v="Urgent delivery"/>
    <n v="5520.4"/>
  </r>
  <r>
    <x v="97"/>
    <x v="91"/>
    <s v="Jane Doe"/>
    <x v="2"/>
    <x v="2"/>
    <n v="7"/>
    <n v="248.39"/>
    <x v="2"/>
    <m/>
    <n v="1738.73"/>
  </r>
  <r>
    <x v="98"/>
    <x v="92"/>
    <s v="John Smith"/>
    <x v="0"/>
    <x v="0"/>
    <n v="3"/>
    <n v="1427.84"/>
    <x v="2"/>
    <m/>
    <n v="4283.5200000000004"/>
  </r>
  <r>
    <x v="99"/>
    <x v="93"/>
    <s v="Michael Brown"/>
    <x v="3"/>
    <x v="2"/>
    <n v="6"/>
    <n v="696.71"/>
    <x v="0"/>
    <m/>
    <n v="4180.26"/>
  </r>
  <r>
    <x v="100"/>
    <x v="94"/>
    <s v="Unknown"/>
    <x v="2"/>
    <x v="3"/>
    <n v="2"/>
    <n v="318.44"/>
    <x v="2"/>
    <m/>
    <n v="636.88"/>
  </r>
  <r>
    <x v="101"/>
    <x v="95"/>
    <s v="Jane Doe"/>
    <x v="3"/>
    <x v="2"/>
    <n v="9"/>
    <n v="835.76"/>
    <x v="2"/>
    <s v="VIP customer"/>
    <n v="7521.84"/>
  </r>
  <r>
    <x v="102"/>
    <x v="96"/>
    <s v="John Smith"/>
    <x v="3"/>
    <x v="2"/>
    <n v="5"/>
    <n v="1315.77"/>
    <x v="0"/>
    <m/>
    <n v="6578.85"/>
  </r>
  <r>
    <x v="103"/>
    <x v="97"/>
    <s v="John Smith"/>
    <x v="0"/>
    <x v="1"/>
    <n v="6"/>
    <n v="1111.73"/>
    <x v="2"/>
    <s v="VIP customer"/>
    <n v="6670.38"/>
  </r>
  <r>
    <x v="104"/>
    <x v="98"/>
    <s v="Chris Johnson"/>
    <x v="0"/>
    <x v="3"/>
    <n v="4"/>
    <n v="1219.51"/>
    <x v="2"/>
    <m/>
    <n v="4878.04"/>
  </r>
  <r>
    <x v="105"/>
    <x v="99"/>
    <s v="Jane Doe"/>
    <x v="0"/>
    <x v="4"/>
    <n v="7"/>
    <n v="1005.24"/>
    <x v="3"/>
    <s v="VIP customer"/>
    <n v="7036.68"/>
  </r>
  <r>
    <x v="106"/>
    <x v="75"/>
    <s v="Jane Doe"/>
    <x v="2"/>
    <x v="0"/>
    <n v="9"/>
    <n v="1053.8"/>
    <x v="1"/>
    <s v="Follow-up required"/>
    <n v="9484.2000000000007"/>
  </r>
  <r>
    <x v="107"/>
    <x v="100"/>
    <s v="Jane Doe"/>
    <x v="3"/>
    <x v="0"/>
    <n v="7"/>
    <n v="1281.33"/>
    <x v="2"/>
    <s v="Urgent delivery"/>
    <n v="8969.31"/>
  </r>
  <r>
    <x v="108"/>
    <x v="101"/>
    <s v="Chris Johnson"/>
    <x v="3"/>
    <x v="4"/>
    <n v="1"/>
    <n v="412.02"/>
    <x v="1"/>
    <s v="VIP customer"/>
    <n v="412.02"/>
  </r>
  <r>
    <x v="109"/>
    <x v="98"/>
    <s v="Chris Johnson"/>
    <x v="1"/>
    <x v="4"/>
    <n v="1"/>
    <n v="759.67"/>
    <x v="1"/>
    <s v="Urgent delivery"/>
    <n v="759.67"/>
  </r>
  <r>
    <x v="110"/>
    <x v="102"/>
    <s v="Jane Doe"/>
    <x v="0"/>
    <x v="5"/>
    <n v="9"/>
    <n v="370.75"/>
    <x v="0"/>
    <m/>
    <n v="3336.75"/>
  </r>
  <r>
    <x v="111"/>
    <x v="103"/>
    <s v="Anna Lee"/>
    <x v="1"/>
    <x v="3"/>
    <n v="9"/>
    <n v="1482.12"/>
    <x v="2"/>
    <s v="Urgent delivery"/>
    <n v="13339.08"/>
  </r>
  <r>
    <x v="112"/>
    <x v="104"/>
    <s v="Unknown"/>
    <x v="0"/>
    <x v="2"/>
    <n v="4"/>
    <n v="1418.89"/>
    <x v="4"/>
    <s v="Urgent delivery"/>
    <n v="5675.56"/>
  </r>
  <r>
    <x v="113"/>
    <x v="105"/>
    <s v="John Smith"/>
    <x v="0"/>
    <x v="2"/>
    <n v="9"/>
    <n v="107.17"/>
    <x v="1"/>
    <s v="VIP customer"/>
    <n v="964.53"/>
  </r>
  <r>
    <x v="114"/>
    <x v="106"/>
    <s v="Emily Davis"/>
    <x v="3"/>
    <x v="2"/>
    <n v="3"/>
    <n v="1073.08"/>
    <x v="1"/>
    <s v="Urgent delivery"/>
    <n v="3219.24"/>
  </r>
  <r>
    <x v="115"/>
    <x v="107"/>
    <s v="Chris Johnson"/>
    <x v="2"/>
    <x v="3"/>
    <n v="7"/>
    <n v="1391.61"/>
    <x v="0"/>
    <m/>
    <n v="9741.27"/>
  </r>
  <r>
    <x v="116"/>
    <x v="108"/>
    <s v="Anna Lee"/>
    <x v="3"/>
    <x v="3"/>
    <n v="6"/>
    <n v="311.83"/>
    <x v="3"/>
    <m/>
    <n v="1870.98"/>
  </r>
  <r>
    <x v="117"/>
    <x v="109"/>
    <s v="Jane Doe"/>
    <x v="2"/>
    <x v="1"/>
    <n v="8"/>
    <n v="873.52"/>
    <x v="2"/>
    <m/>
    <n v="6988.16"/>
  </r>
  <r>
    <x v="118"/>
    <x v="110"/>
    <s v="Michael Brown"/>
    <x v="1"/>
    <x v="1"/>
    <n v="9"/>
    <n v="1377.46"/>
    <x v="0"/>
    <s v="VIP customer"/>
    <n v="12397.14"/>
  </r>
  <r>
    <x v="119"/>
    <x v="111"/>
    <s v="John Smith"/>
    <x v="1"/>
    <x v="4"/>
    <n v="5"/>
    <n v="99.22"/>
    <x v="4"/>
    <m/>
    <n v="496.1"/>
  </r>
  <r>
    <x v="120"/>
    <x v="112"/>
    <s v="Chris Johnson"/>
    <x v="2"/>
    <x v="3"/>
    <n v="1"/>
    <n v="1061.26"/>
    <x v="0"/>
    <s v="Urgent delivery"/>
    <n v="1061.26"/>
  </r>
  <r>
    <x v="121"/>
    <x v="113"/>
    <s v="Michael Brown"/>
    <x v="2"/>
    <x v="3"/>
    <n v="3"/>
    <n v="481.16"/>
    <x v="3"/>
    <s v="VIP customer"/>
    <n v="1443.48"/>
  </r>
  <r>
    <x v="122"/>
    <x v="114"/>
    <s v="Emily Davis"/>
    <x v="0"/>
    <x v="2"/>
    <n v="8"/>
    <n v="1390.37"/>
    <x v="1"/>
    <s v="Urgent delivery"/>
    <n v="11122.96"/>
  </r>
  <r>
    <x v="123"/>
    <x v="18"/>
    <s v="Michael Brown"/>
    <x v="1"/>
    <x v="1"/>
    <n v="6"/>
    <n v="1458.03"/>
    <x v="2"/>
    <s v="Follow-up required"/>
    <n v="8748.18"/>
  </r>
  <r>
    <x v="124"/>
    <x v="115"/>
    <s v="John Smith"/>
    <x v="0"/>
    <x v="2"/>
    <n v="8"/>
    <n v="1419.19"/>
    <x v="1"/>
    <m/>
    <n v="11353.52"/>
  </r>
  <r>
    <x v="125"/>
    <x v="116"/>
    <s v="Jane Doe"/>
    <x v="4"/>
    <x v="3"/>
    <n v="9"/>
    <n v="737.61"/>
    <x v="1"/>
    <m/>
    <n v="6638.49"/>
  </r>
  <r>
    <x v="126"/>
    <x v="117"/>
    <s v="Chris Johnson"/>
    <x v="0"/>
    <x v="4"/>
    <n v="4"/>
    <n v="1299.96"/>
    <x v="3"/>
    <s v="Urgent delivery"/>
    <n v="5199.84"/>
  </r>
  <r>
    <x v="127"/>
    <x v="118"/>
    <s v="Emily Davis"/>
    <x v="2"/>
    <x v="4"/>
    <n v="1"/>
    <n v="1274.5999999999999"/>
    <x v="3"/>
    <s v="Follow-up required"/>
    <n v="1274.5999999999999"/>
  </r>
  <r>
    <x v="128"/>
    <x v="50"/>
    <s v="Chris Johnson"/>
    <x v="2"/>
    <x v="1"/>
    <n v="1"/>
    <n v="512.70000000000005"/>
    <x v="4"/>
    <s v="Urgent delivery"/>
    <n v="512.70000000000005"/>
  </r>
  <r>
    <x v="129"/>
    <x v="119"/>
    <s v="Unknown"/>
    <x v="0"/>
    <x v="1"/>
    <n v="4"/>
    <n v="1251.93"/>
    <x v="3"/>
    <s v="Follow-up required"/>
    <n v="5007.72"/>
  </r>
  <r>
    <x v="130"/>
    <x v="120"/>
    <s v="John Smith"/>
    <x v="0"/>
    <x v="4"/>
    <n v="7"/>
    <n v="103.66"/>
    <x v="1"/>
    <m/>
    <n v="725.62"/>
  </r>
  <r>
    <x v="131"/>
    <x v="121"/>
    <s v="John Smith"/>
    <x v="1"/>
    <x v="4"/>
    <n v="2"/>
    <n v="914.59"/>
    <x v="3"/>
    <m/>
    <n v="1829.18"/>
  </r>
  <r>
    <x v="132"/>
    <x v="122"/>
    <s v="Anna Lee"/>
    <x v="0"/>
    <x v="5"/>
    <n v="3"/>
    <n v="383.51"/>
    <x v="0"/>
    <m/>
    <n v="1150.53"/>
  </r>
  <r>
    <x v="133"/>
    <x v="123"/>
    <s v="Michael Brown"/>
    <x v="0"/>
    <x v="5"/>
    <n v="1"/>
    <n v="224.82"/>
    <x v="2"/>
    <m/>
    <n v="224.82"/>
  </r>
  <r>
    <x v="134"/>
    <x v="124"/>
    <s v="John Smith"/>
    <x v="0"/>
    <x v="3"/>
    <n v="5"/>
    <n v="161.58000000000001"/>
    <x v="1"/>
    <s v="Follow-up required"/>
    <n v="807.9"/>
  </r>
  <r>
    <x v="135"/>
    <x v="125"/>
    <s v="Chris Johnson"/>
    <x v="3"/>
    <x v="1"/>
    <n v="1"/>
    <n v="1059.6199999999999"/>
    <x v="3"/>
    <s v="VIP customer"/>
    <n v="1059.6199999999999"/>
  </r>
  <r>
    <x v="136"/>
    <x v="126"/>
    <s v="Michael Brown"/>
    <x v="1"/>
    <x v="5"/>
    <n v="8"/>
    <n v="542.82000000000005"/>
    <x v="2"/>
    <m/>
    <n v="4342.5600000000004"/>
  </r>
  <r>
    <x v="137"/>
    <x v="127"/>
    <s v="Anna Lee"/>
    <x v="4"/>
    <x v="0"/>
    <n v="1"/>
    <n v="1100.9100000000001"/>
    <x v="0"/>
    <s v="VIP customer"/>
    <n v="1100.9100000000001"/>
  </r>
  <r>
    <x v="138"/>
    <x v="115"/>
    <s v="Chris Johnson"/>
    <x v="2"/>
    <x v="0"/>
    <n v="1"/>
    <n v="144.77000000000001"/>
    <x v="2"/>
    <m/>
    <n v="144.77000000000001"/>
  </r>
  <r>
    <x v="139"/>
    <x v="128"/>
    <s v="Michael Brown"/>
    <x v="1"/>
    <x v="1"/>
    <n v="2"/>
    <n v="507.17"/>
    <x v="0"/>
    <s v="Follow-up required"/>
    <n v="1014.34"/>
  </r>
  <r>
    <x v="140"/>
    <x v="129"/>
    <s v="Chris Johnson"/>
    <x v="2"/>
    <x v="0"/>
    <n v="2"/>
    <n v="832.26"/>
    <x v="1"/>
    <s v="Follow-up required"/>
    <n v="1664.52"/>
  </r>
  <r>
    <x v="141"/>
    <x v="130"/>
    <s v="Jane Doe"/>
    <x v="1"/>
    <x v="3"/>
    <n v="6"/>
    <n v="1196.55"/>
    <x v="0"/>
    <m/>
    <n v="7179.3"/>
  </r>
  <r>
    <x v="142"/>
    <x v="131"/>
    <s v="Michael Brown"/>
    <x v="2"/>
    <x v="3"/>
    <n v="7"/>
    <n v="512.19000000000005"/>
    <x v="0"/>
    <s v="VIP customer"/>
    <n v="3585.33"/>
  </r>
  <r>
    <x v="143"/>
    <x v="132"/>
    <s v="Emily Davis"/>
    <x v="2"/>
    <x v="0"/>
    <n v="5"/>
    <n v="957.54"/>
    <x v="1"/>
    <s v="Urgent delivery"/>
    <n v="4787.7"/>
  </r>
  <r>
    <x v="144"/>
    <x v="133"/>
    <s v="John Smith"/>
    <x v="0"/>
    <x v="2"/>
    <n v="1"/>
    <n v="1334.67"/>
    <x v="0"/>
    <s v="Urgent delivery"/>
    <n v="1334.67"/>
  </r>
  <r>
    <x v="145"/>
    <x v="62"/>
    <s v="Chris Johnson"/>
    <x v="3"/>
    <x v="4"/>
    <n v="1"/>
    <n v="943"/>
    <x v="0"/>
    <m/>
    <n v="943"/>
  </r>
  <r>
    <x v="146"/>
    <x v="134"/>
    <s v="John Smith"/>
    <x v="2"/>
    <x v="0"/>
    <n v="3"/>
    <n v="387.79"/>
    <x v="3"/>
    <s v="Follow-up required"/>
    <n v="1163.3699999999999"/>
  </r>
  <r>
    <x v="147"/>
    <x v="135"/>
    <s v="Chris Johnson"/>
    <x v="1"/>
    <x v="4"/>
    <n v="2"/>
    <n v="85.38"/>
    <x v="3"/>
    <s v="VIP customer"/>
    <n v="170.76"/>
  </r>
  <r>
    <x v="148"/>
    <x v="136"/>
    <s v="Unknown"/>
    <x v="0"/>
    <x v="5"/>
    <n v="5"/>
    <n v="1311.64"/>
    <x v="0"/>
    <s v="Follow-up required"/>
    <n v="6558.2"/>
  </r>
  <r>
    <x v="149"/>
    <x v="121"/>
    <s v="Jane Doe"/>
    <x v="1"/>
    <x v="1"/>
    <n v="6"/>
    <n v="80.84"/>
    <x v="1"/>
    <m/>
    <n v="485.04"/>
  </r>
  <r>
    <x v="150"/>
    <x v="137"/>
    <s v="Jane Doe"/>
    <x v="2"/>
    <x v="3"/>
    <n v="7"/>
    <n v="1318.32"/>
    <x v="3"/>
    <m/>
    <n v="9228.24"/>
  </r>
  <r>
    <x v="151"/>
    <x v="138"/>
    <s v="Chris Johnson"/>
    <x v="1"/>
    <x v="2"/>
    <n v="4"/>
    <n v="816.96"/>
    <x v="0"/>
    <s v="Urgent delivery"/>
    <n v="3267.84"/>
  </r>
  <r>
    <x v="152"/>
    <x v="139"/>
    <s v="John Smith"/>
    <x v="0"/>
    <x v="4"/>
    <n v="7"/>
    <n v="1411.65"/>
    <x v="1"/>
    <m/>
    <n v="9881.5499999999993"/>
  </r>
  <r>
    <x v="153"/>
    <x v="140"/>
    <s v="John Smith"/>
    <x v="1"/>
    <x v="3"/>
    <n v="8"/>
    <n v="1208.24"/>
    <x v="1"/>
    <s v="Follow-up required"/>
    <n v="9665.92"/>
  </r>
  <r>
    <x v="154"/>
    <x v="24"/>
    <s v="Michael Brown"/>
    <x v="1"/>
    <x v="1"/>
    <n v="1"/>
    <n v="1497"/>
    <x v="1"/>
    <m/>
    <n v="1497"/>
  </r>
  <r>
    <x v="155"/>
    <x v="141"/>
    <s v="Chris Johnson"/>
    <x v="1"/>
    <x v="0"/>
    <n v="6"/>
    <n v="558.53"/>
    <x v="4"/>
    <s v="Follow-up required"/>
    <n v="3351.18"/>
  </r>
  <r>
    <x v="156"/>
    <x v="142"/>
    <s v="Anna Lee"/>
    <x v="2"/>
    <x v="3"/>
    <n v="8"/>
    <n v="1162.42"/>
    <x v="1"/>
    <s v="Follow-up required"/>
    <n v="9299.36"/>
  </r>
  <r>
    <x v="157"/>
    <x v="143"/>
    <s v="John Smith"/>
    <x v="0"/>
    <x v="3"/>
    <n v="5"/>
    <n v="632.79999999999995"/>
    <x v="3"/>
    <s v="VIP customer"/>
    <n v="3164"/>
  </r>
  <r>
    <x v="158"/>
    <x v="144"/>
    <s v="Anna Lee"/>
    <x v="1"/>
    <x v="4"/>
    <n v="4"/>
    <n v="745.82"/>
    <x v="2"/>
    <s v="Urgent delivery"/>
    <n v="2983.28"/>
  </r>
  <r>
    <x v="159"/>
    <x v="145"/>
    <s v="Unknown"/>
    <x v="2"/>
    <x v="1"/>
    <n v="2"/>
    <n v="959.88"/>
    <x v="3"/>
    <m/>
    <n v="1919.76"/>
  </r>
  <r>
    <x v="160"/>
    <x v="146"/>
    <s v="Emily Davis"/>
    <x v="2"/>
    <x v="3"/>
    <n v="6"/>
    <n v="1316.83"/>
    <x v="1"/>
    <s v="VIP customer"/>
    <n v="7900.98"/>
  </r>
  <r>
    <x v="161"/>
    <x v="147"/>
    <s v="Emily Davis"/>
    <x v="3"/>
    <x v="2"/>
    <n v="6"/>
    <n v="1476.92"/>
    <x v="2"/>
    <s v="Follow-up required"/>
    <n v="8861.52"/>
  </r>
  <r>
    <x v="162"/>
    <x v="148"/>
    <s v="John Smith"/>
    <x v="0"/>
    <x v="2"/>
    <n v="1"/>
    <n v="1164"/>
    <x v="0"/>
    <m/>
    <n v="1164"/>
  </r>
  <r>
    <x v="163"/>
    <x v="149"/>
    <s v="John Smith"/>
    <x v="4"/>
    <x v="4"/>
    <n v="9"/>
    <n v="655.76"/>
    <x v="1"/>
    <m/>
    <n v="5901.84"/>
  </r>
  <r>
    <x v="164"/>
    <x v="150"/>
    <s v="Unknown"/>
    <x v="0"/>
    <x v="4"/>
    <n v="6"/>
    <n v="660.97"/>
    <x v="0"/>
    <m/>
    <n v="3965.82"/>
  </r>
  <r>
    <x v="165"/>
    <x v="151"/>
    <s v="Chris Johnson"/>
    <x v="0"/>
    <x v="1"/>
    <n v="3"/>
    <n v="1119.49"/>
    <x v="0"/>
    <s v="Follow-up required"/>
    <n v="3358.47"/>
  </r>
  <r>
    <x v="166"/>
    <x v="152"/>
    <s v="John Smith"/>
    <x v="1"/>
    <x v="3"/>
    <n v="4"/>
    <n v="396.23"/>
    <x v="3"/>
    <m/>
    <n v="1584.92"/>
  </r>
  <r>
    <x v="167"/>
    <x v="153"/>
    <s v="Anna Lee"/>
    <x v="1"/>
    <x v="4"/>
    <n v="4"/>
    <n v="210.19"/>
    <x v="3"/>
    <s v="VIP customer"/>
    <n v="840.76"/>
  </r>
  <r>
    <x v="168"/>
    <x v="154"/>
    <s v="John Smith"/>
    <x v="0"/>
    <x v="2"/>
    <n v="3"/>
    <n v="564.20000000000005"/>
    <x v="1"/>
    <m/>
    <n v="1692.6"/>
  </r>
  <r>
    <x v="169"/>
    <x v="155"/>
    <s v="Chris Johnson"/>
    <x v="4"/>
    <x v="0"/>
    <n v="3"/>
    <n v="466.5"/>
    <x v="1"/>
    <s v="VIP customer"/>
    <n v="1399.5"/>
  </r>
  <r>
    <x v="170"/>
    <x v="156"/>
    <s v="John Smith"/>
    <x v="0"/>
    <x v="3"/>
    <n v="3"/>
    <n v="479.65"/>
    <x v="3"/>
    <s v="Follow-up required"/>
    <n v="1438.95"/>
  </r>
  <r>
    <x v="171"/>
    <x v="88"/>
    <s v="John Smith"/>
    <x v="2"/>
    <x v="1"/>
    <n v="4"/>
    <n v="388.73"/>
    <x v="0"/>
    <m/>
    <n v="1554.92"/>
  </r>
  <r>
    <x v="172"/>
    <x v="157"/>
    <s v="John Smith"/>
    <x v="3"/>
    <x v="1"/>
    <n v="7"/>
    <n v="111.04"/>
    <x v="0"/>
    <s v="VIP customer"/>
    <n v="777.28"/>
  </r>
  <r>
    <x v="173"/>
    <x v="158"/>
    <s v="Jane Doe"/>
    <x v="3"/>
    <x v="1"/>
    <n v="4"/>
    <n v="75.92"/>
    <x v="2"/>
    <m/>
    <n v="303.68"/>
  </r>
  <r>
    <x v="174"/>
    <x v="159"/>
    <s v="Jane Doe"/>
    <x v="1"/>
    <x v="4"/>
    <n v="9"/>
    <n v="1482.2"/>
    <x v="1"/>
    <s v="Follow-up required"/>
    <n v="13339.8"/>
  </r>
  <r>
    <x v="175"/>
    <x v="160"/>
    <s v="Anna Lee"/>
    <x v="0"/>
    <x v="4"/>
    <n v="1"/>
    <n v="670.27"/>
    <x v="2"/>
    <s v="VIP customer"/>
    <n v="670.27"/>
  </r>
  <r>
    <x v="176"/>
    <x v="161"/>
    <s v="Jane Doe"/>
    <x v="0"/>
    <x v="2"/>
    <n v="8"/>
    <n v="607.27"/>
    <x v="1"/>
    <s v="Follow-up required"/>
    <n v="4858.16"/>
  </r>
  <r>
    <x v="177"/>
    <x v="162"/>
    <s v="Anna Lee"/>
    <x v="2"/>
    <x v="0"/>
    <n v="7"/>
    <n v="1035.49"/>
    <x v="4"/>
    <m/>
    <n v="7248.43"/>
  </r>
  <r>
    <x v="178"/>
    <x v="123"/>
    <s v="Chris Johnson"/>
    <x v="0"/>
    <x v="0"/>
    <n v="2"/>
    <n v="366.47"/>
    <x v="0"/>
    <s v="Urgent delivery"/>
    <n v="732.94"/>
  </r>
  <r>
    <x v="179"/>
    <x v="163"/>
    <s v="Unknown"/>
    <x v="2"/>
    <x v="0"/>
    <n v="8"/>
    <n v="1427.44"/>
    <x v="2"/>
    <m/>
    <n v="11419.52"/>
  </r>
  <r>
    <x v="180"/>
    <x v="164"/>
    <s v="Anna Lee"/>
    <x v="2"/>
    <x v="1"/>
    <n v="1"/>
    <n v="1190.2"/>
    <x v="3"/>
    <m/>
    <n v="1190.2"/>
  </r>
  <r>
    <x v="181"/>
    <x v="165"/>
    <s v="John Smith"/>
    <x v="0"/>
    <x v="2"/>
    <n v="9"/>
    <n v="179.65"/>
    <x v="3"/>
    <m/>
    <n v="1616.85"/>
  </r>
  <r>
    <x v="182"/>
    <x v="166"/>
    <s v="Anna Lee"/>
    <x v="3"/>
    <x v="0"/>
    <n v="9"/>
    <n v="655.49"/>
    <x v="0"/>
    <m/>
    <n v="5899.41"/>
  </r>
  <r>
    <x v="183"/>
    <x v="167"/>
    <s v="Anna Lee"/>
    <x v="1"/>
    <x v="3"/>
    <n v="2"/>
    <n v="1324.72"/>
    <x v="3"/>
    <s v="Urgent delivery"/>
    <n v="2649.44"/>
  </r>
  <r>
    <x v="184"/>
    <x v="168"/>
    <s v="Jane Doe"/>
    <x v="1"/>
    <x v="3"/>
    <n v="7"/>
    <n v="1419.86"/>
    <x v="0"/>
    <m/>
    <n v="9939.02"/>
  </r>
  <r>
    <x v="185"/>
    <x v="169"/>
    <s v="Chris Johnson"/>
    <x v="0"/>
    <x v="3"/>
    <n v="3"/>
    <n v="727.73"/>
    <x v="2"/>
    <s v="Follow-up required"/>
    <n v="2183.19"/>
  </r>
  <r>
    <x v="186"/>
    <x v="170"/>
    <s v="Emily Davis"/>
    <x v="0"/>
    <x v="0"/>
    <n v="7"/>
    <n v="939.45"/>
    <x v="2"/>
    <m/>
    <n v="6576.15"/>
  </r>
  <r>
    <x v="187"/>
    <x v="171"/>
    <s v="Unknown"/>
    <x v="0"/>
    <x v="2"/>
    <n v="9"/>
    <n v="292.2"/>
    <x v="0"/>
    <m/>
    <n v="2629.8"/>
  </r>
  <r>
    <x v="188"/>
    <x v="172"/>
    <s v="John Smith"/>
    <x v="3"/>
    <x v="0"/>
    <n v="4"/>
    <n v="1487.19"/>
    <x v="3"/>
    <s v="Urgent delivery"/>
    <n v="5948.76"/>
  </r>
  <r>
    <x v="189"/>
    <x v="173"/>
    <s v="Emily Davis"/>
    <x v="2"/>
    <x v="1"/>
    <n v="1"/>
    <n v="385.92"/>
    <x v="2"/>
    <m/>
    <n v="385.92"/>
  </r>
  <r>
    <x v="190"/>
    <x v="174"/>
    <s v="Chris Johnson"/>
    <x v="4"/>
    <x v="2"/>
    <n v="2"/>
    <n v="1416.96"/>
    <x v="0"/>
    <s v="Follow-up required"/>
    <n v="2833.92"/>
  </r>
  <r>
    <x v="191"/>
    <x v="175"/>
    <s v="Chris Johnson"/>
    <x v="0"/>
    <x v="2"/>
    <n v="1"/>
    <n v="991.99"/>
    <x v="0"/>
    <s v="Follow-up required"/>
    <n v="991.99"/>
  </r>
  <r>
    <x v="192"/>
    <x v="176"/>
    <s v="Jane Doe"/>
    <x v="1"/>
    <x v="0"/>
    <n v="5"/>
    <n v="931.22"/>
    <x v="4"/>
    <s v="VIP customer"/>
    <n v="4656.1000000000004"/>
  </r>
  <r>
    <x v="193"/>
    <x v="177"/>
    <s v="Anna Lee"/>
    <x v="0"/>
    <x v="2"/>
    <n v="5"/>
    <n v="793.4"/>
    <x v="2"/>
    <m/>
    <n v="3967"/>
  </r>
  <r>
    <x v="194"/>
    <x v="178"/>
    <s v="Michael Brown"/>
    <x v="3"/>
    <x v="3"/>
    <n v="7"/>
    <n v="384.47"/>
    <x v="1"/>
    <s v="VIP customer"/>
    <n v="2691.29"/>
  </r>
  <r>
    <x v="195"/>
    <x v="179"/>
    <s v="Emily Davis"/>
    <x v="2"/>
    <x v="2"/>
    <n v="9"/>
    <n v="305.97000000000003"/>
    <x v="3"/>
    <s v="Urgent delivery"/>
    <n v="2753.73"/>
  </r>
  <r>
    <x v="196"/>
    <x v="180"/>
    <s v="Unknown"/>
    <x v="0"/>
    <x v="1"/>
    <n v="9"/>
    <n v="369.71"/>
    <x v="3"/>
    <m/>
    <n v="3327.39"/>
  </r>
  <r>
    <x v="197"/>
    <x v="181"/>
    <s v="Jane Doe"/>
    <x v="1"/>
    <x v="0"/>
    <n v="3"/>
    <n v="320.33999999999997"/>
    <x v="0"/>
    <s v="Urgent delivery"/>
    <n v="961.02"/>
  </r>
  <r>
    <x v="198"/>
    <x v="108"/>
    <s v="John Smith"/>
    <x v="2"/>
    <x v="0"/>
    <n v="3"/>
    <n v="1180.4000000000001"/>
    <x v="4"/>
    <s v="Follow-up required"/>
    <n v="3541.2"/>
  </r>
  <r>
    <x v="199"/>
    <x v="182"/>
    <s v="Jane Doe"/>
    <x v="1"/>
    <x v="0"/>
    <n v="3"/>
    <n v="557.67999999999995"/>
    <x v="2"/>
    <m/>
    <n v="1673.04"/>
  </r>
  <r>
    <x v="200"/>
    <x v="183"/>
    <s v="John Smith"/>
    <x v="1"/>
    <x v="4"/>
    <n v="4"/>
    <n v="133.87"/>
    <x v="2"/>
    <s v="Urgent delivery"/>
    <n v="535.48"/>
  </r>
  <r>
    <x v="201"/>
    <x v="184"/>
    <s v="Anna Lee"/>
    <x v="2"/>
    <x v="1"/>
    <n v="8"/>
    <n v="1455.2"/>
    <x v="2"/>
    <m/>
    <n v="11641.6"/>
  </r>
  <r>
    <x v="202"/>
    <x v="185"/>
    <s v="Anna Lee"/>
    <x v="1"/>
    <x v="2"/>
    <n v="6"/>
    <n v="1331.49"/>
    <x v="3"/>
    <m/>
    <n v="7988.94"/>
  </r>
  <r>
    <x v="203"/>
    <x v="90"/>
    <s v="Emily Davis"/>
    <x v="3"/>
    <x v="2"/>
    <n v="8"/>
    <n v="1395.24"/>
    <x v="0"/>
    <s v="Urgent delivery"/>
    <n v="11161.92"/>
  </r>
  <r>
    <x v="204"/>
    <x v="186"/>
    <s v="Chris Johnson"/>
    <x v="0"/>
    <x v="0"/>
    <n v="1"/>
    <n v="1492.62"/>
    <x v="2"/>
    <s v="VIP customer"/>
    <n v="1492.62"/>
  </r>
  <r>
    <x v="205"/>
    <x v="187"/>
    <s v="Anna Lee"/>
    <x v="0"/>
    <x v="2"/>
    <n v="8"/>
    <n v="302.14999999999998"/>
    <x v="1"/>
    <s v="Urgent delivery"/>
    <n v="2417.1999999999998"/>
  </r>
  <r>
    <x v="206"/>
    <x v="68"/>
    <s v="Michael Brown"/>
    <x v="2"/>
    <x v="2"/>
    <n v="4"/>
    <n v="624.54999999999995"/>
    <x v="0"/>
    <m/>
    <n v="2498.1999999999998"/>
  </r>
  <r>
    <x v="207"/>
    <x v="188"/>
    <s v="Jane Doe"/>
    <x v="3"/>
    <x v="4"/>
    <n v="1"/>
    <n v="1149.45"/>
    <x v="2"/>
    <s v="VIP customer"/>
    <n v="1149.45"/>
  </r>
  <r>
    <x v="208"/>
    <x v="189"/>
    <s v="Chris Johnson"/>
    <x v="2"/>
    <x v="0"/>
    <n v="8"/>
    <n v="1059.23"/>
    <x v="2"/>
    <m/>
    <n v="8473.84"/>
  </r>
  <r>
    <x v="209"/>
    <x v="190"/>
    <s v="Unknown"/>
    <x v="3"/>
    <x v="4"/>
    <n v="4"/>
    <n v="273.14999999999998"/>
    <x v="2"/>
    <m/>
    <n v="1092.5999999999999"/>
  </r>
  <r>
    <x v="210"/>
    <x v="191"/>
    <s v="John Smith"/>
    <x v="3"/>
    <x v="3"/>
    <n v="6"/>
    <n v="1232.96"/>
    <x v="4"/>
    <s v="VIP customer"/>
    <n v="7397.76"/>
  </r>
  <r>
    <x v="211"/>
    <x v="192"/>
    <s v="John Smith"/>
    <x v="2"/>
    <x v="1"/>
    <n v="8"/>
    <n v="375.44"/>
    <x v="1"/>
    <m/>
    <n v="3003.52"/>
  </r>
  <r>
    <x v="212"/>
    <x v="193"/>
    <s v="Anna Lee"/>
    <x v="0"/>
    <x v="1"/>
    <n v="4"/>
    <n v="374.54"/>
    <x v="0"/>
    <s v="Follow-up required"/>
    <n v="1498.16"/>
  </r>
  <r>
    <x v="213"/>
    <x v="194"/>
    <s v="Chris Johnson"/>
    <x v="2"/>
    <x v="4"/>
    <n v="3"/>
    <n v="828.61"/>
    <x v="2"/>
    <s v="VIP customer"/>
    <n v="2485.83"/>
  </r>
  <r>
    <x v="214"/>
    <x v="195"/>
    <s v="Michael Brown"/>
    <x v="3"/>
    <x v="2"/>
    <n v="9"/>
    <n v="909.76"/>
    <x v="1"/>
    <m/>
    <n v="8187.84"/>
  </r>
  <r>
    <x v="215"/>
    <x v="196"/>
    <s v="Unknown"/>
    <x v="3"/>
    <x v="0"/>
    <n v="3"/>
    <n v="891.13"/>
    <x v="1"/>
    <s v="VIP customer"/>
    <n v="2673.39"/>
  </r>
  <r>
    <x v="216"/>
    <x v="197"/>
    <s v="Jane Doe"/>
    <x v="3"/>
    <x v="2"/>
    <n v="9"/>
    <n v="182.66"/>
    <x v="2"/>
    <s v="Follow-up required"/>
    <n v="1643.94"/>
  </r>
  <r>
    <x v="217"/>
    <x v="198"/>
    <s v="Anna Lee"/>
    <x v="0"/>
    <x v="3"/>
    <n v="2"/>
    <n v="1322.32"/>
    <x v="0"/>
    <s v="VIP customer"/>
    <n v="2644.64"/>
  </r>
  <r>
    <x v="218"/>
    <x v="199"/>
    <s v="Chris Johnson"/>
    <x v="3"/>
    <x v="1"/>
    <n v="2"/>
    <n v="435.12"/>
    <x v="3"/>
    <s v="VIP customer"/>
    <n v="870.24"/>
  </r>
  <r>
    <x v="219"/>
    <x v="200"/>
    <s v="John Smith"/>
    <x v="2"/>
    <x v="2"/>
    <n v="2"/>
    <n v="237.8"/>
    <x v="3"/>
    <s v="Urgent delivery"/>
    <n v="475.6"/>
  </r>
  <r>
    <x v="220"/>
    <x v="201"/>
    <s v="Jane Doe"/>
    <x v="3"/>
    <x v="2"/>
    <n v="6"/>
    <n v="1338.68"/>
    <x v="3"/>
    <m/>
    <n v="8032.08"/>
  </r>
  <r>
    <x v="221"/>
    <x v="13"/>
    <s v="Anna Lee"/>
    <x v="2"/>
    <x v="3"/>
    <n v="3"/>
    <n v="1435.69"/>
    <x v="1"/>
    <s v="VIP customer"/>
    <n v="4307.07"/>
  </r>
  <r>
    <x v="222"/>
    <x v="202"/>
    <s v="Michael Brown"/>
    <x v="3"/>
    <x v="1"/>
    <n v="9"/>
    <n v="1300.0899999999999"/>
    <x v="2"/>
    <m/>
    <n v="11700.81"/>
  </r>
  <r>
    <x v="223"/>
    <x v="203"/>
    <s v="John Smith"/>
    <x v="0"/>
    <x v="2"/>
    <n v="4"/>
    <n v="1223.8"/>
    <x v="2"/>
    <s v="Urgent delivery"/>
    <n v="4895.2"/>
  </r>
  <r>
    <x v="224"/>
    <x v="204"/>
    <s v="Anna Lee"/>
    <x v="3"/>
    <x v="3"/>
    <n v="1"/>
    <n v="1000.1"/>
    <x v="0"/>
    <s v="Follow-up required"/>
    <n v="1000.1"/>
  </r>
  <r>
    <x v="225"/>
    <x v="205"/>
    <s v="Chris Johnson"/>
    <x v="4"/>
    <x v="1"/>
    <n v="4"/>
    <n v="848.74"/>
    <x v="0"/>
    <s v="VIP customer"/>
    <n v="3394.96"/>
  </r>
  <r>
    <x v="226"/>
    <x v="206"/>
    <s v="John Smith"/>
    <x v="1"/>
    <x v="3"/>
    <n v="1"/>
    <n v="176.13"/>
    <x v="1"/>
    <m/>
    <n v="176.13"/>
  </r>
  <r>
    <x v="227"/>
    <x v="207"/>
    <s v="Chris Johnson"/>
    <x v="1"/>
    <x v="2"/>
    <n v="5"/>
    <n v="642.26"/>
    <x v="1"/>
    <m/>
    <n v="3211.3"/>
  </r>
  <r>
    <x v="228"/>
    <x v="152"/>
    <s v="Emily Davis"/>
    <x v="2"/>
    <x v="4"/>
    <n v="4"/>
    <n v="590.4"/>
    <x v="3"/>
    <s v="Urgent delivery"/>
    <n v="2361.6"/>
  </r>
  <r>
    <x v="229"/>
    <x v="208"/>
    <s v="Jane Doe"/>
    <x v="2"/>
    <x v="3"/>
    <n v="8"/>
    <n v="426.64"/>
    <x v="0"/>
    <s v="Follow-up required"/>
    <n v="3413.12"/>
  </r>
  <r>
    <x v="230"/>
    <x v="209"/>
    <s v="Michael Brown"/>
    <x v="0"/>
    <x v="2"/>
    <n v="8"/>
    <n v="1098.96"/>
    <x v="2"/>
    <s v="Follow-up required"/>
    <n v="8791.68"/>
  </r>
  <r>
    <x v="231"/>
    <x v="210"/>
    <s v="Emily Davis"/>
    <x v="2"/>
    <x v="1"/>
    <n v="7"/>
    <n v="769.02"/>
    <x v="3"/>
    <m/>
    <n v="5383.14"/>
  </r>
  <r>
    <x v="232"/>
    <x v="166"/>
    <s v="Chris Johnson"/>
    <x v="1"/>
    <x v="0"/>
    <n v="3"/>
    <n v="167.52"/>
    <x v="1"/>
    <m/>
    <n v="502.56"/>
  </r>
  <r>
    <x v="233"/>
    <x v="54"/>
    <s v="Anna Lee"/>
    <x v="0"/>
    <x v="2"/>
    <n v="1"/>
    <n v="369.27"/>
    <x v="2"/>
    <m/>
    <n v="369.27"/>
  </r>
  <r>
    <x v="234"/>
    <x v="211"/>
    <s v="Emily Davis"/>
    <x v="1"/>
    <x v="3"/>
    <n v="1"/>
    <n v="1040.73"/>
    <x v="0"/>
    <s v="Urgent delivery"/>
    <n v="1040.73"/>
  </r>
  <r>
    <x v="235"/>
    <x v="212"/>
    <s v="Unknown"/>
    <x v="0"/>
    <x v="0"/>
    <n v="3"/>
    <n v="160.38999999999999"/>
    <x v="0"/>
    <m/>
    <n v="481.17"/>
  </r>
  <r>
    <x v="236"/>
    <x v="213"/>
    <s v="John Smith"/>
    <x v="2"/>
    <x v="5"/>
    <n v="6"/>
    <n v="1284.25"/>
    <x v="3"/>
    <s v="VIP customer"/>
    <n v="7705.5"/>
  </r>
  <r>
    <x v="237"/>
    <x v="214"/>
    <s v="Jane Doe"/>
    <x v="1"/>
    <x v="3"/>
    <n v="7"/>
    <n v="767.96"/>
    <x v="1"/>
    <s v="Follow-up required"/>
    <n v="5375.72"/>
  </r>
  <r>
    <x v="238"/>
    <x v="215"/>
    <s v="Anna Lee"/>
    <x v="0"/>
    <x v="5"/>
    <n v="6"/>
    <n v="746.85"/>
    <x v="1"/>
    <s v="VIP customer"/>
    <n v="4481.1000000000004"/>
  </r>
  <r>
    <x v="239"/>
    <x v="216"/>
    <s v="Anna Lee"/>
    <x v="1"/>
    <x v="2"/>
    <n v="6"/>
    <n v="908.99"/>
    <x v="1"/>
    <s v="Follow-up required"/>
    <n v="5453.94"/>
  </r>
  <r>
    <x v="240"/>
    <x v="217"/>
    <s v="Jane Doe"/>
    <x v="1"/>
    <x v="5"/>
    <n v="6"/>
    <n v="1245.79"/>
    <x v="3"/>
    <s v="VIP customer"/>
    <n v="7474.74"/>
  </r>
  <r>
    <x v="241"/>
    <x v="218"/>
    <s v="Chris Johnson"/>
    <x v="3"/>
    <x v="2"/>
    <n v="3"/>
    <n v="554.32000000000005"/>
    <x v="1"/>
    <s v="Follow-up required"/>
    <n v="1662.96"/>
  </r>
  <r>
    <x v="242"/>
    <x v="219"/>
    <s v="Emily Davis"/>
    <x v="2"/>
    <x v="2"/>
    <n v="6"/>
    <n v="1033.1199999999999"/>
    <x v="1"/>
    <s v="Follow-up required"/>
    <n v="6198.72"/>
  </r>
  <r>
    <x v="243"/>
    <x v="220"/>
    <s v="Chris Johnson"/>
    <x v="3"/>
    <x v="0"/>
    <n v="8"/>
    <n v="870.31"/>
    <x v="4"/>
    <s v="Urgent delivery"/>
    <n v="6962.48"/>
  </r>
  <r>
    <x v="244"/>
    <x v="221"/>
    <s v="Jane Doe"/>
    <x v="0"/>
    <x v="4"/>
    <n v="2"/>
    <n v="437.19"/>
    <x v="2"/>
    <m/>
    <n v="874.38"/>
  </r>
  <r>
    <x v="245"/>
    <x v="222"/>
    <s v="Michael Brown"/>
    <x v="2"/>
    <x v="1"/>
    <n v="5"/>
    <n v="1324.01"/>
    <x v="2"/>
    <s v="Follow-up required"/>
    <n v="6620.05"/>
  </r>
  <r>
    <x v="246"/>
    <x v="223"/>
    <s v="Jane Doe"/>
    <x v="1"/>
    <x v="4"/>
    <n v="1"/>
    <n v="1206.27"/>
    <x v="3"/>
    <s v="Urgent delivery"/>
    <n v="1206.27"/>
  </r>
  <r>
    <x v="247"/>
    <x v="224"/>
    <s v="John Smith"/>
    <x v="4"/>
    <x v="0"/>
    <n v="1"/>
    <n v="1004.76"/>
    <x v="1"/>
    <s v="Follow-up required"/>
    <n v="1004.76"/>
  </r>
  <r>
    <x v="248"/>
    <x v="225"/>
    <s v="Emily Davis"/>
    <x v="2"/>
    <x v="0"/>
    <n v="5"/>
    <n v="1283.3399999999999"/>
    <x v="1"/>
    <s v="VIP customer"/>
    <n v="6416.7"/>
  </r>
  <r>
    <x v="249"/>
    <x v="130"/>
    <s v="Chris Johnson"/>
    <x v="1"/>
    <x v="2"/>
    <n v="3"/>
    <n v="1307.58"/>
    <x v="4"/>
    <m/>
    <n v="3922.74"/>
  </r>
  <r>
    <x v="250"/>
    <x v="226"/>
    <s v="Emily Davis"/>
    <x v="2"/>
    <x v="1"/>
    <n v="4"/>
    <n v="1077.1300000000001"/>
    <x v="3"/>
    <s v="Follow-up required"/>
    <n v="4308.5200000000004"/>
  </r>
  <r>
    <x v="251"/>
    <x v="227"/>
    <s v="Michael Brown"/>
    <x v="0"/>
    <x v="0"/>
    <n v="3"/>
    <n v="1263.67"/>
    <x v="3"/>
    <s v="VIP customer"/>
    <n v="3791.01"/>
  </r>
  <r>
    <x v="252"/>
    <x v="228"/>
    <s v="John Smith"/>
    <x v="2"/>
    <x v="1"/>
    <n v="1"/>
    <n v="1061.33"/>
    <x v="2"/>
    <s v="Urgent delivery"/>
    <n v="1061.33"/>
  </r>
  <r>
    <x v="253"/>
    <x v="229"/>
    <s v="Unknown"/>
    <x v="3"/>
    <x v="4"/>
    <n v="1"/>
    <n v="1036.2"/>
    <x v="2"/>
    <s v="VIP customer"/>
    <n v="1036.2"/>
  </r>
  <r>
    <x v="254"/>
    <x v="230"/>
    <s v="John Smith"/>
    <x v="2"/>
    <x v="1"/>
    <n v="5"/>
    <n v="946.99"/>
    <x v="0"/>
    <s v="VIP customer"/>
    <n v="4734.95"/>
  </r>
  <r>
    <x v="255"/>
    <x v="231"/>
    <s v="Jane Doe"/>
    <x v="3"/>
    <x v="0"/>
    <n v="6"/>
    <n v="1141.44"/>
    <x v="3"/>
    <m/>
    <n v="6848.64"/>
  </r>
  <r>
    <x v="256"/>
    <x v="232"/>
    <s v="Emily Davis"/>
    <x v="0"/>
    <x v="4"/>
    <n v="3"/>
    <n v="279.98"/>
    <x v="4"/>
    <m/>
    <n v="839.94"/>
  </r>
  <r>
    <x v="257"/>
    <x v="233"/>
    <s v="Anna Lee"/>
    <x v="2"/>
    <x v="2"/>
    <n v="9"/>
    <n v="1327.26"/>
    <x v="3"/>
    <s v="VIP customer"/>
    <n v="11945.34"/>
  </r>
  <r>
    <x v="258"/>
    <x v="234"/>
    <s v="Michael Brown"/>
    <x v="2"/>
    <x v="2"/>
    <n v="5"/>
    <n v="1314.17"/>
    <x v="3"/>
    <m/>
    <n v="6570.85"/>
  </r>
  <r>
    <x v="259"/>
    <x v="235"/>
    <s v="Unknown"/>
    <x v="1"/>
    <x v="4"/>
    <n v="8"/>
    <n v="92.41"/>
    <x v="3"/>
    <s v="VIP customer"/>
    <n v="739.28"/>
  </r>
  <r>
    <x v="260"/>
    <x v="171"/>
    <s v="Jane Doe"/>
    <x v="2"/>
    <x v="2"/>
    <n v="1"/>
    <n v="1247.43"/>
    <x v="1"/>
    <s v="Urgent delivery"/>
    <n v="1247.43"/>
  </r>
  <r>
    <x v="261"/>
    <x v="236"/>
    <s v="Emily Davis"/>
    <x v="1"/>
    <x v="1"/>
    <n v="5"/>
    <n v="236.86"/>
    <x v="0"/>
    <m/>
    <n v="1184.3"/>
  </r>
  <r>
    <x v="262"/>
    <x v="237"/>
    <s v="Emily Davis"/>
    <x v="1"/>
    <x v="1"/>
    <n v="3"/>
    <n v="535.91999999999996"/>
    <x v="2"/>
    <s v="VIP customer"/>
    <n v="1607.76"/>
  </r>
  <r>
    <x v="263"/>
    <x v="238"/>
    <s v="Michael Brown"/>
    <x v="0"/>
    <x v="0"/>
    <n v="1"/>
    <n v="1128.0899999999999"/>
    <x v="1"/>
    <s v="Follow-up required"/>
    <n v="1128.0899999999999"/>
  </r>
  <r>
    <x v="264"/>
    <x v="239"/>
    <s v="Anna Lee"/>
    <x v="3"/>
    <x v="1"/>
    <n v="4"/>
    <n v="283.10000000000002"/>
    <x v="1"/>
    <s v="VIP customer"/>
    <n v="1132.4000000000001"/>
  </r>
  <r>
    <x v="265"/>
    <x v="240"/>
    <s v="Michael Brown"/>
    <x v="0"/>
    <x v="0"/>
    <n v="5"/>
    <n v="1236.05"/>
    <x v="4"/>
    <m/>
    <n v="6180.25"/>
  </r>
  <r>
    <x v="266"/>
    <x v="241"/>
    <s v="Emily Davis"/>
    <x v="1"/>
    <x v="2"/>
    <n v="7"/>
    <n v="1256.5899999999999"/>
    <x v="2"/>
    <s v="VIP customer"/>
    <n v="8796.1299999999992"/>
  </r>
  <r>
    <x v="267"/>
    <x v="242"/>
    <s v="Anna Lee"/>
    <x v="0"/>
    <x v="1"/>
    <n v="1"/>
    <n v="785.83"/>
    <x v="2"/>
    <m/>
    <n v="785.83"/>
  </r>
  <r>
    <x v="268"/>
    <x v="148"/>
    <s v="Anna Lee"/>
    <x v="3"/>
    <x v="5"/>
    <n v="3"/>
    <n v="59.26"/>
    <x v="0"/>
    <s v="Follow-up required"/>
    <n v="177.78"/>
  </r>
  <r>
    <x v="269"/>
    <x v="243"/>
    <s v="Unknown"/>
    <x v="0"/>
    <x v="0"/>
    <n v="2"/>
    <n v="466.21"/>
    <x v="3"/>
    <s v="VIP customer"/>
    <n v="932.42"/>
  </r>
  <r>
    <x v="270"/>
    <x v="244"/>
    <s v="John Smith"/>
    <x v="1"/>
    <x v="0"/>
    <n v="9"/>
    <n v="944.54"/>
    <x v="1"/>
    <s v="VIP customer"/>
    <n v="8500.86"/>
  </r>
  <r>
    <x v="271"/>
    <x v="245"/>
    <s v="John Smith"/>
    <x v="1"/>
    <x v="2"/>
    <n v="6"/>
    <n v="1472.72"/>
    <x v="0"/>
    <s v="Follow-up required"/>
    <n v="8836.32"/>
  </r>
  <r>
    <x v="272"/>
    <x v="20"/>
    <s v="Emily Davis"/>
    <x v="1"/>
    <x v="4"/>
    <n v="3"/>
    <n v="966.13"/>
    <x v="2"/>
    <s v="VIP customer"/>
    <n v="2898.39"/>
  </r>
  <r>
    <x v="273"/>
    <x v="246"/>
    <s v="Jane Doe"/>
    <x v="2"/>
    <x v="1"/>
    <n v="8"/>
    <n v="426.72"/>
    <x v="0"/>
    <m/>
    <n v="3413.76"/>
  </r>
  <r>
    <x v="274"/>
    <x v="247"/>
    <s v="Chris Johnson"/>
    <x v="2"/>
    <x v="1"/>
    <n v="8"/>
    <n v="969.31"/>
    <x v="3"/>
    <s v="Urgent delivery"/>
    <n v="7754.48"/>
  </r>
  <r>
    <x v="275"/>
    <x v="248"/>
    <s v="Emily Davis"/>
    <x v="1"/>
    <x v="4"/>
    <n v="2"/>
    <n v="832.98"/>
    <x v="0"/>
    <s v="VIP customer"/>
    <n v="1665.96"/>
  </r>
  <r>
    <x v="276"/>
    <x v="249"/>
    <s v="Michael Brown"/>
    <x v="2"/>
    <x v="3"/>
    <n v="6"/>
    <n v="1180.78"/>
    <x v="1"/>
    <m/>
    <n v="7084.68"/>
  </r>
  <r>
    <x v="277"/>
    <x v="111"/>
    <s v="Michael Brown"/>
    <x v="1"/>
    <x v="5"/>
    <n v="7"/>
    <n v="205.12"/>
    <x v="0"/>
    <s v="VIP customer"/>
    <n v="1435.84"/>
  </r>
  <r>
    <x v="278"/>
    <x v="250"/>
    <s v="Unknown"/>
    <x v="2"/>
    <x v="4"/>
    <n v="2"/>
    <n v="1153.49"/>
    <x v="2"/>
    <s v="VIP customer"/>
    <n v="2306.98"/>
  </r>
  <r>
    <x v="279"/>
    <x v="251"/>
    <s v="Jane Doe"/>
    <x v="0"/>
    <x v="2"/>
    <n v="2"/>
    <n v="834.84"/>
    <x v="3"/>
    <m/>
    <n v="1669.68"/>
  </r>
  <r>
    <x v="280"/>
    <x v="252"/>
    <s v="John Smith"/>
    <x v="3"/>
    <x v="4"/>
    <n v="1"/>
    <n v="1446.34"/>
    <x v="3"/>
    <m/>
    <n v="1446.34"/>
  </r>
  <r>
    <x v="281"/>
    <x v="253"/>
    <s v="Anna Lee"/>
    <x v="1"/>
    <x v="2"/>
    <n v="8"/>
    <n v="545.71"/>
    <x v="1"/>
    <s v="Follow-up required"/>
    <n v="4365.68"/>
  </r>
  <r>
    <x v="282"/>
    <x v="225"/>
    <s v="Emily Davis"/>
    <x v="1"/>
    <x v="1"/>
    <n v="1"/>
    <n v="967.3"/>
    <x v="1"/>
    <m/>
    <n v="967.3"/>
  </r>
  <r>
    <x v="283"/>
    <x v="254"/>
    <s v="Emily Davis"/>
    <x v="0"/>
    <x v="2"/>
    <n v="9"/>
    <n v="1401.44"/>
    <x v="0"/>
    <s v="Follow-up required"/>
    <n v="12612.96"/>
  </r>
  <r>
    <x v="284"/>
    <x v="255"/>
    <s v="Jane Doe"/>
    <x v="2"/>
    <x v="2"/>
    <n v="6"/>
    <n v="198.64"/>
    <x v="3"/>
    <m/>
    <n v="1191.8399999999999"/>
  </r>
  <r>
    <x v="285"/>
    <x v="256"/>
    <s v="Emily Davis"/>
    <x v="3"/>
    <x v="3"/>
    <n v="7"/>
    <n v="1408.98"/>
    <x v="0"/>
    <m/>
    <n v="9862.86"/>
  </r>
  <r>
    <x v="286"/>
    <x v="257"/>
    <s v="John Smith"/>
    <x v="0"/>
    <x v="0"/>
    <n v="7"/>
    <n v="1047.43"/>
    <x v="1"/>
    <m/>
    <n v="7332.01"/>
  </r>
  <r>
    <x v="287"/>
    <x v="258"/>
    <s v="John Smith"/>
    <x v="3"/>
    <x v="2"/>
    <n v="3"/>
    <n v="148.36000000000001"/>
    <x v="2"/>
    <s v="Urgent delivery"/>
    <n v="445.08"/>
  </r>
  <r>
    <x v="288"/>
    <x v="7"/>
    <s v="Jane Doe"/>
    <x v="1"/>
    <x v="0"/>
    <n v="2"/>
    <n v="486.4"/>
    <x v="3"/>
    <s v="VIP customer"/>
    <n v="972.8"/>
  </r>
  <r>
    <x v="289"/>
    <x v="259"/>
    <s v="Anna Lee"/>
    <x v="0"/>
    <x v="2"/>
    <n v="9"/>
    <n v="1076.8499999999999"/>
    <x v="2"/>
    <m/>
    <n v="9691.65"/>
  </r>
  <r>
    <x v="290"/>
    <x v="183"/>
    <s v="John Smith"/>
    <x v="1"/>
    <x v="4"/>
    <n v="8"/>
    <n v="147.66"/>
    <x v="3"/>
    <s v="VIP customer"/>
    <n v="1181.28"/>
  </r>
  <r>
    <x v="291"/>
    <x v="260"/>
    <s v="Michael Brown"/>
    <x v="4"/>
    <x v="1"/>
    <n v="7"/>
    <n v="894.15"/>
    <x v="4"/>
    <m/>
    <n v="6259.05"/>
  </r>
  <r>
    <x v="292"/>
    <x v="261"/>
    <s v="Anna Lee"/>
    <x v="3"/>
    <x v="4"/>
    <n v="9"/>
    <n v="551.53"/>
    <x v="1"/>
    <s v="VIP customer"/>
    <n v="4963.7700000000004"/>
  </r>
  <r>
    <x v="293"/>
    <x v="262"/>
    <s v="Emily Davis"/>
    <x v="1"/>
    <x v="4"/>
    <n v="4"/>
    <n v="950.33"/>
    <x v="1"/>
    <s v="VIP customer"/>
    <n v="3801.32"/>
  </r>
  <r>
    <x v="294"/>
    <x v="263"/>
    <s v="Chris Johnson"/>
    <x v="1"/>
    <x v="1"/>
    <n v="4"/>
    <n v="116.33"/>
    <x v="3"/>
    <m/>
    <n v="465.32"/>
  </r>
  <r>
    <x v="295"/>
    <x v="264"/>
    <s v="Anna Lee"/>
    <x v="2"/>
    <x v="0"/>
    <n v="1"/>
    <n v="1313.73"/>
    <x v="1"/>
    <s v="VIP customer"/>
    <n v="1313.73"/>
  </r>
  <r>
    <x v="296"/>
    <x v="265"/>
    <s v="Anna Lee"/>
    <x v="2"/>
    <x v="3"/>
    <n v="8"/>
    <n v="1461.56"/>
    <x v="1"/>
    <s v="Urgent delivery"/>
    <n v="11692.48"/>
  </r>
  <r>
    <x v="297"/>
    <x v="266"/>
    <s v="John Smith"/>
    <x v="1"/>
    <x v="3"/>
    <n v="3"/>
    <n v="1454.87"/>
    <x v="0"/>
    <s v="Follow-up required"/>
    <n v="4364.6099999999997"/>
  </r>
  <r>
    <x v="298"/>
    <x v="97"/>
    <s v="Emily Davis"/>
    <x v="3"/>
    <x v="5"/>
    <n v="7"/>
    <n v="1137"/>
    <x v="1"/>
    <m/>
    <n v="7959"/>
  </r>
  <r>
    <x v="299"/>
    <x v="267"/>
    <s v="Chris Johnson"/>
    <x v="2"/>
    <x v="1"/>
    <n v="2"/>
    <n v="238.63"/>
    <x v="0"/>
    <s v="VIP customer"/>
    <n v="477.26"/>
  </r>
  <r>
    <x v="300"/>
    <x v="218"/>
    <s v="Unknown"/>
    <x v="1"/>
    <x v="2"/>
    <n v="2"/>
    <n v="1149.48"/>
    <x v="2"/>
    <s v="Follow-up required"/>
    <n v="2298.96"/>
  </r>
  <r>
    <x v="301"/>
    <x v="268"/>
    <s v="Jane Doe"/>
    <x v="3"/>
    <x v="5"/>
    <n v="7"/>
    <n v="85.65"/>
    <x v="1"/>
    <s v="Follow-up required"/>
    <n v="599.54999999999995"/>
  </r>
  <r>
    <x v="302"/>
    <x v="269"/>
    <s v="John Smith"/>
    <x v="2"/>
    <x v="2"/>
    <n v="6"/>
    <n v="82.08"/>
    <x v="1"/>
    <s v="VIP customer"/>
    <n v="492.48"/>
  </r>
  <r>
    <x v="303"/>
    <x v="240"/>
    <s v="John Smith"/>
    <x v="3"/>
    <x v="0"/>
    <n v="3"/>
    <n v="519.23"/>
    <x v="3"/>
    <s v="VIP customer"/>
    <n v="1557.69"/>
  </r>
  <r>
    <x v="304"/>
    <x v="270"/>
    <s v="Michael Brown"/>
    <x v="0"/>
    <x v="1"/>
    <n v="9"/>
    <n v="758.53"/>
    <x v="0"/>
    <s v="Urgent delivery"/>
    <n v="6826.77"/>
  </r>
  <r>
    <x v="305"/>
    <x v="271"/>
    <s v="Michael Brown"/>
    <x v="2"/>
    <x v="5"/>
    <n v="6"/>
    <n v="1167.0899999999999"/>
    <x v="3"/>
    <s v="Urgent delivery"/>
    <n v="7002.54"/>
  </r>
  <r>
    <x v="306"/>
    <x v="272"/>
    <s v="Emily Davis"/>
    <x v="0"/>
    <x v="0"/>
    <n v="6"/>
    <n v="1040.78"/>
    <x v="3"/>
    <m/>
    <n v="6244.68"/>
  </r>
  <r>
    <x v="307"/>
    <x v="273"/>
    <s v="Unknown"/>
    <x v="1"/>
    <x v="2"/>
    <n v="1"/>
    <n v="696.56"/>
    <x v="1"/>
    <s v="Urgent delivery"/>
    <n v="696.56"/>
  </r>
  <r>
    <x v="308"/>
    <x v="274"/>
    <s v="Jane Doe"/>
    <x v="1"/>
    <x v="1"/>
    <n v="4"/>
    <n v="446.76"/>
    <x v="2"/>
    <s v="Urgent delivery"/>
    <n v="1787.04"/>
  </r>
  <r>
    <x v="309"/>
    <x v="275"/>
    <s v="John Smith"/>
    <x v="3"/>
    <x v="5"/>
    <n v="6"/>
    <n v="1495.83"/>
    <x v="3"/>
    <m/>
    <n v="8974.98"/>
  </r>
  <r>
    <x v="310"/>
    <x v="276"/>
    <s v="Chris Johnson"/>
    <x v="2"/>
    <x v="3"/>
    <n v="6"/>
    <n v="667.96"/>
    <x v="1"/>
    <m/>
    <n v="4007.76"/>
  </r>
  <r>
    <x v="311"/>
    <x v="189"/>
    <s v="Anna Lee"/>
    <x v="2"/>
    <x v="2"/>
    <n v="5"/>
    <n v="704.51"/>
    <x v="3"/>
    <s v="Urgent delivery"/>
    <n v="3522.55"/>
  </r>
  <r>
    <x v="312"/>
    <x v="277"/>
    <s v="John Smith"/>
    <x v="0"/>
    <x v="1"/>
    <n v="1"/>
    <n v="287.25"/>
    <x v="2"/>
    <s v="Follow-up required"/>
    <n v="287.25"/>
  </r>
  <r>
    <x v="313"/>
    <x v="224"/>
    <s v="Anna Lee"/>
    <x v="2"/>
    <x v="2"/>
    <n v="8"/>
    <n v="1202.47"/>
    <x v="2"/>
    <m/>
    <n v="9619.76"/>
  </r>
  <r>
    <x v="314"/>
    <x v="278"/>
    <s v="Chris Johnson"/>
    <x v="3"/>
    <x v="4"/>
    <n v="5"/>
    <n v="1055.8399999999999"/>
    <x v="0"/>
    <s v="Follow-up required"/>
    <n v="5279.2"/>
  </r>
  <r>
    <x v="315"/>
    <x v="279"/>
    <s v="Michael Brown"/>
    <x v="1"/>
    <x v="2"/>
    <n v="5"/>
    <n v="370.12"/>
    <x v="2"/>
    <m/>
    <n v="1850.6"/>
  </r>
  <r>
    <x v="316"/>
    <x v="280"/>
    <s v="Unknown"/>
    <x v="1"/>
    <x v="4"/>
    <n v="7"/>
    <n v="169.45"/>
    <x v="1"/>
    <m/>
    <n v="1186.1500000000001"/>
  </r>
  <r>
    <x v="317"/>
    <x v="281"/>
    <s v="Chris Johnson"/>
    <x v="0"/>
    <x v="3"/>
    <n v="4"/>
    <n v="1036.72"/>
    <x v="1"/>
    <m/>
    <n v="4146.88"/>
  </r>
  <r>
    <x v="318"/>
    <x v="185"/>
    <s v="John Smith"/>
    <x v="0"/>
    <x v="4"/>
    <n v="6"/>
    <n v="999.04"/>
    <x v="3"/>
    <m/>
    <n v="5994.24"/>
  </r>
  <r>
    <x v="319"/>
    <x v="282"/>
    <s v="Emily Davis"/>
    <x v="2"/>
    <x v="4"/>
    <n v="4"/>
    <n v="446.23"/>
    <x v="3"/>
    <s v="Urgent delivery"/>
    <n v="1784.92"/>
  </r>
  <r>
    <x v="320"/>
    <x v="283"/>
    <s v="Michael Brown"/>
    <x v="1"/>
    <x v="1"/>
    <n v="3"/>
    <n v="1428.75"/>
    <x v="0"/>
    <s v="Urgent delivery"/>
    <n v="4286.25"/>
  </r>
  <r>
    <x v="321"/>
    <x v="284"/>
    <s v="Michael Brown"/>
    <x v="1"/>
    <x v="0"/>
    <n v="7"/>
    <n v="269.02999999999997"/>
    <x v="2"/>
    <s v="Follow-up required"/>
    <n v="1883.21"/>
  </r>
  <r>
    <x v="322"/>
    <x v="285"/>
    <s v="Michael Brown"/>
    <x v="3"/>
    <x v="0"/>
    <n v="8"/>
    <n v="676.89"/>
    <x v="3"/>
    <s v="Urgent delivery"/>
    <n v="5415.12"/>
  </r>
  <r>
    <x v="323"/>
    <x v="104"/>
    <s v="Chris Johnson"/>
    <x v="2"/>
    <x v="1"/>
    <n v="4"/>
    <n v="1418.24"/>
    <x v="1"/>
    <m/>
    <n v="5672.96"/>
  </r>
  <r>
    <x v="324"/>
    <x v="286"/>
    <s v="Jane Doe"/>
    <x v="2"/>
    <x v="3"/>
    <n v="2"/>
    <n v="658.6"/>
    <x v="1"/>
    <s v="Follow-up required"/>
    <n v="1317.2"/>
  </r>
  <r>
    <x v="325"/>
    <x v="119"/>
    <s v="Emily Davis"/>
    <x v="2"/>
    <x v="2"/>
    <n v="3"/>
    <n v="975.86"/>
    <x v="1"/>
    <s v="Urgent delivery"/>
    <n v="2927.58"/>
  </r>
  <r>
    <x v="326"/>
    <x v="287"/>
    <s v="Jane Doe"/>
    <x v="3"/>
    <x v="1"/>
    <n v="1"/>
    <n v="626.51"/>
    <x v="2"/>
    <m/>
    <n v="626.51"/>
  </r>
  <r>
    <x v="327"/>
    <x v="288"/>
    <s v="Emily Davis"/>
    <x v="2"/>
    <x v="0"/>
    <n v="8"/>
    <n v="447.61"/>
    <x v="1"/>
    <m/>
    <n v="3580.88"/>
  </r>
  <r>
    <x v="328"/>
    <x v="289"/>
    <s v="John Smith"/>
    <x v="2"/>
    <x v="1"/>
    <n v="3"/>
    <n v="1476.77"/>
    <x v="2"/>
    <s v="VIP customer"/>
    <n v="4430.3100000000004"/>
  </r>
  <r>
    <x v="329"/>
    <x v="212"/>
    <s v="John Smith"/>
    <x v="4"/>
    <x v="2"/>
    <n v="7"/>
    <n v="643.53"/>
    <x v="3"/>
    <s v="VIP customer"/>
    <n v="4504.71"/>
  </r>
  <r>
    <x v="330"/>
    <x v="152"/>
    <s v="Jane Doe"/>
    <x v="2"/>
    <x v="4"/>
    <n v="5"/>
    <n v="1346.44"/>
    <x v="2"/>
    <m/>
    <n v="6732.2"/>
  </r>
  <r>
    <x v="331"/>
    <x v="290"/>
    <s v="Michael Brown"/>
    <x v="3"/>
    <x v="2"/>
    <n v="5"/>
    <n v="383.43"/>
    <x v="4"/>
    <s v="VIP customer"/>
    <n v="1917.15"/>
  </r>
  <r>
    <x v="332"/>
    <x v="261"/>
    <s v="Jane Doe"/>
    <x v="3"/>
    <x v="2"/>
    <n v="7"/>
    <n v="359"/>
    <x v="3"/>
    <s v="VIP customer"/>
    <n v="2513"/>
  </r>
  <r>
    <x v="333"/>
    <x v="291"/>
    <s v="Jane Doe"/>
    <x v="2"/>
    <x v="3"/>
    <n v="9"/>
    <n v="95.14"/>
    <x v="4"/>
    <m/>
    <n v="856.26"/>
  </r>
  <r>
    <x v="334"/>
    <x v="148"/>
    <s v="Anna Lee"/>
    <x v="3"/>
    <x v="0"/>
    <n v="5"/>
    <n v="994.92"/>
    <x v="0"/>
    <m/>
    <n v="4974.6000000000004"/>
  </r>
  <r>
    <x v="335"/>
    <x v="292"/>
    <s v="Emily Davis"/>
    <x v="3"/>
    <x v="0"/>
    <n v="1"/>
    <n v="584.36"/>
    <x v="0"/>
    <s v="VIP customer"/>
    <n v="584.36"/>
  </r>
  <r>
    <x v="336"/>
    <x v="293"/>
    <s v="Jane Doe"/>
    <x v="3"/>
    <x v="0"/>
    <n v="1"/>
    <n v="1303.32"/>
    <x v="3"/>
    <m/>
    <n v="1303.32"/>
  </r>
  <r>
    <x v="337"/>
    <x v="285"/>
    <s v="Unknown"/>
    <x v="1"/>
    <x v="3"/>
    <n v="2"/>
    <n v="736.15"/>
    <x v="0"/>
    <s v="Urgent delivery"/>
    <n v="1472.3"/>
  </r>
  <r>
    <x v="338"/>
    <x v="294"/>
    <s v="Jane Doe"/>
    <x v="2"/>
    <x v="1"/>
    <n v="6"/>
    <n v="1453.88"/>
    <x v="2"/>
    <m/>
    <n v="8723.2800000000007"/>
  </r>
  <r>
    <x v="339"/>
    <x v="238"/>
    <s v="Emily Davis"/>
    <x v="2"/>
    <x v="4"/>
    <n v="9"/>
    <n v="319.01"/>
    <x v="1"/>
    <s v="Urgent delivery"/>
    <n v="2871.09"/>
  </r>
  <r>
    <x v="340"/>
    <x v="295"/>
    <s v="Jane Doe"/>
    <x v="3"/>
    <x v="5"/>
    <n v="8"/>
    <n v="1309.5"/>
    <x v="2"/>
    <s v="Urgent delivery"/>
    <n v="10476"/>
  </r>
  <r>
    <x v="341"/>
    <x v="74"/>
    <s v="John Smith"/>
    <x v="2"/>
    <x v="3"/>
    <n v="5"/>
    <n v="1176.07"/>
    <x v="0"/>
    <m/>
    <n v="5880.35"/>
  </r>
  <r>
    <x v="342"/>
    <x v="296"/>
    <s v="Jane Doe"/>
    <x v="1"/>
    <x v="3"/>
    <n v="1"/>
    <n v="1167.8399999999999"/>
    <x v="1"/>
    <m/>
    <n v="1167.8399999999999"/>
  </r>
  <r>
    <x v="343"/>
    <x v="297"/>
    <s v="Jane Doe"/>
    <x v="3"/>
    <x v="2"/>
    <n v="7"/>
    <n v="1274.94"/>
    <x v="3"/>
    <s v="VIP customer"/>
    <n v="8924.58"/>
  </r>
  <r>
    <x v="344"/>
    <x v="298"/>
    <s v="John Smith"/>
    <x v="1"/>
    <x v="4"/>
    <n v="5"/>
    <n v="1153.48"/>
    <x v="4"/>
    <s v="VIP customer"/>
    <n v="5767.4"/>
  </r>
  <r>
    <x v="345"/>
    <x v="299"/>
    <s v="Jane Doe"/>
    <x v="4"/>
    <x v="1"/>
    <n v="6"/>
    <n v="958.02"/>
    <x v="0"/>
    <m/>
    <n v="5748.12"/>
  </r>
  <r>
    <x v="346"/>
    <x v="300"/>
    <s v="Michael Brown"/>
    <x v="1"/>
    <x v="0"/>
    <n v="7"/>
    <n v="240.31"/>
    <x v="0"/>
    <m/>
    <n v="1682.17"/>
  </r>
  <r>
    <x v="347"/>
    <x v="301"/>
    <s v="Michael Brown"/>
    <x v="1"/>
    <x v="3"/>
    <n v="3"/>
    <n v="97.16"/>
    <x v="0"/>
    <s v="Urgent delivery"/>
    <n v="291.48"/>
  </r>
  <r>
    <x v="348"/>
    <x v="198"/>
    <s v="Anna Lee"/>
    <x v="1"/>
    <x v="4"/>
    <n v="3"/>
    <n v="1385.23"/>
    <x v="1"/>
    <s v="Follow-up required"/>
    <n v="4155.6899999999996"/>
  </r>
  <r>
    <x v="349"/>
    <x v="3"/>
    <s v="John Smith"/>
    <x v="1"/>
    <x v="3"/>
    <n v="5"/>
    <n v="944.14"/>
    <x v="3"/>
    <m/>
    <n v="4720.7"/>
  </r>
  <r>
    <x v="350"/>
    <x v="302"/>
    <s v="Emily Davis"/>
    <x v="1"/>
    <x v="3"/>
    <n v="6"/>
    <n v="1204.98"/>
    <x v="3"/>
    <s v="VIP customer"/>
    <n v="7229.88"/>
  </r>
  <r>
    <x v="351"/>
    <x v="303"/>
    <s v="Michael Brown"/>
    <x v="1"/>
    <x v="2"/>
    <n v="9"/>
    <n v="748.21"/>
    <x v="1"/>
    <s v="VIP customer"/>
    <n v="6733.89"/>
  </r>
  <r>
    <x v="352"/>
    <x v="304"/>
    <s v="Jane Doe"/>
    <x v="3"/>
    <x v="4"/>
    <n v="5"/>
    <n v="220.1"/>
    <x v="4"/>
    <m/>
    <n v="1100.5"/>
  </r>
  <r>
    <x v="353"/>
    <x v="22"/>
    <s v="Chris Johnson"/>
    <x v="3"/>
    <x v="2"/>
    <n v="1"/>
    <n v="231.52"/>
    <x v="0"/>
    <m/>
    <n v="231.52"/>
  </r>
  <r>
    <x v="354"/>
    <x v="305"/>
    <s v="Emily Davis"/>
    <x v="2"/>
    <x v="3"/>
    <n v="4"/>
    <n v="1044.07"/>
    <x v="1"/>
    <m/>
    <n v="4176.28"/>
  </r>
  <r>
    <x v="355"/>
    <x v="145"/>
    <s v="John Smith"/>
    <x v="1"/>
    <x v="1"/>
    <n v="5"/>
    <n v="673.94"/>
    <x v="1"/>
    <m/>
    <n v="3369.7"/>
  </r>
  <r>
    <x v="356"/>
    <x v="158"/>
    <s v="Anna Lee"/>
    <x v="1"/>
    <x v="5"/>
    <n v="5"/>
    <n v="340.76"/>
    <x v="0"/>
    <s v="Urgent delivery"/>
    <n v="1703.8"/>
  </r>
  <r>
    <x v="357"/>
    <x v="306"/>
    <s v="Jane Doe"/>
    <x v="2"/>
    <x v="3"/>
    <n v="7"/>
    <n v="762.81"/>
    <x v="3"/>
    <s v="Follow-up required"/>
    <n v="5339.67"/>
  </r>
  <r>
    <x v="358"/>
    <x v="307"/>
    <s v="John Smith"/>
    <x v="0"/>
    <x v="4"/>
    <n v="4"/>
    <n v="143.1"/>
    <x v="1"/>
    <s v="Urgent delivery"/>
    <n v="572.4"/>
  </r>
  <r>
    <x v="359"/>
    <x v="308"/>
    <s v="Jane Doe"/>
    <x v="0"/>
    <x v="3"/>
    <n v="1"/>
    <n v="893.86"/>
    <x v="2"/>
    <m/>
    <n v="893.86"/>
  </r>
  <r>
    <x v="360"/>
    <x v="309"/>
    <s v="Jane Doe"/>
    <x v="4"/>
    <x v="3"/>
    <n v="5"/>
    <n v="440.04"/>
    <x v="1"/>
    <s v="Follow-up required"/>
    <n v="2200.1999999999998"/>
  </r>
  <r>
    <x v="361"/>
    <x v="310"/>
    <s v="Michael Brown"/>
    <x v="1"/>
    <x v="4"/>
    <n v="7"/>
    <n v="1206.46"/>
    <x v="2"/>
    <m/>
    <n v="8445.2199999999993"/>
  </r>
  <r>
    <x v="362"/>
    <x v="311"/>
    <s v="Michael Brown"/>
    <x v="1"/>
    <x v="0"/>
    <n v="6"/>
    <n v="500.02"/>
    <x v="0"/>
    <s v="VIP customer"/>
    <n v="3000.12"/>
  </r>
  <r>
    <x v="363"/>
    <x v="2"/>
    <s v="Chris Johnson"/>
    <x v="0"/>
    <x v="0"/>
    <n v="5"/>
    <n v="710.07"/>
    <x v="2"/>
    <m/>
    <n v="3550.35"/>
  </r>
  <r>
    <x v="364"/>
    <x v="312"/>
    <s v="Chris Johnson"/>
    <x v="2"/>
    <x v="1"/>
    <n v="4"/>
    <n v="66.849999999999994"/>
    <x v="4"/>
    <s v="Urgent delivery"/>
    <n v="267.39999999999998"/>
  </r>
  <r>
    <x v="365"/>
    <x v="188"/>
    <s v="Anna Lee"/>
    <x v="4"/>
    <x v="2"/>
    <n v="2"/>
    <n v="155.05000000000001"/>
    <x v="3"/>
    <s v="Urgent delivery"/>
    <n v="310.10000000000002"/>
  </r>
  <r>
    <x v="366"/>
    <x v="313"/>
    <s v="John Smith"/>
    <x v="3"/>
    <x v="3"/>
    <n v="4"/>
    <n v="619.12"/>
    <x v="3"/>
    <m/>
    <n v="2476.48"/>
  </r>
  <r>
    <x v="367"/>
    <x v="314"/>
    <s v="John Smith"/>
    <x v="3"/>
    <x v="2"/>
    <n v="3"/>
    <n v="745.91"/>
    <x v="1"/>
    <s v="Follow-up required"/>
    <n v="2237.73"/>
  </r>
  <r>
    <x v="368"/>
    <x v="315"/>
    <s v="Anna Lee"/>
    <x v="0"/>
    <x v="4"/>
    <n v="1"/>
    <n v="920.03"/>
    <x v="2"/>
    <m/>
    <n v="920.03"/>
  </r>
  <r>
    <x v="369"/>
    <x v="316"/>
    <s v="Jane Doe"/>
    <x v="3"/>
    <x v="0"/>
    <n v="8"/>
    <n v="472.91"/>
    <x v="1"/>
    <s v="Follow-up required"/>
    <n v="3783.28"/>
  </r>
  <r>
    <x v="370"/>
    <x v="317"/>
    <s v="Emily Davis"/>
    <x v="2"/>
    <x v="4"/>
    <n v="5"/>
    <n v="1057.72"/>
    <x v="1"/>
    <s v="Urgent delivery"/>
    <n v="5288.6"/>
  </r>
  <r>
    <x v="371"/>
    <x v="82"/>
    <s v="John Smith"/>
    <x v="0"/>
    <x v="0"/>
    <n v="4"/>
    <n v="1297.18"/>
    <x v="2"/>
    <m/>
    <n v="5188.72"/>
  </r>
  <r>
    <x v="372"/>
    <x v="318"/>
    <s v="John Smith"/>
    <x v="3"/>
    <x v="3"/>
    <n v="8"/>
    <n v="1180.78"/>
    <x v="3"/>
    <s v="Follow-up required"/>
    <n v="9446.24"/>
  </r>
  <r>
    <x v="373"/>
    <x v="319"/>
    <s v="Jane Doe"/>
    <x v="1"/>
    <x v="2"/>
    <n v="7"/>
    <n v="107.45"/>
    <x v="4"/>
    <m/>
    <n v="752.15"/>
  </r>
  <r>
    <x v="374"/>
    <x v="251"/>
    <s v="Emily Davis"/>
    <x v="3"/>
    <x v="1"/>
    <n v="2"/>
    <n v="746.74"/>
    <x v="3"/>
    <m/>
    <n v="1493.48"/>
  </r>
  <r>
    <x v="375"/>
    <x v="320"/>
    <s v="Michael Brown"/>
    <x v="4"/>
    <x v="4"/>
    <n v="1"/>
    <n v="202.15"/>
    <x v="2"/>
    <s v="Urgent delivery"/>
    <n v="202.15"/>
  </r>
  <r>
    <x v="376"/>
    <x v="300"/>
    <s v="Unknown"/>
    <x v="2"/>
    <x v="1"/>
    <n v="4"/>
    <n v="400.97"/>
    <x v="1"/>
    <s v="VIP customer"/>
    <n v="1603.88"/>
  </r>
  <r>
    <x v="377"/>
    <x v="321"/>
    <s v="Jane Doe"/>
    <x v="0"/>
    <x v="1"/>
    <n v="8"/>
    <n v="1480.66"/>
    <x v="0"/>
    <m/>
    <n v="11845.28"/>
  </r>
  <r>
    <x v="378"/>
    <x v="322"/>
    <s v="Anna Lee"/>
    <x v="2"/>
    <x v="4"/>
    <n v="2"/>
    <n v="256.62"/>
    <x v="2"/>
    <s v="VIP customer"/>
    <n v="513.24"/>
  </r>
  <r>
    <x v="379"/>
    <x v="323"/>
    <s v="Michael Brown"/>
    <x v="3"/>
    <x v="4"/>
    <n v="3"/>
    <n v="773.39"/>
    <x v="2"/>
    <s v="Follow-up required"/>
    <n v="2320.17"/>
  </r>
  <r>
    <x v="380"/>
    <x v="324"/>
    <s v="Anna Lee"/>
    <x v="0"/>
    <x v="4"/>
    <n v="1"/>
    <n v="946.33"/>
    <x v="3"/>
    <s v="Urgent delivery"/>
    <n v="946.33"/>
  </r>
  <r>
    <x v="381"/>
    <x v="325"/>
    <s v="Chris Johnson"/>
    <x v="1"/>
    <x v="0"/>
    <n v="1"/>
    <n v="1068.57"/>
    <x v="0"/>
    <s v="Urgent delivery"/>
    <n v="1068.57"/>
  </r>
  <r>
    <x v="382"/>
    <x v="326"/>
    <s v="Emily Davis"/>
    <x v="0"/>
    <x v="3"/>
    <n v="3"/>
    <n v="861.49"/>
    <x v="2"/>
    <s v="VIP customer"/>
    <n v="2584.4699999999998"/>
  </r>
  <r>
    <x v="383"/>
    <x v="327"/>
    <s v="Emily Davis"/>
    <x v="1"/>
    <x v="2"/>
    <n v="5"/>
    <n v="64.17"/>
    <x v="2"/>
    <m/>
    <n v="320.85000000000002"/>
  </r>
  <r>
    <x v="384"/>
    <x v="328"/>
    <s v="Emily Davis"/>
    <x v="0"/>
    <x v="0"/>
    <n v="3"/>
    <n v="523.37"/>
    <x v="3"/>
    <s v="Urgent delivery"/>
    <n v="1570.11"/>
  </r>
  <r>
    <x v="385"/>
    <x v="326"/>
    <s v="Michael Brown"/>
    <x v="0"/>
    <x v="2"/>
    <n v="1"/>
    <n v="800.68"/>
    <x v="3"/>
    <s v="Follow-up required"/>
    <n v="800.68"/>
  </r>
  <r>
    <x v="386"/>
    <x v="329"/>
    <s v="Emily Davis"/>
    <x v="3"/>
    <x v="4"/>
    <n v="1"/>
    <n v="177.41"/>
    <x v="1"/>
    <s v="VIP customer"/>
    <n v="177.41"/>
  </r>
  <r>
    <x v="387"/>
    <x v="330"/>
    <s v="Jane Doe"/>
    <x v="3"/>
    <x v="3"/>
    <n v="8"/>
    <n v="558.41"/>
    <x v="0"/>
    <s v="VIP customer"/>
    <n v="4467.28"/>
  </r>
  <r>
    <x v="388"/>
    <x v="331"/>
    <s v="Emily Davis"/>
    <x v="3"/>
    <x v="3"/>
    <n v="2"/>
    <n v="98.14"/>
    <x v="0"/>
    <m/>
    <n v="196.28"/>
  </r>
  <r>
    <x v="389"/>
    <x v="332"/>
    <s v="Michael Brown"/>
    <x v="3"/>
    <x v="4"/>
    <n v="3"/>
    <n v="163.94"/>
    <x v="3"/>
    <m/>
    <n v="491.82"/>
  </r>
  <r>
    <x v="390"/>
    <x v="333"/>
    <s v="Anna Lee"/>
    <x v="3"/>
    <x v="3"/>
    <n v="2"/>
    <n v="625.54"/>
    <x v="1"/>
    <s v="Urgent delivery"/>
    <n v="1251.08"/>
  </r>
  <r>
    <x v="391"/>
    <x v="334"/>
    <s v="Chris Johnson"/>
    <x v="2"/>
    <x v="0"/>
    <n v="3"/>
    <n v="242.44"/>
    <x v="0"/>
    <s v="VIP customer"/>
    <n v="727.32"/>
  </r>
  <r>
    <x v="392"/>
    <x v="217"/>
    <s v="Emily Davis"/>
    <x v="3"/>
    <x v="0"/>
    <n v="7"/>
    <n v="872.93"/>
    <x v="0"/>
    <m/>
    <n v="6110.51"/>
  </r>
  <r>
    <x v="393"/>
    <x v="237"/>
    <s v="Chris Johnson"/>
    <x v="0"/>
    <x v="3"/>
    <n v="1"/>
    <n v="1049.72"/>
    <x v="0"/>
    <s v="Urgent delivery"/>
    <n v="1049.72"/>
  </r>
  <r>
    <x v="394"/>
    <x v="335"/>
    <s v="Chris Johnson"/>
    <x v="0"/>
    <x v="1"/>
    <n v="8"/>
    <n v="1210.8499999999999"/>
    <x v="1"/>
    <m/>
    <n v="9686.7999999999993"/>
  </r>
  <r>
    <x v="395"/>
    <x v="336"/>
    <s v="John Smith"/>
    <x v="4"/>
    <x v="1"/>
    <n v="2"/>
    <n v="340.22"/>
    <x v="1"/>
    <s v="VIP customer"/>
    <n v="680.44"/>
  </r>
  <r>
    <x v="396"/>
    <x v="337"/>
    <s v="Emily Davis"/>
    <x v="2"/>
    <x v="2"/>
    <n v="3"/>
    <n v="292.85000000000002"/>
    <x v="1"/>
    <s v="Urgent delivery"/>
    <n v="878.55"/>
  </r>
  <r>
    <x v="397"/>
    <x v="338"/>
    <s v="Anna Lee"/>
    <x v="0"/>
    <x v="3"/>
    <n v="9"/>
    <n v="201.62"/>
    <x v="2"/>
    <m/>
    <n v="1814.58"/>
  </r>
  <r>
    <x v="398"/>
    <x v="339"/>
    <s v="Jane Doe"/>
    <x v="1"/>
    <x v="0"/>
    <n v="7"/>
    <n v="972.82"/>
    <x v="3"/>
    <s v="VIP customer"/>
    <n v="6809.74"/>
  </r>
  <r>
    <x v="399"/>
    <x v="340"/>
    <s v="Anna Lee"/>
    <x v="1"/>
    <x v="1"/>
    <n v="4"/>
    <n v="1074.3900000000001"/>
    <x v="2"/>
    <s v="Follow-up required"/>
    <n v="4297.5600000000004"/>
  </r>
  <r>
    <x v="400"/>
    <x v="341"/>
    <s v="Anna Lee"/>
    <x v="0"/>
    <x v="2"/>
    <n v="5"/>
    <n v="95.8"/>
    <x v="2"/>
    <s v="Urgent delivery"/>
    <n v="479"/>
  </r>
  <r>
    <x v="401"/>
    <x v="45"/>
    <s v="John Smith"/>
    <x v="2"/>
    <x v="1"/>
    <n v="2"/>
    <n v="1407.51"/>
    <x v="1"/>
    <s v="VIP customer"/>
    <n v="2815.02"/>
  </r>
  <r>
    <x v="402"/>
    <x v="342"/>
    <s v="John Smith"/>
    <x v="3"/>
    <x v="4"/>
    <n v="8"/>
    <n v="125.36"/>
    <x v="0"/>
    <s v="Urgent delivery"/>
    <n v="1002.88"/>
  </r>
  <r>
    <x v="403"/>
    <x v="339"/>
    <s v="Jane Doe"/>
    <x v="1"/>
    <x v="4"/>
    <n v="4"/>
    <n v="834.88"/>
    <x v="0"/>
    <m/>
    <n v="3339.52"/>
  </r>
  <r>
    <x v="404"/>
    <x v="165"/>
    <s v="Anna Lee"/>
    <x v="1"/>
    <x v="0"/>
    <n v="9"/>
    <n v="1078.1400000000001"/>
    <x v="3"/>
    <s v="VIP customer"/>
    <n v="9703.26"/>
  </r>
  <r>
    <x v="405"/>
    <x v="343"/>
    <s v="Chris Johnson"/>
    <x v="2"/>
    <x v="3"/>
    <n v="5"/>
    <n v="1312.91"/>
    <x v="0"/>
    <s v="Urgent delivery"/>
    <n v="6564.55"/>
  </r>
  <r>
    <x v="406"/>
    <x v="344"/>
    <s v="John Smith"/>
    <x v="1"/>
    <x v="3"/>
    <n v="9"/>
    <n v="1085.43"/>
    <x v="2"/>
    <s v="VIP customer"/>
    <n v="9768.8700000000008"/>
  </r>
  <r>
    <x v="407"/>
    <x v="345"/>
    <s v="Emily Davis"/>
    <x v="0"/>
    <x v="2"/>
    <n v="4"/>
    <n v="1212.51"/>
    <x v="3"/>
    <s v="Urgent delivery"/>
    <n v="4850.04"/>
  </r>
  <r>
    <x v="408"/>
    <x v="346"/>
    <s v="Emily Davis"/>
    <x v="0"/>
    <x v="1"/>
    <n v="5"/>
    <n v="542.20000000000005"/>
    <x v="0"/>
    <s v="Urgent delivery"/>
    <n v="2711"/>
  </r>
  <r>
    <x v="409"/>
    <x v="347"/>
    <s v="Michael Brown"/>
    <x v="3"/>
    <x v="0"/>
    <n v="9"/>
    <n v="1231.5"/>
    <x v="0"/>
    <s v="Follow-up required"/>
    <n v="11083.5"/>
  </r>
  <r>
    <x v="410"/>
    <x v="348"/>
    <s v="Emily Davis"/>
    <x v="0"/>
    <x v="5"/>
    <n v="8"/>
    <n v="166.17"/>
    <x v="1"/>
    <s v="VIP customer"/>
    <n v="1329.36"/>
  </r>
  <r>
    <x v="411"/>
    <x v="349"/>
    <s v="Chris Johnson"/>
    <x v="0"/>
    <x v="3"/>
    <n v="3"/>
    <n v="1347.48"/>
    <x v="4"/>
    <s v="Urgent delivery"/>
    <n v="4042.44"/>
  </r>
  <r>
    <x v="412"/>
    <x v="30"/>
    <s v="Chris Johnson"/>
    <x v="1"/>
    <x v="2"/>
    <n v="1"/>
    <n v="844.01"/>
    <x v="3"/>
    <m/>
    <n v="844.01"/>
  </r>
  <r>
    <x v="413"/>
    <x v="344"/>
    <s v="Emily Davis"/>
    <x v="2"/>
    <x v="4"/>
    <n v="3"/>
    <n v="1235.08"/>
    <x v="2"/>
    <s v="Urgent delivery"/>
    <n v="3705.24"/>
  </r>
  <r>
    <x v="414"/>
    <x v="350"/>
    <s v="John Smith"/>
    <x v="0"/>
    <x v="3"/>
    <n v="4"/>
    <n v="705.86"/>
    <x v="0"/>
    <s v="Urgent delivery"/>
    <n v="2823.44"/>
  </r>
  <r>
    <x v="415"/>
    <x v="351"/>
    <s v="Jane Doe"/>
    <x v="0"/>
    <x v="4"/>
    <n v="2"/>
    <n v="983.19"/>
    <x v="3"/>
    <s v="VIP customer"/>
    <n v="1966.38"/>
  </r>
  <r>
    <x v="416"/>
    <x v="352"/>
    <s v="Emily Davis"/>
    <x v="4"/>
    <x v="3"/>
    <n v="1"/>
    <n v="813.28"/>
    <x v="0"/>
    <m/>
    <n v="813.28"/>
  </r>
  <r>
    <x v="417"/>
    <x v="353"/>
    <s v="John Smith"/>
    <x v="1"/>
    <x v="1"/>
    <n v="7"/>
    <n v="1110.8"/>
    <x v="2"/>
    <s v="Follow-up required"/>
    <n v="7775.6"/>
  </r>
  <r>
    <x v="418"/>
    <x v="354"/>
    <s v="Emily Davis"/>
    <x v="1"/>
    <x v="4"/>
    <n v="8"/>
    <n v="168.36"/>
    <x v="0"/>
    <m/>
    <n v="1346.88"/>
  </r>
  <r>
    <x v="419"/>
    <x v="355"/>
    <s v="John Smith"/>
    <x v="2"/>
    <x v="1"/>
    <n v="7"/>
    <n v="137.51"/>
    <x v="0"/>
    <s v="VIP customer"/>
    <n v="962.57"/>
  </r>
  <r>
    <x v="420"/>
    <x v="37"/>
    <s v="John Smith"/>
    <x v="2"/>
    <x v="0"/>
    <n v="5"/>
    <n v="408.3"/>
    <x v="0"/>
    <s v="VIP customer"/>
    <n v="2041.5"/>
  </r>
  <r>
    <x v="421"/>
    <x v="356"/>
    <s v="Anna Lee"/>
    <x v="1"/>
    <x v="3"/>
    <n v="1"/>
    <n v="281.33999999999997"/>
    <x v="2"/>
    <s v="VIP customer"/>
    <n v="281.33999999999997"/>
  </r>
  <r>
    <x v="422"/>
    <x v="27"/>
    <s v="John Smith"/>
    <x v="0"/>
    <x v="5"/>
    <n v="7"/>
    <n v="1314.09"/>
    <x v="3"/>
    <s v="Follow-up required"/>
    <n v="9198.6299999999992"/>
  </r>
  <r>
    <x v="423"/>
    <x v="357"/>
    <s v="Chris Johnson"/>
    <x v="2"/>
    <x v="3"/>
    <n v="7"/>
    <n v="367.86"/>
    <x v="2"/>
    <s v="Follow-up required"/>
    <n v="2575.02"/>
  </r>
  <r>
    <x v="424"/>
    <x v="171"/>
    <s v="Chris Johnson"/>
    <x v="3"/>
    <x v="4"/>
    <n v="9"/>
    <n v="1465"/>
    <x v="1"/>
    <m/>
    <n v="13185"/>
  </r>
  <r>
    <x v="425"/>
    <x v="266"/>
    <s v="Unknown"/>
    <x v="3"/>
    <x v="3"/>
    <n v="3"/>
    <n v="538.5"/>
    <x v="0"/>
    <m/>
    <n v="1615.5"/>
  </r>
  <r>
    <x v="426"/>
    <x v="358"/>
    <s v="Michael Brown"/>
    <x v="2"/>
    <x v="4"/>
    <n v="9"/>
    <n v="314.07"/>
    <x v="3"/>
    <s v="Follow-up required"/>
    <n v="2826.63"/>
  </r>
  <r>
    <x v="427"/>
    <x v="359"/>
    <s v="Anna Lee"/>
    <x v="0"/>
    <x v="3"/>
    <n v="1"/>
    <n v="1195.06"/>
    <x v="2"/>
    <s v="Follow-up required"/>
    <n v="1195.06"/>
  </r>
  <r>
    <x v="428"/>
    <x v="360"/>
    <s v="Chris Johnson"/>
    <x v="3"/>
    <x v="5"/>
    <n v="1"/>
    <n v="1005.13"/>
    <x v="0"/>
    <s v="Urgent delivery"/>
    <n v="1005.13"/>
  </r>
  <r>
    <x v="429"/>
    <x v="361"/>
    <s v="Chris Johnson"/>
    <x v="1"/>
    <x v="4"/>
    <n v="4"/>
    <n v="772.38"/>
    <x v="1"/>
    <s v="Follow-up required"/>
    <n v="3089.52"/>
  </r>
  <r>
    <x v="430"/>
    <x v="331"/>
    <s v="Anna Lee"/>
    <x v="2"/>
    <x v="3"/>
    <n v="9"/>
    <n v="855.28"/>
    <x v="3"/>
    <s v="Follow-up required"/>
    <n v="7697.52"/>
  </r>
  <r>
    <x v="431"/>
    <x v="362"/>
    <s v="Michael Brown"/>
    <x v="3"/>
    <x v="2"/>
    <n v="6"/>
    <n v="1092.8399999999999"/>
    <x v="1"/>
    <m/>
    <n v="6557.04"/>
  </r>
  <r>
    <x v="432"/>
    <x v="145"/>
    <s v="Jane Doe"/>
    <x v="3"/>
    <x v="2"/>
    <n v="3"/>
    <n v="381.26"/>
    <x v="2"/>
    <s v="Urgent delivery"/>
    <n v="1143.78"/>
  </r>
  <r>
    <x v="433"/>
    <x v="164"/>
    <s v="Jane Doe"/>
    <x v="4"/>
    <x v="2"/>
    <n v="1"/>
    <n v="1494.68"/>
    <x v="3"/>
    <m/>
    <n v="1494.68"/>
  </r>
  <r>
    <x v="434"/>
    <x v="363"/>
    <s v="Chris Johnson"/>
    <x v="2"/>
    <x v="2"/>
    <n v="4"/>
    <n v="1463.45"/>
    <x v="3"/>
    <m/>
    <n v="5853.8"/>
  </r>
  <r>
    <x v="435"/>
    <x v="364"/>
    <s v="John Smith"/>
    <x v="0"/>
    <x v="5"/>
    <n v="9"/>
    <n v="992.97"/>
    <x v="0"/>
    <s v="Follow-up required"/>
    <n v="8936.73"/>
  </r>
  <r>
    <x v="436"/>
    <x v="365"/>
    <s v="John Smith"/>
    <x v="1"/>
    <x v="0"/>
    <n v="3"/>
    <n v="339.34"/>
    <x v="3"/>
    <s v="Urgent delivery"/>
    <n v="1018.02"/>
  </r>
  <r>
    <x v="437"/>
    <x v="366"/>
    <s v="Chris Johnson"/>
    <x v="0"/>
    <x v="3"/>
    <n v="9"/>
    <n v="1036.33"/>
    <x v="2"/>
    <m/>
    <n v="9326.9699999999993"/>
  </r>
  <r>
    <x v="438"/>
    <x v="367"/>
    <s v="John Smith"/>
    <x v="0"/>
    <x v="3"/>
    <n v="7"/>
    <n v="154.69"/>
    <x v="4"/>
    <s v="VIP customer"/>
    <n v="1082.83"/>
  </r>
  <r>
    <x v="439"/>
    <x v="368"/>
    <s v="John Smith"/>
    <x v="3"/>
    <x v="2"/>
    <n v="4"/>
    <n v="94.45"/>
    <x v="0"/>
    <m/>
    <n v="377.8"/>
  </r>
  <r>
    <x v="440"/>
    <x v="131"/>
    <s v="Emily Davis"/>
    <x v="3"/>
    <x v="1"/>
    <n v="3"/>
    <n v="423.64"/>
    <x v="3"/>
    <s v="Follow-up required"/>
    <n v="1270.92"/>
  </r>
  <r>
    <x v="441"/>
    <x v="369"/>
    <s v="Michael Brown"/>
    <x v="3"/>
    <x v="1"/>
    <n v="5"/>
    <n v="720.8"/>
    <x v="3"/>
    <m/>
    <n v="3604"/>
  </r>
  <r>
    <x v="442"/>
    <x v="370"/>
    <s v="Michael Brown"/>
    <x v="2"/>
    <x v="3"/>
    <n v="5"/>
    <n v="1309"/>
    <x v="1"/>
    <s v="VIP customer"/>
    <n v="6545"/>
  </r>
  <r>
    <x v="443"/>
    <x v="371"/>
    <s v="Unknown"/>
    <x v="2"/>
    <x v="4"/>
    <n v="3"/>
    <n v="1104.4000000000001"/>
    <x v="0"/>
    <m/>
    <n v="3313.2"/>
  </r>
  <r>
    <x v="444"/>
    <x v="372"/>
    <s v="John Smith"/>
    <x v="1"/>
    <x v="3"/>
    <n v="9"/>
    <n v="1126.92"/>
    <x v="2"/>
    <m/>
    <n v="10142.280000000001"/>
  </r>
  <r>
    <x v="445"/>
    <x v="373"/>
    <s v="Chris Johnson"/>
    <x v="3"/>
    <x v="4"/>
    <n v="4"/>
    <n v="666.97"/>
    <x v="4"/>
    <m/>
    <n v="2667.88"/>
  </r>
  <r>
    <x v="446"/>
    <x v="374"/>
    <s v="Unknown"/>
    <x v="1"/>
    <x v="0"/>
    <n v="5"/>
    <n v="551.61"/>
    <x v="2"/>
    <s v="VIP customer"/>
    <n v="2758.05"/>
  </r>
  <r>
    <x v="447"/>
    <x v="375"/>
    <s v="John Smith"/>
    <x v="0"/>
    <x v="0"/>
    <n v="4"/>
    <n v="588.01"/>
    <x v="0"/>
    <m/>
    <n v="2352.04"/>
  </r>
  <r>
    <x v="448"/>
    <x v="226"/>
    <s v="Chris Johnson"/>
    <x v="1"/>
    <x v="3"/>
    <n v="5"/>
    <n v="1482.09"/>
    <x v="2"/>
    <m/>
    <n v="7410.45"/>
  </r>
  <r>
    <x v="449"/>
    <x v="0"/>
    <s v="Michael Brown"/>
    <x v="0"/>
    <x v="2"/>
    <n v="7"/>
    <n v="108.16"/>
    <x v="0"/>
    <s v="Follow-up required"/>
    <n v="757.12"/>
  </r>
  <r>
    <x v="450"/>
    <x v="312"/>
    <s v="John Smith"/>
    <x v="3"/>
    <x v="2"/>
    <n v="9"/>
    <n v="1307.2"/>
    <x v="2"/>
    <s v="VIP customer"/>
    <n v="11764.8"/>
  </r>
  <r>
    <x v="451"/>
    <x v="322"/>
    <s v="Emily Davis"/>
    <x v="4"/>
    <x v="0"/>
    <n v="7"/>
    <n v="889.08"/>
    <x v="1"/>
    <s v="Urgent delivery"/>
    <n v="6223.56"/>
  </r>
  <r>
    <x v="452"/>
    <x v="376"/>
    <s v="Michael Brown"/>
    <x v="4"/>
    <x v="1"/>
    <n v="5"/>
    <n v="685.99"/>
    <x v="1"/>
    <m/>
    <n v="3429.95"/>
  </r>
  <r>
    <x v="453"/>
    <x v="377"/>
    <s v="Anna Lee"/>
    <x v="3"/>
    <x v="4"/>
    <n v="7"/>
    <n v="1101.6199999999999"/>
    <x v="1"/>
    <s v="Follow-up required"/>
    <n v="7711.34"/>
  </r>
  <r>
    <x v="454"/>
    <x v="378"/>
    <s v="Anna Lee"/>
    <x v="0"/>
    <x v="3"/>
    <n v="5"/>
    <n v="755.67"/>
    <x v="1"/>
    <s v="Follow-up required"/>
    <n v="3778.35"/>
  </r>
  <r>
    <x v="455"/>
    <x v="307"/>
    <s v="Emily Davis"/>
    <x v="1"/>
    <x v="3"/>
    <n v="3"/>
    <n v="1316.46"/>
    <x v="0"/>
    <s v="Urgent delivery"/>
    <n v="3949.38"/>
  </r>
  <r>
    <x v="456"/>
    <x v="337"/>
    <s v="John Smith"/>
    <x v="0"/>
    <x v="0"/>
    <n v="7"/>
    <n v="1356.02"/>
    <x v="0"/>
    <m/>
    <n v="9492.14"/>
  </r>
  <r>
    <x v="457"/>
    <x v="379"/>
    <s v="John Smith"/>
    <x v="2"/>
    <x v="2"/>
    <n v="2"/>
    <n v="661.5"/>
    <x v="1"/>
    <s v="Follow-up required"/>
    <n v="1323"/>
  </r>
  <r>
    <x v="458"/>
    <x v="106"/>
    <s v="Jane Doe"/>
    <x v="0"/>
    <x v="1"/>
    <n v="9"/>
    <n v="451.4"/>
    <x v="0"/>
    <s v="Follow-up required"/>
    <n v="4062.6"/>
  </r>
  <r>
    <x v="459"/>
    <x v="380"/>
    <s v="Emily Davis"/>
    <x v="2"/>
    <x v="1"/>
    <n v="1"/>
    <n v="908.91"/>
    <x v="2"/>
    <s v="Follow-up required"/>
    <n v="908.91"/>
  </r>
  <r>
    <x v="460"/>
    <x v="381"/>
    <s v="Chris Johnson"/>
    <x v="1"/>
    <x v="0"/>
    <n v="6"/>
    <n v="1372.93"/>
    <x v="3"/>
    <s v="Urgent delivery"/>
    <n v="8237.58"/>
  </r>
  <r>
    <x v="461"/>
    <x v="382"/>
    <s v="John Smith"/>
    <x v="1"/>
    <x v="4"/>
    <n v="7"/>
    <n v="355.46"/>
    <x v="0"/>
    <m/>
    <n v="2488.2199999999998"/>
  </r>
  <r>
    <x v="462"/>
    <x v="48"/>
    <s v="Michael Brown"/>
    <x v="3"/>
    <x v="1"/>
    <n v="8"/>
    <n v="953.3"/>
    <x v="2"/>
    <m/>
    <n v="7626.4"/>
  </r>
  <r>
    <x v="463"/>
    <x v="383"/>
    <s v="Unknown"/>
    <x v="1"/>
    <x v="4"/>
    <n v="9"/>
    <n v="965.76"/>
    <x v="2"/>
    <m/>
    <n v="8691.84"/>
  </r>
  <r>
    <x v="464"/>
    <x v="243"/>
    <s v="Chris Johnson"/>
    <x v="4"/>
    <x v="0"/>
    <n v="2"/>
    <n v="1113.01"/>
    <x v="4"/>
    <m/>
    <n v="2226.02"/>
  </r>
  <r>
    <x v="465"/>
    <x v="384"/>
    <s v="Jane Doe"/>
    <x v="1"/>
    <x v="1"/>
    <n v="2"/>
    <n v="240.77"/>
    <x v="2"/>
    <m/>
    <n v="481.54"/>
  </r>
  <r>
    <x v="466"/>
    <x v="33"/>
    <s v="Jane Doe"/>
    <x v="2"/>
    <x v="4"/>
    <n v="5"/>
    <n v="1087.95"/>
    <x v="2"/>
    <m/>
    <n v="5439.75"/>
  </r>
  <r>
    <x v="467"/>
    <x v="122"/>
    <s v="Jane Doe"/>
    <x v="2"/>
    <x v="0"/>
    <n v="5"/>
    <n v="1368.1"/>
    <x v="1"/>
    <s v="Urgent delivery"/>
    <n v="6840.5"/>
  </r>
  <r>
    <x v="468"/>
    <x v="385"/>
    <s v="Unknown"/>
    <x v="2"/>
    <x v="1"/>
    <n v="6"/>
    <n v="310.54000000000002"/>
    <x v="3"/>
    <s v="Follow-up required"/>
    <n v="1863.24"/>
  </r>
  <r>
    <x v="469"/>
    <x v="0"/>
    <s v="Chris Johnson"/>
    <x v="0"/>
    <x v="1"/>
    <n v="3"/>
    <n v="394.44"/>
    <x v="2"/>
    <s v="VIP customer"/>
    <n v="1183.32"/>
  </r>
  <r>
    <x v="470"/>
    <x v="25"/>
    <s v="Chris Johnson"/>
    <x v="3"/>
    <x v="4"/>
    <n v="8"/>
    <n v="1458.52"/>
    <x v="1"/>
    <m/>
    <n v="11668.16"/>
  </r>
  <r>
    <x v="471"/>
    <x v="386"/>
    <s v="Emily Davis"/>
    <x v="0"/>
    <x v="5"/>
    <n v="1"/>
    <n v="312.42"/>
    <x v="0"/>
    <s v="Follow-up required"/>
    <n v="312.42"/>
  </r>
  <r>
    <x v="472"/>
    <x v="127"/>
    <s v="Jane Doe"/>
    <x v="1"/>
    <x v="4"/>
    <n v="6"/>
    <n v="1288.8599999999999"/>
    <x v="3"/>
    <m/>
    <n v="7733.16"/>
  </r>
  <r>
    <x v="473"/>
    <x v="387"/>
    <s v="Jane Doe"/>
    <x v="3"/>
    <x v="1"/>
    <n v="4"/>
    <n v="763.8"/>
    <x v="2"/>
    <m/>
    <n v="3055.2"/>
  </r>
  <r>
    <x v="474"/>
    <x v="29"/>
    <s v="Unknown"/>
    <x v="0"/>
    <x v="1"/>
    <n v="1"/>
    <n v="408.49"/>
    <x v="2"/>
    <s v="Follow-up required"/>
    <n v="408.49"/>
  </r>
  <r>
    <x v="475"/>
    <x v="388"/>
    <s v="Michael Brown"/>
    <x v="0"/>
    <x v="0"/>
    <n v="7"/>
    <n v="1312.59"/>
    <x v="2"/>
    <m/>
    <n v="9188.1299999999992"/>
  </r>
  <r>
    <x v="476"/>
    <x v="224"/>
    <s v="John Smith"/>
    <x v="0"/>
    <x v="0"/>
    <n v="9"/>
    <n v="695.69"/>
    <x v="3"/>
    <s v="Follow-up required"/>
    <n v="6261.21"/>
  </r>
  <r>
    <x v="477"/>
    <x v="318"/>
    <s v="Chris Johnson"/>
    <x v="2"/>
    <x v="4"/>
    <n v="4"/>
    <n v="796.49"/>
    <x v="1"/>
    <s v="Follow-up required"/>
    <n v="3185.96"/>
  </r>
  <r>
    <x v="478"/>
    <x v="334"/>
    <s v="Anna Lee"/>
    <x v="0"/>
    <x v="3"/>
    <n v="4"/>
    <n v="570.89"/>
    <x v="2"/>
    <m/>
    <n v="2283.56"/>
  </r>
  <r>
    <x v="479"/>
    <x v="389"/>
    <s v="Emily Davis"/>
    <x v="1"/>
    <x v="2"/>
    <n v="6"/>
    <n v="909.78"/>
    <x v="2"/>
    <s v="Urgent delivery"/>
    <n v="5458.68"/>
  </r>
  <r>
    <x v="480"/>
    <x v="243"/>
    <s v="Chris Johnson"/>
    <x v="1"/>
    <x v="2"/>
    <n v="3"/>
    <n v="287.11"/>
    <x v="3"/>
    <s v="Urgent delivery"/>
    <n v="861.33"/>
  </r>
  <r>
    <x v="481"/>
    <x v="390"/>
    <s v="Anna Lee"/>
    <x v="1"/>
    <x v="1"/>
    <n v="6"/>
    <n v="617.07000000000005"/>
    <x v="3"/>
    <s v="Urgent delivery"/>
    <n v="3702.42"/>
  </r>
  <r>
    <x v="482"/>
    <x v="391"/>
    <s v="John Smith"/>
    <x v="3"/>
    <x v="2"/>
    <n v="7"/>
    <n v="1455.65"/>
    <x v="0"/>
    <m/>
    <n v="10189.549999999999"/>
  </r>
  <r>
    <x v="483"/>
    <x v="49"/>
    <s v="Chris Johnson"/>
    <x v="1"/>
    <x v="3"/>
    <n v="3"/>
    <n v="424.29"/>
    <x v="2"/>
    <s v="VIP customer"/>
    <n v="1272.8699999999999"/>
  </r>
  <r>
    <x v="484"/>
    <x v="392"/>
    <s v="Anna Lee"/>
    <x v="2"/>
    <x v="4"/>
    <n v="7"/>
    <n v="1002.27"/>
    <x v="3"/>
    <s v="VIP customer"/>
    <n v="7015.89"/>
  </r>
  <r>
    <x v="485"/>
    <x v="262"/>
    <s v="Emily Davis"/>
    <x v="3"/>
    <x v="2"/>
    <n v="3"/>
    <n v="521.53"/>
    <x v="2"/>
    <s v="VIP customer"/>
    <n v="1564.59"/>
  </r>
  <r>
    <x v="486"/>
    <x v="273"/>
    <s v="Michael Brown"/>
    <x v="1"/>
    <x v="2"/>
    <n v="2"/>
    <n v="1171.54"/>
    <x v="3"/>
    <s v="Follow-up required"/>
    <n v="2343.08"/>
  </r>
  <r>
    <x v="487"/>
    <x v="173"/>
    <s v="John Smith"/>
    <x v="1"/>
    <x v="3"/>
    <n v="4"/>
    <n v="239.77"/>
    <x v="1"/>
    <s v="VIP customer"/>
    <n v="959.08"/>
  </r>
  <r>
    <x v="488"/>
    <x v="33"/>
    <s v="John Smith"/>
    <x v="3"/>
    <x v="4"/>
    <n v="8"/>
    <n v="1456.24"/>
    <x v="0"/>
    <m/>
    <n v="11649.92"/>
  </r>
  <r>
    <x v="489"/>
    <x v="393"/>
    <s v="Chris Johnson"/>
    <x v="2"/>
    <x v="3"/>
    <n v="9"/>
    <n v="707.99"/>
    <x v="3"/>
    <s v="VIP customer"/>
    <n v="6371.91"/>
  </r>
  <r>
    <x v="490"/>
    <x v="343"/>
    <s v="Chris Johnson"/>
    <x v="3"/>
    <x v="3"/>
    <n v="7"/>
    <n v="392.27"/>
    <x v="3"/>
    <m/>
    <n v="2745.89"/>
  </r>
  <r>
    <x v="491"/>
    <x v="268"/>
    <s v="Jane Doe"/>
    <x v="2"/>
    <x v="2"/>
    <n v="1"/>
    <n v="156.57"/>
    <x v="0"/>
    <s v="VIP customer"/>
    <n v="156.57"/>
  </r>
  <r>
    <x v="492"/>
    <x v="394"/>
    <s v="Jane Doe"/>
    <x v="3"/>
    <x v="0"/>
    <n v="3"/>
    <n v="296.14999999999998"/>
    <x v="1"/>
    <s v="Follow-up required"/>
    <n v="888.45"/>
  </r>
  <r>
    <x v="493"/>
    <x v="395"/>
    <s v="Michael Brown"/>
    <x v="2"/>
    <x v="4"/>
    <n v="9"/>
    <n v="803.67"/>
    <x v="2"/>
    <s v="Urgent delivery"/>
    <n v="7233.03"/>
  </r>
  <r>
    <x v="494"/>
    <x v="396"/>
    <s v="Jane Doe"/>
    <x v="3"/>
    <x v="1"/>
    <n v="1"/>
    <n v="538.65"/>
    <x v="1"/>
    <m/>
    <n v="538.65"/>
  </r>
  <r>
    <x v="495"/>
    <x v="304"/>
    <s v="Emily Davis"/>
    <x v="3"/>
    <x v="3"/>
    <n v="9"/>
    <n v="1251.8800000000001"/>
    <x v="2"/>
    <m/>
    <n v="11266.92"/>
  </r>
  <r>
    <x v="496"/>
    <x v="397"/>
    <s v="Jane Doe"/>
    <x v="1"/>
    <x v="2"/>
    <n v="8"/>
    <n v="674.79"/>
    <x v="3"/>
    <m/>
    <n v="5398.32"/>
  </r>
  <r>
    <x v="497"/>
    <x v="365"/>
    <s v="John Smith"/>
    <x v="1"/>
    <x v="2"/>
    <n v="1"/>
    <n v="410.64"/>
    <x v="3"/>
    <s v="Follow-up required"/>
    <n v="410.64"/>
  </r>
  <r>
    <x v="498"/>
    <x v="80"/>
    <s v="Emily Davis"/>
    <x v="2"/>
    <x v="3"/>
    <n v="6"/>
    <n v="944.86"/>
    <x v="1"/>
    <m/>
    <n v="5669.16"/>
  </r>
  <r>
    <x v="499"/>
    <x v="398"/>
    <s v="Anna Lee"/>
    <x v="2"/>
    <x v="1"/>
    <n v="5"/>
    <n v="1074.83"/>
    <x v="1"/>
    <m/>
    <n v="5374.15"/>
  </r>
  <r>
    <x v="500"/>
    <x v="223"/>
    <s v="Unknown"/>
    <x v="0"/>
    <x v="0"/>
    <n v="6"/>
    <n v="292.20999999999998"/>
    <x v="4"/>
    <s v="Follow-up required"/>
    <n v="1753.26"/>
  </r>
  <r>
    <x v="501"/>
    <x v="218"/>
    <s v="Emily Davis"/>
    <x v="1"/>
    <x v="5"/>
    <n v="5"/>
    <n v="293.05"/>
    <x v="2"/>
    <s v="Follow-up required"/>
    <n v="1465.25"/>
  </r>
  <r>
    <x v="502"/>
    <x v="399"/>
    <s v="Michael Brown"/>
    <x v="0"/>
    <x v="0"/>
    <n v="6"/>
    <n v="103.17"/>
    <x v="3"/>
    <s v="VIP customer"/>
    <n v="619.02"/>
  </r>
  <r>
    <x v="503"/>
    <x v="267"/>
    <s v="Anna Lee"/>
    <x v="3"/>
    <x v="1"/>
    <n v="5"/>
    <n v="1117.78"/>
    <x v="1"/>
    <s v="Follow-up required"/>
    <n v="5588.9"/>
  </r>
  <r>
    <x v="504"/>
    <x v="400"/>
    <s v="Anna Lee"/>
    <x v="3"/>
    <x v="4"/>
    <n v="5"/>
    <n v="1012.52"/>
    <x v="1"/>
    <m/>
    <n v="5062.6000000000004"/>
  </r>
  <r>
    <x v="505"/>
    <x v="401"/>
    <s v="Chris Johnson"/>
    <x v="0"/>
    <x v="0"/>
    <n v="4"/>
    <n v="738.21"/>
    <x v="1"/>
    <m/>
    <n v="2952.84"/>
  </r>
  <r>
    <x v="506"/>
    <x v="9"/>
    <s v="John Smith"/>
    <x v="3"/>
    <x v="1"/>
    <n v="3"/>
    <n v="1274.05"/>
    <x v="1"/>
    <m/>
    <n v="3822.15"/>
  </r>
  <r>
    <x v="507"/>
    <x v="402"/>
    <s v="Jane Doe"/>
    <x v="1"/>
    <x v="1"/>
    <n v="3"/>
    <n v="1218.22"/>
    <x v="1"/>
    <s v="Urgent delivery"/>
    <n v="3654.66"/>
  </r>
  <r>
    <x v="508"/>
    <x v="403"/>
    <s v="John Smith"/>
    <x v="3"/>
    <x v="3"/>
    <n v="4"/>
    <n v="898.76"/>
    <x v="3"/>
    <s v="Urgent delivery"/>
    <n v="3595.04"/>
  </r>
  <r>
    <x v="509"/>
    <x v="404"/>
    <s v="Jane Doe"/>
    <x v="3"/>
    <x v="2"/>
    <n v="9"/>
    <n v="1308.99"/>
    <x v="3"/>
    <s v="Urgent delivery"/>
    <n v="11780.91"/>
  </r>
  <r>
    <x v="510"/>
    <x v="405"/>
    <s v="Michael Brown"/>
    <x v="0"/>
    <x v="1"/>
    <n v="2"/>
    <n v="348.47"/>
    <x v="2"/>
    <s v="VIP customer"/>
    <n v="696.94"/>
  </r>
  <r>
    <x v="511"/>
    <x v="330"/>
    <s v="John Smith"/>
    <x v="1"/>
    <x v="0"/>
    <n v="9"/>
    <n v="212.28"/>
    <x v="2"/>
    <s v="VIP customer"/>
    <n v="1910.52"/>
  </r>
  <r>
    <x v="512"/>
    <x v="45"/>
    <s v="John Smith"/>
    <x v="2"/>
    <x v="1"/>
    <n v="1"/>
    <n v="441.14"/>
    <x v="3"/>
    <s v="Follow-up required"/>
    <n v="441.14"/>
  </r>
  <r>
    <x v="513"/>
    <x v="406"/>
    <s v="Anna Lee"/>
    <x v="3"/>
    <x v="2"/>
    <n v="1"/>
    <n v="132.78"/>
    <x v="0"/>
    <s v="VIP customer"/>
    <n v="132.78"/>
  </r>
  <r>
    <x v="514"/>
    <x v="16"/>
    <s v="Michael Brown"/>
    <x v="4"/>
    <x v="4"/>
    <n v="5"/>
    <n v="820.2"/>
    <x v="0"/>
    <m/>
    <n v="4101"/>
  </r>
  <r>
    <x v="515"/>
    <x v="407"/>
    <s v="Anna Lee"/>
    <x v="1"/>
    <x v="0"/>
    <n v="6"/>
    <n v="1408.08"/>
    <x v="0"/>
    <m/>
    <n v="8448.48"/>
  </r>
  <r>
    <x v="516"/>
    <x v="51"/>
    <s v="John Smith"/>
    <x v="1"/>
    <x v="3"/>
    <n v="6"/>
    <n v="107.05"/>
    <x v="0"/>
    <s v="VIP customer"/>
    <n v="642.29999999999995"/>
  </r>
  <r>
    <x v="517"/>
    <x v="408"/>
    <s v="Emily Davis"/>
    <x v="3"/>
    <x v="0"/>
    <n v="3"/>
    <n v="227.06"/>
    <x v="0"/>
    <m/>
    <n v="681.18"/>
  </r>
  <r>
    <x v="518"/>
    <x v="95"/>
    <s v="Jane Doe"/>
    <x v="2"/>
    <x v="3"/>
    <n v="7"/>
    <n v="705.69"/>
    <x v="2"/>
    <s v="VIP customer"/>
    <n v="4939.83"/>
  </r>
  <r>
    <x v="519"/>
    <x v="409"/>
    <s v="Jane Doe"/>
    <x v="2"/>
    <x v="4"/>
    <n v="9"/>
    <n v="1404.12"/>
    <x v="2"/>
    <s v="VIP customer"/>
    <n v="12637.08"/>
  </r>
  <r>
    <x v="520"/>
    <x v="410"/>
    <s v="Jane Doe"/>
    <x v="3"/>
    <x v="3"/>
    <n v="8"/>
    <n v="508.43"/>
    <x v="1"/>
    <s v="VIP customer"/>
    <n v="4067.44"/>
  </r>
  <r>
    <x v="521"/>
    <x v="411"/>
    <s v="Jane Doe"/>
    <x v="3"/>
    <x v="3"/>
    <n v="6"/>
    <n v="785.49"/>
    <x v="3"/>
    <s v="VIP customer"/>
    <n v="4712.9399999999996"/>
  </r>
  <r>
    <x v="522"/>
    <x v="412"/>
    <s v="Anna Lee"/>
    <x v="3"/>
    <x v="3"/>
    <n v="8"/>
    <n v="110.28"/>
    <x v="2"/>
    <s v="Follow-up required"/>
    <n v="882.24"/>
  </r>
  <r>
    <x v="523"/>
    <x v="413"/>
    <s v="Emily Davis"/>
    <x v="2"/>
    <x v="1"/>
    <n v="5"/>
    <n v="265.10000000000002"/>
    <x v="1"/>
    <s v="Urgent delivery"/>
    <n v="1325.5"/>
  </r>
  <r>
    <x v="524"/>
    <x v="313"/>
    <s v="Chris Johnson"/>
    <x v="0"/>
    <x v="1"/>
    <n v="8"/>
    <n v="1480.61"/>
    <x v="4"/>
    <s v="Urgent delivery"/>
    <n v="11844.88"/>
  </r>
  <r>
    <x v="525"/>
    <x v="414"/>
    <s v="Jane Doe"/>
    <x v="1"/>
    <x v="1"/>
    <n v="4"/>
    <n v="1449.42"/>
    <x v="0"/>
    <m/>
    <n v="5797.68"/>
  </r>
  <r>
    <x v="526"/>
    <x v="415"/>
    <s v="Michael Brown"/>
    <x v="0"/>
    <x v="3"/>
    <n v="8"/>
    <n v="57.16"/>
    <x v="3"/>
    <s v="VIP customer"/>
    <n v="457.28"/>
  </r>
  <r>
    <x v="527"/>
    <x v="416"/>
    <s v="Anna Lee"/>
    <x v="3"/>
    <x v="3"/>
    <n v="2"/>
    <n v="1430.13"/>
    <x v="2"/>
    <m/>
    <n v="2860.26"/>
  </r>
  <r>
    <x v="528"/>
    <x v="417"/>
    <s v="Anna Lee"/>
    <x v="0"/>
    <x v="1"/>
    <n v="5"/>
    <n v="976.72"/>
    <x v="1"/>
    <s v="Follow-up required"/>
    <n v="4883.6000000000004"/>
  </r>
  <r>
    <x v="529"/>
    <x v="418"/>
    <s v="Michael Brown"/>
    <x v="2"/>
    <x v="1"/>
    <n v="9"/>
    <n v="1308.48"/>
    <x v="0"/>
    <s v="VIP customer"/>
    <n v="11776.32"/>
  </r>
  <r>
    <x v="530"/>
    <x v="371"/>
    <s v="Michael Brown"/>
    <x v="3"/>
    <x v="3"/>
    <n v="4"/>
    <n v="709.37"/>
    <x v="3"/>
    <s v="Urgent delivery"/>
    <n v="2837.48"/>
  </r>
  <r>
    <x v="531"/>
    <x v="419"/>
    <s v="Emily Davis"/>
    <x v="2"/>
    <x v="0"/>
    <n v="6"/>
    <n v="797.61"/>
    <x v="3"/>
    <s v="Urgent delivery"/>
    <n v="4785.66"/>
  </r>
  <r>
    <x v="532"/>
    <x v="119"/>
    <s v="Jane Doe"/>
    <x v="2"/>
    <x v="2"/>
    <n v="1"/>
    <n v="758.83"/>
    <x v="1"/>
    <m/>
    <n v="758.83"/>
  </r>
  <r>
    <x v="533"/>
    <x v="38"/>
    <s v="Anna Lee"/>
    <x v="1"/>
    <x v="4"/>
    <n v="9"/>
    <n v="1016.95"/>
    <x v="2"/>
    <s v="Follow-up required"/>
    <n v="9152.5499999999993"/>
  </r>
  <r>
    <x v="534"/>
    <x v="315"/>
    <s v="John Smith"/>
    <x v="3"/>
    <x v="4"/>
    <n v="1"/>
    <n v="252.49"/>
    <x v="2"/>
    <m/>
    <n v="252.49"/>
  </r>
  <r>
    <x v="535"/>
    <x v="420"/>
    <s v="Chris Johnson"/>
    <x v="0"/>
    <x v="2"/>
    <n v="5"/>
    <n v="93.46"/>
    <x v="3"/>
    <s v="Urgent delivery"/>
    <n v="467.3"/>
  </r>
  <r>
    <x v="536"/>
    <x v="406"/>
    <s v="Michael Brown"/>
    <x v="3"/>
    <x v="4"/>
    <n v="4"/>
    <n v="496.5"/>
    <x v="0"/>
    <m/>
    <n v="1986"/>
  </r>
  <r>
    <x v="537"/>
    <x v="290"/>
    <s v="Emily Davis"/>
    <x v="3"/>
    <x v="0"/>
    <n v="3"/>
    <n v="1071.79"/>
    <x v="1"/>
    <m/>
    <n v="3215.37"/>
  </r>
  <r>
    <x v="538"/>
    <x v="215"/>
    <s v="John Smith"/>
    <x v="3"/>
    <x v="1"/>
    <n v="6"/>
    <n v="342.69"/>
    <x v="2"/>
    <s v="Urgent delivery"/>
    <n v="2056.14"/>
  </r>
  <r>
    <x v="539"/>
    <x v="421"/>
    <s v="Anna Lee"/>
    <x v="0"/>
    <x v="3"/>
    <n v="2"/>
    <n v="1026.48"/>
    <x v="3"/>
    <s v="Urgent delivery"/>
    <n v="2052.96"/>
  </r>
  <r>
    <x v="540"/>
    <x v="329"/>
    <s v="Chris Johnson"/>
    <x v="2"/>
    <x v="1"/>
    <n v="3"/>
    <n v="1456.37"/>
    <x v="3"/>
    <s v="VIP customer"/>
    <n v="4369.1099999999997"/>
  </r>
  <r>
    <x v="541"/>
    <x v="422"/>
    <s v="Unknown"/>
    <x v="2"/>
    <x v="0"/>
    <n v="5"/>
    <n v="186.16"/>
    <x v="1"/>
    <m/>
    <n v="930.8"/>
  </r>
  <r>
    <x v="542"/>
    <x v="423"/>
    <s v="Chris Johnson"/>
    <x v="1"/>
    <x v="1"/>
    <n v="9"/>
    <n v="1025.27"/>
    <x v="3"/>
    <s v="VIP customer"/>
    <n v="9227.43"/>
  </r>
  <r>
    <x v="543"/>
    <x v="373"/>
    <s v="Michael Brown"/>
    <x v="2"/>
    <x v="1"/>
    <n v="2"/>
    <n v="693.44"/>
    <x v="0"/>
    <s v="Urgent delivery"/>
    <n v="1386.88"/>
  </r>
  <r>
    <x v="544"/>
    <x v="78"/>
    <s v="John Smith"/>
    <x v="1"/>
    <x v="2"/>
    <n v="8"/>
    <n v="1308.81"/>
    <x v="3"/>
    <m/>
    <n v="10470.48"/>
  </r>
  <r>
    <x v="545"/>
    <x v="424"/>
    <s v="Chris Johnson"/>
    <x v="2"/>
    <x v="4"/>
    <n v="2"/>
    <n v="306.87"/>
    <x v="3"/>
    <m/>
    <n v="613.74"/>
  </r>
  <r>
    <x v="546"/>
    <x v="211"/>
    <s v="Anna Lee"/>
    <x v="2"/>
    <x v="2"/>
    <n v="5"/>
    <n v="1054.31"/>
    <x v="2"/>
    <s v="Follow-up required"/>
    <n v="5271.55"/>
  </r>
  <r>
    <x v="547"/>
    <x v="425"/>
    <s v="Chris Johnson"/>
    <x v="1"/>
    <x v="0"/>
    <n v="7"/>
    <n v="1265.27"/>
    <x v="4"/>
    <s v="Follow-up required"/>
    <n v="8856.89"/>
  </r>
  <r>
    <x v="548"/>
    <x v="197"/>
    <s v="Jane Doe"/>
    <x v="3"/>
    <x v="2"/>
    <n v="8"/>
    <n v="1419.69"/>
    <x v="3"/>
    <m/>
    <n v="11357.52"/>
  </r>
  <r>
    <x v="549"/>
    <x v="426"/>
    <s v="Michael Brown"/>
    <x v="1"/>
    <x v="0"/>
    <n v="1"/>
    <n v="1040.71"/>
    <x v="0"/>
    <m/>
    <n v="1040.71"/>
  </r>
  <r>
    <x v="550"/>
    <x v="427"/>
    <s v="Emily Davis"/>
    <x v="2"/>
    <x v="3"/>
    <n v="6"/>
    <n v="770.9"/>
    <x v="2"/>
    <m/>
    <n v="4625.3999999999996"/>
  </r>
  <r>
    <x v="551"/>
    <x v="126"/>
    <s v="John Smith"/>
    <x v="3"/>
    <x v="3"/>
    <n v="1"/>
    <n v="945.88"/>
    <x v="0"/>
    <s v="Follow-up required"/>
    <n v="945.88"/>
  </r>
  <r>
    <x v="552"/>
    <x v="375"/>
    <s v="John Smith"/>
    <x v="0"/>
    <x v="0"/>
    <n v="2"/>
    <n v="1309.9100000000001"/>
    <x v="0"/>
    <m/>
    <n v="2619.8200000000002"/>
  </r>
  <r>
    <x v="553"/>
    <x v="428"/>
    <s v="Anna Lee"/>
    <x v="2"/>
    <x v="1"/>
    <n v="1"/>
    <n v="877.38"/>
    <x v="2"/>
    <s v="Follow-up required"/>
    <n v="877.38"/>
  </r>
  <r>
    <x v="554"/>
    <x v="429"/>
    <s v="Michael Brown"/>
    <x v="0"/>
    <x v="3"/>
    <n v="5"/>
    <n v="94.06"/>
    <x v="0"/>
    <m/>
    <n v="470.3"/>
  </r>
  <r>
    <x v="555"/>
    <x v="430"/>
    <s v="Anna Lee"/>
    <x v="3"/>
    <x v="3"/>
    <n v="9"/>
    <n v="1399.88"/>
    <x v="2"/>
    <m/>
    <n v="12598.92"/>
  </r>
  <r>
    <x v="556"/>
    <x v="124"/>
    <s v="Chris Johnson"/>
    <x v="0"/>
    <x v="3"/>
    <n v="6"/>
    <n v="1049.81"/>
    <x v="2"/>
    <s v="Follow-up required"/>
    <n v="6298.86"/>
  </r>
  <r>
    <x v="557"/>
    <x v="431"/>
    <s v="Michael Brown"/>
    <x v="0"/>
    <x v="0"/>
    <n v="1"/>
    <n v="1030.94"/>
    <x v="0"/>
    <s v="VIP customer"/>
    <n v="1030.94"/>
  </r>
  <r>
    <x v="558"/>
    <x v="432"/>
    <s v="Emily Davis"/>
    <x v="0"/>
    <x v="2"/>
    <n v="1"/>
    <n v="362.73"/>
    <x v="3"/>
    <m/>
    <n v="362.73"/>
  </r>
  <r>
    <x v="559"/>
    <x v="433"/>
    <s v="Chris Johnson"/>
    <x v="3"/>
    <x v="2"/>
    <n v="2"/>
    <n v="1005.38"/>
    <x v="1"/>
    <s v="Follow-up required"/>
    <n v="2010.76"/>
  </r>
  <r>
    <x v="560"/>
    <x v="65"/>
    <s v="Michael Brown"/>
    <x v="1"/>
    <x v="3"/>
    <n v="9"/>
    <n v="621.1"/>
    <x v="3"/>
    <s v="Follow-up required"/>
    <n v="5589.9"/>
  </r>
  <r>
    <x v="561"/>
    <x v="434"/>
    <s v="John Smith"/>
    <x v="3"/>
    <x v="4"/>
    <n v="3"/>
    <n v="994.29"/>
    <x v="3"/>
    <s v="Follow-up required"/>
    <n v="2982.87"/>
  </r>
  <r>
    <x v="562"/>
    <x v="95"/>
    <s v="Chris Johnson"/>
    <x v="3"/>
    <x v="3"/>
    <n v="1"/>
    <n v="204.56"/>
    <x v="2"/>
    <s v="Urgent delivery"/>
    <n v="204.56"/>
  </r>
  <r>
    <x v="563"/>
    <x v="304"/>
    <s v="Chris Johnson"/>
    <x v="1"/>
    <x v="4"/>
    <n v="5"/>
    <n v="1003.88"/>
    <x v="1"/>
    <s v="Urgent delivery"/>
    <n v="5019.3999999999996"/>
  </r>
  <r>
    <x v="564"/>
    <x v="435"/>
    <s v="Chris Johnson"/>
    <x v="0"/>
    <x v="4"/>
    <n v="7"/>
    <n v="1499.15"/>
    <x v="4"/>
    <s v="Follow-up required"/>
    <n v="10494.05"/>
  </r>
  <r>
    <x v="565"/>
    <x v="436"/>
    <s v="Anna Lee"/>
    <x v="1"/>
    <x v="3"/>
    <n v="6"/>
    <n v="119.91"/>
    <x v="0"/>
    <m/>
    <n v="719.46"/>
  </r>
  <r>
    <x v="566"/>
    <x v="437"/>
    <s v="Anna Lee"/>
    <x v="1"/>
    <x v="1"/>
    <n v="1"/>
    <n v="1466.9"/>
    <x v="3"/>
    <s v="VIP customer"/>
    <n v="1466.9"/>
  </r>
  <r>
    <x v="567"/>
    <x v="96"/>
    <s v="Chris Johnson"/>
    <x v="1"/>
    <x v="3"/>
    <n v="5"/>
    <n v="640.02"/>
    <x v="1"/>
    <m/>
    <n v="3200.1"/>
  </r>
  <r>
    <x v="568"/>
    <x v="112"/>
    <s v="Jane Doe"/>
    <x v="0"/>
    <x v="1"/>
    <n v="5"/>
    <n v="1312.59"/>
    <x v="2"/>
    <s v="VIP customer"/>
    <n v="6562.95"/>
  </r>
  <r>
    <x v="569"/>
    <x v="438"/>
    <s v="Chris Johnson"/>
    <x v="0"/>
    <x v="1"/>
    <n v="6"/>
    <n v="1184.46"/>
    <x v="3"/>
    <s v="VIP customer"/>
    <n v="7106.76"/>
  </r>
  <r>
    <x v="570"/>
    <x v="252"/>
    <s v="Jane Doe"/>
    <x v="0"/>
    <x v="1"/>
    <n v="3"/>
    <n v="872.17"/>
    <x v="2"/>
    <m/>
    <n v="2616.5100000000002"/>
  </r>
  <r>
    <x v="571"/>
    <x v="439"/>
    <s v="John Smith"/>
    <x v="3"/>
    <x v="2"/>
    <n v="5"/>
    <n v="1120.75"/>
    <x v="2"/>
    <m/>
    <n v="5603.75"/>
  </r>
  <r>
    <x v="572"/>
    <x v="440"/>
    <s v="Michael Brown"/>
    <x v="0"/>
    <x v="4"/>
    <n v="7"/>
    <n v="1323.85"/>
    <x v="0"/>
    <s v="Follow-up required"/>
    <n v="9266.9500000000007"/>
  </r>
  <r>
    <x v="573"/>
    <x v="441"/>
    <s v="Michael Brown"/>
    <x v="4"/>
    <x v="2"/>
    <n v="5"/>
    <n v="636"/>
    <x v="0"/>
    <s v="Follow-up required"/>
    <n v="3180"/>
  </r>
  <r>
    <x v="574"/>
    <x v="442"/>
    <s v="Emily Davis"/>
    <x v="2"/>
    <x v="1"/>
    <n v="5"/>
    <n v="524.20000000000005"/>
    <x v="3"/>
    <m/>
    <n v="2621"/>
  </r>
  <r>
    <x v="575"/>
    <x v="443"/>
    <s v="Anna Lee"/>
    <x v="1"/>
    <x v="2"/>
    <n v="5"/>
    <n v="1018.01"/>
    <x v="2"/>
    <s v="VIP customer"/>
    <n v="5090.05"/>
  </r>
  <r>
    <x v="576"/>
    <x v="444"/>
    <s v="Anna Lee"/>
    <x v="2"/>
    <x v="4"/>
    <n v="3"/>
    <n v="1221.3800000000001"/>
    <x v="1"/>
    <m/>
    <n v="3664.14"/>
  </r>
  <r>
    <x v="577"/>
    <x v="445"/>
    <s v="Jane Doe"/>
    <x v="3"/>
    <x v="0"/>
    <n v="1"/>
    <n v="1155.31"/>
    <x v="2"/>
    <s v="VIP customer"/>
    <n v="1155.31"/>
  </r>
  <r>
    <x v="578"/>
    <x v="446"/>
    <s v="Michael Brown"/>
    <x v="2"/>
    <x v="1"/>
    <n v="5"/>
    <n v="1206.83"/>
    <x v="2"/>
    <s v="Follow-up required"/>
    <n v="6034.15"/>
  </r>
  <r>
    <x v="579"/>
    <x v="447"/>
    <s v="Emily Davis"/>
    <x v="0"/>
    <x v="2"/>
    <n v="9"/>
    <n v="681.6"/>
    <x v="3"/>
    <s v="Follow-up required"/>
    <n v="6134.4"/>
  </r>
  <r>
    <x v="580"/>
    <x v="338"/>
    <s v="Emily Davis"/>
    <x v="0"/>
    <x v="4"/>
    <n v="1"/>
    <n v="1235.8599999999999"/>
    <x v="2"/>
    <s v="VIP customer"/>
    <n v="1235.8599999999999"/>
  </r>
  <r>
    <x v="581"/>
    <x v="314"/>
    <s v="John Smith"/>
    <x v="1"/>
    <x v="2"/>
    <n v="3"/>
    <n v="224.3"/>
    <x v="1"/>
    <m/>
    <n v="672.9"/>
  </r>
  <r>
    <x v="582"/>
    <x v="66"/>
    <s v="Chris Johnson"/>
    <x v="2"/>
    <x v="2"/>
    <n v="4"/>
    <n v="839.51"/>
    <x v="1"/>
    <m/>
    <n v="3358.04"/>
  </r>
  <r>
    <x v="583"/>
    <x v="448"/>
    <s v="John Smith"/>
    <x v="3"/>
    <x v="3"/>
    <n v="1"/>
    <n v="58.35"/>
    <x v="1"/>
    <s v="VIP customer"/>
    <n v="58.35"/>
  </r>
  <r>
    <x v="584"/>
    <x v="278"/>
    <s v="John Smith"/>
    <x v="0"/>
    <x v="0"/>
    <n v="1"/>
    <n v="520.65"/>
    <x v="0"/>
    <s v="Follow-up required"/>
    <n v="520.65"/>
  </r>
  <r>
    <x v="585"/>
    <x v="449"/>
    <s v="Jane Doe"/>
    <x v="1"/>
    <x v="4"/>
    <n v="8"/>
    <n v="581.37"/>
    <x v="0"/>
    <m/>
    <n v="4650.96"/>
  </r>
  <r>
    <x v="586"/>
    <x v="450"/>
    <s v="John Smith"/>
    <x v="3"/>
    <x v="2"/>
    <n v="2"/>
    <n v="624.45000000000005"/>
    <x v="3"/>
    <m/>
    <n v="1248.9000000000001"/>
  </r>
  <r>
    <x v="587"/>
    <x v="152"/>
    <s v="Anna Lee"/>
    <x v="3"/>
    <x v="4"/>
    <n v="8"/>
    <n v="1058.43"/>
    <x v="1"/>
    <m/>
    <n v="8467.44"/>
  </r>
  <r>
    <x v="588"/>
    <x v="331"/>
    <s v="Emily Davis"/>
    <x v="2"/>
    <x v="4"/>
    <n v="7"/>
    <n v="613.41"/>
    <x v="0"/>
    <m/>
    <n v="4293.87"/>
  </r>
  <r>
    <x v="589"/>
    <x v="330"/>
    <s v="Jane Doe"/>
    <x v="2"/>
    <x v="4"/>
    <n v="2"/>
    <n v="700.61"/>
    <x v="0"/>
    <m/>
    <n v="1401.22"/>
  </r>
  <r>
    <x v="590"/>
    <x v="451"/>
    <s v="Michael Brown"/>
    <x v="1"/>
    <x v="0"/>
    <n v="6"/>
    <n v="394.44"/>
    <x v="0"/>
    <m/>
    <n v="2366.64"/>
  </r>
  <r>
    <x v="591"/>
    <x v="153"/>
    <s v="Emily Davis"/>
    <x v="3"/>
    <x v="2"/>
    <n v="6"/>
    <n v="591.22"/>
    <x v="2"/>
    <s v="Urgent delivery"/>
    <n v="3547.32"/>
  </r>
  <r>
    <x v="592"/>
    <x v="452"/>
    <s v="Jane Doe"/>
    <x v="3"/>
    <x v="4"/>
    <n v="3"/>
    <n v="379.54"/>
    <x v="1"/>
    <s v="Follow-up required"/>
    <n v="1138.6199999999999"/>
  </r>
  <r>
    <x v="593"/>
    <x v="453"/>
    <s v="Michael Brown"/>
    <x v="3"/>
    <x v="3"/>
    <n v="2"/>
    <n v="156.13"/>
    <x v="0"/>
    <m/>
    <n v="312.26"/>
  </r>
  <r>
    <x v="594"/>
    <x v="454"/>
    <s v="Chris Johnson"/>
    <x v="2"/>
    <x v="3"/>
    <n v="1"/>
    <n v="925"/>
    <x v="2"/>
    <m/>
    <n v="925"/>
  </r>
  <r>
    <x v="595"/>
    <x v="455"/>
    <s v="Jane Doe"/>
    <x v="0"/>
    <x v="4"/>
    <n v="6"/>
    <n v="1018.91"/>
    <x v="2"/>
    <m/>
    <n v="6113.46"/>
  </r>
  <r>
    <x v="596"/>
    <x v="456"/>
    <s v="Jane Doe"/>
    <x v="1"/>
    <x v="5"/>
    <n v="5"/>
    <n v="948.26"/>
    <x v="3"/>
    <s v="Follow-up required"/>
    <n v="4741.3"/>
  </r>
  <r>
    <x v="597"/>
    <x v="457"/>
    <s v="Emily Davis"/>
    <x v="4"/>
    <x v="2"/>
    <n v="9"/>
    <n v="722.07"/>
    <x v="3"/>
    <s v="VIP customer"/>
    <n v="6498.63"/>
  </r>
  <r>
    <x v="598"/>
    <x v="458"/>
    <s v="Anna Lee"/>
    <x v="1"/>
    <x v="3"/>
    <n v="1"/>
    <n v="600.69000000000005"/>
    <x v="0"/>
    <m/>
    <n v="600.69000000000005"/>
  </r>
  <r>
    <x v="599"/>
    <x v="309"/>
    <s v="Jane Doe"/>
    <x v="2"/>
    <x v="2"/>
    <n v="7"/>
    <n v="1301.83"/>
    <x v="2"/>
    <s v="Follow-up required"/>
    <n v="9112.81"/>
  </r>
  <r>
    <x v="600"/>
    <x v="459"/>
    <s v="Emily Davis"/>
    <x v="3"/>
    <x v="4"/>
    <n v="5"/>
    <n v="802.67"/>
    <x v="3"/>
    <s v="Urgent delivery"/>
    <n v="4013.35"/>
  </r>
  <r>
    <x v="601"/>
    <x v="460"/>
    <s v="Michael Brown"/>
    <x v="2"/>
    <x v="0"/>
    <n v="5"/>
    <n v="744.81"/>
    <x v="3"/>
    <s v="VIP customer"/>
    <n v="3724.05"/>
  </r>
  <r>
    <x v="602"/>
    <x v="461"/>
    <s v="Jane Doe"/>
    <x v="3"/>
    <x v="3"/>
    <n v="2"/>
    <n v="87.18"/>
    <x v="0"/>
    <m/>
    <n v="174.36"/>
  </r>
  <r>
    <x v="603"/>
    <x v="245"/>
    <s v="Anna Lee"/>
    <x v="0"/>
    <x v="4"/>
    <n v="3"/>
    <n v="544.80999999999995"/>
    <x v="2"/>
    <s v="VIP customer"/>
    <n v="1634.43"/>
  </r>
  <r>
    <x v="604"/>
    <x v="462"/>
    <s v="Jane Doe"/>
    <x v="3"/>
    <x v="4"/>
    <n v="7"/>
    <n v="601.28"/>
    <x v="4"/>
    <m/>
    <n v="4208.96"/>
  </r>
  <r>
    <x v="605"/>
    <x v="463"/>
    <s v="John Smith"/>
    <x v="0"/>
    <x v="3"/>
    <n v="6"/>
    <n v="628.29"/>
    <x v="2"/>
    <s v="Urgent delivery"/>
    <n v="3769.74"/>
  </r>
  <r>
    <x v="606"/>
    <x v="464"/>
    <s v="Michael Brown"/>
    <x v="0"/>
    <x v="0"/>
    <n v="2"/>
    <n v="891.25"/>
    <x v="2"/>
    <s v="VIP customer"/>
    <n v="1782.5"/>
  </r>
  <r>
    <x v="607"/>
    <x v="465"/>
    <s v="Anna Lee"/>
    <x v="3"/>
    <x v="1"/>
    <n v="6"/>
    <n v="823.72"/>
    <x v="1"/>
    <s v="Follow-up required"/>
    <n v="4942.32"/>
  </r>
  <r>
    <x v="608"/>
    <x v="325"/>
    <s v="Jane Doe"/>
    <x v="0"/>
    <x v="0"/>
    <n v="2"/>
    <n v="931.46"/>
    <x v="3"/>
    <s v="Follow-up required"/>
    <n v="1862.92"/>
  </r>
  <r>
    <x v="609"/>
    <x v="466"/>
    <s v="John Smith"/>
    <x v="4"/>
    <x v="2"/>
    <n v="2"/>
    <n v="1159.08"/>
    <x v="3"/>
    <s v="Urgent delivery"/>
    <n v="2318.16"/>
  </r>
  <r>
    <x v="610"/>
    <x v="322"/>
    <s v="Anna Lee"/>
    <x v="1"/>
    <x v="2"/>
    <n v="2"/>
    <n v="1228.83"/>
    <x v="4"/>
    <m/>
    <n v="2457.66"/>
  </r>
  <r>
    <x v="611"/>
    <x v="112"/>
    <s v="John Smith"/>
    <x v="0"/>
    <x v="1"/>
    <n v="3"/>
    <n v="1091.28"/>
    <x v="1"/>
    <s v="VIP customer"/>
    <n v="3273.84"/>
  </r>
  <r>
    <x v="612"/>
    <x v="102"/>
    <s v="Chris Johnson"/>
    <x v="3"/>
    <x v="1"/>
    <n v="2"/>
    <n v="1435.51"/>
    <x v="3"/>
    <s v="Follow-up required"/>
    <n v="2871.02"/>
  </r>
  <r>
    <x v="613"/>
    <x v="467"/>
    <s v="Michael Brown"/>
    <x v="3"/>
    <x v="4"/>
    <n v="4"/>
    <n v="76.44"/>
    <x v="3"/>
    <m/>
    <n v="305.76"/>
  </r>
  <r>
    <x v="614"/>
    <x v="189"/>
    <s v="Emily Davis"/>
    <x v="3"/>
    <x v="0"/>
    <n v="9"/>
    <n v="333.88"/>
    <x v="0"/>
    <m/>
    <n v="3004.92"/>
  </r>
  <r>
    <x v="615"/>
    <x v="185"/>
    <s v="Michael Brown"/>
    <x v="0"/>
    <x v="0"/>
    <n v="6"/>
    <n v="60.97"/>
    <x v="3"/>
    <s v="VIP customer"/>
    <n v="365.82"/>
  </r>
  <r>
    <x v="616"/>
    <x v="468"/>
    <s v="Jane Doe"/>
    <x v="4"/>
    <x v="4"/>
    <n v="1"/>
    <n v="988.84"/>
    <x v="0"/>
    <s v="Urgent delivery"/>
    <n v="988.84"/>
  </r>
  <r>
    <x v="617"/>
    <x v="33"/>
    <s v="John Smith"/>
    <x v="0"/>
    <x v="1"/>
    <n v="8"/>
    <n v="1352.14"/>
    <x v="2"/>
    <m/>
    <n v="10817.12"/>
  </r>
  <r>
    <x v="618"/>
    <x v="469"/>
    <s v="John Smith"/>
    <x v="1"/>
    <x v="3"/>
    <n v="7"/>
    <n v="403.05"/>
    <x v="0"/>
    <s v="VIP customer"/>
    <n v="2821.35"/>
  </r>
  <r>
    <x v="619"/>
    <x v="470"/>
    <s v="John Smith"/>
    <x v="2"/>
    <x v="3"/>
    <n v="3"/>
    <n v="1394.2"/>
    <x v="3"/>
    <m/>
    <n v="4182.6000000000004"/>
  </r>
  <r>
    <x v="620"/>
    <x v="471"/>
    <s v="Emily Davis"/>
    <x v="2"/>
    <x v="1"/>
    <n v="1"/>
    <n v="137.38999999999999"/>
    <x v="0"/>
    <s v="VIP customer"/>
    <n v="137.38999999999999"/>
  </r>
  <r>
    <x v="621"/>
    <x v="472"/>
    <s v="Jane Doe"/>
    <x v="2"/>
    <x v="1"/>
    <n v="5"/>
    <n v="1404.93"/>
    <x v="3"/>
    <s v="VIP customer"/>
    <n v="7024.65"/>
  </r>
  <r>
    <x v="622"/>
    <x v="6"/>
    <s v="Chris Johnson"/>
    <x v="3"/>
    <x v="4"/>
    <n v="4"/>
    <n v="559.85"/>
    <x v="2"/>
    <m/>
    <n v="2239.4"/>
  </r>
  <r>
    <x v="623"/>
    <x v="345"/>
    <s v="John Smith"/>
    <x v="2"/>
    <x v="0"/>
    <n v="8"/>
    <n v="197.06"/>
    <x v="3"/>
    <s v="Follow-up required"/>
    <n v="1576.48"/>
  </r>
  <r>
    <x v="624"/>
    <x v="473"/>
    <s v="Jane Doe"/>
    <x v="3"/>
    <x v="3"/>
    <n v="1"/>
    <n v="754.51"/>
    <x v="1"/>
    <s v="Follow-up required"/>
    <n v="754.51"/>
  </r>
  <r>
    <x v="625"/>
    <x v="474"/>
    <s v="Jane Doe"/>
    <x v="0"/>
    <x v="2"/>
    <n v="1"/>
    <n v="422.33"/>
    <x v="2"/>
    <s v="VIP customer"/>
    <n v="422.33"/>
  </r>
  <r>
    <x v="626"/>
    <x v="47"/>
    <s v="Jane Doe"/>
    <x v="3"/>
    <x v="4"/>
    <n v="4"/>
    <n v="463.07"/>
    <x v="4"/>
    <m/>
    <n v="1852.28"/>
  </r>
  <r>
    <x v="627"/>
    <x v="475"/>
    <s v="Michael Brown"/>
    <x v="3"/>
    <x v="3"/>
    <n v="8"/>
    <n v="495.57"/>
    <x v="1"/>
    <s v="VIP customer"/>
    <n v="3964.56"/>
  </r>
  <r>
    <x v="628"/>
    <x v="75"/>
    <s v="John Smith"/>
    <x v="0"/>
    <x v="5"/>
    <n v="5"/>
    <n v="1214.3900000000001"/>
    <x v="0"/>
    <s v="VIP customer"/>
    <n v="6071.95"/>
  </r>
  <r>
    <x v="629"/>
    <x v="469"/>
    <s v="Jane Doe"/>
    <x v="3"/>
    <x v="0"/>
    <n v="2"/>
    <n v="831.78"/>
    <x v="1"/>
    <m/>
    <n v="1663.56"/>
  </r>
  <r>
    <x v="630"/>
    <x v="175"/>
    <s v="Jane Doe"/>
    <x v="1"/>
    <x v="3"/>
    <n v="6"/>
    <n v="501.4"/>
    <x v="1"/>
    <m/>
    <n v="3008.4"/>
  </r>
  <r>
    <x v="631"/>
    <x v="476"/>
    <s v="Chris Johnson"/>
    <x v="1"/>
    <x v="3"/>
    <n v="5"/>
    <n v="934.98"/>
    <x v="1"/>
    <s v="Urgent delivery"/>
    <n v="4674.8999999999996"/>
  </r>
  <r>
    <x v="632"/>
    <x v="62"/>
    <s v="Jane Doe"/>
    <x v="0"/>
    <x v="2"/>
    <n v="2"/>
    <n v="1088.42"/>
    <x v="1"/>
    <m/>
    <n v="2176.84"/>
  </r>
  <r>
    <x v="633"/>
    <x v="477"/>
    <s v="Michael Brown"/>
    <x v="1"/>
    <x v="0"/>
    <n v="3"/>
    <n v="445.3"/>
    <x v="3"/>
    <m/>
    <n v="1335.9"/>
  </r>
  <r>
    <x v="634"/>
    <x v="478"/>
    <s v="Chris Johnson"/>
    <x v="2"/>
    <x v="0"/>
    <n v="9"/>
    <n v="649.65"/>
    <x v="3"/>
    <s v="Urgent delivery"/>
    <n v="5846.85"/>
  </r>
  <r>
    <x v="635"/>
    <x v="479"/>
    <s v="Michael Brown"/>
    <x v="2"/>
    <x v="0"/>
    <n v="7"/>
    <n v="226.73"/>
    <x v="3"/>
    <s v="Urgent delivery"/>
    <n v="1587.11"/>
  </r>
  <r>
    <x v="636"/>
    <x v="480"/>
    <s v="Chris Johnson"/>
    <x v="4"/>
    <x v="2"/>
    <n v="7"/>
    <n v="312.67"/>
    <x v="3"/>
    <m/>
    <n v="2188.69"/>
  </r>
  <r>
    <x v="637"/>
    <x v="246"/>
    <s v="Chris Johnson"/>
    <x v="1"/>
    <x v="2"/>
    <n v="6"/>
    <n v="1037.6199999999999"/>
    <x v="2"/>
    <s v="Urgent delivery"/>
    <n v="6225.72"/>
  </r>
  <r>
    <x v="638"/>
    <x v="481"/>
    <s v="John Smith"/>
    <x v="3"/>
    <x v="3"/>
    <n v="8"/>
    <n v="313.08999999999997"/>
    <x v="1"/>
    <s v="Urgent delivery"/>
    <n v="2504.7199999999998"/>
  </r>
  <r>
    <x v="639"/>
    <x v="482"/>
    <s v="Jane Doe"/>
    <x v="3"/>
    <x v="4"/>
    <n v="4"/>
    <n v="811.49"/>
    <x v="2"/>
    <s v="Urgent delivery"/>
    <n v="3245.96"/>
  </r>
  <r>
    <x v="640"/>
    <x v="483"/>
    <s v="Jane Doe"/>
    <x v="0"/>
    <x v="4"/>
    <n v="8"/>
    <n v="1078.1199999999999"/>
    <x v="0"/>
    <s v="VIP customer"/>
    <n v="8624.9599999999991"/>
  </r>
  <r>
    <x v="641"/>
    <x v="484"/>
    <s v="Emily Davis"/>
    <x v="4"/>
    <x v="2"/>
    <n v="4"/>
    <n v="204.97"/>
    <x v="2"/>
    <m/>
    <n v="819.88"/>
  </r>
  <r>
    <x v="642"/>
    <x v="485"/>
    <s v="Jane Doe"/>
    <x v="3"/>
    <x v="5"/>
    <n v="8"/>
    <n v="872.6"/>
    <x v="2"/>
    <s v="Follow-up required"/>
    <n v="6980.8"/>
  </r>
  <r>
    <x v="643"/>
    <x v="465"/>
    <s v="Michael Brown"/>
    <x v="0"/>
    <x v="3"/>
    <n v="9"/>
    <n v="422.02"/>
    <x v="4"/>
    <s v="Follow-up required"/>
    <n v="3798.18"/>
  </r>
  <r>
    <x v="644"/>
    <x v="486"/>
    <s v="Anna Lee"/>
    <x v="3"/>
    <x v="4"/>
    <n v="3"/>
    <n v="1446.24"/>
    <x v="1"/>
    <s v="Urgent delivery"/>
    <n v="4338.72"/>
  </r>
  <r>
    <x v="645"/>
    <x v="487"/>
    <s v="Michael Brown"/>
    <x v="0"/>
    <x v="1"/>
    <n v="3"/>
    <n v="751.14"/>
    <x v="0"/>
    <s v="Urgent delivery"/>
    <n v="2253.42"/>
  </r>
  <r>
    <x v="646"/>
    <x v="371"/>
    <s v="Anna Lee"/>
    <x v="2"/>
    <x v="0"/>
    <n v="2"/>
    <n v="1218.69"/>
    <x v="2"/>
    <s v="VIP customer"/>
    <n v="2437.38"/>
  </r>
  <r>
    <x v="647"/>
    <x v="488"/>
    <s v="Michael Brown"/>
    <x v="1"/>
    <x v="2"/>
    <n v="3"/>
    <n v="847.83"/>
    <x v="1"/>
    <m/>
    <n v="2543.4899999999998"/>
  </r>
  <r>
    <x v="648"/>
    <x v="250"/>
    <s v="Michael Brown"/>
    <x v="2"/>
    <x v="0"/>
    <n v="3"/>
    <n v="112.95"/>
    <x v="0"/>
    <m/>
    <n v="338.85"/>
  </r>
  <r>
    <x v="649"/>
    <x v="489"/>
    <s v="Chris Johnson"/>
    <x v="0"/>
    <x v="3"/>
    <n v="5"/>
    <n v="968.07"/>
    <x v="1"/>
    <m/>
    <n v="4840.3500000000004"/>
  </r>
  <r>
    <x v="650"/>
    <x v="87"/>
    <s v="Unknown"/>
    <x v="2"/>
    <x v="4"/>
    <n v="5"/>
    <n v="1429.53"/>
    <x v="1"/>
    <m/>
    <n v="7147.65"/>
  </r>
  <r>
    <x v="651"/>
    <x v="490"/>
    <s v="John Smith"/>
    <x v="1"/>
    <x v="2"/>
    <n v="2"/>
    <n v="922.34"/>
    <x v="1"/>
    <s v="Urgent delivery"/>
    <n v="1844.68"/>
  </r>
  <r>
    <x v="652"/>
    <x v="370"/>
    <s v="Michael Brown"/>
    <x v="3"/>
    <x v="0"/>
    <n v="6"/>
    <n v="1237.82"/>
    <x v="0"/>
    <m/>
    <n v="7426.92"/>
  </r>
  <r>
    <x v="653"/>
    <x v="339"/>
    <s v="John Smith"/>
    <x v="3"/>
    <x v="4"/>
    <n v="5"/>
    <n v="1332.1"/>
    <x v="0"/>
    <m/>
    <n v="6660.5"/>
  </r>
  <r>
    <x v="654"/>
    <x v="491"/>
    <s v="Jane Doe"/>
    <x v="2"/>
    <x v="1"/>
    <n v="6"/>
    <n v="380.72"/>
    <x v="2"/>
    <s v="Urgent delivery"/>
    <n v="2284.3200000000002"/>
  </r>
  <r>
    <x v="655"/>
    <x v="410"/>
    <s v="Chris Johnson"/>
    <x v="2"/>
    <x v="2"/>
    <n v="1"/>
    <n v="357.47"/>
    <x v="3"/>
    <s v="Follow-up required"/>
    <n v="357.47"/>
  </r>
  <r>
    <x v="656"/>
    <x v="185"/>
    <s v="Jane Doe"/>
    <x v="3"/>
    <x v="3"/>
    <n v="5"/>
    <n v="935.92"/>
    <x v="3"/>
    <m/>
    <n v="4679.6000000000004"/>
  </r>
  <r>
    <x v="657"/>
    <x v="428"/>
    <s v="John Smith"/>
    <x v="3"/>
    <x v="1"/>
    <n v="9"/>
    <n v="645.99"/>
    <x v="1"/>
    <s v="VIP customer"/>
    <n v="5813.91"/>
  </r>
  <r>
    <x v="658"/>
    <x v="316"/>
    <s v="Jane Doe"/>
    <x v="4"/>
    <x v="2"/>
    <n v="2"/>
    <n v="1267.8"/>
    <x v="2"/>
    <s v="VIP customer"/>
    <n v="2535.6"/>
  </r>
  <r>
    <x v="659"/>
    <x v="17"/>
    <s v="Chris Johnson"/>
    <x v="1"/>
    <x v="2"/>
    <n v="1"/>
    <n v="1355.03"/>
    <x v="1"/>
    <s v="VIP customer"/>
    <n v="1355.03"/>
  </r>
  <r>
    <x v="660"/>
    <x v="492"/>
    <s v="Jane Doe"/>
    <x v="0"/>
    <x v="4"/>
    <n v="9"/>
    <n v="562.46"/>
    <x v="1"/>
    <m/>
    <n v="5062.1400000000003"/>
  </r>
  <r>
    <x v="661"/>
    <x v="459"/>
    <s v="Jane Doe"/>
    <x v="2"/>
    <x v="4"/>
    <n v="9"/>
    <n v="393.46"/>
    <x v="0"/>
    <m/>
    <n v="3541.14"/>
  </r>
  <r>
    <x v="662"/>
    <x v="493"/>
    <s v="Unknown"/>
    <x v="2"/>
    <x v="1"/>
    <n v="9"/>
    <n v="1181.76"/>
    <x v="2"/>
    <s v="Follow-up required"/>
    <n v="10635.84"/>
  </r>
  <r>
    <x v="663"/>
    <x v="202"/>
    <s v="Chris Johnson"/>
    <x v="2"/>
    <x v="5"/>
    <n v="6"/>
    <n v="448.47"/>
    <x v="3"/>
    <s v="Urgent delivery"/>
    <n v="2690.82"/>
  </r>
  <r>
    <x v="664"/>
    <x v="494"/>
    <s v="Michael Brown"/>
    <x v="1"/>
    <x v="0"/>
    <n v="8"/>
    <n v="1242.79"/>
    <x v="0"/>
    <s v="VIP customer"/>
    <n v="9942.32"/>
  </r>
  <r>
    <x v="665"/>
    <x v="495"/>
    <s v="Emily Davis"/>
    <x v="1"/>
    <x v="3"/>
    <n v="1"/>
    <n v="664.42"/>
    <x v="3"/>
    <m/>
    <n v="664.42"/>
  </r>
  <r>
    <x v="666"/>
    <x v="400"/>
    <s v="Anna Lee"/>
    <x v="3"/>
    <x v="1"/>
    <n v="4"/>
    <n v="1017.95"/>
    <x v="2"/>
    <s v="Follow-up required"/>
    <n v="4071.8"/>
  </r>
  <r>
    <x v="667"/>
    <x v="496"/>
    <s v="Unknown"/>
    <x v="1"/>
    <x v="1"/>
    <n v="1"/>
    <n v="188.53"/>
    <x v="1"/>
    <m/>
    <n v="188.53"/>
  </r>
  <r>
    <x v="668"/>
    <x v="497"/>
    <s v="John Smith"/>
    <x v="1"/>
    <x v="0"/>
    <n v="8"/>
    <n v="954.6"/>
    <x v="1"/>
    <m/>
    <n v="7636.8"/>
  </r>
  <r>
    <x v="669"/>
    <x v="150"/>
    <s v="Chris Johnson"/>
    <x v="0"/>
    <x v="2"/>
    <n v="1"/>
    <n v="705.06"/>
    <x v="3"/>
    <s v="VIP customer"/>
    <n v="705.06"/>
  </r>
  <r>
    <x v="670"/>
    <x v="498"/>
    <s v="Chris Johnson"/>
    <x v="1"/>
    <x v="0"/>
    <n v="3"/>
    <n v="900.58"/>
    <x v="3"/>
    <s v="VIP customer"/>
    <n v="2701.74"/>
  </r>
  <r>
    <x v="671"/>
    <x v="499"/>
    <s v="Emily Davis"/>
    <x v="1"/>
    <x v="2"/>
    <n v="4"/>
    <n v="293.62"/>
    <x v="2"/>
    <s v="VIP customer"/>
    <n v="1174.48"/>
  </r>
  <r>
    <x v="672"/>
    <x v="132"/>
    <s v="Chris Johnson"/>
    <x v="0"/>
    <x v="1"/>
    <n v="8"/>
    <n v="1118.47"/>
    <x v="0"/>
    <s v="Follow-up required"/>
    <n v="8947.76"/>
  </r>
  <r>
    <x v="673"/>
    <x v="53"/>
    <s v="John Smith"/>
    <x v="3"/>
    <x v="2"/>
    <n v="6"/>
    <n v="1301.06"/>
    <x v="1"/>
    <s v="Follow-up required"/>
    <n v="7806.36"/>
  </r>
  <r>
    <x v="674"/>
    <x v="3"/>
    <s v="Chris Johnson"/>
    <x v="3"/>
    <x v="3"/>
    <n v="7"/>
    <n v="364.27"/>
    <x v="4"/>
    <s v="VIP customer"/>
    <n v="2549.89"/>
  </r>
  <r>
    <x v="675"/>
    <x v="15"/>
    <s v="John Smith"/>
    <x v="0"/>
    <x v="1"/>
    <n v="8"/>
    <n v="188.79"/>
    <x v="4"/>
    <m/>
    <n v="1510.32"/>
  </r>
  <r>
    <x v="676"/>
    <x v="500"/>
    <s v="Emily Davis"/>
    <x v="4"/>
    <x v="0"/>
    <n v="2"/>
    <n v="84.28"/>
    <x v="4"/>
    <s v="Urgent delivery"/>
    <n v="168.56"/>
  </r>
  <r>
    <x v="677"/>
    <x v="501"/>
    <s v="Jane Doe"/>
    <x v="0"/>
    <x v="2"/>
    <n v="8"/>
    <n v="980.86"/>
    <x v="3"/>
    <s v="VIP customer"/>
    <n v="7846.88"/>
  </r>
  <r>
    <x v="678"/>
    <x v="148"/>
    <s v="Chris Johnson"/>
    <x v="0"/>
    <x v="4"/>
    <n v="3"/>
    <n v="930.29"/>
    <x v="3"/>
    <m/>
    <n v="2790.87"/>
  </r>
  <r>
    <x v="679"/>
    <x v="359"/>
    <s v="Jane Doe"/>
    <x v="1"/>
    <x v="0"/>
    <n v="7"/>
    <n v="842.71"/>
    <x v="1"/>
    <s v="VIP customer"/>
    <n v="5898.97"/>
  </r>
  <r>
    <x v="680"/>
    <x v="502"/>
    <s v="Emily Davis"/>
    <x v="1"/>
    <x v="4"/>
    <n v="3"/>
    <n v="386.32"/>
    <x v="3"/>
    <s v="VIP customer"/>
    <n v="1158.96"/>
  </r>
  <r>
    <x v="681"/>
    <x v="160"/>
    <s v="Emily Davis"/>
    <x v="3"/>
    <x v="3"/>
    <n v="7"/>
    <n v="616.80999999999995"/>
    <x v="1"/>
    <s v="VIP customer"/>
    <n v="4317.67"/>
  </r>
  <r>
    <x v="682"/>
    <x v="503"/>
    <s v="John Smith"/>
    <x v="0"/>
    <x v="4"/>
    <n v="2"/>
    <n v="911.99"/>
    <x v="0"/>
    <s v="VIP customer"/>
    <n v="1823.98"/>
  </r>
  <r>
    <x v="683"/>
    <x v="504"/>
    <s v="John Smith"/>
    <x v="3"/>
    <x v="0"/>
    <n v="6"/>
    <n v="770.31"/>
    <x v="3"/>
    <s v="Follow-up required"/>
    <n v="4621.8599999999997"/>
  </r>
  <r>
    <x v="684"/>
    <x v="505"/>
    <s v="Chris Johnson"/>
    <x v="3"/>
    <x v="0"/>
    <n v="3"/>
    <n v="1482.29"/>
    <x v="3"/>
    <s v="Follow-up required"/>
    <n v="4446.87"/>
  </r>
  <r>
    <x v="685"/>
    <x v="373"/>
    <s v="Emily Davis"/>
    <x v="0"/>
    <x v="0"/>
    <n v="3"/>
    <n v="247.84"/>
    <x v="0"/>
    <m/>
    <n v="743.52"/>
  </r>
  <r>
    <x v="686"/>
    <x v="286"/>
    <s v="Michael Brown"/>
    <x v="1"/>
    <x v="3"/>
    <n v="9"/>
    <n v="1057.96"/>
    <x v="4"/>
    <m/>
    <n v="9521.64"/>
  </r>
  <r>
    <x v="687"/>
    <x v="506"/>
    <s v="Anna Lee"/>
    <x v="3"/>
    <x v="2"/>
    <n v="7"/>
    <n v="636.26"/>
    <x v="1"/>
    <s v="VIP customer"/>
    <n v="4453.82"/>
  </r>
  <r>
    <x v="688"/>
    <x v="507"/>
    <s v="John Smith"/>
    <x v="1"/>
    <x v="3"/>
    <n v="5"/>
    <n v="670.89"/>
    <x v="2"/>
    <s v="VIP customer"/>
    <n v="3354.45"/>
  </r>
  <r>
    <x v="689"/>
    <x v="508"/>
    <s v="John Smith"/>
    <x v="0"/>
    <x v="0"/>
    <n v="7"/>
    <n v="1090.52"/>
    <x v="3"/>
    <s v="VIP customer"/>
    <n v="7633.64"/>
  </r>
  <r>
    <x v="690"/>
    <x v="509"/>
    <s v="Michael Brown"/>
    <x v="4"/>
    <x v="2"/>
    <n v="9"/>
    <n v="1054.03"/>
    <x v="2"/>
    <m/>
    <n v="9486.27"/>
  </r>
  <r>
    <x v="691"/>
    <x v="213"/>
    <s v="Michael Brown"/>
    <x v="1"/>
    <x v="3"/>
    <n v="1"/>
    <n v="1487.32"/>
    <x v="0"/>
    <s v="Follow-up required"/>
    <n v="1487.32"/>
  </r>
  <r>
    <x v="692"/>
    <x v="214"/>
    <s v="Chris Johnson"/>
    <x v="0"/>
    <x v="2"/>
    <n v="7"/>
    <n v="236.17"/>
    <x v="2"/>
    <s v="Follow-up required"/>
    <n v="1653.19"/>
  </r>
  <r>
    <x v="693"/>
    <x v="510"/>
    <s v="Chris Johnson"/>
    <x v="4"/>
    <x v="1"/>
    <n v="6"/>
    <n v="200.96"/>
    <x v="1"/>
    <m/>
    <n v="1205.76"/>
  </r>
  <r>
    <x v="694"/>
    <x v="52"/>
    <s v="Anna Lee"/>
    <x v="1"/>
    <x v="3"/>
    <n v="9"/>
    <n v="1100.29"/>
    <x v="2"/>
    <s v="Follow-up required"/>
    <n v="9902.61"/>
  </r>
  <r>
    <x v="695"/>
    <x v="511"/>
    <s v="Anna Lee"/>
    <x v="0"/>
    <x v="0"/>
    <n v="1"/>
    <n v="888.66"/>
    <x v="3"/>
    <m/>
    <n v="888.66"/>
  </r>
  <r>
    <x v="696"/>
    <x v="512"/>
    <s v="Anna Lee"/>
    <x v="2"/>
    <x v="4"/>
    <n v="4"/>
    <n v="447.53"/>
    <x v="2"/>
    <m/>
    <n v="1790.12"/>
  </r>
  <r>
    <x v="697"/>
    <x v="513"/>
    <s v="Chris Johnson"/>
    <x v="1"/>
    <x v="4"/>
    <n v="9"/>
    <n v="165.16"/>
    <x v="1"/>
    <s v="Urgent delivery"/>
    <n v="1486.44"/>
  </r>
  <r>
    <x v="698"/>
    <x v="33"/>
    <s v="Chris Johnson"/>
    <x v="0"/>
    <x v="2"/>
    <n v="4"/>
    <n v="174.2"/>
    <x v="3"/>
    <s v="Follow-up required"/>
    <n v="696.8"/>
  </r>
  <r>
    <x v="699"/>
    <x v="23"/>
    <s v="Anna Lee"/>
    <x v="0"/>
    <x v="3"/>
    <n v="3"/>
    <n v="1346.58"/>
    <x v="1"/>
    <s v="Follow-up required"/>
    <n v="4039.74"/>
  </r>
  <r>
    <x v="700"/>
    <x v="514"/>
    <s v="John Smith"/>
    <x v="2"/>
    <x v="1"/>
    <n v="9"/>
    <n v="328.21"/>
    <x v="1"/>
    <s v="VIP customer"/>
    <n v="2953.89"/>
  </r>
  <r>
    <x v="701"/>
    <x v="394"/>
    <s v="Chris Johnson"/>
    <x v="0"/>
    <x v="0"/>
    <n v="2"/>
    <n v="518.89"/>
    <x v="1"/>
    <s v="VIP customer"/>
    <n v="1037.78"/>
  </r>
  <r>
    <x v="702"/>
    <x v="515"/>
    <s v="Jane Doe"/>
    <x v="2"/>
    <x v="2"/>
    <n v="4"/>
    <n v="378.65"/>
    <x v="3"/>
    <s v="VIP customer"/>
    <n v="1514.6"/>
  </r>
  <r>
    <x v="703"/>
    <x v="279"/>
    <s v="Emily Davis"/>
    <x v="1"/>
    <x v="1"/>
    <n v="6"/>
    <n v="564.74"/>
    <x v="0"/>
    <s v="Urgent delivery"/>
    <n v="3388.44"/>
  </r>
  <r>
    <x v="704"/>
    <x v="189"/>
    <s v="Anna Lee"/>
    <x v="0"/>
    <x v="0"/>
    <n v="2"/>
    <n v="150.66"/>
    <x v="3"/>
    <s v="Follow-up required"/>
    <n v="301.32"/>
  </r>
  <r>
    <x v="705"/>
    <x v="516"/>
    <s v="Chris Johnson"/>
    <x v="1"/>
    <x v="2"/>
    <n v="8"/>
    <n v="802.64"/>
    <x v="0"/>
    <s v="Urgent delivery"/>
    <n v="6421.12"/>
  </r>
  <r>
    <x v="706"/>
    <x v="517"/>
    <s v="John Smith"/>
    <x v="1"/>
    <x v="0"/>
    <n v="8"/>
    <n v="148.04"/>
    <x v="2"/>
    <s v="VIP customer"/>
    <n v="1184.32"/>
  </r>
  <r>
    <x v="707"/>
    <x v="245"/>
    <s v="John Smith"/>
    <x v="2"/>
    <x v="0"/>
    <n v="1"/>
    <n v="1210.52"/>
    <x v="0"/>
    <s v="VIP customer"/>
    <n v="1210.52"/>
  </r>
  <r>
    <x v="708"/>
    <x v="322"/>
    <s v="Michael Brown"/>
    <x v="0"/>
    <x v="3"/>
    <n v="3"/>
    <n v="388.88"/>
    <x v="3"/>
    <s v="VIP customer"/>
    <n v="1166.6400000000001"/>
  </r>
  <r>
    <x v="709"/>
    <x v="518"/>
    <s v="Chris Johnson"/>
    <x v="3"/>
    <x v="2"/>
    <n v="9"/>
    <n v="833.02"/>
    <x v="4"/>
    <s v="VIP customer"/>
    <n v="7497.18"/>
  </r>
  <r>
    <x v="710"/>
    <x v="360"/>
    <s v="Michael Brown"/>
    <x v="4"/>
    <x v="5"/>
    <n v="5"/>
    <n v="1326.11"/>
    <x v="0"/>
    <m/>
    <n v="6630.55"/>
  </r>
  <r>
    <x v="711"/>
    <x v="519"/>
    <s v="Jane Doe"/>
    <x v="0"/>
    <x v="0"/>
    <n v="6"/>
    <n v="993.77"/>
    <x v="4"/>
    <m/>
    <n v="5962.62"/>
  </r>
  <r>
    <x v="712"/>
    <x v="140"/>
    <s v="Chris Johnson"/>
    <x v="0"/>
    <x v="2"/>
    <n v="4"/>
    <n v="822.79"/>
    <x v="1"/>
    <s v="VIP customer"/>
    <n v="3291.16"/>
  </r>
  <r>
    <x v="713"/>
    <x v="448"/>
    <s v="Anna Lee"/>
    <x v="2"/>
    <x v="1"/>
    <n v="2"/>
    <n v="520.28"/>
    <x v="0"/>
    <m/>
    <n v="1040.56"/>
  </r>
  <r>
    <x v="714"/>
    <x v="520"/>
    <s v="Chris Johnson"/>
    <x v="2"/>
    <x v="2"/>
    <n v="8"/>
    <n v="532.85"/>
    <x v="0"/>
    <m/>
    <n v="4262.8"/>
  </r>
  <r>
    <x v="715"/>
    <x v="100"/>
    <s v="John Smith"/>
    <x v="0"/>
    <x v="4"/>
    <n v="6"/>
    <n v="1020.76"/>
    <x v="0"/>
    <s v="Urgent delivery"/>
    <n v="6124.56"/>
  </r>
  <r>
    <x v="716"/>
    <x v="302"/>
    <s v="John Smith"/>
    <x v="1"/>
    <x v="3"/>
    <n v="5"/>
    <n v="1491.5"/>
    <x v="2"/>
    <m/>
    <n v="7457.5"/>
  </r>
  <r>
    <x v="717"/>
    <x v="521"/>
    <s v="Chris Johnson"/>
    <x v="0"/>
    <x v="1"/>
    <n v="9"/>
    <n v="1009.67"/>
    <x v="3"/>
    <m/>
    <n v="9087.0300000000007"/>
  </r>
  <r>
    <x v="718"/>
    <x v="522"/>
    <s v="Michael Brown"/>
    <x v="1"/>
    <x v="3"/>
    <n v="1"/>
    <n v="858.79"/>
    <x v="2"/>
    <s v="VIP customer"/>
    <n v="858.79"/>
  </r>
  <r>
    <x v="719"/>
    <x v="523"/>
    <s v="John Smith"/>
    <x v="0"/>
    <x v="2"/>
    <n v="5"/>
    <n v="1109.44"/>
    <x v="1"/>
    <s v="Urgent delivery"/>
    <n v="5547.2"/>
  </r>
  <r>
    <x v="720"/>
    <x v="524"/>
    <s v="Anna Lee"/>
    <x v="2"/>
    <x v="4"/>
    <n v="6"/>
    <n v="724.55"/>
    <x v="3"/>
    <s v="VIP customer"/>
    <n v="4347.3"/>
  </r>
  <r>
    <x v="721"/>
    <x v="525"/>
    <s v="Jane Doe"/>
    <x v="2"/>
    <x v="3"/>
    <n v="5"/>
    <n v="137.21"/>
    <x v="0"/>
    <s v="Follow-up required"/>
    <n v="686.05"/>
  </r>
  <r>
    <x v="722"/>
    <x v="337"/>
    <s v="Chris Johnson"/>
    <x v="3"/>
    <x v="5"/>
    <n v="6"/>
    <n v="865.33"/>
    <x v="0"/>
    <s v="Follow-up required"/>
    <n v="5191.9799999999996"/>
  </r>
  <r>
    <x v="723"/>
    <x v="526"/>
    <s v="Michael Brown"/>
    <x v="4"/>
    <x v="1"/>
    <n v="6"/>
    <n v="1438.56"/>
    <x v="0"/>
    <m/>
    <n v="8631.36"/>
  </r>
  <r>
    <x v="724"/>
    <x v="398"/>
    <s v="Unknown"/>
    <x v="0"/>
    <x v="2"/>
    <n v="7"/>
    <n v="304.19"/>
    <x v="2"/>
    <s v="Follow-up required"/>
    <n v="2129.33"/>
  </r>
  <r>
    <x v="725"/>
    <x v="148"/>
    <s v="Michael Brown"/>
    <x v="1"/>
    <x v="0"/>
    <n v="4"/>
    <n v="1050.51"/>
    <x v="0"/>
    <s v="VIP customer"/>
    <n v="4202.04"/>
  </r>
  <r>
    <x v="726"/>
    <x v="527"/>
    <s v="Jane Doe"/>
    <x v="1"/>
    <x v="4"/>
    <n v="8"/>
    <n v="341.35"/>
    <x v="4"/>
    <s v="Follow-up required"/>
    <n v="2730.8"/>
  </r>
  <r>
    <x v="727"/>
    <x v="528"/>
    <s v="Jane Doe"/>
    <x v="0"/>
    <x v="0"/>
    <n v="7"/>
    <n v="826.95"/>
    <x v="1"/>
    <m/>
    <n v="5788.65"/>
  </r>
  <r>
    <x v="728"/>
    <x v="529"/>
    <s v="Michael Brown"/>
    <x v="1"/>
    <x v="1"/>
    <n v="9"/>
    <n v="190.18"/>
    <x v="2"/>
    <s v="VIP customer"/>
    <n v="1711.62"/>
  </r>
  <r>
    <x v="729"/>
    <x v="530"/>
    <s v="Chris Johnson"/>
    <x v="0"/>
    <x v="3"/>
    <n v="7"/>
    <n v="703.04"/>
    <x v="0"/>
    <s v="Urgent delivery"/>
    <n v="4921.28"/>
  </r>
  <r>
    <x v="730"/>
    <x v="531"/>
    <s v="Anna Lee"/>
    <x v="1"/>
    <x v="2"/>
    <n v="3"/>
    <n v="1146.44"/>
    <x v="0"/>
    <m/>
    <n v="3439.32"/>
  </r>
  <r>
    <x v="731"/>
    <x v="177"/>
    <s v="Michael Brown"/>
    <x v="0"/>
    <x v="1"/>
    <n v="3"/>
    <n v="553.98"/>
    <x v="2"/>
    <s v="Urgent delivery"/>
    <n v="1661.94"/>
  </r>
  <r>
    <x v="732"/>
    <x v="317"/>
    <s v="Chris Johnson"/>
    <x v="0"/>
    <x v="4"/>
    <n v="8"/>
    <n v="1014.12"/>
    <x v="1"/>
    <m/>
    <n v="8112.96"/>
  </r>
  <r>
    <x v="733"/>
    <x v="532"/>
    <s v="Chris Johnson"/>
    <x v="0"/>
    <x v="0"/>
    <n v="5"/>
    <n v="1203.4000000000001"/>
    <x v="3"/>
    <s v="Follow-up required"/>
    <n v="6017"/>
  </r>
  <r>
    <x v="734"/>
    <x v="533"/>
    <s v="John Smith"/>
    <x v="4"/>
    <x v="2"/>
    <n v="4"/>
    <n v="1394.41"/>
    <x v="1"/>
    <s v="VIP customer"/>
    <n v="5577.64"/>
  </r>
  <r>
    <x v="735"/>
    <x v="503"/>
    <s v="Michael Brown"/>
    <x v="3"/>
    <x v="2"/>
    <n v="8"/>
    <n v="390.23"/>
    <x v="3"/>
    <s v="Urgent delivery"/>
    <n v="3121.84"/>
  </r>
  <r>
    <x v="736"/>
    <x v="534"/>
    <s v="Michael Brown"/>
    <x v="1"/>
    <x v="4"/>
    <n v="6"/>
    <n v="629.01"/>
    <x v="3"/>
    <m/>
    <n v="3774.06"/>
  </r>
  <r>
    <x v="737"/>
    <x v="367"/>
    <s v="Chris Johnson"/>
    <x v="1"/>
    <x v="0"/>
    <n v="2"/>
    <n v="271"/>
    <x v="3"/>
    <s v="Follow-up required"/>
    <n v="542"/>
  </r>
  <r>
    <x v="738"/>
    <x v="535"/>
    <s v="Michael Brown"/>
    <x v="2"/>
    <x v="2"/>
    <n v="4"/>
    <n v="1489.1"/>
    <x v="2"/>
    <s v="Follow-up required"/>
    <n v="5956.4"/>
  </r>
  <r>
    <x v="739"/>
    <x v="536"/>
    <s v="Emily Davis"/>
    <x v="0"/>
    <x v="0"/>
    <n v="4"/>
    <n v="1394.15"/>
    <x v="3"/>
    <s v="Follow-up required"/>
    <n v="5576.6"/>
  </r>
  <r>
    <x v="740"/>
    <x v="537"/>
    <s v="John Smith"/>
    <x v="4"/>
    <x v="3"/>
    <n v="6"/>
    <n v="832.94"/>
    <x v="1"/>
    <s v="Urgent delivery"/>
    <n v="4997.6400000000003"/>
  </r>
  <r>
    <x v="741"/>
    <x v="538"/>
    <s v="Jane Doe"/>
    <x v="3"/>
    <x v="2"/>
    <n v="6"/>
    <n v="1270.95"/>
    <x v="3"/>
    <m/>
    <n v="7625.7"/>
  </r>
  <r>
    <x v="742"/>
    <x v="539"/>
    <s v="Emily Davis"/>
    <x v="3"/>
    <x v="3"/>
    <n v="1"/>
    <n v="805.39"/>
    <x v="3"/>
    <s v="Follow-up required"/>
    <n v="805.39"/>
  </r>
  <r>
    <x v="743"/>
    <x v="220"/>
    <s v="John Smith"/>
    <x v="2"/>
    <x v="1"/>
    <n v="8"/>
    <n v="954.2"/>
    <x v="0"/>
    <s v="VIP customer"/>
    <n v="7633.6"/>
  </r>
  <r>
    <x v="744"/>
    <x v="540"/>
    <s v="John Smith"/>
    <x v="1"/>
    <x v="0"/>
    <n v="6"/>
    <n v="179.23"/>
    <x v="2"/>
    <m/>
    <n v="1075.3800000000001"/>
  </r>
  <r>
    <x v="745"/>
    <x v="298"/>
    <s v="Emily Davis"/>
    <x v="2"/>
    <x v="3"/>
    <n v="3"/>
    <n v="1145.1400000000001"/>
    <x v="0"/>
    <m/>
    <n v="3435.42"/>
  </r>
  <r>
    <x v="746"/>
    <x v="0"/>
    <s v="Chris Johnson"/>
    <x v="2"/>
    <x v="0"/>
    <n v="9"/>
    <n v="235.18"/>
    <x v="3"/>
    <m/>
    <n v="2116.62"/>
  </r>
  <r>
    <x v="747"/>
    <x v="541"/>
    <s v="Jane Doe"/>
    <x v="2"/>
    <x v="2"/>
    <n v="2"/>
    <n v="1247.8"/>
    <x v="1"/>
    <m/>
    <n v="2495.6"/>
  </r>
  <r>
    <x v="748"/>
    <x v="117"/>
    <s v="John Smith"/>
    <x v="4"/>
    <x v="3"/>
    <n v="8"/>
    <n v="1183.94"/>
    <x v="0"/>
    <s v="Urgent delivery"/>
    <n v="9471.52"/>
  </r>
  <r>
    <x v="749"/>
    <x v="542"/>
    <s v="Chris Johnson"/>
    <x v="1"/>
    <x v="2"/>
    <n v="3"/>
    <n v="1077.68"/>
    <x v="3"/>
    <s v="VIP customer"/>
    <n v="3233.04"/>
  </r>
  <r>
    <x v="750"/>
    <x v="543"/>
    <s v="Jane Doe"/>
    <x v="4"/>
    <x v="5"/>
    <n v="5"/>
    <n v="102.43"/>
    <x v="2"/>
    <s v="Follow-up required"/>
    <n v="512.15"/>
  </r>
  <r>
    <x v="751"/>
    <x v="311"/>
    <s v="Michael Brown"/>
    <x v="2"/>
    <x v="2"/>
    <n v="6"/>
    <n v="489.54"/>
    <x v="3"/>
    <s v="VIP customer"/>
    <n v="2937.24"/>
  </r>
  <r>
    <x v="752"/>
    <x v="544"/>
    <s v="Unknown"/>
    <x v="1"/>
    <x v="2"/>
    <n v="6"/>
    <n v="431.51"/>
    <x v="4"/>
    <s v="Urgent delivery"/>
    <n v="2589.06"/>
  </r>
  <r>
    <x v="753"/>
    <x v="382"/>
    <s v="Michael Brown"/>
    <x v="3"/>
    <x v="2"/>
    <n v="4"/>
    <n v="572.20000000000005"/>
    <x v="1"/>
    <s v="Urgent delivery"/>
    <n v="2288.8000000000002"/>
  </r>
  <r>
    <x v="754"/>
    <x v="475"/>
    <s v="Emily Davis"/>
    <x v="3"/>
    <x v="4"/>
    <n v="3"/>
    <n v="177.08"/>
    <x v="0"/>
    <s v="Follow-up required"/>
    <n v="531.24"/>
  </r>
  <r>
    <x v="755"/>
    <x v="545"/>
    <s v="Jane Doe"/>
    <x v="3"/>
    <x v="3"/>
    <n v="4"/>
    <n v="1408.59"/>
    <x v="2"/>
    <s v="Follow-up required"/>
    <n v="5634.36"/>
  </r>
  <r>
    <x v="756"/>
    <x v="359"/>
    <s v="Anna Lee"/>
    <x v="0"/>
    <x v="3"/>
    <n v="1"/>
    <n v="853.01"/>
    <x v="1"/>
    <s v="Urgent delivery"/>
    <n v="853.01"/>
  </r>
  <r>
    <x v="757"/>
    <x v="228"/>
    <s v="Emily Davis"/>
    <x v="3"/>
    <x v="1"/>
    <n v="4"/>
    <n v="493.01"/>
    <x v="3"/>
    <s v="Urgent delivery"/>
    <n v="1972.04"/>
  </r>
  <r>
    <x v="758"/>
    <x v="520"/>
    <s v="Michael Brown"/>
    <x v="3"/>
    <x v="0"/>
    <n v="1"/>
    <n v="625.62"/>
    <x v="0"/>
    <s v="VIP customer"/>
    <n v="625.62"/>
  </r>
  <r>
    <x v="759"/>
    <x v="546"/>
    <s v="Michael Brown"/>
    <x v="3"/>
    <x v="1"/>
    <n v="1"/>
    <n v="698.44"/>
    <x v="0"/>
    <s v="Urgent delivery"/>
    <n v="698.44"/>
  </r>
  <r>
    <x v="760"/>
    <x v="547"/>
    <s v="John Smith"/>
    <x v="0"/>
    <x v="2"/>
    <n v="6"/>
    <n v="920.86"/>
    <x v="1"/>
    <m/>
    <n v="5525.16"/>
  </r>
  <r>
    <x v="761"/>
    <x v="548"/>
    <s v="Michael Brown"/>
    <x v="0"/>
    <x v="0"/>
    <n v="5"/>
    <n v="797.74"/>
    <x v="1"/>
    <s v="Follow-up required"/>
    <n v="3988.7"/>
  </r>
  <r>
    <x v="762"/>
    <x v="138"/>
    <s v="Michael Brown"/>
    <x v="2"/>
    <x v="4"/>
    <n v="4"/>
    <n v="1383.12"/>
    <x v="0"/>
    <m/>
    <n v="5532.48"/>
  </r>
  <r>
    <x v="763"/>
    <x v="549"/>
    <s v="Michael Brown"/>
    <x v="2"/>
    <x v="4"/>
    <n v="3"/>
    <n v="770.6"/>
    <x v="3"/>
    <s v="VIP customer"/>
    <n v="2311.8000000000002"/>
  </r>
  <r>
    <x v="764"/>
    <x v="550"/>
    <s v="Chris Johnson"/>
    <x v="2"/>
    <x v="4"/>
    <n v="1"/>
    <n v="1488.63"/>
    <x v="0"/>
    <m/>
    <n v="1488.63"/>
  </r>
  <r>
    <x v="765"/>
    <x v="551"/>
    <s v="Emily Davis"/>
    <x v="3"/>
    <x v="3"/>
    <n v="6"/>
    <n v="1284.57"/>
    <x v="4"/>
    <m/>
    <n v="7707.42"/>
  </r>
  <r>
    <x v="766"/>
    <x v="50"/>
    <s v="Jane Doe"/>
    <x v="4"/>
    <x v="2"/>
    <n v="2"/>
    <n v="352.34"/>
    <x v="1"/>
    <s v="VIP customer"/>
    <n v="704.68"/>
  </r>
  <r>
    <x v="767"/>
    <x v="552"/>
    <s v="Unknown"/>
    <x v="1"/>
    <x v="0"/>
    <n v="8"/>
    <n v="1399.36"/>
    <x v="2"/>
    <s v="VIP customer"/>
    <n v="11194.88"/>
  </r>
  <r>
    <x v="768"/>
    <x v="553"/>
    <s v="Michael Brown"/>
    <x v="0"/>
    <x v="4"/>
    <n v="5"/>
    <n v="218.73"/>
    <x v="2"/>
    <m/>
    <n v="1093.6500000000001"/>
  </r>
  <r>
    <x v="769"/>
    <x v="529"/>
    <s v="Michael Brown"/>
    <x v="1"/>
    <x v="4"/>
    <n v="7"/>
    <n v="1235.3"/>
    <x v="3"/>
    <s v="VIP customer"/>
    <n v="8647.1"/>
  </r>
  <r>
    <x v="770"/>
    <x v="45"/>
    <s v="Anna Lee"/>
    <x v="4"/>
    <x v="4"/>
    <n v="2"/>
    <n v="601.9"/>
    <x v="2"/>
    <s v="Urgent delivery"/>
    <n v="1203.8"/>
  </r>
  <r>
    <x v="771"/>
    <x v="554"/>
    <s v="Emily Davis"/>
    <x v="2"/>
    <x v="4"/>
    <n v="8"/>
    <n v="1323.06"/>
    <x v="3"/>
    <s v="Follow-up required"/>
    <n v="10584.48"/>
  </r>
  <r>
    <x v="772"/>
    <x v="555"/>
    <s v="Michael Brown"/>
    <x v="0"/>
    <x v="1"/>
    <n v="2"/>
    <n v="1308.68"/>
    <x v="3"/>
    <m/>
    <n v="2617.36"/>
  </r>
  <r>
    <x v="773"/>
    <x v="204"/>
    <s v="Jane Doe"/>
    <x v="2"/>
    <x v="2"/>
    <n v="4"/>
    <n v="1218.5899999999999"/>
    <x v="0"/>
    <s v="Urgent delivery"/>
    <n v="4874.3599999999997"/>
  </r>
  <r>
    <x v="774"/>
    <x v="556"/>
    <s v="Chris Johnson"/>
    <x v="3"/>
    <x v="3"/>
    <n v="1"/>
    <n v="1195.54"/>
    <x v="2"/>
    <m/>
    <n v="1195.54"/>
  </r>
  <r>
    <x v="775"/>
    <x v="41"/>
    <s v="John Smith"/>
    <x v="3"/>
    <x v="4"/>
    <n v="5"/>
    <n v="491.78"/>
    <x v="1"/>
    <s v="Urgent delivery"/>
    <n v="2458.9"/>
  </r>
  <r>
    <x v="776"/>
    <x v="557"/>
    <s v="Chris Johnson"/>
    <x v="2"/>
    <x v="2"/>
    <n v="9"/>
    <n v="167.33"/>
    <x v="1"/>
    <m/>
    <n v="1505.97"/>
  </r>
  <r>
    <x v="777"/>
    <x v="558"/>
    <s v="Unknown"/>
    <x v="2"/>
    <x v="0"/>
    <n v="1"/>
    <n v="634.32000000000005"/>
    <x v="2"/>
    <s v="VIP customer"/>
    <n v="634.32000000000005"/>
  </r>
  <r>
    <x v="778"/>
    <x v="551"/>
    <s v="Emily Davis"/>
    <x v="3"/>
    <x v="2"/>
    <n v="9"/>
    <n v="301.61"/>
    <x v="3"/>
    <m/>
    <n v="2714.49"/>
  </r>
  <r>
    <x v="779"/>
    <x v="559"/>
    <s v="John Smith"/>
    <x v="3"/>
    <x v="4"/>
    <n v="8"/>
    <n v="1057.68"/>
    <x v="0"/>
    <m/>
    <n v="8461.44"/>
  </r>
  <r>
    <x v="780"/>
    <x v="560"/>
    <s v="John Smith"/>
    <x v="2"/>
    <x v="2"/>
    <n v="6"/>
    <n v="551.84"/>
    <x v="3"/>
    <m/>
    <n v="3311.04"/>
  </r>
  <r>
    <x v="781"/>
    <x v="561"/>
    <s v="Jane Doe"/>
    <x v="2"/>
    <x v="0"/>
    <n v="7"/>
    <n v="1464.63"/>
    <x v="3"/>
    <s v="Follow-up required"/>
    <n v="10252.41"/>
  </r>
  <r>
    <x v="782"/>
    <x v="470"/>
    <s v="Jane Doe"/>
    <x v="1"/>
    <x v="1"/>
    <n v="3"/>
    <n v="979.41"/>
    <x v="2"/>
    <m/>
    <n v="2938.23"/>
  </r>
  <r>
    <x v="783"/>
    <x v="152"/>
    <s v="Emily Davis"/>
    <x v="1"/>
    <x v="0"/>
    <n v="1"/>
    <n v="1242.5999999999999"/>
    <x v="1"/>
    <m/>
    <n v="1242.5999999999999"/>
  </r>
  <r>
    <x v="784"/>
    <x v="562"/>
    <s v="Emily Davis"/>
    <x v="2"/>
    <x v="3"/>
    <n v="5"/>
    <n v="242.16"/>
    <x v="1"/>
    <s v="VIP customer"/>
    <n v="1210.8"/>
  </r>
  <r>
    <x v="785"/>
    <x v="445"/>
    <s v="Jane Doe"/>
    <x v="3"/>
    <x v="0"/>
    <n v="2"/>
    <n v="1299.92"/>
    <x v="2"/>
    <s v="VIP customer"/>
    <n v="2599.84"/>
  </r>
  <r>
    <x v="786"/>
    <x v="338"/>
    <s v="Jane Doe"/>
    <x v="3"/>
    <x v="3"/>
    <n v="5"/>
    <n v="1388"/>
    <x v="3"/>
    <s v="Urgent delivery"/>
    <n v="6940"/>
  </r>
  <r>
    <x v="787"/>
    <x v="563"/>
    <s v="Emily Davis"/>
    <x v="0"/>
    <x v="4"/>
    <n v="8"/>
    <n v="756.24"/>
    <x v="1"/>
    <s v="VIP customer"/>
    <n v="6049.92"/>
  </r>
  <r>
    <x v="788"/>
    <x v="491"/>
    <s v="Anna Lee"/>
    <x v="2"/>
    <x v="1"/>
    <n v="9"/>
    <n v="929.07"/>
    <x v="2"/>
    <m/>
    <n v="8361.6299999999992"/>
  </r>
  <r>
    <x v="789"/>
    <x v="564"/>
    <s v="Emily Davis"/>
    <x v="1"/>
    <x v="3"/>
    <n v="2"/>
    <n v="1158.97"/>
    <x v="3"/>
    <m/>
    <n v="2317.94"/>
  </r>
  <r>
    <x v="790"/>
    <x v="224"/>
    <s v="Michael Brown"/>
    <x v="4"/>
    <x v="1"/>
    <n v="3"/>
    <n v="303.52"/>
    <x v="2"/>
    <m/>
    <n v="910.56"/>
  </r>
  <r>
    <x v="791"/>
    <x v="376"/>
    <s v="Chris Johnson"/>
    <x v="4"/>
    <x v="1"/>
    <n v="3"/>
    <n v="778.72"/>
    <x v="2"/>
    <m/>
    <n v="2336.16"/>
  </r>
  <r>
    <x v="792"/>
    <x v="188"/>
    <s v="Emily Davis"/>
    <x v="3"/>
    <x v="5"/>
    <n v="1"/>
    <n v="628.05999999999995"/>
    <x v="0"/>
    <s v="Follow-up required"/>
    <n v="628.05999999999995"/>
  </r>
  <r>
    <x v="793"/>
    <x v="565"/>
    <s v="Emily Davis"/>
    <x v="3"/>
    <x v="1"/>
    <n v="8"/>
    <n v="262.24"/>
    <x v="1"/>
    <s v="Urgent delivery"/>
    <n v="2097.92"/>
  </r>
  <r>
    <x v="794"/>
    <x v="175"/>
    <s v="Emily Davis"/>
    <x v="0"/>
    <x v="3"/>
    <n v="6"/>
    <n v="582.91999999999996"/>
    <x v="0"/>
    <m/>
    <n v="3497.52"/>
  </r>
  <r>
    <x v="795"/>
    <x v="285"/>
    <s v="Chris Johnson"/>
    <x v="3"/>
    <x v="3"/>
    <n v="8"/>
    <n v="148.85"/>
    <x v="3"/>
    <s v="Urgent delivery"/>
    <n v="1190.8"/>
  </r>
  <r>
    <x v="796"/>
    <x v="157"/>
    <s v="Emily Davis"/>
    <x v="3"/>
    <x v="1"/>
    <n v="9"/>
    <n v="87.43"/>
    <x v="2"/>
    <s v="Follow-up required"/>
    <n v="786.87"/>
  </r>
  <r>
    <x v="797"/>
    <x v="216"/>
    <s v="Michael Brown"/>
    <x v="3"/>
    <x v="4"/>
    <n v="5"/>
    <n v="245.99"/>
    <x v="1"/>
    <m/>
    <n v="1229.95"/>
  </r>
  <r>
    <x v="798"/>
    <x v="566"/>
    <s v="Emily Davis"/>
    <x v="2"/>
    <x v="5"/>
    <n v="3"/>
    <n v="1446.52"/>
    <x v="0"/>
    <s v="Urgent delivery"/>
    <n v="4339.5600000000004"/>
  </r>
  <r>
    <x v="799"/>
    <x v="52"/>
    <s v="Anna Lee"/>
    <x v="3"/>
    <x v="1"/>
    <n v="5"/>
    <n v="846.82"/>
    <x v="3"/>
    <m/>
    <n v="4234.1000000000004"/>
  </r>
  <r>
    <x v="800"/>
    <x v="567"/>
    <s v="Michael Brown"/>
    <x v="1"/>
    <x v="4"/>
    <n v="5"/>
    <n v="1450.44"/>
    <x v="3"/>
    <m/>
    <n v="7252.2"/>
  </r>
  <r>
    <x v="801"/>
    <x v="568"/>
    <s v="Emily Davis"/>
    <x v="1"/>
    <x v="0"/>
    <n v="5"/>
    <n v="677.12"/>
    <x v="2"/>
    <s v="VIP customer"/>
    <n v="3385.6"/>
  </r>
  <r>
    <x v="802"/>
    <x v="382"/>
    <s v="Emily Davis"/>
    <x v="2"/>
    <x v="2"/>
    <n v="3"/>
    <n v="502.13"/>
    <x v="3"/>
    <s v="Follow-up required"/>
    <n v="1506.39"/>
  </r>
  <r>
    <x v="803"/>
    <x v="569"/>
    <s v="John Smith"/>
    <x v="2"/>
    <x v="4"/>
    <n v="4"/>
    <n v="783.91"/>
    <x v="0"/>
    <m/>
    <n v="3135.64"/>
  </r>
  <r>
    <x v="804"/>
    <x v="570"/>
    <s v="Chris Johnson"/>
    <x v="3"/>
    <x v="4"/>
    <n v="9"/>
    <n v="687.29"/>
    <x v="2"/>
    <m/>
    <n v="6185.61"/>
  </r>
  <r>
    <x v="805"/>
    <x v="571"/>
    <s v="Michael Brown"/>
    <x v="1"/>
    <x v="3"/>
    <n v="9"/>
    <n v="203.21"/>
    <x v="3"/>
    <s v="VIP customer"/>
    <n v="1828.89"/>
  </r>
  <r>
    <x v="806"/>
    <x v="572"/>
    <s v="Jane Doe"/>
    <x v="3"/>
    <x v="3"/>
    <n v="2"/>
    <n v="979.2"/>
    <x v="3"/>
    <m/>
    <n v="1958.4"/>
  </r>
  <r>
    <x v="807"/>
    <x v="573"/>
    <s v="Michael Brown"/>
    <x v="3"/>
    <x v="4"/>
    <n v="8"/>
    <n v="363.26"/>
    <x v="2"/>
    <s v="Urgent delivery"/>
    <n v="2906.08"/>
  </r>
  <r>
    <x v="808"/>
    <x v="442"/>
    <s v="Emily Davis"/>
    <x v="1"/>
    <x v="1"/>
    <n v="8"/>
    <n v="948.4"/>
    <x v="1"/>
    <m/>
    <n v="7587.2"/>
  </r>
  <r>
    <x v="809"/>
    <x v="517"/>
    <s v="Jane Doe"/>
    <x v="2"/>
    <x v="4"/>
    <n v="7"/>
    <n v="992.79"/>
    <x v="3"/>
    <s v="Follow-up required"/>
    <n v="6949.53"/>
  </r>
  <r>
    <x v="810"/>
    <x v="574"/>
    <s v="Emily Davis"/>
    <x v="2"/>
    <x v="1"/>
    <n v="8"/>
    <n v="270.44"/>
    <x v="0"/>
    <m/>
    <n v="2163.52"/>
  </r>
  <r>
    <x v="811"/>
    <x v="299"/>
    <s v="Emily Davis"/>
    <x v="2"/>
    <x v="4"/>
    <n v="3"/>
    <n v="138.96"/>
    <x v="0"/>
    <s v="Follow-up required"/>
    <n v="416.88"/>
  </r>
  <r>
    <x v="812"/>
    <x v="146"/>
    <s v="Michael Brown"/>
    <x v="0"/>
    <x v="1"/>
    <n v="6"/>
    <n v="1182.0999999999999"/>
    <x v="0"/>
    <m/>
    <n v="7092.6"/>
  </r>
  <r>
    <x v="813"/>
    <x v="575"/>
    <s v="Michael Brown"/>
    <x v="3"/>
    <x v="0"/>
    <n v="1"/>
    <n v="716.71"/>
    <x v="0"/>
    <s v="VIP customer"/>
    <n v="716.71"/>
  </r>
  <r>
    <x v="814"/>
    <x v="168"/>
    <s v="Chris Johnson"/>
    <x v="1"/>
    <x v="5"/>
    <n v="7"/>
    <n v="134.34"/>
    <x v="3"/>
    <s v="VIP customer"/>
    <n v="940.38"/>
  </r>
  <r>
    <x v="815"/>
    <x v="276"/>
    <s v="John Smith"/>
    <x v="1"/>
    <x v="1"/>
    <n v="1"/>
    <n v="1492.56"/>
    <x v="1"/>
    <s v="Follow-up required"/>
    <n v="1492.56"/>
  </r>
  <r>
    <x v="816"/>
    <x v="150"/>
    <s v="Jane Doe"/>
    <x v="2"/>
    <x v="1"/>
    <n v="9"/>
    <n v="133.78"/>
    <x v="1"/>
    <m/>
    <n v="1204.02"/>
  </r>
  <r>
    <x v="817"/>
    <x v="576"/>
    <s v="Anna Lee"/>
    <x v="1"/>
    <x v="1"/>
    <n v="1"/>
    <n v="1057.8"/>
    <x v="0"/>
    <s v="Urgent delivery"/>
    <n v="1057.8"/>
  </r>
  <r>
    <x v="818"/>
    <x v="559"/>
    <s v="Unknown"/>
    <x v="1"/>
    <x v="4"/>
    <n v="1"/>
    <n v="1476.33"/>
    <x v="3"/>
    <s v="Urgent delivery"/>
    <n v="1476.33"/>
  </r>
  <r>
    <x v="819"/>
    <x v="577"/>
    <s v="John Smith"/>
    <x v="0"/>
    <x v="4"/>
    <n v="7"/>
    <n v="396.81"/>
    <x v="0"/>
    <s v="Follow-up required"/>
    <n v="2777.67"/>
  </r>
  <r>
    <x v="820"/>
    <x v="235"/>
    <s v="Unknown"/>
    <x v="2"/>
    <x v="3"/>
    <n v="2"/>
    <n v="256.26"/>
    <x v="0"/>
    <s v="Urgent delivery"/>
    <n v="512.52"/>
  </r>
  <r>
    <x v="821"/>
    <x v="578"/>
    <s v="Michael Brown"/>
    <x v="0"/>
    <x v="4"/>
    <n v="5"/>
    <n v="226.01"/>
    <x v="0"/>
    <s v="Follow-up required"/>
    <n v="1130.05"/>
  </r>
  <r>
    <x v="822"/>
    <x v="579"/>
    <s v="Michael Brown"/>
    <x v="1"/>
    <x v="4"/>
    <n v="8"/>
    <n v="489.75"/>
    <x v="3"/>
    <s v="Urgent delivery"/>
    <n v="3918"/>
  </r>
  <r>
    <x v="823"/>
    <x v="580"/>
    <s v="Emily Davis"/>
    <x v="3"/>
    <x v="4"/>
    <n v="8"/>
    <n v="196.52"/>
    <x v="0"/>
    <m/>
    <n v="1572.16"/>
  </r>
  <r>
    <x v="824"/>
    <x v="409"/>
    <s v="Anna Lee"/>
    <x v="0"/>
    <x v="4"/>
    <n v="3"/>
    <n v="1053.6300000000001"/>
    <x v="2"/>
    <m/>
    <n v="3160.89"/>
  </r>
  <r>
    <x v="825"/>
    <x v="581"/>
    <s v="John Smith"/>
    <x v="2"/>
    <x v="4"/>
    <n v="7"/>
    <n v="140.32"/>
    <x v="3"/>
    <m/>
    <n v="982.24"/>
  </r>
  <r>
    <x v="826"/>
    <x v="582"/>
    <s v="John Smith"/>
    <x v="2"/>
    <x v="2"/>
    <n v="3"/>
    <n v="788.66"/>
    <x v="2"/>
    <m/>
    <n v="2365.98"/>
  </r>
  <r>
    <x v="827"/>
    <x v="425"/>
    <s v="John Smith"/>
    <x v="4"/>
    <x v="2"/>
    <n v="6"/>
    <n v="1495.21"/>
    <x v="3"/>
    <m/>
    <n v="8971.26"/>
  </r>
  <r>
    <x v="828"/>
    <x v="99"/>
    <s v="Unknown"/>
    <x v="1"/>
    <x v="4"/>
    <n v="6"/>
    <n v="1230.26"/>
    <x v="3"/>
    <s v="Follow-up required"/>
    <n v="7381.56"/>
  </r>
  <r>
    <x v="829"/>
    <x v="583"/>
    <s v="John Smith"/>
    <x v="2"/>
    <x v="4"/>
    <n v="3"/>
    <n v="942.07"/>
    <x v="3"/>
    <s v="VIP customer"/>
    <n v="2826.21"/>
  </r>
  <r>
    <x v="830"/>
    <x v="497"/>
    <s v="Anna Lee"/>
    <x v="3"/>
    <x v="0"/>
    <n v="7"/>
    <n v="494.07"/>
    <x v="1"/>
    <s v="Follow-up required"/>
    <n v="3458.49"/>
  </r>
  <r>
    <x v="831"/>
    <x v="194"/>
    <s v="John Smith"/>
    <x v="2"/>
    <x v="2"/>
    <n v="3"/>
    <n v="954.65"/>
    <x v="2"/>
    <m/>
    <n v="2863.95"/>
  </r>
  <r>
    <x v="832"/>
    <x v="56"/>
    <s v="Chris Johnson"/>
    <x v="1"/>
    <x v="0"/>
    <n v="8"/>
    <n v="814.21"/>
    <x v="0"/>
    <s v="VIP customer"/>
    <n v="6513.68"/>
  </r>
  <r>
    <x v="833"/>
    <x v="151"/>
    <s v="Chris Johnson"/>
    <x v="0"/>
    <x v="4"/>
    <n v="4"/>
    <n v="667.82"/>
    <x v="1"/>
    <s v="Urgent delivery"/>
    <n v="2671.28"/>
  </r>
  <r>
    <x v="834"/>
    <x v="584"/>
    <s v="Emily Davis"/>
    <x v="0"/>
    <x v="1"/>
    <n v="1"/>
    <n v="239.53"/>
    <x v="1"/>
    <s v="VIP customer"/>
    <n v="239.53"/>
  </r>
  <r>
    <x v="835"/>
    <x v="482"/>
    <s v="Jane Doe"/>
    <x v="0"/>
    <x v="4"/>
    <n v="4"/>
    <n v="1335.58"/>
    <x v="2"/>
    <s v="Urgent delivery"/>
    <n v="5342.32"/>
  </r>
  <r>
    <x v="836"/>
    <x v="237"/>
    <s v="John Smith"/>
    <x v="1"/>
    <x v="0"/>
    <n v="7"/>
    <n v="702.19"/>
    <x v="3"/>
    <s v="Urgent delivery"/>
    <n v="4915.33"/>
  </r>
  <r>
    <x v="837"/>
    <x v="297"/>
    <s v="Michael Brown"/>
    <x v="0"/>
    <x v="0"/>
    <n v="4"/>
    <n v="332.2"/>
    <x v="2"/>
    <m/>
    <n v="1328.8"/>
  </r>
  <r>
    <x v="838"/>
    <x v="585"/>
    <s v="Anna Lee"/>
    <x v="1"/>
    <x v="1"/>
    <n v="6"/>
    <n v="583.25"/>
    <x v="2"/>
    <s v="Follow-up required"/>
    <n v="3499.5"/>
  </r>
  <r>
    <x v="839"/>
    <x v="586"/>
    <s v="Unknown"/>
    <x v="3"/>
    <x v="3"/>
    <n v="9"/>
    <n v="650.49"/>
    <x v="1"/>
    <m/>
    <n v="5854.41"/>
  </r>
  <r>
    <x v="840"/>
    <x v="295"/>
    <s v="Chris Johnson"/>
    <x v="3"/>
    <x v="1"/>
    <n v="1"/>
    <n v="1249.93"/>
    <x v="0"/>
    <m/>
    <n v="1249.93"/>
  </r>
  <r>
    <x v="841"/>
    <x v="587"/>
    <s v="Unknown"/>
    <x v="3"/>
    <x v="5"/>
    <n v="5"/>
    <n v="1113.74"/>
    <x v="1"/>
    <m/>
    <n v="5568.7"/>
  </r>
  <r>
    <x v="842"/>
    <x v="588"/>
    <s v="Unknown"/>
    <x v="1"/>
    <x v="4"/>
    <n v="7"/>
    <n v="1165.49"/>
    <x v="2"/>
    <m/>
    <n v="8158.43"/>
  </r>
  <r>
    <x v="843"/>
    <x v="137"/>
    <s v="Unknown"/>
    <x v="0"/>
    <x v="0"/>
    <n v="1"/>
    <n v="66"/>
    <x v="0"/>
    <s v="Urgent delivery"/>
    <n v="66"/>
  </r>
  <r>
    <x v="844"/>
    <x v="589"/>
    <s v="Michael Brown"/>
    <x v="2"/>
    <x v="2"/>
    <n v="4"/>
    <n v="653.41999999999996"/>
    <x v="1"/>
    <s v="Urgent delivery"/>
    <n v="2613.6799999999998"/>
  </r>
  <r>
    <x v="845"/>
    <x v="500"/>
    <s v="Jane Doe"/>
    <x v="1"/>
    <x v="4"/>
    <n v="6"/>
    <n v="747.95"/>
    <x v="3"/>
    <m/>
    <n v="4487.7"/>
  </r>
  <r>
    <x v="846"/>
    <x v="135"/>
    <s v="John Smith"/>
    <x v="2"/>
    <x v="0"/>
    <n v="2"/>
    <n v="77.83"/>
    <x v="0"/>
    <s v="Follow-up required"/>
    <n v="155.66"/>
  </r>
  <r>
    <x v="847"/>
    <x v="374"/>
    <s v="Jane Doe"/>
    <x v="3"/>
    <x v="0"/>
    <n v="5"/>
    <n v="426.73"/>
    <x v="0"/>
    <m/>
    <n v="2133.65"/>
  </r>
  <r>
    <x v="848"/>
    <x v="25"/>
    <s v="Jane Doe"/>
    <x v="1"/>
    <x v="1"/>
    <n v="1"/>
    <n v="1152.42"/>
    <x v="3"/>
    <s v="Urgent delivery"/>
    <n v="1152.42"/>
  </r>
  <r>
    <x v="849"/>
    <x v="362"/>
    <s v="Michael Brown"/>
    <x v="0"/>
    <x v="2"/>
    <n v="6"/>
    <n v="248.81"/>
    <x v="1"/>
    <m/>
    <n v="1492.86"/>
  </r>
  <r>
    <x v="850"/>
    <x v="562"/>
    <s v="Jane Doe"/>
    <x v="1"/>
    <x v="3"/>
    <n v="6"/>
    <n v="826.2"/>
    <x v="3"/>
    <s v="VIP customer"/>
    <n v="4957.2"/>
  </r>
  <r>
    <x v="851"/>
    <x v="590"/>
    <s v="Michael Brown"/>
    <x v="2"/>
    <x v="4"/>
    <n v="4"/>
    <n v="362.04"/>
    <x v="0"/>
    <m/>
    <n v="1448.16"/>
  </r>
  <r>
    <x v="852"/>
    <x v="56"/>
    <s v="Michael Brown"/>
    <x v="0"/>
    <x v="5"/>
    <n v="8"/>
    <n v="67.58"/>
    <x v="2"/>
    <m/>
    <n v="540.64"/>
  </r>
  <r>
    <x v="853"/>
    <x v="368"/>
    <s v="Anna Lee"/>
    <x v="3"/>
    <x v="1"/>
    <n v="4"/>
    <n v="399.74"/>
    <x v="3"/>
    <s v="Follow-up required"/>
    <n v="1598.96"/>
  </r>
  <r>
    <x v="854"/>
    <x v="591"/>
    <s v="Chris Johnson"/>
    <x v="0"/>
    <x v="4"/>
    <n v="8"/>
    <n v="1465.02"/>
    <x v="3"/>
    <m/>
    <n v="11720.16"/>
  </r>
  <r>
    <x v="855"/>
    <x v="230"/>
    <s v="Chris Johnson"/>
    <x v="1"/>
    <x v="0"/>
    <n v="8"/>
    <n v="1212.23"/>
    <x v="3"/>
    <m/>
    <n v="9697.84"/>
  </r>
  <r>
    <x v="856"/>
    <x v="560"/>
    <s v="John Smith"/>
    <x v="2"/>
    <x v="3"/>
    <n v="5"/>
    <n v="1441.39"/>
    <x v="0"/>
    <m/>
    <n v="7206.95"/>
  </r>
  <r>
    <x v="857"/>
    <x v="592"/>
    <s v="Jane Doe"/>
    <x v="2"/>
    <x v="1"/>
    <n v="4"/>
    <n v="757.39"/>
    <x v="0"/>
    <s v="Urgent delivery"/>
    <n v="3029.56"/>
  </r>
  <r>
    <x v="858"/>
    <x v="21"/>
    <s v="Michael Brown"/>
    <x v="3"/>
    <x v="1"/>
    <n v="2"/>
    <n v="209.12"/>
    <x v="3"/>
    <m/>
    <n v="418.24"/>
  </r>
  <r>
    <x v="859"/>
    <x v="93"/>
    <s v="Michael Brown"/>
    <x v="0"/>
    <x v="4"/>
    <n v="3"/>
    <n v="844.54"/>
    <x v="2"/>
    <s v="Follow-up required"/>
    <n v="2533.62"/>
  </r>
  <r>
    <x v="860"/>
    <x v="593"/>
    <s v="Emily Davis"/>
    <x v="1"/>
    <x v="0"/>
    <n v="3"/>
    <n v="708.85"/>
    <x v="2"/>
    <m/>
    <n v="2126.5500000000002"/>
  </r>
  <r>
    <x v="861"/>
    <x v="181"/>
    <s v="Anna Lee"/>
    <x v="3"/>
    <x v="2"/>
    <n v="4"/>
    <n v="1274.32"/>
    <x v="1"/>
    <s v="VIP customer"/>
    <n v="5097.28"/>
  </r>
  <r>
    <x v="862"/>
    <x v="484"/>
    <s v="Emily Davis"/>
    <x v="0"/>
    <x v="0"/>
    <n v="4"/>
    <n v="192.22"/>
    <x v="2"/>
    <m/>
    <n v="768.88"/>
  </r>
  <r>
    <x v="863"/>
    <x v="594"/>
    <s v="Anna Lee"/>
    <x v="0"/>
    <x v="4"/>
    <n v="5"/>
    <n v="757.95"/>
    <x v="2"/>
    <s v="Urgent delivery"/>
    <n v="3789.75"/>
  </r>
  <r>
    <x v="864"/>
    <x v="317"/>
    <s v="Chris Johnson"/>
    <x v="0"/>
    <x v="1"/>
    <n v="4"/>
    <n v="267.57"/>
    <x v="2"/>
    <s v="Follow-up required"/>
    <n v="1070.28"/>
  </r>
  <r>
    <x v="865"/>
    <x v="595"/>
    <s v="John Smith"/>
    <x v="2"/>
    <x v="3"/>
    <n v="8"/>
    <n v="520.78"/>
    <x v="2"/>
    <s v="Follow-up required"/>
    <n v="4166.24"/>
  </r>
  <r>
    <x v="866"/>
    <x v="596"/>
    <s v="John Smith"/>
    <x v="2"/>
    <x v="0"/>
    <n v="6"/>
    <n v="1119.17"/>
    <x v="0"/>
    <m/>
    <n v="6715.02"/>
  </r>
  <r>
    <x v="867"/>
    <x v="223"/>
    <s v="Emily Davis"/>
    <x v="0"/>
    <x v="1"/>
    <n v="6"/>
    <n v="740.23"/>
    <x v="0"/>
    <s v="Urgent delivery"/>
    <n v="4441.38"/>
  </r>
  <r>
    <x v="868"/>
    <x v="128"/>
    <s v="Michael Brown"/>
    <x v="2"/>
    <x v="3"/>
    <n v="8"/>
    <n v="595.04"/>
    <x v="1"/>
    <s v="VIP customer"/>
    <n v="4760.32"/>
  </r>
  <r>
    <x v="869"/>
    <x v="32"/>
    <s v="Emily Davis"/>
    <x v="3"/>
    <x v="0"/>
    <n v="7"/>
    <n v="621.99"/>
    <x v="1"/>
    <m/>
    <n v="4353.93"/>
  </r>
  <r>
    <x v="870"/>
    <x v="597"/>
    <s v="Jane Doe"/>
    <x v="0"/>
    <x v="2"/>
    <n v="8"/>
    <n v="716.2"/>
    <x v="2"/>
    <m/>
    <n v="5729.6"/>
  </r>
  <r>
    <x v="871"/>
    <x v="14"/>
    <s v="Chris Johnson"/>
    <x v="3"/>
    <x v="0"/>
    <n v="2"/>
    <n v="1188.27"/>
    <x v="3"/>
    <s v="Urgent delivery"/>
    <n v="2376.54"/>
  </r>
  <r>
    <x v="872"/>
    <x v="257"/>
    <s v="Anna Lee"/>
    <x v="3"/>
    <x v="4"/>
    <n v="9"/>
    <n v="1343.52"/>
    <x v="0"/>
    <m/>
    <n v="12091.68"/>
  </r>
  <r>
    <x v="873"/>
    <x v="598"/>
    <s v="John Smith"/>
    <x v="3"/>
    <x v="3"/>
    <n v="1"/>
    <n v="1435.24"/>
    <x v="0"/>
    <s v="VIP customer"/>
    <n v="1435.24"/>
  </r>
  <r>
    <x v="874"/>
    <x v="599"/>
    <s v="John Smith"/>
    <x v="3"/>
    <x v="4"/>
    <n v="8"/>
    <n v="1191.01"/>
    <x v="3"/>
    <m/>
    <n v="9528.08"/>
  </r>
  <r>
    <x v="875"/>
    <x v="251"/>
    <s v="Michael Brown"/>
    <x v="0"/>
    <x v="3"/>
    <n v="4"/>
    <n v="507.34"/>
    <x v="3"/>
    <s v="Follow-up required"/>
    <n v="2029.36"/>
  </r>
  <r>
    <x v="876"/>
    <x v="360"/>
    <s v="Chris Johnson"/>
    <x v="3"/>
    <x v="0"/>
    <n v="4"/>
    <n v="1047.8"/>
    <x v="0"/>
    <s v="Follow-up required"/>
    <n v="4191.2"/>
  </r>
  <r>
    <x v="877"/>
    <x v="600"/>
    <s v="Emily Davis"/>
    <x v="1"/>
    <x v="1"/>
    <n v="5"/>
    <n v="684.52"/>
    <x v="1"/>
    <s v="Urgent delivery"/>
    <n v="3422.6"/>
  </r>
  <r>
    <x v="878"/>
    <x v="601"/>
    <s v="Emily Davis"/>
    <x v="4"/>
    <x v="0"/>
    <n v="8"/>
    <n v="419.27"/>
    <x v="3"/>
    <m/>
    <n v="3354.16"/>
  </r>
  <r>
    <x v="879"/>
    <x v="394"/>
    <s v="Emily Davis"/>
    <x v="0"/>
    <x v="3"/>
    <n v="5"/>
    <n v="1269.26"/>
    <x v="0"/>
    <s v="VIP customer"/>
    <n v="6346.3"/>
  </r>
  <r>
    <x v="880"/>
    <x v="590"/>
    <s v="John Smith"/>
    <x v="4"/>
    <x v="3"/>
    <n v="8"/>
    <n v="105.72"/>
    <x v="0"/>
    <m/>
    <n v="845.76"/>
  </r>
  <r>
    <x v="881"/>
    <x v="37"/>
    <s v="Michael Brown"/>
    <x v="0"/>
    <x v="2"/>
    <n v="1"/>
    <n v="1357.55"/>
    <x v="1"/>
    <s v="Urgent delivery"/>
    <n v="1357.55"/>
  </r>
  <r>
    <x v="882"/>
    <x v="602"/>
    <s v="Michael Brown"/>
    <x v="3"/>
    <x v="3"/>
    <n v="9"/>
    <n v="719.14"/>
    <x v="1"/>
    <s v="VIP customer"/>
    <n v="6472.26"/>
  </r>
  <r>
    <x v="883"/>
    <x v="86"/>
    <s v="Unknown"/>
    <x v="0"/>
    <x v="1"/>
    <n v="6"/>
    <n v="973.94"/>
    <x v="0"/>
    <m/>
    <n v="5843.64"/>
  </r>
  <r>
    <x v="884"/>
    <x v="603"/>
    <s v="Jane Doe"/>
    <x v="2"/>
    <x v="4"/>
    <n v="3"/>
    <n v="1006.06"/>
    <x v="2"/>
    <m/>
    <n v="3018.18"/>
  </r>
  <r>
    <x v="885"/>
    <x v="316"/>
    <s v="Michael Brown"/>
    <x v="3"/>
    <x v="4"/>
    <n v="8"/>
    <n v="1347.92"/>
    <x v="4"/>
    <s v="Urgent delivery"/>
    <n v="10783.36"/>
  </r>
  <r>
    <x v="886"/>
    <x v="472"/>
    <s v="Jane Doe"/>
    <x v="4"/>
    <x v="2"/>
    <n v="9"/>
    <n v="973.17"/>
    <x v="3"/>
    <s v="VIP customer"/>
    <n v="8758.5300000000007"/>
  </r>
  <r>
    <x v="887"/>
    <x v="216"/>
    <s v="John Smith"/>
    <x v="3"/>
    <x v="1"/>
    <n v="6"/>
    <n v="940.2"/>
    <x v="3"/>
    <s v="VIP customer"/>
    <n v="5641.2"/>
  </r>
  <r>
    <x v="888"/>
    <x v="101"/>
    <s v="John Smith"/>
    <x v="2"/>
    <x v="4"/>
    <n v="7"/>
    <n v="146.65"/>
    <x v="3"/>
    <m/>
    <n v="1026.55"/>
  </r>
  <r>
    <x v="889"/>
    <x v="604"/>
    <s v="John Smith"/>
    <x v="3"/>
    <x v="4"/>
    <n v="1"/>
    <n v="801.69"/>
    <x v="0"/>
    <s v="VIP customer"/>
    <n v="801.69"/>
  </r>
  <r>
    <x v="890"/>
    <x v="215"/>
    <s v="Michael Brown"/>
    <x v="2"/>
    <x v="0"/>
    <n v="5"/>
    <n v="267.75"/>
    <x v="3"/>
    <s v="VIP customer"/>
    <n v="1338.75"/>
  </r>
  <r>
    <x v="891"/>
    <x v="605"/>
    <s v="Chris Johnson"/>
    <x v="1"/>
    <x v="2"/>
    <n v="5"/>
    <n v="1119.28"/>
    <x v="2"/>
    <s v="Follow-up required"/>
    <n v="5596.4"/>
  </r>
  <r>
    <x v="892"/>
    <x v="283"/>
    <s v="Emily Davis"/>
    <x v="0"/>
    <x v="5"/>
    <n v="4"/>
    <n v="792.72"/>
    <x v="3"/>
    <m/>
    <n v="3170.88"/>
  </r>
  <r>
    <x v="893"/>
    <x v="606"/>
    <s v="Emily Davis"/>
    <x v="4"/>
    <x v="0"/>
    <n v="6"/>
    <n v="1036.33"/>
    <x v="2"/>
    <m/>
    <n v="6217.98"/>
  </r>
  <r>
    <x v="894"/>
    <x v="263"/>
    <s v="John Smith"/>
    <x v="4"/>
    <x v="3"/>
    <n v="7"/>
    <n v="110.43"/>
    <x v="3"/>
    <m/>
    <n v="773.01"/>
  </r>
  <r>
    <x v="895"/>
    <x v="607"/>
    <s v="Jane Doe"/>
    <x v="2"/>
    <x v="0"/>
    <n v="9"/>
    <n v="172.95"/>
    <x v="0"/>
    <m/>
    <n v="1556.55"/>
  </r>
  <r>
    <x v="896"/>
    <x v="75"/>
    <s v="John Smith"/>
    <x v="2"/>
    <x v="0"/>
    <n v="1"/>
    <n v="1088.67"/>
    <x v="3"/>
    <s v="VIP customer"/>
    <n v="1088.67"/>
  </r>
  <r>
    <x v="897"/>
    <x v="608"/>
    <s v="Emily Davis"/>
    <x v="1"/>
    <x v="4"/>
    <n v="6"/>
    <n v="154.52000000000001"/>
    <x v="1"/>
    <s v="Urgent delivery"/>
    <n v="927.12"/>
  </r>
  <r>
    <x v="898"/>
    <x v="454"/>
    <s v="Michael Brown"/>
    <x v="1"/>
    <x v="2"/>
    <n v="7"/>
    <n v="153.32"/>
    <x v="2"/>
    <m/>
    <n v="1073.24"/>
  </r>
  <r>
    <x v="899"/>
    <x v="609"/>
    <s v="Michael Brown"/>
    <x v="3"/>
    <x v="4"/>
    <n v="3"/>
    <n v="67.56"/>
    <x v="3"/>
    <m/>
    <n v="202.68"/>
  </r>
  <r>
    <x v="900"/>
    <x v="82"/>
    <s v="Chris Johnson"/>
    <x v="3"/>
    <x v="3"/>
    <n v="8"/>
    <n v="1436.93"/>
    <x v="0"/>
    <s v="Urgent delivery"/>
    <n v="11495.44"/>
  </r>
  <r>
    <x v="901"/>
    <x v="223"/>
    <s v="John Smith"/>
    <x v="2"/>
    <x v="5"/>
    <n v="5"/>
    <n v="1119.3900000000001"/>
    <x v="3"/>
    <m/>
    <n v="5596.95"/>
  </r>
  <r>
    <x v="902"/>
    <x v="610"/>
    <s v="Emily Davis"/>
    <x v="3"/>
    <x v="1"/>
    <n v="9"/>
    <n v="562.21"/>
    <x v="3"/>
    <s v="VIP customer"/>
    <n v="5059.8900000000003"/>
  </r>
  <r>
    <x v="903"/>
    <x v="611"/>
    <s v="Michael Brown"/>
    <x v="2"/>
    <x v="5"/>
    <n v="5"/>
    <n v="479.98"/>
    <x v="3"/>
    <s v="Urgent delivery"/>
    <n v="2399.9"/>
  </r>
  <r>
    <x v="904"/>
    <x v="122"/>
    <s v="Chris Johnson"/>
    <x v="3"/>
    <x v="1"/>
    <n v="9"/>
    <n v="557.07000000000005"/>
    <x v="0"/>
    <m/>
    <n v="5013.63"/>
  </r>
  <r>
    <x v="905"/>
    <x v="612"/>
    <s v="Anna Lee"/>
    <x v="1"/>
    <x v="2"/>
    <n v="4"/>
    <n v="1173.25"/>
    <x v="1"/>
    <s v="VIP customer"/>
    <n v="4693"/>
  </r>
  <r>
    <x v="906"/>
    <x v="54"/>
    <s v="Anna Lee"/>
    <x v="1"/>
    <x v="0"/>
    <n v="9"/>
    <n v="1008.99"/>
    <x v="3"/>
    <s v="Urgent delivery"/>
    <n v="9080.91"/>
  </r>
  <r>
    <x v="907"/>
    <x v="167"/>
    <s v="John Smith"/>
    <x v="0"/>
    <x v="2"/>
    <n v="5"/>
    <n v="318.52999999999997"/>
    <x v="3"/>
    <m/>
    <n v="1592.65"/>
  </r>
  <r>
    <x v="908"/>
    <x v="356"/>
    <s v="Emily Davis"/>
    <x v="0"/>
    <x v="1"/>
    <n v="9"/>
    <n v="302.45999999999998"/>
    <x v="4"/>
    <m/>
    <n v="2722.14"/>
  </r>
  <r>
    <x v="909"/>
    <x v="613"/>
    <s v="John Smith"/>
    <x v="3"/>
    <x v="5"/>
    <n v="3"/>
    <n v="192.67"/>
    <x v="2"/>
    <m/>
    <n v="578.01"/>
  </r>
  <r>
    <x v="910"/>
    <x v="614"/>
    <s v="Jane Doe"/>
    <x v="0"/>
    <x v="3"/>
    <n v="4"/>
    <n v="1007.44"/>
    <x v="4"/>
    <m/>
    <n v="4029.76"/>
  </r>
  <r>
    <x v="911"/>
    <x v="236"/>
    <s v="Chris Johnson"/>
    <x v="0"/>
    <x v="2"/>
    <n v="9"/>
    <n v="1158.3399999999999"/>
    <x v="2"/>
    <s v="Urgent delivery"/>
    <n v="10425.06"/>
  </r>
  <r>
    <x v="912"/>
    <x v="615"/>
    <s v="Emily Davis"/>
    <x v="1"/>
    <x v="0"/>
    <n v="6"/>
    <n v="434.32"/>
    <x v="2"/>
    <s v="Urgent delivery"/>
    <n v="2605.92"/>
  </r>
  <r>
    <x v="913"/>
    <x v="377"/>
    <s v="Jane Doe"/>
    <x v="2"/>
    <x v="3"/>
    <n v="2"/>
    <n v="80.37"/>
    <x v="2"/>
    <m/>
    <n v="160.74"/>
  </r>
  <r>
    <x v="914"/>
    <x v="334"/>
    <s v="John Smith"/>
    <x v="3"/>
    <x v="2"/>
    <n v="7"/>
    <n v="169.15"/>
    <x v="4"/>
    <m/>
    <n v="1184.05"/>
  </r>
  <r>
    <x v="915"/>
    <x v="616"/>
    <s v="Anna Lee"/>
    <x v="0"/>
    <x v="4"/>
    <n v="2"/>
    <n v="1453.4"/>
    <x v="1"/>
    <s v="Follow-up required"/>
    <n v="2906.8"/>
  </r>
  <r>
    <x v="916"/>
    <x v="541"/>
    <s v="Michael Brown"/>
    <x v="0"/>
    <x v="3"/>
    <n v="2"/>
    <n v="478.39"/>
    <x v="2"/>
    <m/>
    <n v="956.78"/>
  </r>
  <r>
    <x v="917"/>
    <x v="612"/>
    <s v="John Smith"/>
    <x v="1"/>
    <x v="4"/>
    <n v="1"/>
    <n v="1165.3699999999999"/>
    <x v="1"/>
    <m/>
    <n v="1165.3699999999999"/>
  </r>
  <r>
    <x v="918"/>
    <x v="617"/>
    <s v="John Smith"/>
    <x v="3"/>
    <x v="4"/>
    <n v="3"/>
    <n v="955.76"/>
    <x v="0"/>
    <s v="Follow-up required"/>
    <n v="2867.28"/>
  </r>
  <r>
    <x v="919"/>
    <x v="13"/>
    <s v="Jane Doe"/>
    <x v="3"/>
    <x v="5"/>
    <n v="6"/>
    <n v="603.80999999999995"/>
    <x v="1"/>
    <s v="Urgent delivery"/>
    <n v="3622.86"/>
  </r>
  <r>
    <x v="920"/>
    <x v="13"/>
    <s v="Michael Brown"/>
    <x v="0"/>
    <x v="3"/>
    <n v="8"/>
    <n v="348.25"/>
    <x v="4"/>
    <m/>
    <n v="2786"/>
  </r>
  <r>
    <x v="921"/>
    <x v="285"/>
    <s v="Jane Doe"/>
    <x v="1"/>
    <x v="3"/>
    <n v="9"/>
    <n v="226.01"/>
    <x v="0"/>
    <m/>
    <n v="2034.09"/>
  </r>
  <r>
    <x v="922"/>
    <x v="618"/>
    <s v="Anna Lee"/>
    <x v="1"/>
    <x v="0"/>
    <n v="7"/>
    <n v="941.77"/>
    <x v="1"/>
    <s v="Follow-up required"/>
    <n v="6592.39"/>
  </r>
  <r>
    <x v="923"/>
    <x v="470"/>
    <s v="Michael Brown"/>
    <x v="0"/>
    <x v="0"/>
    <n v="4"/>
    <n v="1173.22"/>
    <x v="2"/>
    <m/>
    <n v="4692.88"/>
  </r>
  <r>
    <x v="924"/>
    <x v="253"/>
    <s v="Unknown"/>
    <x v="2"/>
    <x v="0"/>
    <n v="6"/>
    <n v="983.66"/>
    <x v="0"/>
    <m/>
    <n v="5901.96"/>
  </r>
  <r>
    <x v="925"/>
    <x v="570"/>
    <s v="John Smith"/>
    <x v="2"/>
    <x v="4"/>
    <n v="5"/>
    <n v="818.94"/>
    <x v="0"/>
    <s v="Follow-up required"/>
    <n v="4094.7"/>
  </r>
  <r>
    <x v="926"/>
    <x v="553"/>
    <s v="Michael Brown"/>
    <x v="0"/>
    <x v="0"/>
    <n v="8"/>
    <n v="110.83"/>
    <x v="2"/>
    <m/>
    <n v="886.64"/>
  </r>
  <r>
    <x v="927"/>
    <x v="619"/>
    <s v="Emily Davis"/>
    <x v="3"/>
    <x v="4"/>
    <n v="1"/>
    <n v="1454.31"/>
    <x v="3"/>
    <s v="Urgent delivery"/>
    <n v="1454.31"/>
  </r>
  <r>
    <x v="928"/>
    <x v="620"/>
    <s v="Unknown"/>
    <x v="2"/>
    <x v="1"/>
    <n v="1"/>
    <n v="1208.1400000000001"/>
    <x v="4"/>
    <s v="Follow-up required"/>
    <n v="1208.1400000000001"/>
  </r>
  <r>
    <x v="929"/>
    <x v="291"/>
    <s v="Anna Lee"/>
    <x v="3"/>
    <x v="2"/>
    <n v="6"/>
    <n v="474.59"/>
    <x v="3"/>
    <s v="Follow-up required"/>
    <n v="2847.54"/>
  </r>
  <r>
    <x v="930"/>
    <x v="289"/>
    <s v="Michael Brown"/>
    <x v="0"/>
    <x v="1"/>
    <n v="2"/>
    <n v="1470.96"/>
    <x v="2"/>
    <m/>
    <n v="2941.92"/>
  </r>
  <r>
    <x v="931"/>
    <x v="612"/>
    <s v="Chris Johnson"/>
    <x v="1"/>
    <x v="5"/>
    <n v="5"/>
    <n v="922.73"/>
    <x v="1"/>
    <s v="Urgent delivery"/>
    <n v="4613.6499999999996"/>
  </r>
  <r>
    <x v="932"/>
    <x v="621"/>
    <s v="Chris Johnson"/>
    <x v="2"/>
    <x v="0"/>
    <n v="1"/>
    <n v="894.51"/>
    <x v="1"/>
    <m/>
    <n v="894.51"/>
  </r>
  <r>
    <x v="933"/>
    <x v="622"/>
    <s v="Emily Davis"/>
    <x v="2"/>
    <x v="5"/>
    <n v="7"/>
    <n v="1134.71"/>
    <x v="3"/>
    <m/>
    <n v="7942.97"/>
  </r>
  <r>
    <x v="934"/>
    <x v="238"/>
    <s v="John Smith"/>
    <x v="0"/>
    <x v="2"/>
    <n v="1"/>
    <n v="1227.07"/>
    <x v="1"/>
    <s v="VIP customer"/>
    <n v="1227.07"/>
  </r>
  <r>
    <x v="935"/>
    <x v="562"/>
    <s v="Jane Doe"/>
    <x v="3"/>
    <x v="0"/>
    <n v="4"/>
    <n v="1001.89"/>
    <x v="3"/>
    <s v="Urgent delivery"/>
    <n v="4007.56"/>
  </r>
  <r>
    <x v="936"/>
    <x v="408"/>
    <s v="Michael Brown"/>
    <x v="1"/>
    <x v="4"/>
    <n v="9"/>
    <n v="235.74"/>
    <x v="3"/>
    <s v="Urgent delivery"/>
    <n v="2121.66"/>
  </r>
  <r>
    <x v="937"/>
    <x v="623"/>
    <s v="Jane Doe"/>
    <x v="3"/>
    <x v="2"/>
    <n v="1"/>
    <n v="540.49"/>
    <x v="3"/>
    <s v="Follow-up required"/>
    <n v="540.49"/>
  </r>
  <r>
    <x v="938"/>
    <x v="149"/>
    <s v="Anna Lee"/>
    <x v="2"/>
    <x v="4"/>
    <n v="4"/>
    <n v="1395.72"/>
    <x v="1"/>
    <s v="Urgent delivery"/>
    <n v="5582.88"/>
  </r>
  <r>
    <x v="939"/>
    <x v="474"/>
    <s v="Jane Doe"/>
    <x v="0"/>
    <x v="0"/>
    <n v="6"/>
    <n v="375.69"/>
    <x v="3"/>
    <s v="Urgent delivery"/>
    <n v="2254.14"/>
  </r>
  <r>
    <x v="940"/>
    <x v="287"/>
    <s v="Anna Lee"/>
    <x v="3"/>
    <x v="1"/>
    <n v="6"/>
    <n v="589.64"/>
    <x v="0"/>
    <s v="Follow-up required"/>
    <n v="3537.84"/>
  </r>
  <r>
    <x v="941"/>
    <x v="624"/>
    <s v="Jane Doe"/>
    <x v="3"/>
    <x v="0"/>
    <n v="8"/>
    <n v="676.51"/>
    <x v="3"/>
    <s v="Follow-up required"/>
    <n v="5412.08"/>
  </r>
  <r>
    <x v="942"/>
    <x v="54"/>
    <s v="Emily Davis"/>
    <x v="4"/>
    <x v="3"/>
    <n v="1"/>
    <n v="687.14"/>
    <x v="2"/>
    <s v="Follow-up required"/>
    <n v="687.14"/>
  </r>
  <r>
    <x v="943"/>
    <x v="536"/>
    <s v="Emily Davis"/>
    <x v="1"/>
    <x v="4"/>
    <n v="7"/>
    <n v="938.76"/>
    <x v="0"/>
    <m/>
    <n v="6571.32"/>
  </r>
  <r>
    <x v="944"/>
    <x v="410"/>
    <s v="John Smith"/>
    <x v="2"/>
    <x v="3"/>
    <n v="1"/>
    <n v="1417.46"/>
    <x v="3"/>
    <m/>
    <n v="1417.46"/>
  </r>
  <r>
    <x v="945"/>
    <x v="625"/>
    <s v="Michael Brown"/>
    <x v="3"/>
    <x v="3"/>
    <n v="7"/>
    <n v="399"/>
    <x v="4"/>
    <m/>
    <n v="2793"/>
  </r>
  <r>
    <x v="946"/>
    <x v="196"/>
    <s v="Anna Lee"/>
    <x v="0"/>
    <x v="1"/>
    <n v="3"/>
    <n v="226.18"/>
    <x v="3"/>
    <s v="Urgent delivery"/>
    <n v="678.54"/>
  </r>
  <r>
    <x v="947"/>
    <x v="361"/>
    <s v="Michael Brown"/>
    <x v="0"/>
    <x v="2"/>
    <n v="8"/>
    <n v="336.33"/>
    <x v="1"/>
    <s v="Urgent delivery"/>
    <n v="2690.64"/>
  </r>
  <r>
    <x v="948"/>
    <x v="413"/>
    <s v="Anna Lee"/>
    <x v="2"/>
    <x v="3"/>
    <n v="3"/>
    <n v="1336.04"/>
    <x v="0"/>
    <s v="Follow-up required"/>
    <n v="4008.12"/>
  </r>
  <r>
    <x v="949"/>
    <x v="626"/>
    <s v="Chris Johnson"/>
    <x v="3"/>
    <x v="3"/>
    <n v="1"/>
    <n v="986.43"/>
    <x v="2"/>
    <s v="VIP customer"/>
    <n v="986.43"/>
  </r>
  <r>
    <x v="950"/>
    <x v="627"/>
    <s v="Jane Doe"/>
    <x v="0"/>
    <x v="0"/>
    <n v="8"/>
    <n v="464.56"/>
    <x v="2"/>
    <s v="Urgent delivery"/>
    <n v="3716.48"/>
  </r>
  <r>
    <x v="951"/>
    <x v="628"/>
    <s v="Chris Johnson"/>
    <x v="3"/>
    <x v="5"/>
    <n v="3"/>
    <n v="1233.1199999999999"/>
    <x v="1"/>
    <s v="Urgent delivery"/>
    <n v="3699.36"/>
  </r>
  <r>
    <x v="952"/>
    <x v="415"/>
    <s v="Jane Doe"/>
    <x v="1"/>
    <x v="2"/>
    <n v="2"/>
    <n v="1298.99"/>
    <x v="0"/>
    <s v="Urgent delivery"/>
    <n v="2597.98"/>
  </r>
  <r>
    <x v="953"/>
    <x v="356"/>
    <s v="Jane Doe"/>
    <x v="2"/>
    <x v="4"/>
    <n v="1"/>
    <n v="1277.45"/>
    <x v="2"/>
    <m/>
    <n v="1277.45"/>
  </r>
  <r>
    <x v="954"/>
    <x v="427"/>
    <s v="John Smith"/>
    <x v="1"/>
    <x v="2"/>
    <n v="3"/>
    <n v="1382.44"/>
    <x v="0"/>
    <s v="Urgent delivery"/>
    <n v="4147.32"/>
  </r>
  <r>
    <x v="955"/>
    <x v="561"/>
    <s v="Chris Johnson"/>
    <x v="2"/>
    <x v="4"/>
    <n v="2"/>
    <n v="415.75"/>
    <x v="1"/>
    <s v="Urgent delivery"/>
    <n v="831.5"/>
  </r>
  <r>
    <x v="956"/>
    <x v="629"/>
    <s v="Anna Lee"/>
    <x v="0"/>
    <x v="2"/>
    <n v="2"/>
    <n v="1144.81"/>
    <x v="2"/>
    <s v="VIP customer"/>
    <n v="2289.62"/>
  </r>
  <r>
    <x v="957"/>
    <x v="205"/>
    <s v="Chris Johnson"/>
    <x v="1"/>
    <x v="0"/>
    <n v="6"/>
    <n v="717.78"/>
    <x v="1"/>
    <m/>
    <n v="4306.68"/>
  </r>
  <r>
    <x v="958"/>
    <x v="335"/>
    <s v="Emily Davis"/>
    <x v="3"/>
    <x v="0"/>
    <n v="1"/>
    <n v="1270.9000000000001"/>
    <x v="4"/>
    <s v="Follow-up required"/>
    <n v="1270.9000000000001"/>
  </r>
  <r>
    <x v="959"/>
    <x v="448"/>
    <s v="John Smith"/>
    <x v="0"/>
    <x v="3"/>
    <n v="2"/>
    <n v="1106.31"/>
    <x v="2"/>
    <m/>
    <n v="2212.62"/>
  </r>
  <r>
    <x v="960"/>
    <x v="310"/>
    <s v="Anna Lee"/>
    <x v="3"/>
    <x v="3"/>
    <n v="6"/>
    <n v="1175.8499999999999"/>
    <x v="3"/>
    <s v="Urgent delivery"/>
    <n v="7055.1"/>
  </r>
  <r>
    <x v="961"/>
    <x v="408"/>
    <s v="John Smith"/>
    <x v="4"/>
    <x v="0"/>
    <n v="3"/>
    <n v="1001.43"/>
    <x v="2"/>
    <s v="Follow-up required"/>
    <n v="3004.29"/>
  </r>
  <r>
    <x v="962"/>
    <x v="398"/>
    <s v="Jane Doe"/>
    <x v="3"/>
    <x v="1"/>
    <n v="4"/>
    <n v="307.27"/>
    <x v="0"/>
    <m/>
    <n v="1229.08"/>
  </r>
  <r>
    <x v="963"/>
    <x v="443"/>
    <s v="Anna Lee"/>
    <x v="3"/>
    <x v="0"/>
    <n v="1"/>
    <n v="840.29"/>
    <x v="3"/>
    <s v="VIP customer"/>
    <n v="840.29"/>
  </r>
  <r>
    <x v="964"/>
    <x v="476"/>
    <s v="John Smith"/>
    <x v="2"/>
    <x v="3"/>
    <n v="8"/>
    <n v="1477.77"/>
    <x v="3"/>
    <s v="Urgent delivery"/>
    <n v="11822.16"/>
  </r>
  <r>
    <x v="965"/>
    <x v="630"/>
    <s v="Emily Davis"/>
    <x v="3"/>
    <x v="3"/>
    <n v="7"/>
    <n v="1409.21"/>
    <x v="0"/>
    <m/>
    <n v="9864.4699999999993"/>
  </r>
  <r>
    <x v="966"/>
    <x v="631"/>
    <s v="Chris Johnson"/>
    <x v="1"/>
    <x v="5"/>
    <n v="7"/>
    <n v="112.6"/>
    <x v="2"/>
    <m/>
    <n v="788.2"/>
  </r>
  <r>
    <x v="967"/>
    <x v="396"/>
    <s v="Chris Johnson"/>
    <x v="2"/>
    <x v="0"/>
    <n v="3"/>
    <n v="288.98"/>
    <x v="3"/>
    <m/>
    <n v="866.94"/>
  </r>
  <r>
    <x v="968"/>
    <x v="631"/>
    <s v="Anna Lee"/>
    <x v="1"/>
    <x v="0"/>
    <n v="3"/>
    <n v="241.01"/>
    <x v="0"/>
    <m/>
    <n v="723.03"/>
  </r>
  <r>
    <x v="969"/>
    <x v="632"/>
    <s v="Emily Davis"/>
    <x v="3"/>
    <x v="2"/>
    <n v="2"/>
    <n v="1102.67"/>
    <x v="0"/>
    <s v="Follow-up required"/>
    <n v="2205.34"/>
  </r>
  <r>
    <x v="970"/>
    <x v="625"/>
    <s v="Jane Doe"/>
    <x v="0"/>
    <x v="4"/>
    <n v="1"/>
    <n v="1235.79"/>
    <x v="2"/>
    <m/>
    <n v="1235.79"/>
  </r>
  <r>
    <x v="971"/>
    <x v="633"/>
    <s v="John Smith"/>
    <x v="1"/>
    <x v="3"/>
    <n v="7"/>
    <n v="359.59"/>
    <x v="0"/>
    <m/>
    <n v="2517.13"/>
  </r>
  <r>
    <x v="972"/>
    <x v="634"/>
    <s v="Jane Doe"/>
    <x v="1"/>
    <x v="3"/>
    <n v="7"/>
    <n v="783.49"/>
    <x v="1"/>
    <s v="VIP customer"/>
    <n v="5484.43"/>
  </r>
  <r>
    <x v="973"/>
    <x v="72"/>
    <s v="Chris Johnson"/>
    <x v="0"/>
    <x v="5"/>
    <n v="2"/>
    <n v="1269.02"/>
    <x v="3"/>
    <s v="Follow-up required"/>
    <n v="2538.04"/>
  </r>
  <r>
    <x v="974"/>
    <x v="519"/>
    <s v="John Smith"/>
    <x v="0"/>
    <x v="0"/>
    <n v="7"/>
    <n v="1112.56"/>
    <x v="1"/>
    <s v="Urgent delivery"/>
    <n v="7787.92"/>
  </r>
  <r>
    <x v="975"/>
    <x v="635"/>
    <s v="John Smith"/>
    <x v="0"/>
    <x v="1"/>
    <n v="8"/>
    <n v="836.24"/>
    <x v="3"/>
    <m/>
    <n v="6689.92"/>
  </r>
  <r>
    <x v="976"/>
    <x v="211"/>
    <s v="Jane Doe"/>
    <x v="3"/>
    <x v="3"/>
    <n v="1"/>
    <n v="906"/>
    <x v="2"/>
    <s v="VIP customer"/>
    <n v="906"/>
  </r>
  <r>
    <x v="977"/>
    <x v="636"/>
    <s v="Emily Davis"/>
    <x v="3"/>
    <x v="1"/>
    <n v="9"/>
    <n v="787.12"/>
    <x v="3"/>
    <m/>
    <n v="7084.08"/>
  </r>
  <r>
    <x v="978"/>
    <x v="360"/>
    <s v="Anna Lee"/>
    <x v="1"/>
    <x v="4"/>
    <n v="7"/>
    <n v="481.45"/>
    <x v="4"/>
    <m/>
    <n v="3370.15"/>
  </r>
  <r>
    <x v="979"/>
    <x v="169"/>
    <s v="Michael Brown"/>
    <x v="1"/>
    <x v="0"/>
    <n v="3"/>
    <n v="869.28"/>
    <x v="0"/>
    <s v="VIP customer"/>
    <n v="2607.84"/>
  </r>
  <r>
    <x v="408"/>
    <x v="346"/>
    <s v="Emily Davis"/>
    <x v="0"/>
    <x v="1"/>
    <n v="5"/>
    <n v="542.20000000000005"/>
    <x v="0"/>
    <s v="Urgent delivery"/>
    <n v="2711"/>
  </r>
  <r>
    <x v="531"/>
    <x v="419"/>
    <s v="Emily Davis"/>
    <x v="2"/>
    <x v="0"/>
    <n v="6"/>
    <n v="797.61"/>
    <x v="3"/>
    <s v="Urgent delivery"/>
    <n v="4785.66"/>
  </r>
  <r>
    <x v="148"/>
    <x v="136"/>
    <s v="Unknown"/>
    <x v="0"/>
    <x v="5"/>
    <n v="5"/>
    <n v="1311.64"/>
    <x v="0"/>
    <s v="Follow-up required"/>
    <n v="6558.2"/>
  </r>
  <r>
    <x v="331"/>
    <x v="290"/>
    <s v="Michael Brown"/>
    <x v="3"/>
    <x v="2"/>
    <n v="5"/>
    <n v="383.43"/>
    <x v="4"/>
    <s v="VIP customer"/>
    <n v="1917.15"/>
  </r>
  <r>
    <x v="980"/>
    <x v="129"/>
    <s v="Michael Brown"/>
    <x v="3"/>
    <x v="0"/>
    <n v="8"/>
    <n v="78.58"/>
    <x v="1"/>
    <m/>
    <n v="628.64"/>
  </r>
  <r>
    <x v="132"/>
    <x v="122"/>
    <s v="Anna Lee"/>
    <x v="0"/>
    <x v="5"/>
    <n v="3"/>
    <n v="383.51"/>
    <x v="0"/>
    <m/>
    <n v="1150.53"/>
  </r>
  <r>
    <x v="828"/>
    <x v="99"/>
    <s v="Unknown"/>
    <x v="1"/>
    <x v="4"/>
    <n v="6"/>
    <n v="1230.26"/>
    <x v="3"/>
    <s v="Follow-up required"/>
    <n v="7381.56"/>
  </r>
  <r>
    <x v="604"/>
    <x v="637"/>
    <s v="Jane Doe"/>
    <x v="3"/>
    <x v="4"/>
    <n v="7"/>
    <n v="601.28"/>
    <x v="4"/>
    <m/>
    <n v="4208.96"/>
  </r>
  <r>
    <x v="168"/>
    <x v="154"/>
    <s v="John Smith"/>
    <x v="0"/>
    <x v="2"/>
    <n v="3"/>
    <n v="564.20000000000005"/>
    <x v="1"/>
    <m/>
    <n v="1692.6"/>
  </r>
  <r>
    <x v="578"/>
    <x v="446"/>
    <s v="Michael Brown"/>
    <x v="2"/>
    <x v="1"/>
    <n v="5"/>
    <n v="1206.83"/>
    <x v="2"/>
    <s v="Follow-up required"/>
    <n v="6034.15"/>
  </r>
  <r>
    <x v="446"/>
    <x v="374"/>
    <s v="Unknown"/>
    <x v="1"/>
    <x v="0"/>
    <n v="5"/>
    <n v="551.61"/>
    <x v="2"/>
    <s v="VIP customer"/>
    <n v="2758.05"/>
  </r>
  <r>
    <x v="540"/>
    <x v="329"/>
    <s v="Chris Johnson"/>
    <x v="2"/>
    <x v="1"/>
    <n v="3"/>
    <n v="1456.37"/>
    <x v="3"/>
    <s v="VIP customer"/>
    <n v="4369.1099999999997"/>
  </r>
  <r>
    <x v="623"/>
    <x v="345"/>
    <s v="John Smith"/>
    <x v="2"/>
    <x v="0"/>
    <n v="8"/>
    <n v="197.06"/>
    <x v="3"/>
    <s v="Follow-up required"/>
    <n v="1576.48"/>
  </r>
  <r>
    <x v="429"/>
    <x v="361"/>
    <s v="Chris Johnson"/>
    <x v="1"/>
    <x v="4"/>
    <n v="4"/>
    <n v="772.38"/>
    <x v="1"/>
    <s v="Follow-up required"/>
    <n v="3089.52"/>
  </r>
  <r>
    <x v="105"/>
    <x v="99"/>
    <s v="Jane Doe"/>
    <x v="0"/>
    <x v="4"/>
    <n v="7"/>
    <n v="1005.24"/>
    <x v="3"/>
    <s v="VIP customer"/>
    <n v="7036.68"/>
  </r>
  <r>
    <x v="570"/>
    <x v="252"/>
    <s v="Jane Doe"/>
    <x v="0"/>
    <x v="1"/>
    <n v="3"/>
    <n v="872.17"/>
    <x v="2"/>
    <m/>
    <n v="2616.5100000000002"/>
  </r>
  <r>
    <x v="152"/>
    <x v="139"/>
    <s v="John Smith"/>
    <x v="0"/>
    <x v="4"/>
    <n v="7"/>
    <n v="1411.65"/>
    <x v="1"/>
    <m/>
    <n v="9881.5499999999993"/>
  </r>
  <r>
    <x v="481"/>
    <x v="390"/>
    <s v="Anna Lee"/>
    <x v="1"/>
    <x v="1"/>
    <n v="6"/>
    <n v="617.07000000000005"/>
    <x v="3"/>
    <s v="Urgent delivery"/>
    <n v="3702.42"/>
  </r>
  <r>
    <x v="83"/>
    <x v="78"/>
    <s v="Jane Doe"/>
    <x v="1"/>
    <x v="3"/>
    <n v="1"/>
    <n v="158.94999999999999"/>
    <x v="2"/>
    <s v="VIP customer"/>
    <n v="158.94999999999999"/>
  </r>
  <r>
    <x v="381"/>
    <x v="325"/>
    <s v="Chris Johnson"/>
    <x v="1"/>
    <x v="0"/>
    <n v="1"/>
    <n v="1068.57"/>
    <x v="0"/>
    <s v="Urgent delivery"/>
    <n v="1068.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F2427-2541-6248-8CCC-07E07A1B424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6" firstHeaderRow="1" firstDataRow="1" firstDataCol="1"/>
  <pivotFields count="12">
    <pivotField showAll="0">
      <items count="982">
        <item x="9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t="default"/>
      </items>
    </pivotField>
    <pivotField numFmtId="165" showAll="0">
      <items count="639">
        <item x="381"/>
        <item x="583"/>
        <item x="512"/>
        <item x="224"/>
        <item x="313"/>
        <item x="604"/>
        <item x="26"/>
        <item x="240"/>
        <item x="120"/>
        <item x="208"/>
        <item x="194"/>
        <item x="261"/>
        <item x="481"/>
        <item x="16"/>
        <item x="171"/>
        <item x="517"/>
        <item x="231"/>
        <item x="15"/>
        <item x="320"/>
        <item x="141"/>
        <item x="4"/>
        <item x="479"/>
        <item x="508"/>
        <item x="539"/>
        <item x="84"/>
        <item x="123"/>
        <item x="309"/>
        <item x="571"/>
        <item x="535"/>
        <item x="140"/>
        <item x="378"/>
        <item x="420"/>
        <item x="79"/>
        <item x="375"/>
        <item x="235"/>
        <item x="119"/>
        <item x="80"/>
        <item x="125"/>
        <item x="619"/>
        <item x="271"/>
        <item x="186"/>
        <item x="530"/>
        <item x="233"/>
        <item x="447"/>
        <item x="248"/>
        <item x="585"/>
        <item x="280"/>
        <item x="452"/>
        <item x="77"/>
        <item x="22"/>
        <item x="401"/>
        <item x="311"/>
        <item x="497"/>
        <item x="516"/>
        <item x="10"/>
        <item x="191"/>
        <item x="524"/>
        <item x="399"/>
        <item x="152"/>
        <item x="93"/>
        <item x="159"/>
        <item x="434"/>
        <item x="559"/>
        <item x="236"/>
        <item x="302"/>
        <item x="181"/>
        <item x="184"/>
        <item x="50"/>
        <item x="20"/>
        <item x="533"/>
        <item x="76"/>
        <item x="552"/>
        <item x="330"/>
        <item x="131"/>
        <item x="72"/>
        <item x="206"/>
        <item x="300"/>
        <item x="12"/>
        <item x="211"/>
        <item x="587"/>
        <item x="427"/>
        <item x="98"/>
        <item x="32"/>
        <item x="475"/>
        <item x="550"/>
        <item x="460"/>
        <item x="545"/>
        <item x="493"/>
        <item x="104"/>
        <item x="388"/>
        <item x="624"/>
        <item x="553"/>
        <item x="106"/>
        <item x="443"/>
        <item x="196"/>
        <item x="287"/>
        <item x="273"/>
        <item x="210"/>
        <item x="260"/>
        <item x="502"/>
        <item x="489"/>
        <item x="518"/>
        <item x="591"/>
        <item x="345"/>
        <item x="610"/>
        <item x="168"/>
        <item x="100"/>
        <item x="367"/>
        <item x="310"/>
        <item x="488"/>
        <item x="60"/>
        <item x="66"/>
        <item x="245"/>
        <item x="247"/>
        <item x="504"/>
        <item x="303"/>
        <item x="440"/>
        <item x="109"/>
        <item x="594"/>
        <item x="531"/>
        <item x="560"/>
        <item x="486"/>
        <item x="586"/>
        <item x="103"/>
        <item x="173"/>
        <item x="335"/>
        <item x="499"/>
        <item x="212"/>
        <item x="101"/>
        <item x="334"/>
        <item x="263"/>
        <item x="124"/>
        <item x="161"/>
        <item x="528"/>
        <item x="577"/>
        <item x="136"/>
        <item x="78"/>
        <item x="363"/>
        <item x="394"/>
        <item x="470"/>
        <item x="618"/>
        <item x="433"/>
        <item x="414"/>
        <item x="448"/>
        <item x="544"/>
        <item x="542"/>
        <item x="611"/>
        <item x="163"/>
        <item x="525"/>
        <item x="127"/>
        <item x="290"/>
        <item x="379"/>
        <item x="177"/>
        <item x="283"/>
        <item x="352"/>
        <item x="139"/>
        <item x="556"/>
        <item x="635"/>
        <item x="102"/>
        <item x="7"/>
        <item x="238"/>
        <item x="317"/>
        <item x="576"/>
        <item x="149"/>
        <item x="590"/>
        <item x="94"/>
        <item x="575"/>
        <item x="99"/>
        <item x="304"/>
        <item x="324"/>
        <item x="199"/>
        <item x="622"/>
        <item x="91"/>
        <item x="377"/>
        <item x="218"/>
        <item x="326"/>
        <item x="113"/>
        <item x="322"/>
        <item x="461"/>
        <item x="70"/>
        <item x="90"/>
        <item x="64"/>
        <item x="111"/>
        <item x="52"/>
        <item x="59"/>
        <item x="61"/>
        <item x="511"/>
        <item x="636"/>
        <item x="393"/>
        <item x="288"/>
        <item x="86"/>
        <item x="412"/>
        <item x="164"/>
        <item x="629"/>
        <item x="57"/>
        <item x="565"/>
        <item x="601"/>
        <item x="145"/>
        <item x="383"/>
        <item x="584"/>
        <item x="458"/>
        <item x="342"/>
        <item x="632"/>
        <item x="547"/>
        <item x="570"/>
        <item x="234"/>
        <item x="269"/>
        <item x="3"/>
        <item x="457"/>
        <item x="617"/>
        <item x="607"/>
        <item x="426"/>
        <item x="473"/>
        <item x="612"/>
        <item x="14"/>
        <item x="250"/>
        <item x="519"/>
        <item x="137"/>
        <item x="62"/>
        <item x="395"/>
        <item x="389"/>
        <item x="132"/>
        <item x="510"/>
        <item x="244"/>
        <item x="341"/>
        <item x="226"/>
        <item x="360"/>
        <item x="372"/>
        <item x="31"/>
        <item x="398"/>
        <item x="421"/>
        <item x="29"/>
        <item x="291"/>
        <item x="82"/>
        <item x="506"/>
        <item x="415"/>
        <item x="543"/>
        <item x="406"/>
        <item x="228"/>
        <item x="407"/>
        <item x="561"/>
        <item x="268"/>
        <item x="403"/>
        <item x="411"/>
        <item x="614"/>
        <item x="272"/>
        <item x="385"/>
        <item x="221"/>
        <item x="37"/>
        <item x="207"/>
        <item x="562"/>
        <item x="133"/>
        <item x="27"/>
        <item x="580"/>
        <item x="203"/>
        <item x="193"/>
        <item x="429"/>
        <item x="227"/>
        <item x="555"/>
        <item x="329"/>
        <item x="418"/>
        <item x="495"/>
        <item x="349"/>
        <item x="301"/>
        <item x="361"/>
        <item x="201"/>
        <item x="514"/>
        <item x="400"/>
        <item x="192"/>
        <item x="217"/>
        <item x="97"/>
        <item x="232"/>
        <item x="589"/>
        <item x="469"/>
        <item x="526"/>
        <item x="605"/>
        <item x="183"/>
        <item x="366"/>
        <item x="444"/>
        <item x="6"/>
        <item x="364"/>
        <item x="65"/>
        <item x="540"/>
        <item x="558"/>
        <item x="333"/>
        <item x="167"/>
        <item x="600"/>
        <item x="209"/>
        <item x="498"/>
        <item x="442"/>
        <item x="297"/>
        <item x="46"/>
        <item x="2"/>
        <item x="464"/>
        <item x="266"/>
        <item x="529"/>
        <item x="597"/>
        <item x="241"/>
        <item x="408"/>
        <item x="160"/>
        <item x="451"/>
        <item x="294"/>
        <item x="153"/>
        <item x="339"/>
        <item x="179"/>
        <item x="259"/>
        <item x="256"/>
        <item x="19"/>
        <item x="494"/>
        <item x="384"/>
        <item x="332"/>
        <item x="319"/>
        <item x="11"/>
        <item x="551"/>
        <item x="121"/>
        <item x="391"/>
        <item x="621"/>
        <item x="314"/>
        <item x="265"/>
        <item x="347"/>
        <item x="264"/>
        <item x="56"/>
        <item x="85"/>
        <item x="634"/>
        <item x="616"/>
        <item x="387"/>
        <item x="28"/>
        <item x="431"/>
        <item x="222"/>
        <item x="277"/>
        <item x="24"/>
        <item x="182"/>
        <item x="409"/>
        <item x="538"/>
        <item x="21"/>
        <item x="424"/>
        <item x="351"/>
        <item x="482"/>
        <item x="608"/>
        <item x="134"/>
        <item x="262"/>
        <item x="437"/>
        <item x="187"/>
        <item x="435"/>
        <item x="522"/>
        <item x="615"/>
        <item x="627"/>
        <item x="40"/>
        <item x="306"/>
        <item x="130"/>
        <item x="582"/>
        <item x="397"/>
        <item x="146"/>
        <item x="144"/>
        <item x="246"/>
        <item x="423"/>
        <item x="527"/>
        <item x="573"/>
        <item x="459"/>
        <item x="155"/>
        <item x="365"/>
        <item x="108"/>
        <item x="225"/>
        <item x="286"/>
        <item x="284"/>
        <item x="454"/>
        <item x="13"/>
        <item x="198"/>
        <item x="243"/>
        <item x="358"/>
        <item x="18"/>
        <item x="436"/>
        <item x="315"/>
        <item x="453"/>
        <item x="467"/>
        <item x="484"/>
        <item x="35"/>
        <item x="242"/>
        <item x="566"/>
        <item x="135"/>
        <item x="44"/>
        <item x="51"/>
        <item x="49"/>
        <item x="43"/>
        <item x="185"/>
        <item x="503"/>
        <item x="425"/>
        <item x="487"/>
        <item x="96"/>
        <item x="180"/>
        <item x="176"/>
        <item x="204"/>
        <item x="419"/>
        <item x="507"/>
        <item x="276"/>
        <item x="30"/>
        <item x="595"/>
        <item x="536"/>
        <item x="455"/>
        <item x="255"/>
        <item x="513"/>
        <item x="39"/>
        <item x="373"/>
        <item x="549"/>
        <item x="174"/>
        <item x="599"/>
        <item x="450"/>
        <item x="58"/>
        <item x="354"/>
        <item x="239"/>
        <item x="162"/>
        <item x="54"/>
        <item x="376"/>
        <item x="275"/>
        <item x="202"/>
        <item x="422"/>
        <item x="521"/>
        <item x="593"/>
        <item x="75"/>
        <item x="520"/>
        <item x="625"/>
        <item x="631"/>
        <item x="492"/>
        <item x="253"/>
        <item x="257"/>
        <item x="633"/>
        <item x="327"/>
        <item x="215"/>
        <item x="53"/>
        <item x="374"/>
        <item x="118"/>
        <item x="496"/>
        <item x="258"/>
        <item x="370"/>
        <item x="116"/>
        <item x="353"/>
        <item x="114"/>
        <item x="509"/>
        <item x="466"/>
        <item x="9"/>
        <item x="295"/>
        <item x="505"/>
        <item x="405"/>
        <item x="392"/>
        <item x="143"/>
        <item x="107"/>
        <item x="150"/>
        <item x="205"/>
        <item x="321"/>
        <item x="596"/>
        <item x="200"/>
        <item x="81"/>
        <item x="293"/>
        <item x="445"/>
        <item x="491"/>
        <item x="548"/>
        <item x="117"/>
        <item x="36"/>
        <item x="105"/>
        <item x="628"/>
        <item x="229"/>
        <item x="546"/>
        <item x="446"/>
        <item x="439"/>
        <item x="129"/>
        <item x="609"/>
        <item x="598"/>
        <item x="95"/>
        <item x="471"/>
        <item x="299"/>
        <item x="474"/>
        <item x="63"/>
        <item x="328"/>
        <item x="128"/>
        <item x="249"/>
        <item x="223"/>
        <item x="278"/>
        <item x="337"/>
        <item x="142"/>
        <item x="197"/>
        <item x="537"/>
        <item x="581"/>
        <item x="170"/>
        <item x="592"/>
        <item x="485"/>
        <item x="115"/>
        <item x="357"/>
        <item x="151"/>
        <item x="0"/>
        <item x="230"/>
        <item x="166"/>
        <item x="620"/>
        <item x="490"/>
        <item x="362"/>
        <item x="465"/>
        <item x="340"/>
        <item x="42"/>
        <item x="34"/>
        <item x="567"/>
        <item x="69"/>
        <item x="568"/>
        <item x="430"/>
        <item x="336"/>
        <item x="371"/>
        <item x="23"/>
        <item x="441"/>
        <item x="569"/>
        <item x="368"/>
        <item x="390"/>
        <item x="122"/>
        <item x="478"/>
        <item x="88"/>
        <item x="501"/>
        <item x="606"/>
        <item x="350"/>
        <item x="41"/>
        <item x="404"/>
        <item x="189"/>
        <item x="316"/>
        <item x="138"/>
        <item x="279"/>
        <item x="274"/>
        <item x="626"/>
        <item x="112"/>
        <item x="338"/>
        <item x="359"/>
        <item x="416"/>
        <item x="214"/>
        <item x="38"/>
        <item x="343"/>
        <item x="402"/>
        <item x="483"/>
        <item x="165"/>
        <item x="356"/>
        <item x="449"/>
        <item x="432"/>
        <item x="554"/>
        <item x="500"/>
        <item x="1"/>
        <item x="410"/>
        <item x="87"/>
        <item x="588"/>
        <item x="523"/>
        <item x="369"/>
        <item x="296"/>
        <item x="157"/>
        <item x="74"/>
        <item x="213"/>
        <item x="110"/>
        <item x="289"/>
        <item x="305"/>
        <item x="89"/>
        <item x="396"/>
        <item x="630"/>
        <item x="33"/>
        <item x="25"/>
        <item x="637"/>
        <item x="472"/>
        <item x="190"/>
        <item x="386"/>
        <item x="602"/>
        <item x="147"/>
        <item x="237"/>
        <item x="282"/>
        <item x="252"/>
        <item x="92"/>
        <item x="613"/>
        <item x="572"/>
        <item x="251"/>
        <item x="195"/>
        <item x="355"/>
        <item x="126"/>
        <item x="68"/>
        <item x="541"/>
        <item x="579"/>
        <item x="148"/>
        <item x="463"/>
        <item x="45"/>
        <item x="563"/>
        <item x="557"/>
        <item x="83"/>
        <item x="417"/>
        <item x="307"/>
        <item x="158"/>
        <item x="267"/>
        <item x="438"/>
        <item x="312"/>
        <item x="175"/>
        <item x="534"/>
        <item x="47"/>
        <item x="477"/>
        <item x="574"/>
        <item x="331"/>
        <item x="281"/>
        <item x="188"/>
        <item x="382"/>
        <item x="318"/>
        <item x="216"/>
        <item x="73"/>
        <item x="220"/>
        <item x="456"/>
        <item x="172"/>
        <item x="5"/>
        <item x="178"/>
        <item x="480"/>
        <item x="623"/>
        <item x="254"/>
        <item x="154"/>
        <item x="55"/>
        <item x="476"/>
        <item x="8"/>
        <item x="323"/>
        <item x="71"/>
        <item x="468"/>
        <item x="308"/>
        <item x="344"/>
        <item x="564"/>
        <item x="67"/>
        <item x="325"/>
        <item x="17"/>
        <item x="270"/>
        <item x="292"/>
        <item x="219"/>
        <item x="462"/>
        <item x="285"/>
        <item x="532"/>
        <item x="298"/>
        <item x="603"/>
        <item x="346"/>
        <item x="169"/>
        <item x="515"/>
        <item x="156"/>
        <item x="413"/>
        <item x="578"/>
        <item x="380"/>
        <item x="48"/>
        <item x="428"/>
        <item x="348"/>
        <item t="default"/>
      </items>
    </pivotField>
    <pivotField showAll="0"/>
    <pivotField showAll="0"/>
    <pivotField showAll="0"/>
    <pivotField numFmtId="1" showAll="0"/>
    <pivotField numFmtId="44" showAll="0"/>
    <pivotField showAll="0"/>
    <pivotField showAll="0"/>
    <pivotField dataField="1" numFmtId="44" showAll="0"/>
    <pivotField dragToRow="0" dragToCol="0" dragToPage="0" showAll="0" defaultSubtotal="0"/>
    <pivotField axis="axisRow" showAll="0">
      <items count="7">
        <item h="1" x="0"/>
        <item x="1"/>
        <item x="2"/>
        <item x="3"/>
        <item h="1" x="4"/>
        <item h="1" x="5"/>
        <item t="default"/>
      </items>
    </pivotField>
  </pivotFields>
  <rowFields count="1">
    <field x="11"/>
  </rowFields>
  <rowItems count="4">
    <i>
      <x v="1"/>
    </i>
    <i>
      <x v="2"/>
    </i>
    <i>
      <x v="3"/>
    </i>
    <i t="grand">
      <x/>
    </i>
  </rowItems>
  <colItems count="1">
    <i/>
  </colItems>
  <dataFields count="1">
    <dataField name="Sum of Total Sales" fld="9" showDataAs="percentDiff" baseField="11" baseItem="1048828" numFmtId="1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E4BD6E-975E-664C-979B-B2C0EAC07BF5}"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C7" firstHeaderRow="0" firstDataRow="1" firstDataCol="1"/>
  <pivotFields count="12">
    <pivotField dataField="1" showAll="0"/>
    <pivotField axis="axisRow" numFmtId="165" showAll="0">
      <items count="639">
        <item x="381"/>
        <item x="583"/>
        <item x="512"/>
        <item x="224"/>
        <item x="313"/>
        <item x="604"/>
        <item x="26"/>
        <item x="240"/>
        <item x="120"/>
        <item x="208"/>
        <item x="194"/>
        <item x="261"/>
        <item x="481"/>
        <item x="16"/>
        <item x="171"/>
        <item x="517"/>
        <item x="231"/>
        <item x="15"/>
        <item x="320"/>
        <item x="141"/>
        <item x="4"/>
        <item x="479"/>
        <item x="508"/>
        <item x="539"/>
        <item x="84"/>
        <item x="123"/>
        <item x="309"/>
        <item x="571"/>
        <item x="535"/>
        <item x="140"/>
        <item x="378"/>
        <item x="420"/>
        <item x="79"/>
        <item x="375"/>
        <item x="235"/>
        <item x="119"/>
        <item x="80"/>
        <item x="125"/>
        <item x="619"/>
        <item x="271"/>
        <item x="186"/>
        <item x="530"/>
        <item x="233"/>
        <item x="447"/>
        <item x="248"/>
        <item x="585"/>
        <item x="280"/>
        <item x="452"/>
        <item x="77"/>
        <item x="22"/>
        <item x="401"/>
        <item x="311"/>
        <item x="497"/>
        <item x="516"/>
        <item x="10"/>
        <item x="191"/>
        <item x="524"/>
        <item x="399"/>
        <item x="152"/>
        <item x="93"/>
        <item x="159"/>
        <item x="434"/>
        <item x="559"/>
        <item x="236"/>
        <item x="302"/>
        <item x="181"/>
        <item x="184"/>
        <item x="50"/>
        <item x="20"/>
        <item x="533"/>
        <item x="76"/>
        <item x="552"/>
        <item x="330"/>
        <item x="131"/>
        <item x="72"/>
        <item x="206"/>
        <item x="300"/>
        <item x="12"/>
        <item x="211"/>
        <item x="587"/>
        <item x="427"/>
        <item x="98"/>
        <item x="32"/>
        <item x="475"/>
        <item x="550"/>
        <item x="460"/>
        <item x="545"/>
        <item x="493"/>
        <item x="104"/>
        <item x="388"/>
        <item x="624"/>
        <item x="553"/>
        <item x="106"/>
        <item x="443"/>
        <item x="196"/>
        <item x="287"/>
        <item x="273"/>
        <item x="210"/>
        <item x="260"/>
        <item x="502"/>
        <item x="489"/>
        <item x="518"/>
        <item x="591"/>
        <item x="345"/>
        <item x="610"/>
        <item x="168"/>
        <item x="100"/>
        <item x="367"/>
        <item x="310"/>
        <item x="488"/>
        <item x="60"/>
        <item x="66"/>
        <item x="245"/>
        <item x="247"/>
        <item x="504"/>
        <item x="303"/>
        <item x="440"/>
        <item x="109"/>
        <item x="594"/>
        <item x="531"/>
        <item x="560"/>
        <item x="486"/>
        <item x="586"/>
        <item x="103"/>
        <item x="173"/>
        <item x="335"/>
        <item x="499"/>
        <item x="212"/>
        <item x="101"/>
        <item x="334"/>
        <item x="263"/>
        <item x="124"/>
        <item x="161"/>
        <item x="528"/>
        <item x="577"/>
        <item x="136"/>
        <item x="78"/>
        <item x="363"/>
        <item x="394"/>
        <item x="470"/>
        <item x="618"/>
        <item x="433"/>
        <item x="414"/>
        <item x="448"/>
        <item x="544"/>
        <item x="542"/>
        <item x="611"/>
        <item x="163"/>
        <item x="525"/>
        <item x="127"/>
        <item x="290"/>
        <item x="379"/>
        <item x="177"/>
        <item x="283"/>
        <item x="352"/>
        <item x="139"/>
        <item x="556"/>
        <item x="635"/>
        <item x="102"/>
        <item x="7"/>
        <item x="238"/>
        <item x="317"/>
        <item x="576"/>
        <item x="149"/>
        <item x="590"/>
        <item x="94"/>
        <item x="575"/>
        <item x="99"/>
        <item x="304"/>
        <item x="324"/>
        <item x="199"/>
        <item x="622"/>
        <item x="91"/>
        <item x="377"/>
        <item x="218"/>
        <item x="326"/>
        <item x="113"/>
        <item x="322"/>
        <item x="461"/>
        <item x="70"/>
        <item x="90"/>
        <item x="64"/>
        <item x="111"/>
        <item x="52"/>
        <item x="59"/>
        <item x="61"/>
        <item x="511"/>
        <item x="636"/>
        <item x="393"/>
        <item x="288"/>
        <item x="86"/>
        <item x="412"/>
        <item x="164"/>
        <item x="629"/>
        <item x="57"/>
        <item x="565"/>
        <item x="601"/>
        <item x="145"/>
        <item x="383"/>
        <item x="584"/>
        <item x="458"/>
        <item x="342"/>
        <item x="632"/>
        <item x="547"/>
        <item x="570"/>
        <item x="234"/>
        <item x="269"/>
        <item x="3"/>
        <item x="457"/>
        <item x="617"/>
        <item x="607"/>
        <item x="426"/>
        <item x="473"/>
        <item x="612"/>
        <item x="14"/>
        <item x="250"/>
        <item x="519"/>
        <item x="137"/>
        <item x="62"/>
        <item x="395"/>
        <item x="389"/>
        <item x="132"/>
        <item x="510"/>
        <item x="244"/>
        <item x="341"/>
        <item x="226"/>
        <item x="360"/>
        <item x="372"/>
        <item x="31"/>
        <item x="398"/>
        <item x="421"/>
        <item x="29"/>
        <item x="291"/>
        <item x="82"/>
        <item x="506"/>
        <item x="415"/>
        <item x="543"/>
        <item x="406"/>
        <item x="228"/>
        <item x="407"/>
        <item x="561"/>
        <item x="268"/>
        <item x="403"/>
        <item x="411"/>
        <item x="614"/>
        <item x="272"/>
        <item x="385"/>
        <item x="221"/>
        <item x="37"/>
        <item x="207"/>
        <item x="562"/>
        <item x="133"/>
        <item x="27"/>
        <item x="580"/>
        <item x="203"/>
        <item x="193"/>
        <item x="429"/>
        <item x="227"/>
        <item x="555"/>
        <item x="329"/>
        <item x="418"/>
        <item x="495"/>
        <item x="349"/>
        <item x="301"/>
        <item x="361"/>
        <item x="201"/>
        <item x="514"/>
        <item x="400"/>
        <item x="192"/>
        <item x="217"/>
        <item x="97"/>
        <item x="232"/>
        <item x="589"/>
        <item x="469"/>
        <item x="526"/>
        <item x="605"/>
        <item x="183"/>
        <item x="366"/>
        <item x="444"/>
        <item x="6"/>
        <item x="364"/>
        <item x="65"/>
        <item x="540"/>
        <item x="558"/>
        <item x="333"/>
        <item x="167"/>
        <item x="600"/>
        <item x="209"/>
        <item x="498"/>
        <item x="442"/>
        <item x="297"/>
        <item x="46"/>
        <item x="2"/>
        <item x="464"/>
        <item x="266"/>
        <item x="529"/>
        <item x="597"/>
        <item x="241"/>
        <item x="408"/>
        <item x="160"/>
        <item x="451"/>
        <item x="294"/>
        <item x="153"/>
        <item x="339"/>
        <item x="179"/>
        <item x="259"/>
        <item x="256"/>
        <item x="19"/>
        <item x="494"/>
        <item x="384"/>
        <item x="332"/>
        <item x="319"/>
        <item x="11"/>
        <item x="551"/>
        <item x="121"/>
        <item x="391"/>
        <item x="621"/>
        <item x="314"/>
        <item x="265"/>
        <item x="347"/>
        <item x="264"/>
        <item x="56"/>
        <item x="85"/>
        <item x="634"/>
        <item x="616"/>
        <item x="387"/>
        <item x="28"/>
        <item x="431"/>
        <item x="222"/>
        <item x="277"/>
        <item x="24"/>
        <item x="182"/>
        <item x="409"/>
        <item x="538"/>
        <item x="21"/>
        <item x="424"/>
        <item x="351"/>
        <item x="482"/>
        <item x="608"/>
        <item x="134"/>
        <item x="262"/>
        <item x="437"/>
        <item x="187"/>
        <item x="435"/>
        <item x="522"/>
        <item x="615"/>
        <item x="627"/>
        <item x="40"/>
        <item x="306"/>
        <item x="130"/>
        <item x="582"/>
        <item x="397"/>
        <item x="146"/>
        <item x="144"/>
        <item x="246"/>
        <item x="423"/>
        <item x="527"/>
        <item x="573"/>
        <item x="459"/>
        <item x="155"/>
        <item x="365"/>
        <item x="108"/>
        <item x="225"/>
        <item x="286"/>
        <item x="284"/>
        <item x="454"/>
        <item x="13"/>
        <item x="198"/>
        <item x="243"/>
        <item x="358"/>
        <item x="18"/>
        <item x="436"/>
        <item x="315"/>
        <item x="453"/>
        <item x="467"/>
        <item x="484"/>
        <item x="35"/>
        <item x="242"/>
        <item x="566"/>
        <item x="135"/>
        <item x="44"/>
        <item x="51"/>
        <item x="49"/>
        <item x="43"/>
        <item x="185"/>
        <item x="503"/>
        <item x="425"/>
        <item x="487"/>
        <item x="96"/>
        <item x="180"/>
        <item x="176"/>
        <item x="204"/>
        <item x="419"/>
        <item x="507"/>
        <item x="276"/>
        <item x="30"/>
        <item x="595"/>
        <item x="536"/>
        <item x="455"/>
        <item x="255"/>
        <item x="513"/>
        <item x="39"/>
        <item x="373"/>
        <item x="549"/>
        <item x="174"/>
        <item x="599"/>
        <item x="450"/>
        <item x="58"/>
        <item x="354"/>
        <item x="239"/>
        <item x="162"/>
        <item x="54"/>
        <item x="376"/>
        <item x="275"/>
        <item x="202"/>
        <item x="422"/>
        <item x="521"/>
        <item x="593"/>
        <item x="75"/>
        <item x="520"/>
        <item x="625"/>
        <item x="631"/>
        <item x="492"/>
        <item x="253"/>
        <item x="257"/>
        <item x="633"/>
        <item x="327"/>
        <item x="215"/>
        <item x="53"/>
        <item x="374"/>
        <item x="118"/>
        <item x="496"/>
        <item x="258"/>
        <item x="370"/>
        <item x="116"/>
        <item x="353"/>
        <item x="114"/>
        <item x="509"/>
        <item x="466"/>
        <item x="9"/>
        <item x="295"/>
        <item x="505"/>
        <item x="405"/>
        <item x="392"/>
        <item x="143"/>
        <item x="107"/>
        <item x="150"/>
        <item x="205"/>
        <item x="321"/>
        <item x="596"/>
        <item x="200"/>
        <item x="81"/>
        <item x="293"/>
        <item x="445"/>
        <item x="491"/>
        <item x="548"/>
        <item x="117"/>
        <item x="36"/>
        <item x="105"/>
        <item x="628"/>
        <item x="229"/>
        <item x="546"/>
        <item x="446"/>
        <item x="439"/>
        <item x="129"/>
        <item x="609"/>
        <item x="598"/>
        <item x="95"/>
        <item x="471"/>
        <item x="299"/>
        <item x="474"/>
        <item x="63"/>
        <item x="328"/>
        <item x="128"/>
        <item x="249"/>
        <item x="223"/>
        <item x="278"/>
        <item x="337"/>
        <item x="142"/>
        <item x="197"/>
        <item x="537"/>
        <item x="581"/>
        <item x="170"/>
        <item x="592"/>
        <item x="485"/>
        <item x="115"/>
        <item x="357"/>
        <item x="151"/>
        <item x="0"/>
        <item x="230"/>
        <item x="166"/>
        <item x="620"/>
        <item x="490"/>
        <item x="362"/>
        <item x="465"/>
        <item x="340"/>
        <item x="42"/>
        <item x="34"/>
        <item x="567"/>
        <item x="69"/>
        <item x="568"/>
        <item x="430"/>
        <item x="336"/>
        <item x="371"/>
        <item x="23"/>
        <item x="441"/>
        <item x="569"/>
        <item x="368"/>
        <item x="390"/>
        <item x="122"/>
        <item x="478"/>
        <item x="88"/>
        <item x="501"/>
        <item x="606"/>
        <item x="350"/>
        <item x="41"/>
        <item x="404"/>
        <item x="189"/>
        <item x="316"/>
        <item x="138"/>
        <item x="279"/>
        <item x="274"/>
        <item x="626"/>
        <item x="112"/>
        <item x="338"/>
        <item x="359"/>
        <item x="416"/>
        <item x="214"/>
        <item x="38"/>
        <item x="343"/>
        <item x="402"/>
        <item x="483"/>
        <item x="165"/>
        <item x="356"/>
        <item x="449"/>
        <item x="432"/>
        <item x="554"/>
        <item x="500"/>
        <item x="1"/>
        <item x="410"/>
        <item x="87"/>
        <item x="588"/>
        <item x="523"/>
        <item x="369"/>
        <item x="296"/>
        <item x="157"/>
        <item x="74"/>
        <item x="213"/>
        <item x="110"/>
        <item x="289"/>
        <item x="305"/>
        <item x="89"/>
        <item x="396"/>
        <item x="630"/>
        <item x="33"/>
        <item x="25"/>
        <item x="637"/>
        <item x="472"/>
        <item x="190"/>
        <item x="386"/>
        <item x="602"/>
        <item x="147"/>
        <item x="237"/>
        <item x="282"/>
        <item x="252"/>
        <item x="92"/>
        <item x="613"/>
        <item x="572"/>
        <item x="251"/>
        <item x="195"/>
        <item x="355"/>
        <item x="126"/>
        <item x="68"/>
        <item x="541"/>
        <item x="579"/>
        <item x="148"/>
        <item x="463"/>
        <item x="45"/>
        <item x="563"/>
        <item x="557"/>
        <item x="83"/>
        <item x="417"/>
        <item x="307"/>
        <item x="158"/>
        <item x="267"/>
        <item x="438"/>
        <item x="312"/>
        <item x="175"/>
        <item x="534"/>
        <item x="47"/>
        <item x="477"/>
        <item x="574"/>
        <item x="331"/>
        <item x="281"/>
        <item x="188"/>
        <item x="382"/>
        <item x="318"/>
        <item x="216"/>
        <item x="73"/>
        <item x="220"/>
        <item x="456"/>
        <item x="172"/>
        <item x="5"/>
        <item x="178"/>
        <item x="480"/>
        <item x="623"/>
        <item x="254"/>
        <item x="154"/>
        <item x="55"/>
        <item x="476"/>
        <item x="8"/>
        <item x="323"/>
        <item x="71"/>
        <item x="468"/>
        <item x="308"/>
        <item x="344"/>
        <item x="564"/>
        <item x="67"/>
        <item x="325"/>
        <item x="17"/>
        <item x="270"/>
        <item x="292"/>
        <item x="219"/>
        <item x="462"/>
        <item x="285"/>
        <item x="532"/>
        <item x="298"/>
        <item x="603"/>
        <item x="346"/>
        <item x="169"/>
        <item x="515"/>
        <item x="156"/>
        <item x="413"/>
        <item x="578"/>
        <item x="380"/>
        <item x="48"/>
        <item x="428"/>
        <item x="348"/>
        <item t="default"/>
      </items>
    </pivotField>
    <pivotField showAll="0"/>
    <pivotField showAll="0"/>
    <pivotField showAll="0"/>
    <pivotField numFmtId="1" showAll="0"/>
    <pivotField numFmtId="44" showAll="0"/>
    <pivotField showAll="0"/>
    <pivotField showAll="0"/>
    <pivotField dataField="1" numFmtId="44" showAll="0"/>
    <pivotField dragToRow="0" dragToCol="0" dragToPage="0" showAll="0" defaultSubtotal="0"/>
    <pivotField axis="axisRow" showAll="0">
      <items count="7">
        <item h="1" x="0"/>
        <item sd="0" x="1"/>
        <item sd="0" x="2"/>
        <item sd="0" x="3"/>
        <item h="1" x="4"/>
        <item h="1" x="5"/>
        <item t="default"/>
      </items>
    </pivotField>
  </pivotFields>
  <rowFields count="2">
    <field x="11"/>
    <field x="1"/>
  </rowFields>
  <rowItems count="4">
    <i>
      <x v="1"/>
    </i>
    <i>
      <x v="2"/>
    </i>
    <i>
      <x v="3"/>
    </i>
    <i t="grand">
      <x/>
    </i>
  </rowItems>
  <colFields count="1">
    <field x="-2"/>
  </colFields>
  <colItems count="2">
    <i>
      <x/>
    </i>
    <i i="1">
      <x v="1"/>
    </i>
  </colItems>
  <dataFields count="2">
    <dataField name="Total Sales Average" fld="9" subtotal="average" baseField="0" baseItem="0" numFmtId="44"/>
    <dataField name="Order Count" fld="0"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6BBEBC-94C4-0D45-AF88-A1B4E4AD25C6}"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2">
    <pivotField showAll="0"/>
    <pivotField numFmtId="165" showAll="0">
      <items count="639">
        <item x="381"/>
        <item x="583"/>
        <item x="512"/>
        <item x="224"/>
        <item x="313"/>
        <item x="604"/>
        <item x="26"/>
        <item x="240"/>
        <item x="120"/>
        <item x="208"/>
        <item x="194"/>
        <item x="261"/>
        <item x="481"/>
        <item x="16"/>
        <item x="171"/>
        <item x="517"/>
        <item x="231"/>
        <item x="15"/>
        <item x="320"/>
        <item x="141"/>
        <item x="4"/>
        <item x="479"/>
        <item x="508"/>
        <item x="539"/>
        <item x="84"/>
        <item x="123"/>
        <item x="309"/>
        <item x="571"/>
        <item x="535"/>
        <item x="140"/>
        <item x="378"/>
        <item x="420"/>
        <item x="79"/>
        <item x="375"/>
        <item x="235"/>
        <item x="119"/>
        <item x="80"/>
        <item x="125"/>
        <item x="619"/>
        <item x="271"/>
        <item x="186"/>
        <item x="530"/>
        <item x="233"/>
        <item x="447"/>
        <item x="248"/>
        <item x="585"/>
        <item x="280"/>
        <item x="452"/>
        <item x="77"/>
        <item x="22"/>
        <item x="401"/>
        <item x="311"/>
        <item x="497"/>
        <item x="516"/>
        <item x="10"/>
        <item x="191"/>
        <item x="524"/>
        <item x="399"/>
        <item x="152"/>
        <item x="93"/>
        <item x="159"/>
        <item x="434"/>
        <item x="559"/>
        <item x="236"/>
        <item x="302"/>
        <item x="181"/>
        <item x="184"/>
        <item x="50"/>
        <item x="20"/>
        <item x="533"/>
        <item x="76"/>
        <item x="552"/>
        <item x="330"/>
        <item x="131"/>
        <item x="72"/>
        <item x="206"/>
        <item x="300"/>
        <item x="12"/>
        <item x="211"/>
        <item x="587"/>
        <item x="427"/>
        <item x="98"/>
        <item x="32"/>
        <item x="475"/>
        <item x="550"/>
        <item x="460"/>
        <item x="545"/>
        <item x="493"/>
        <item x="104"/>
        <item x="388"/>
        <item x="624"/>
        <item x="553"/>
        <item x="106"/>
        <item x="443"/>
        <item x="196"/>
        <item x="287"/>
        <item x="273"/>
        <item x="210"/>
        <item x="260"/>
        <item x="502"/>
        <item x="489"/>
        <item x="518"/>
        <item x="591"/>
        <item x="345"/>
        <item x="610"/>
        <item x="168"/>
        <item x="100"/>
        <item x="367"/>
        <item x="310"/>
        <item x="488"/>
        <item x="60"/>
        <item x="66"/>
        <item x="245"/>
        <item x="247"/>
        <item x="504"/>
        <item x="303"/>
        <item x="440"/>
        <item x="109"/>
        <item x="594"/>
        <item x="531"/>
        <item x="560"/>
        <item x="486"/>
        <item x="586"/>
        <item x="103"/>
        <item x="173"/>
        <item x="335"/>
        <item x="499"/>
        <item x="212"/>
        <item x="101"/>
        <item x="334"/>
        <item x="263"/>
        <item x="124"/>
        <item x="161"/>
        <item x="528"/>
        <item x="577"/>
        <item x="136"/>
        <item x="78"/>
        <item x="363"/>
        <item x="394"/>
        <item x="470"/>
        <item x="618"/>
        <item x="433"/>
        <item x="414"/>
        <item x="448"/>
        <item x="544"/>
        <item x="542"/>
        <item x="611"/>
        <item x="163"/>
        <item x="525"/>
        <item x="127"/>
        <item x="290"/>
        <item x="379"/>
        <item x="177"/>
        <item x="283"/>
        <item x="352"/>
        <item x="139"/>
        <item x="556"/>
        <item x="635"/>
        <item x="102"/>
        <item x="7"/>
        <item x="238"/>
        <item x="317"/>
        <item x="576"/>
        <item x="149"/>
        <item x="590"/>
        <item x="94"/>
        <item x="575"/>
        <item x="99"/>
        <item x="304"/>
        <item x="324"/>
        <item x="199"/>
        <item x="622"/>
        <item x="91"/>
        <item x="377"/>
        <item x="218"/>
        <item x="326"/>
        <item x="113"/>
        <item x="322"/>
        <item x="461"/>
        <item x="70"/>
        <item x="90"/>
        <item x="64"/>
        <item x="111"/>
        <item x="52"/>
        <item x="59"/>
        <item x="61"/>
        <item x="511"/>
        <item x="636"/>
        <item x="393"/>
        <item x="288"/>
        <item x="86"/>
        <item x="412"/>
        <item x="164"/>
        <item x="629"/>
        <item x="57"/>
        <item x="565"/>
        <item x="601"/>
        <item x="145"/>
        <item x="383"/>
        <item x="584"/>
        <item x="458"/>
        <item x="342"/>
        <item x="632"/>
        <item x="547"/>
        <item x="570"/>
        <item x="234"/>
        <item x="269"/>
        <item x="3"/>
        <item x="457"/>
        <item x="617"/>
        <item x="607"/>
        <item x="426"/>
        <item x="473"/>
        <item x="612"/>
        <item x="14"/>
        <item x="250"/>
        <item x="519"/>
        <item x="137"/>
        <item x="62"/>
        <item x="395"/>
        <item x="389"/>
        <item x="132"/>
        <item x="510"/>
        <item x="244"/>
        <item x="341"/>
        <item x="226"/>
        <item x="360"/>
        <item x="372"/>
        <item x="31"/>
        <item x="398"/>
        <item x="421"/>
        <item x="29"/>
        <item x="291"/>
        <item x="82"/>
        <item x="506"/>
        <item x="415"/>
        <item x="543"/>
        <item x="406"/>
        <item x="228"/>
        <item x="407"/>
        <item x="561"/>
        <item x="268"/>
        <item x="403"/>
        <item x="411"/>
        <item x="614"/>
        <item x="272"/>
        <item x="385"/>
        <item x="221"/>
        <item x="37"/>
        <item x="207"/>
        <item x="562"/>
        <item x="133"/>
        <item x="27"/>
        <item x="580"/>
        <item x="203"/>
        <item x="193"/>
        <item x="429"/>
        <item x="227"/>
        <item x="555"/>
        <item x="329"/>
        <item x="418"/>
        <item x="495"/>
        <item x="349"/>
        <item x="301"/>
        <item x="361"/>
        <item x="201"/>
        <item x="514"/>
        <item x="400"/>
        <item x="192"/>
        <item x="217"/>
        <item x="97"/>
        <item x="232"/>
        <item x="589"/>
        <item x="469"/>
        <item x="526"/>
        <item x="605"/>
        <item x="183"/>
        <item x="366"/>
        <item x="444"/>
        <item x="6"/>
        <item x="364"/>
        <item x="65"/>
        <item x="540"/>
        <item x="558"/>
        <item x="333"/>
        <item x="167"/>
        <item x="600"/>
        <item x="209"/>
        <item x="498"/>
        <item x="442"/>
        <item x="297"/>
        <item x="46"/>
        <item x="2"/>
        <item x="464"/>
        <item x="266"/>
        <item x="529"/>
        <item x="597"/>
        <item x="241"/>
        <item x="408"/>
        <item x="160"/>
        <item x="451"/>
        <item x="294"/>
        <item x="153"/>
        <item x="339"/>
        <item x="179"/>
        <item x="259"/>
        <item x="256"/>
        <item x="19"/>
        <item x="494"/>
        <item x="384"/>
        <item x="332"/>
        <item x="319"/>
        <item x="11"/>
        <item x="551"/>
        <item x="121"/>
        <item x="391"/>
        <item x="621"/>
        <item x="314"/>
        <item x="265"/>
        <item x="347"/>
        <item x="264"/>
        <item x="56"/>
        <item x="85"/>
        <item x="634"/>
        <item x="616"/>
        <item x="387"/>
        <item x="28"/>
        <item x="431"/>
        <item x="222"/>
        <item x="277"/>
        <item x="24"/>
        <item x="182"/>
        <item x="409"/>
        <item x="538"/>
        <item x="21"/>
        <item x="424"/>
        <item x="351"/>
        <item x="482"/>
        <item x="608"/>
        <item x="134"/>
        <item x="262"/>
        <item x="437"/>
        <item x="187"/>
        <item x="435"/>
        <item x="522"/>
        <item x="615"/>
        <item x="627"/>
        <item x="40"/>
        <item x="306"/>
        <item x="130"/>
        <item x="582"/>
        <item x="397"/>
        <item x="146"/>
        <item x="144"/>
        <item x="246"/>
        <item x="423"/>
        <item x="527"/>
        <item x="573"/>
        <item x="459"/>
        <item x="155"/>
        <item x="365"/>
        <item x="108"/>
        <item x="225"/>
        <item x="286"/>
        <item x="284"/>
        <item x="454"/>
        <item x="13"/>
        <item x="198"/>
        <item x="243"/>
        <item x="358"/>
        <item x="18"/>
        <item x="436"/>
        <item x="315"/>
        <item x="453"/>
        <item x="467"/>
        <item x="484"/>
        <item x="35"/>
        <item x="242"/>
        <item x="566"/>
        <item x="135"/>
        <item x="44"/>
        <item x="51"/>
        <item x="49"/>
        <item x="43"/>
        <item x="185"/>
        <item x="503"/>
        <item x="425"/>
        <item x="487"/>
        <item x="96"/>
        <item x="180"/>
        <item x="176"/>
        <item x="204"/>
        <item x="419"/>
        <item x="507"/>
        <item x="276"/>
        <item x="30"/>
        <item x="595"/>
        <item x="536"/>
        <item x="455"/>
        <item x="255"/>
        <item x="513"/>
        <item x="39"/>
        <item x="373"/>
        <item x="549"/>
        <item x="174"/>
        <item x="599"/>
        <item x="450"/>
        <item x="58"/>
        <item x="354"/>
        <item x="239"/>
        <item x="162"/>
        <item x="54"/>
        <item x="376"/>
        <item x="275"/>
        <item x="202"/>
        <item x="422"/>
        <item x="521"/>
        <item x="593"/>
        <item x="75"/>
        <item x="520"/>
        <item x="625"/>
        <item x="631"/>
        <item x="492"/>
        <item x="253"/>
        <item x="257"/>
        <item x="633"/>
        <item x="327"/>
        <item x="215"/>
        <item x="53"/>
        <item x="374"/>
        <item x="118"/>
        <item x="496"/>
        <item x="258"/>
        <item x="370"/>
        <item x="116"/>
        <item x="353"/>
        <item x="114"/>
        <item x="509"/>
        <item x="466"/>
        <item x="9"/>
        <item x="295"/>
        <item x="505"/>
        <item x="405"/>
        <item x="392"/>
        <item x="143"/>
        <item x="107"/>
        <item x="150"/>
        <item x="205"/>
        <item x="321"/>
        <item x="596"/>
        <item x="200"/>
        <item x="81"/>
        <item x="293"/>
        <item x="445"/>
        <item x="491"/>
        <item x="548"/>
        <item x="117"/>
        <item x="36"/>
        <item x="105"/>
        <item x="628"/>
        <item x="229"/>
        <item x="546"/>
        <item x="446"/>
        <item x="439"/>
        <item x="129"/>
        <item x="609"/>
        <item x="598"/>
        <item x="95"/>
        <item x="471"/>
        <item x="299"/>
        <item x="474"/>
        <item x="63"/>
        <item x="328"/>
        <item x="128"/>
        <item x="249"/>
        <item x="223"/>
        <item x="278"/>
        <item x="337"/>
        <item x="142"/>
        <item x="197"/>
        <item x="537"/>
        <item x="581"/>
        <item x="170"/>
        <item x="592"/>
        <item x="485"/>
        <item x="115"/>
        <item x="357"/>
        <item x="151"/>
        <item x="0"/>
        <item x="230"/>
        <item x="166"/>
        <item x="620"/>
        <item x="490"/>
        <item x="362"/>
        <item x="465"/>
        <item x="340"/>
        <item x="42"/>
        <item x="34"/>
        <item x="567"/>
        <item x="69"/>
        <item x="568"/>
        <item x="430"/>
        <item x="336"/>
        <item x="371"/>
        <item x="23"/>
        <item x="441"/>
        <item x="569"/>
        <item x="368"/>
        <item x="390"/>
        <item x="122"/>
        <item x="478"/>
        <item x="88"/>
        <item x="501"/>
        <item x="606"/>
        <item x="350"/>
        <item x="41"/>
        <item x="404"/>
        <item x="189"/>
        <item x="316"/>
        <item x="138"/>
        <item x="279"/>
        <item x="274"/>
        <item x="626"/>
        <item x="112"/>
        <item x="338"/>
        <item x="359"/>
        <item x="416"/>
        <item x="214"/>
        <item x="38"/>
        <item x="343"/>
        <item x="402"/>
        <item x="483"/>
        <item x="165"/>
        <item x="356"/>
        <item x="449"/>
        <item x="432"/>
        <item x="554"/>
        <item x="500"/>
        <item x="1"/>
        <item x="410"/>
        <item x="87"/>
        <item x="588"/>
        <item x="523"/>
        <item x="369"/>
        <item x="296"/>
        <item x="157"/>
        <item x="74"/>
        <item x="213"/>
        <item x="110"/>
        <item x="289"/>
        <item x="305"/>
        <item x="89"/>
        <item x="396"/>
        <item x="630"/>
        <item x="33"/>
        <item x="25"/>
        <item x="637"/>
        <item x="472"/>
        <item x="190"/>
        <item x="386"/>
        <item x="602"/>
        <item x="147"/>
        <item x="237"/>
        <item x="282"/>
        <item x="252"/>
        <item x="92"/>
        <item x="613"/>
        <item x="572"/>
        <item x="251"/>
        <item x="195"/>
        <item x="355"/>
        <item x="126"/>
        <item x="68"/>
        <item x="541"/>
        <item x="579"/>
        <item x="148"/>
        <item x="463"/>
        <item x="45"/>
        <item x="563"/>
        <item x="557"/>
        <item x="83"/>
        <item x="417"/>
        <item x="307"/>
        <item x="158"/>
        <item x="267"/>
        <item x="438"/>
        <item x="312"/>
        <item x="175"/>
        <item x="534"/>
        <item x="47"/>
        <item x="477"/>
        <item x="574"/>
        <item x="331"/>
        <item x="281"/>
        <item x="188"/>
        <item x="382"/>
        <item x="318"/>
        <item x="216"/>
        <item x="73"/>
        <item x="220"/>
        <item x="456"/>
        <item x="172"/>
        <item x="5"/>
        <item x="178"/>
        <item x="480"/>
        <item x="623"/>
        <item x="254"/>
        <item x="154"/>
        <item x="55"/>
        <item x="476"/>
        <item x="8"/>
        <item x="323"/>
        <item x="71"/>
        <item x="468"/>
        <item x="308"/>
        <item x="344"/>
        <item x="564"/>
        <item x="67"/>
        <item x="325"/>
        <item x="17"/>
        <item x="270"/>
        <item x="292"/>
        <item x="219"/>
        <item x="462"/>
        <item x="285"/>
        <item x="532"/>
        <item x="298"/>
        <item x="603"/>
        <item x="346"/>
        <item x="169"/>
        <item x="515"/>
        <item x="156"/>
        <item x="413"/>
        <item x="578"/>
        <item x="380"/>
        <item x="48"/>
        <item x="428"/>
        <item x="348"/>
        <item t="default"/>
      </items>
    </pivotField>
    <pivotField showAll="0"/>
    <pivotField showAll="0"/>
    <pivotField showAll="0"/>
    <pivotField numFmtId="1" showAll="0"/>
    <pivotField numFmtId="44" showAll="0"/>
    <pivotField showAll="0"/>
    <pivotField showAll="0"/>
    <pivotField dataField="1" numFmtId="44" showAll="0"/>
    <pivotField dragToRow="0" dragToCol="0" dragToPage="0" showAll="0" defaultSubtotal="0"/>
    <pivotField axis="axisRow" showAll="0" defaultSubtotal="0">
      <items count="6">
        <item h="1" sd="0" x="0"/>
        <item sd="0" x="1"/>
        <item sd="0" x="2"/>
        <item sd="0" x="3"/>
        <item h="1" sd="0" x="4"/>
        <item h="1" sd="0" x="5"/>
      </items>
    </pivotField>
  </pivotFields>
  <rowFields count="1">
    <field x="11"/>
  </rowFields>
  <rowItems count="4">
    <i>
      <x v="1"/>
    </i>
    <i>
      <x v="2"/>
    </i>
    <i>
      <x v="3"/>
    </i>
    <i t="grand">
      <x/>
    </i>
  </rowItems>
  <colItems count="1">
    <i/>
  </colItems>
  <dataFields count="1">
    <dataField name="Sum of Total Sales" fld="9" baseField="0" baseItem="0" numFmtId="4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28864B-AFC0-9B4E-8920-D00B461534B5}" name="PivotTable4"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7:B32" firstHeaderRow="1" firstDataRow="1" firstDataCol="1"/>
  <pivotFields count="12">
    <pivotField showAll="0"/>
    <pivotField numFmtId="165" showAll="0">
      <items count="639">
        <item x="381"/>
        <item x="583"/>
        <item x="512"/>
        <item x="224"/>
        <item x="313"/>
        <item x="604"/>
        <item x="26"/>
        <item x="240"/>
        <item x="120"/>
        <item x="208"/>
        <item x="194"/>
        <item x="261"/>
        <item x="481"/>
        <item x="16"/>
        <item x="171"/>
        <item x="517"/>
        <item x="231"/>
        <item x="15"/>
        <item x="320"/>
        <item x="141"/>
        <item x="4"/>
        <item x="479"/>
        <item x="508"/>
        <item x="539"/>
        <item x="84"/>
        <item x="123"/>
        <item x="309"/>
        <item x="571"/>
        <item x="535"/>
        <item x="140"/>
        <item x="378"/>
        <item x="420"/>
        <item x="79"/>
        <item x="375"/>
        <item x="235"/>
        <item x="119"/>
        <item x="80"/>
        <item x="125"/>
        <item x="619"/>
        <item x="271"/>
        <item x="186"/>
        <item x="530"/>
        <item x="233"/>
        <item x="447"/>
        <item x="248"/>
        <item x="585"/>
        <item x="280"/>
        <item x="452"/>
        <item x="77"/>
        <item x="22"/>
        <item x="401"/>
        <item x="311"/>
        <item x="497"/>
        <item x="516"/>
        <item x="10"/>
        <item x="191"/>
        <item x="524"/>
        <item x="399"/>
        <item x="152"/>
        <item x="93"/>
        <item x="159"/>
        <item x="434"/>
        <item x="559"/>
        <item x="236"/>
        <item x="302"/>
        <item x="181"/>
        <item x="184"/>
        <item x="50"/>
        <item x="20"/>
        <item x="533"/>
        <item x="76"/>
        <item x="552"/>
        <item x="330"/>
        <item x="131"/>
        <item x="72"/>
        <item x="206"/>
        <item x="300"/>
        <item x="12"/>
        <item x="211"/>
        <item x="587"/>
        <item x="427"/>
        <item x="98"/>
        <item x="32"/>
        <item x="475"/>
        <item x="550"/>
        <item x="460"/>
        <item x="545"/>
        <item x="493"/>
        <item x="104"/>
        <item x="388"/>
        <item x="624"/>
        <item x="553"/>
        <item x="106"/>
        <item x="443"/>
        <item x="196"/>
        <item x="287"/>
        <item x="273"/>
        <item x="210"/>
        <item x="260"/>
        <item x="502"/>
        <item x="489"/>
        <item x="518"/>
        <item x="591"/>
        <item x="345"/>
        <item x="610"/>
        <item x="168"/>
        <item x="100"/>
        <item x="367"/>
        <item x="310"/>
        <item x="488"/>
        <item x="60"/>
        <item x="66"/>
        <item x="245"/>
        <item x="247"/>
        <item x="504"/>
        <item x="303"/>
        <item x="440"/>
        <item x="109"/>
        <item x="594"/>
        <item x="531"/>
        <item x="560"/>
        <item x="486"/>
        <item x="586"/>
        <item x="103"/>
        <item x="173"/>
        <item x="335"/>
        <item x="499"/>
        <item x="212"/>
        <item x="101"/>
        <item x="334"/>
        <item x="263"/>
        <item x="124"/>
        <item x="161"/>
        <item x="528"/>
        <item x="577"/>
        <item x="136"/>
        <item x="78"/>
        <item x="363"/>
        <item x="394"/>
        <item x="470"/>
        <item x="618"/>
        <item x="433"/>
        <item x="414"/>
        <item x="448"/>
        <item x="544"/>
        <item x="542"/>
        <item x="611"/>
        <item x="163"/>
        <item x="525"/>
        <item x="127"/>
        <item x="290"/>
        <item x="379"/>
        <item x="177"/>
        <item x="283"/>
        <item x="352"/>
        <item x="139"/>
        <item x="556"/>
        <item x="635"/>
        <item x="102"/>
        <item x="7"/>
        <item x="238"/>
        <item x="317"/>
        <item x="576"/>
        <item x="149"/>
        <item x="590"/>
        <item x="94"/>
        <item x="575"/>
        <item x="99"/>
        <item x="304"/>
        <item x="324"/>
        <item x="199"/>
        <item x="622"/>
        <item x="91"/>
        <item x="377"/>
        <item x="218"/>
        <item x="326"/>
        <item x="113"/>
        <item x="322"/>
        <item x="461"/>
        <item x="70"/>
        <item x="90"/>
        <item x="64"/>
        <item x="111"/>
        <item x="52"/>
        <item x="59"/>
        <item x="61"/>
        <item x="511"/>
        <item x="636"/>
        <item x="393"/>
        <item x="288"/>
        <item x="86"/>
        <item x="412"/>
        <item x="164"/>
        <item x="629"/>
        <item x="57"/>
        <item x="565"/>
        <item x="601"/>
        <item x="145"/>
        <item x="383"/>
        <item x="584"/>
        <item x="458"/>
        <item x="342"/>
        <item x="632"/>
        <item x="547"/>
        <item x="570"/>
        <item x="234"/>
        <item x="269"/>
        <item x="3"/>
        <item x="457"/>
        <item x="617"/>
        <item x="607"/>
        <item x="426"/>
        <item x="473"/>
        <item x="612"/>
        <item x="14"/>
        <item x="250"/>
        <item x="519"/>
        <item x="137"/>
        <item x="62"/>
        <item x="395"/>
        <item x="389"/>
        <item x="132"/>
        <item x="510"/>
        <item x="244"/>
        <item x="341"/>
        <item x="226"/>
        <item x="360"/>
        <item x="372"/>
        <item x="31"/>
        <item x="398"/>
        <item x="421"/>
        <item x="29"/>
        <item x="291"/>
        <item x="82"/>
        <item x="506"/>
        <item x="415"/>
        <item x="543"/>
        <item x="406"/>
        <item x="228"/>
        <item x="407"/>
        <item x="561"/>
        <item x="268"/>
        <item x="403"/>
        <item x="411"/>
        <item x="614"/>
        <item x="272"/>
        <item x="385"/>
        <item x="221"/>
        <item x="37"/>
        <item x="207"/>
        <item x="562"/>
        <item x="133"/>
        <item x="27"/>
        <item x="580"/>
        <item x="203"/>
        <item x="193"/>
        <item x="429"/>
        <item x="227"/>
        <item x="555"/>
        <item x="329"/>
        <item x="418"/>
        <item x="495"/>
        <item x="349"/>
        <item x="301"/>
        <item x="361"/>
        <item x="201"/>
        <item x="514"/>
        <item x="400"/>
        <item x="192"/>
        <item x="217"/>
        <item x="97"/>
        <item x="232"/>
        <item x="589"/>
        <item x="469"/>
        <item x="526"/>
        <item x="605"/>
        <item x="183"/>
        <item x="366"/>
        <item x="444"/>
        <item x="6"/>
        <item x="364"/>
        <item x="65"/>
        <item x="540"/>
        <item x="558"/>
        <item x="333"/>
        <item x="167"/>
        <item x="600"/>
        <item x="209"/>
        <item x="498"/>
        <item x="442"/>
        <item x="297"/>
        <item x="46"/>
        <item x="2"/>
        <item x="464"/>
        <item x="266"/>
        <item x="529"/>
        <item x="597"/>
        <item x="241"/>
        <item x="408"/>
        <item x="160"/>
        <item x="451"/>
        <item x="294"/>
        <item x="153"/>
        <item x="339"/>
        <item x="179"/>
        <item x="259"/>
        <item x="256"/>
        <item x="19"/>
        <item x="494"/>
        <item x="384"/>
        <item x="332"/>
        <item x="319"/>
        <item x="11"/>
        <item x="551"/>
        <item x="121"/>
        <item x="391"/>
        <item x="621"/>
        <item x="314"/>
        <item x="265"/>
        <item x="347"/>
        <item x="264"/>
        <item x="56"/>
        <item x="85"/>
        <item x="634"/>
        <item x="616"/>
        <item x="387"/>
        <item x="28"/>
        <item x="431"/>
        <item x="222"/>
        <item x="277"/>
        <item x="24"/>
        <item x="182"/>
        <item x="409"/>
        <item x="538"/>
        <item x="21"/>
        <item x="424"/>
        <item x="351"/>
        <item x="482"/>
        <item x="608"/>
        <item x="134"/>
        <item x="262"/>
        <item x="437"/>
        <item x="187"/>
        <item x="435"/>
        <item x="522"/>
        <item x="615"/>
        <item x="627"/>
        <item x="40"/>
        <item x="306"/>
        <item x="130"/>
        <item x="582"/>
        <item x="397"/>
        <item x="146"/>
        <item x="144"/>
        <item x="246"/>
        <item x="423"/>
        <item x="527"/>
        <item x="573"/>
        <item x="459"/>
        <item x="155"/>
        <item x="365"/>
        <item x="108"/>
        <item x="225"/>
        <item x="286"/>
        <item x="284"/>
        <item x="454"/>
        <item x="13"/>
        <item x="198"/>
        <item x="243"/>
        <item x="358"/>
        <item x="18"/>
        <item x="436"/>
        <item x="315"/>
        <item x="453"/>
        <item x="467"/>
        <item x="484"/>
        <item x="35"/>
        <item x="242"/>
        <item x="566"/>
        <item x="135"/>
        <item x="44"/>
        <item x="51"/>
        <item x="49"/>
        <item x="43"/>
        <item x="185"/>
        <item x="503"/>
        <item x="425"/>
        <item x="487"/>
        <item x="96"/>
        <item x="180"/>
        <item x="176"/>
        <item x="204"/>
        <item x="419"/>
        <item x="507"/>
        <item x="276"/>
        <item x="30"/>
        <item x="595"/>
        <item x="536"/>
        <item x="455"/>
        <item x="255"/>
        <item x="513"/>
        <item x="39"/>
        <item x="373"/>
        <item x="549"/>
        <item x="174"/>
        <item x="599"/>
        <item x="450"/>
        <item x="58"/>
        <item x="354"/>
        <item x="239"/>
        <item x="162"/>
        <item x="54"/>
        <item x="376"/>
        <item x="275"/>
        <item x="202"/>
        <item x="422"/>
        <item x="521"/>
        <item x="593"/>
        <item x="75"/>
        <item x="520"/>
        <item x="625"/>
        <item x="631"/>
        <item x="492"/>
        <item x="253"/>
        <item x="257"/>
        <item x="633"/>
        <item x="327"/>
        <item x="215"/>
        <item x="53"/>
        <item x="374"/>
        <item x="118"/>
        <item x="496"/>
        <item x="258"/>
        <item x="370"/>
        <item x="116"/>
        <item x="353"/>
        <item x="114"/>
        <item x="509"/>
        <item x="466"/>
        <item x="9"/>
        <item x="295"/>
        <item x="505"/>
        <item x="405"/>
        <item x="392"/>
        <item x="143"/>
        <item x="107"/>
        <item x="150"/>
        <item x="205"/>
        <item x="321"/>
        <item x="596"/>
        <item x="200"/>
        <item x="81"/>
        <item x="293"/>
        <item x="445"/>
        <item x="491"/>
        <item x="548"/>
        <item x="117"/>
        <item x="36"/>
        <item x="105"/>
        <item x="628"/>
        <item x="229"/>
        <item x="546"/>
        <item x="446"/>
        <item x="439"/>
        <item x="129"/>
        <item x="609"/>
        <item x="598"/>
        <item x="95"/>
        <item x="471"/>
        <item x="299"/>
        <item x="474"/>
        <item x="63"/>
        <item x="328"/>
        <item x="128"/>
        <item x="249"/>
        <item x="223"/>
        <item x="278"/>
        <item x="337"/>
        <item x="142"/>
        <item x="197"/>
        <item x="537"/>
        <item x="581"/>
        <item x="170"/>
        <item x="592"/>
        <item x="485"/>
        <item x="115"/>
        <item x="357"/>
        <item x="151"/>
        <item x="0"/>
        <item x="230"/>
        <item x="166"/>
        <item x="620"/>
        <item x="490"/>
        <item x="362"/>
        <item x="465"/>
        <item x="340"/>
        <item x="42"/>
        <item x="34"/>
        <item x="567"/>
        <item x="69"/>
        <item x="568"/>
        <item x="430"/>
        <item x="336"/>
        <item x="371"/>
        <item x="23"/>
        <item x="441"/>
        <item x="569"/>
        <item x="368"/>
        <item x="390"/>
        <item x="122"/>
        <item x="478"/>
        <item x="88"/>
        <item x="501"/>
        <item x="606"/>
        <item x="350"/>
        <item x="41"/>
        <item x="404"/>
        <item x="189"/>
        <item x="316"/>
        <item x="138"/>
        <item x="279"/>
        <item x="274"/>
        <item x="626"/>
        <item x="112"/>
        <item x="338"/>
        <item x="359"/>
        <item x="416"/>
        <item x="214"/>
        <item x="38"/>
        <item x="343"/>
        <item x="402"/>
        <item x="483"/>
        <item x="165"/>
        <item x="356"/>
        <item x="449"/>
        <item x="432"/>
        <item x="554"/>
        <item x="500"/>
        <item x="1"/>
        <item x="410"/>
        <item x="87"/>
        <item x="588"/>
        <item x="523"/>
        <item x="369"/>
        <item x="296"/>
        <item x="157"/>
        <item x="74"/>
        <item x="213"/>
        <item x="110"/>
        <item x="289"/>
        <item x="305"/>
        <item x="89"/>
        <item x="396"/>
        <item x="630"/>
        <item x="33"/>
        <item x="25"/>
        <item x="637"/>
        <item x="472"/>
        <item x="190"/>
        <item x="386"/>
        <item x="602"/>
        <item x="147"/>
        <item x="237"/>
        <item x="282"/>
        <item x="252"/>
        <item x="92"/>
        <item x="613"/>
        <item x="572"/>
        <item x="251"/>
        <item x="195"/>
        <item x="355"/>
        <item x="126"/>
        <item x="68"/>
        <item x="541"/>
        <item x="579"/>
        <item x="148"/>
        <item x="463"/>
        <item x="45"/>
        <item x="563"/>
        <item x="557"/>
        <item x="83"/>
        <item x="417"/>
        <item x="307"/>
        <item x="158"/>
        <item x="267"/>
        <item x="438"/>
        <item x="312"/>
        <item x="175"/>
        <item x="534"/>
        <item x="47"/>
        <item x="477"/>
        <item x="574"/>
        <item x="331"/>
        <item x="281"/>
        <item x="188"/>
        <item x="382"/>
        <item x="318"/>
        <item x="216"/>
        <item x="73"/>
        <item x="220"/>
        <item x="456"/>
        <item x="172"/>
        <item x="5"/>
        <item x="178"/>
        <item x="480"/>
        <item x="623"/>
        <item x="254"/>
        <item x="154"/>
        <item x="55"/>
        <item x="476"/>
        <item x="8"/>
        <item x="323"/>
        <item x="71"/>
        <item x="468"/>
        <item x="308"/>
        <item x="344"/>
        <item x="564"/>
        <item x="67"/>
        <item x="325"/>
        <item x="17"/>
        <item x="270"/>
        <item x="292"/>
        <item x="219"/>
        <item x="462"/>
        <item x="285"/>
        <item x="532"/>
        <item x="298"/>
        <item x="603"/>
        <item x="346"/>
        <item x="169"/>
        <item x="515"/>
        <item x="156"/>
        <item x="413"/>
        <item x="578"/>
        <item x="380"/>
        <item x="48"/>
        <item x="428"/>
        <item x="348"/>
        <item t="default"/>
      </items>
    </pivotField>
    <pivotField showAll="0"/>
    <pivotField showAll="0"/>
    <pivotField axis="axisRow" showAll="0">
      <items count="7">
        <item x="4"/>
        <item x="0"/>
        <item x="2"/>
        <item x="3"/>
        <item x="1"/>
        <item h="1" x="5"/>
        <item t="default"/>
      </items>
    </pivotField>
    <pivotField numFmtId="1" showAll="0"/>
    <pivotField numFmtId="44" showAll="0"/>
    <pivotField showAll="0"/>
    <pivotField showAll="0"/>
    <pivotField dataField="1" numFmtId="44" showAll="0"/>
    <pivotField dragToRow="0" dragToCol="0" dragToPage="0" showAll="0" defaultSubtotal="0"/>
    <pivotField showAll="0" defaultSubtotal="0">
      <items count="6">
        <item h="1" x="0"/>
        <item x="1"/>
        <item x="2"/>
        <item x="3"/>
        <item h="1" x="4"/>
        <item h="1" x="5"/>
      </items>
    </pivotField>
  </pivotFields>
  <rowFields count="1">
    <field x="4"/>
  </rowFields>
  <rowItems count="5">
    <i>
      <x/>
    </i>
    <i>
      <x v="1"/>
    </i>
    <i>
      <x v="2"/>
    </i>
    <i>
      <x v="3"/>
    </i>
    <i>
      <x v="4"/>
    </i>
  </rowItems>
  <colItems count="1">
    <i/>
  </colItems>
  <dataFields count="1">
    <dataField name="Sum of Sales" fld="9" baseField="0" baseItem="0" numFmtId="4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6F578C-DF80-9E49-9E3E-D5ED3E76B57E}"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A24" firstHeaderRow="1" firstDataRow="1" firstDataCol="0"/>
  <pivotFields count="12">
    <pivotField dataField="1" showAll="0"/>
    <pivotField numFmtId="165" showAll="0">
      <items count="639">
        <item x="381"/>
        <item x="583"/>
        <item x="512"/>
        <item x="224"/>
        <item x="313"/>
        <item x="604"/>
        <item x="26"/>
        <item x="240"/>
        <item x="120"/>
        <item x="208"/>
        <item x="194"/>
        <item x="261"/>
        <item x="481"/>
        <item x="16"/>
        <item x="171"/>
        <item x="517"/>
        <item x="231"/>
        <item x="15"/>
        <item x="320"/>
        <item x="141"/>
        <item x="4"/>
        <item x="479"/>
        <item x="508"/>
        <item x="539"/>
        <item x="84"/>
        <item x="123"/>
        <item x="309"/>
        <item x="571"/>
        <item x="535"/>
        <item x="140"/>
        <item x="378"/>
        <item x="420"/>
        <item x="79"/>
        <item x="375"/>
        <item x="235"/>
        <item x="119"/>
        <item x="80"/>
        <item x="125"/>
        <item x="619"/>
        <item x="271"/>
        <item x="186"/>
        <item x="530"/>
        <item x="233"/>
        <item x="447"/>
        <item x="248"/>
        <item x="585"/>
        <item x="280"/>
        <item x="452"/>
        <item x="77"/>
        <item x="22"/>
        <item x="401"/>
        <item x="311"/>
        <item x="497"/>
        <item x="516"/>
        <item x="10"/>
        <item x="191"/>
        <item x="524"/>
        <item x="399"/>
        <item x="152"/>
        <item x="93"/>
        <item x="159"/>
        <item x="434"/>
        <item x="559"/>
        <item x="236"/>
        <item x="302"/>
        <item x="181"/>
        <item x="184"/>
        <item x="50"/>
        <item x="20"/>
        <item x="533"/>
        <item x="76"/>
        <item x="552"/>
        <item x="330"/>
        <item x="131"/>
        <item x="72"/>
        <item x="206"/>
        <item x="300"/>
        <item x="12"/>
        <item x="211"/>
        <item x="587"/>
        <item x="427"/>
        <item x="98"/>
        <item x="32"/>
        <item x="475"/>
        <item x="550"/>
        <item x="460"/>
        <item x="545"/>
        <item x="493"/>
        <item x="104"/>
        <item x="388"/>
        <item x="624"/>
        <item x="553"/>
        <item x="106"/>
        <item x="443"/>
        <item x="196"/>
        <item x="287"/>
        <item x="273"/>
        <item x="210"/>
        <item x="260"/>
        <item x="502"/>
        <item x="489"/>
        <item x="518"/>
        <item x="591"/>
        <item x="345"/>
        <item x="610"/>
        <item x="168"/>
        <item x="100"/>
        <item x="367"/>
        <item x="310"/>
        <item x="488"/>
        <item x="60"/>
        <item x="66"/>
        <item x="245"/>
        <item x="247"/>
        <item x="504"/>
        <item x="303"/>
        <item x="440"/>
        <item x="109"/>
        <item x="594"/>
        <item x="531"/>
        <item x="560"/>
        <item x="486"/>
        <item x="586"/>
        <item x="103"/>
        <item x="173"/>
        <item x="335"/>
        <item x="499"/>
        <item x="212"/>
        <item x="101"/>
        <item x="334"/>
        <item x="263"/>
        <item x="124"/>
        <item x="161"/>
        <item x="528"/>
        <item x="577"/>
        <item x="136"/>
        <item x="78"/>
        <item x="363"/>
        <item x="394"/>
        <item x="470"/>
        <item x="618"/>
        <item x="433"/>
        <item x="414"/>
        <item x="448"/>
        <item x="544"/>
        <item x="542"/>
        <item x="611"/>
        <item x="163"/>
        <item x="525"/>
        <item x="127"/>
        <item x="290"/>
        <item x="379"/>
        <item x="177"/>
        <item x="283"/>
        <item x="352"/>
        <item x="139"/>
        <item x="556"/>
        <item x="635"/>
        <item x="102"/>
        <item x="7"/>
        <item x="238"/>
        <item x="317"/>
        <item x="576"/>
        <item x="149"/>
        <item x="590"/>
        <item x="94"/>
        <item x="575"/>
        <item x="99"/>
        <item x="304"/>
        <item x="324"/>
        <item x="199"/>
        <item x="622"/>
        <item x="91"/>
        <item x="377"/>
        <item x="218"/>
        <item x="326"/>
        <item x="113"/>
        <item x="322"/>
        <item x="461"/>
        <item x="70"/>
        <item x="90"/>
        <item x="64"/>
        <item x="111"/>
        <item x="52"/>
        <item x="59"/>
        <item x="61"/>
        <item x="511"/>
        <item x="636"/>
        <item x="393"/>
        <item x="288"/>
        <item x="86"/>
        <item x="412"/>
        <item x="164"/>
        <item x="629"/>
        <item x="57"/>
        <item x="565"/>
        <item x="601"/>
        <item x="145"/>
        <item x="383"/>
        <item x="584"/>
        <item x="458"/>
        <item x="342"/>
        <item x="632"/>
        <item x="547"/>
        <item x="570"/>
        <item x="234"/>
        <item x="269"/>
        <item x="3"/>
        <item x="457"/>
        <item x="617"/>
        <item x="607"/>
        <item x="426"/>
        <item x="473"/>
        <item x="612"/>
        <item x="14"/>
        <item x="250"/>
        <item x="519"/>
        <item x="137"/>
        <item x="62"/>
        <item x="395"/>
        <item x="389"/>
        <item x="132"/>
        <item x="510"/>
        <item x="244"/>
        <item x="341"/>
        <item x="226"/>
        <item x="360"/>
        <item x="372"/>
        <item x="31"/>
        <item x="398"/>
        <item x="421"/>
        <item x="29"/>
        <item x="291"/>
        <item x="82"/>
        <item x="506"/>
        <item x="415"/>
        <item x="543"/>
        <item x="406"/>
        <item x="228"/>
        <item x="407"/>
        <item x="561"/>
        <item x="268"/>
        <item x="403"/>
        <item x="411"/>
        <item x="614"/>
        <item x="272"/>
        <item x="385"/>
        <item x="221"/>
        <item x="37"/>
        <item x="207"/>
        <item x="562"/>
        <item x="133"/>
        <item x="27"/>
        <item x="580"/>
        <item x="203"/>
        <item x="193"/>
        <item x="429"/>
        <item x="227"/>
        <item x="555"/>
        <item x="329"/>
        <item x="418"/>
        <item x="495"/>
        <item x="349"/>
        <item x="301"/>
        <item x="361"/>
        <item x="201"/>
        <item x="514"/>
        <item x="400"/>
        <item x="192"/>
        <item x="217"/>
        <item x="97"/>
        <item x="232"/>
        <item x="589"/>
        <item x="469"/>
        <item x="526"/>
        <item x="605"/>
        <item x="183"/>
        <item x="366"/>
        <item x="444"/>
        <item x="6"/>
        <item x="364"/>
        <item x="65"/>
        <item x="540"/>
        <item x="558"/>
        <item x="333"/>
        <item x="167"/>
        <item x="600"/>
        <item x="209"/>
        <item x="498"/>
        <item x="442"/>
        <item x="297"/>
        <item x="46"/>
        <item x="2"/>
        <item x="464"/>
        <item x="266"/>
        <item x="529"/>
        <item x="597"/>
        <item x="241"/>
        <item x="408"/>
        <item x="160"/>
        <item x="451"/>
        <item x="294"/>
        <item x="153"/>
        <item x="339"/>
        <item x="179"/>
        <item x="259"/>
        <item x="256"/>
        <item x="19"/>
        <item x="494"/>
        <item x="384"/>
        <item x="332"/>
        <item x="319"/>
        <item x="11"/>
        <item x="551"/>
        <item x="121"/>
        <item x="391"/>
        <item x="621"/>
        <item x="314"/>
        <item x="265"/>
        <item x="347"/>
        <item x="264"/>
        <item x="56"/>
        <item x="85"/>
        <item x="634"/>
        <item x="616"/>
        <item x="387"/>
        <item x="28"/>
        <item x="431"/>
        <item x="222"/>
        <item x="277"/>
        <item x="24"/>
        <item x="182"/>
        <item x="409"/>
        <item x="538"/>
        <item x="21"/>
        <item x="424"/>
        <item x="351"/>
        <item x="482"/>
        <item x="608"/>
        <item x="134"/>
        <item x="262"/>
        <item x="437"/>
        <item x="187"/>
        <item x="435"/>
        <item x="522"/>
        <item x="615"/>
        <item x="627"/>
        <item x="40"/>
        <item x="306"/>
        <item x="130"/>
        <item x="582"/>
        <item x="397"/>
        <item x="146"/>
        <item x="144"/>
        <item x="246"/>
        <item x="423"/>
        <item x="527"/>
        <item x="573"/>
        <item x="459"/>
        <item x="155"/>
        <item x="365"/>
        <item x="108"/>
        <item x="225"/>
        <item x="286"/>
        <item x="284"/>
        <item x="454"/>
        <item x="13"/>
        <item x="198"/>
        <item x="243"/>
        <item x="358"/>
        <item x="18"/>
        <item x="436"/>
        <item x="315"/>
        <item x="453"/>
        <item x="467"/>
        <item x="484"/>
        <item x="35"/>
        <item x="242"/>
        <item x="566"/>
        <item x="135"/>
        <item x="44"/>
        <item x="51"/>
        <item x="49"/>
        <item x="43"/>
        <item x="185"/>
        <item x="503"/>
        <item x="425"/>
        <item x="487"/>
        <item x="96"/>
        <item x="180"/>
        <item x="176"/>
        <item x="204"/>
        <item x="419"/>
        <item x="507"/>
        <item x="276"/>
        <item x="30"/>
        <item x="595"/>
        <item x="536"/>
        <item x="455"/>
        <item x="255"/>
        <item x="513"/>
        <item x="39"/>
        <item x="373"/>
        <item x="549"/>
        <item x="174"/>
        <item x="599"/>
        <item x="450"/>
        <item x="58"/>
        <item x="354"/>
        <item x="239"/>
        <item x="162"/>
        <item x="54"/>
        <item x="376"/>
        <item x="275"/>
        <item x="202"/>
        <item x="422"/>
        <item x="521"/>
        <item x="593"/>
        <item x="75"/>
        <item x="520"/>
        <item x="625"/>
        <item x="631"/>
        <item x="492"/>
        <item x="253"/>
        <item x="257"/>
        <item x="633"/>
        <item x="327"/>
        <item x="215"/>
        <item x="53"/>
        <item x="374"/>
        <item x="118"/>
        <item x="496"/>
        <item x="258"/>
        <item x="370"/>
        <item x="116"/>
        <item x="353"/>
        <item x="114"/>
        <item x="509"/>
        <item x="466"/>
        <item x="9"/>
        <item x="295"/>
        <item x="505"/>
        <item x="405"/>
        <item x="392"/>
        <item x="143"/>
        <item x="107"/>
        <item x="150"/>
        <item x="205"/>
        <item x="321"/>
        <item x="596"/>
        <item x="200"/>
        <item x="81"/>
        <item x="293"/>
        <item x="445"/>
        <item x="491"/>
        <item x="548"/>
        <item x="117"/>
        <item x="36"/>
        <item x="105"/>
        <item x="628"/>
        <item x="229"/>
        <item x="546"/>
        <item x="446"/>
        <item x="439"/>
        <item x="129"/>
        <item x="609"/>
        <item x="598"/>
        <item x="95"/>
        <item x="471"/>
        <item x="299"/>
        <item x="474"/>
        <item x="63"/>
        <item x="328"/>
        <item x="128"/>
        <item x="249"/>
        <item x="223"/>
        <item x="278"/>
        <item x="337"/>
        <item x="142"/>
        <item x="197"/>
        <item x="537"/>
        <item x="581"/>
        <item x="170"/>
        <item x="592"/>
        <item x="485"/>
        <item x="115"/>
        <item x="357"/>
        <item x="151"/>
        <item x="0"/>
        <item x="230"/>
        <item x="166"/>
        <item x="620"/>
        <item x="490"/>
        <item x="362"/>
        <item x="465"/>
        <item x="340"/>
        <item x="42"/>
        <item x="34"/>
        <item x="567"/>
        <item x="69"/>
        <item x="568"/>
        <item x="430"/>
        <item x="336"/>
        <item x="371"/>
        <item x="23"/>
        <item x="441"/>
        <item x="569"/>
        <item x="368"/>
        <item x="390"/>
        <item x="122"/>
        <item x="478"/>
        <item x="88"/>
        <item x="501"/>
        <item x="606"/>
        <item x="350"/>
        <item x="41"/>
        <item x="404"/>
        <item x="189"/>
        <item x="316"/>
        <item x="138"/>
        <item x="279"/>
        <item x="274"/>
        <item x="626"/>
        <item x="112"/>
        <item x="338"/>
        <item x="359"/>
        <item x="416"/>
        <item x="214"/>
        <item x="38"/>
        <item x="343"/>
        <item x="402"/>
        <item x="483"/>
        <item x="165"/>
        <item x="356"/>
        <item x="449"/>
        <item x="432"/>
        <item x="554"/>
        <item x="500"/>
        <item x="1"/>
        <item x="410"/>
        <item x="87"/>
        <item x="588"/>
        <item x="523"/>
        <item x="369"/>
        <item x="296"/>
        <item x="157"/>
        <item x="74"/>
        <item x="213"/>
        <item x="110"/>
        <item x="289"/>
        <item x="305"/>
        <item x="89"/>
        <item x="396"/>
        <item x="630"/>
        <item x="33"/>
        <item x="25"/>
        <item x="637"/>
        <item x="472"/>
        <item x="190"/>
        <item x="386"/>
        <item x="602"/>
        <item x="147"/>
        <item x="237"/>
        <item x="282"/>
        <item x="252"/>
        <item x="92"/>
        <item x="613"/>
        <item x="572"/>
        <item x="251"/>
        <item x="195"/>
        <item x="355"/>
        <item x="126"/>
        <item x="68"/>
        <item x="541"/>
        <item x="579"/>
        <item x="148"/>
        <item x="463"/>
        <item x="45"/>
        <item x="563"/>
        <item x="557"/>
        <item x="83"/>
        <item x="417"/>
        <item x="307"/>
        <item x="158"/>
        <item x="267"/>
        <item x="438"/>
        <item x="312"/>
        <item x="175"/>
        <item x="534"/>
        <item x="47"/>
        <item x="477"/>
        <item x="574"/>
        <item x="331"/>
        <item x="281"/>
        <item x="188"/>
        <item x="382"/>
        <item x="318"/>
        <item x="216"/>
        <item x="73"/>
        <item x="220"/>
        <item x="456"/>
        <item x="172"/>
        <item x="5"/>
        <item x="178"/>
        <item x="480"/>
        <item x="623"/>
        <item x="254"/>
        <item x="154"/>
        <item x="55"/>
        <item x="476"/>
        <item x="8"/>
        <item x="323"/>
        <item x="71"/>
        <item x="468"/>
        <item x="308"/>
        <item x="344"/>
        <item x="564"/>
        <item x="67"/>
        <item x="325"/>
        <item x="17"/>
        <item x="270"/>
        <item x="292"/>
        <item x="219"/>
        <item x="462"/>
        <item x="285"/>
        <item x="532"/>
        <item x="298"/>
        <item x="603"/>
        <item x="346"/>
        <item x="169"/>
        <item x="515"/>
        <item x="156"/>
        <item x="413"/>
        <item x="578"/>
        <item x="380"/>
        <item x="48"/>
        <item x="428"/>
        <item x="348"/>
        <item t="default"/>
      </items>
    </pivotField>
    <pivotField showAll="0"/>
    <pivotField showAll="0"/>
    <pivotField showAll="0"/>
    <pivotField numFmtId="1" showAll="0"/>
    <pivotField numFmtId="44" showAll="0"/>
    <pivotField showAll="0"/>
    <pivotField showAll="0"/>
    <pivotField numFmtId="44" showAll="0"/>
    <pivotField dragToRow="0" dragToCol="0" dragToPage="0" showAll="0" defaultSubtotal="0"/>
    <pivotField showAll="0">
      <items count="7">
        <item h="1" x="0"/>
        <item x="1"/>
        <item x="2"/>
        <item x="3"/>
        <item h="1" x="4"/>
        <item h="1" x="5"/>
        <item t="default"/>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08E273-6225-964B-BCD3-9D8441749567}"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pivotFields count="12">
    <pivotField showAll="0"/>
    <pivotField numFmtId="165" showAll="0">
      <items count="639">
        <item x="381"/>
        <item x="583"/>
        <item x="512"/>
        <item x="224"/>
        <item x="313"/>
        <item x="604"/>
        <item x="26"/>
        <item x="240"/>
        <item x="120"/>
        <item x="208"/>
        <item x="194"/>
        <item x="261"/>
        <item x="481"/>
        <item x="16"/>
        <item x="171"/>
        <item x="517"/>
        <item x="231"/>
        <item x="15"/>
        <item x="320"/>
        <item x="141"/>
        <item x="4"/>
        <item x="479"/>
        <item x="508"/>
        <item x="539"/>
        <item x="84"/>
        <item x="123"/>
        <item x="309"/>
        <item x="571"/>
        <item x="535"/>
        <item x="140"/>
        <item x="378"/>
        <item x="420"/>
        <item x="79"/>
        <item x="375"/>
        <item x="235"/>
        <item x="119"/>
        <item x="80"/>
        <item x="125"/>
        <item x="619"/>
        <item x="271"/>
        <item x="186"/>
        <item x="530"/>
        <item x="233"/>
        <item x="447"/>
        <item x="248"/>
        <item x="585"/>
        <item x="280"/>
        <item x="452"/>
        <item x="77"/>
        <item x="22"/>
        <item x="401"/>
        <item x="311"/>
        <item x="497"/>
        <item x="516"/>
        <item x="10"/>
        <item x="191"/>
        <item x="524"/>
        <item x="399"/>
        <item x="152"/>
        <item x="93"/>
        <item x="159"/>
        <item x="434"/>
        <item x="559"/>
        <item x="236"/>
        <item x="302"/>
        <item x="181"/>
        <item x="184"/>
        <item x="50"/>
        <item x="20"/>
        <item x="533"/>
        <item x="76"/>
        <item x="552"/>
        <item x="330"/>
        <item x="131"/>
        <item x="72"/>
        <item x="206"/>
        <item x="300"/>
        <item x="12"/>
        <item x="211"/>
        <item x="587"/>
        <item x="427"/>
        <item x="98"/>
        <item x="32"/>
        <item x="475"/>
        <item x="550"/>
        <item x="460"/>
        <item x="545"/>
        <item x="493"/>
        <item x="104"/>
        <item x="388"/>
        <item x="624"/>
        <item x="553"/>
        <item x="106"/>
        <item x="443"/>
        <item x="196"/>
        <item x="287"/>
        <item x="273"/>
        <item x="210"/>
        <item x="260"/>
        <item x="502"/>
        <item x="489"/>
        <item x="518"/>
        <item x="591"/>
        <item x="345"/>
        <item x="610"/>
        <item x="168"/>
        <item x="100"/>
        <item x="367"/>
        <item x="310"/>
        <item x="488"/>
        <item x="60"/>
        <item x="66"/>
        <item x="245"/>
        <item x="247"/>
        <item x="504"/>
        <item x="303"/>
        <item x="440"/>
        <item x="109"/>
        <item x="594"/>
        <item x="531"/>
        <item x="560"/>
        <item x="486"/>
        <item x="586"/>
        <item x="103"/>
        <item x="173"/>
        <item x="335"/>
        <item x="499"/>
        <item x="212"/>
        <item x="101"/>
        <item x="334"/>
        <item x="263"/>
        <item x="124"/>
        <item x="161"/>
        <item x="528"/>
        <item x="577"/>
        <item x="136"/>
        <item x="78"/>
        <item x="363"/>
        <item x="394"/>
        <item x="470"/>
        <item x="618"/>
        <item x="433"/>
        <item x="414"/>
        <item x="448"/>
        <item x="544"/>
        <item x="542"/>
        <item x="611"/>
        <item x="163"/>
        <item x="525"/>
        <item x="127"/>
        <item x="290"/>
        <item x="379"/>
        <item x="177"/>
        <item x="283"/>
        <item x="352"/>
        <item x="139"/>
        <item x="556"/>
        <item x="635"/>
        <item x="102"/>
        <item x="7"/>
        <item x="238"/>
        <item x="317"/>
        <item x="576"/>
        <item x="149"/>
        <item x="590"/>
        <item x="94"/>
        <item x="575"/>
        <item x="99"/>
        <item x="304"/>
        <item x="324"/>
        <item x="199"/>
        <item x="622"/>
        <item x="91"/>
        <item x="377"/>
        <item x="218"/>
        <item x="326"/>
        <item x="113"/>
        <item x="322"/>
        <item x="461"/>
        <item x="70"/>
        <item x="90"/>
        <item x="64"/>
        <item x="111"/>
        <item x="52"/>
        <item x="59"/>
        <item x="61"/>
        <item x="511"/>
        <item x="636"/>
        <item x="393"/>
        <item x="288"/>
        <item x="86"/>
        <item x="412"/>
        <item x="164"/>
        <item x="629"/>
        <item x="57"/>
        <item x="565"/>
        <item x="601"/>
        <item x="145"/>
        <item x="383"/>
        <item x="584"/>
        <item x="458"/>
        <item x="342"/>
        <item x="632"/>
        <item x="547"/>
        <item x="570"/>
        <item x="234"/>
        <item x="269"/>
        <item x="3"/>
        <item x="457"/>
        <item x="617"/>
        <item x="607"/>
        <item x="426"/>
        <item x="473"/>
        <item x="612"/>
        <item x="14"/>
        <item x="250"/>
        <item x="519"/>
        <item x="137"/>
        <item x="62"/>
        <item x="395"/>
        <item x="389"/>
        <item x="132"/>
        <item x="510"/>
        <item x="244"/>
        <item x="341"/>
        <item x="226"/>
        <item x="360"/>
        <item x="372"/>
        <item x="31"/>
        <item x="398"/>
        <item x="421"/>
        <item x="29"/>
        <item x="291"/>
        <item x="82"/>
        <item x="506"/>
        <item x="415"/>
        <item x="543"/>
        <item x="406"/>
        <item x="228"/>
        <item x="407"/>
        <item x="561"/>
        <item x="268"/>
        <item x="403"/>
        <item x="411"/>
        <item x="614"/>
        <item x="272"/>
        <item x="385"/>
        <item x="221"/>
        <item x="37"/>
        <item x="207"/>
        <item x="562"/>
        <item x="133"/>
        <item x="27"/>
        <item x="580"/>
        <item x="203"/>
        <item x="193"/>
        <item x="429"/>
        <item x="227"/>
        <item x="555"/>
        <item x="329"/>
        <item x="418"/>
        <item x="495"/>
        <item x="349"/>
        <item x="301"/>
        <item x="361"/>
        <item x="201"/>
        <item x="514"/>
        <item x="400"/>
        <item x="192"/>
        <item x="217"/>
        <item x="97"/>
        <item x="232"/>
        <item x="589"/>
        <item x="469"/>
        <item x="526"/>
        <item x="605"/>
        <item x="183"/>
        <item x="366"/>
        <item x="444"/>
        <item x="6"/>
        <item x="364"/>
        <item x="65"/>
        <item x="540"/>
        <item x="558"/>
        <item x="333"/>
        <item x="167"/>
        <item x="600"/>
        <item x="209"/>
        <item x="498"/>
        <item x="442"/>
        <item x="297"/>
        <item x="46"/>
        <item x="2"/>
        <item x="464"/>
        <item x="266"/>
        <item x="529"/>
        <item x="597"/>
        <item x="241"/>
        <item x="408"/>
        <item x="160"/>
        <item x="451"/>
        <item x="294"/>
        <item x="153"/>
        <item x="339"/>
        <item x="179"/>
        <item x="259"/>
        <item x="256"/>
        <item x="19"/>
        <item x="494"/>
        <item x="384"/>
        <item x="332"/>
        <item x="319"/>
        <item x="11"/>
        <item x="551"/>
        <item x="121"/>
        <item x="391"/>
        <item x="621"/>
        <item x="314"/>
        <item x="265"/>
        <item x="347"/>
        <item x="264"/>
        <item x="56"/>
        <item x="85"/>
        <item x="634"/>
        <item x="616"/>
        <item x="387"/>
        <item x="28"/>
        <item x="431"/>
        <item x="222"/>
        <item x="277"/>
        <item x="24"/>
        <item x="182"/>
        <item x="409"/>
        <item x="538"/>
        <item x="21"/>
        <item x="424"/>
        <item x="351"/>
        <item x="482"/>
        <item x="608"/>
        <item x="134"/>
        <item x="262"/>
        <item x="437"/>
        <item x="187"/>
        <item x="435"/>
        <item x="522"/>
        <item x="615"/>
        <item x="627"/>
        <item x="40"/>
        <item x="306"/>
        <item x="130"/>
        <item x="582"/>
        <item x="397"/>
        <item x="146"/>
        <item x="144"/>
        <item x="246"/>
        <item x="423"/>
        <item x="527"/>
        <item x="573"/>
        <item x="459"/>
        <item x="155"/>
        <item x="365"/>
        <item x="108"/>
        <item x="225"/>
        <item x="286"/>
        <item x="284"/>
        <item x="454"/>
        <item x="13"/>
        <item x="198"/>
        <item x="243"/>
        <item x="358"/>
        <item x="18"/>
        <item x="436"/>
        <item x="315"/>
        <item x="453"/>
        <item x="467"/>
        <item x="484"/>
        <item x="35"/>
        <item x="242"/>
        <item x="566"/>
        <item x="135"/>
        <item x="44"/>
        <item x="51"/>
        <item x="49"/>
        <item x="43"/>
        <item x="185"/>
        <item x="503"/>
        <item x="425"/>
        <item x="487"/>
        <item x="96"/>
        <item x="180"/>
        <item x="176"/>
        <item x="204"/>
        <item x="419"/>
        <item x="507"/>
        <item x="276"/>
        <item x="30"/>
        <item x="595"/>
        <item x="536"/>
        <item x="455"/>
        <item x="255"/>
        <item x="513"/>
        <item x="39"/>
        <item x="373"/>
        <item x="549"/>
        <item x="174"/>
        <item x="599"/>
        <item x="450"/>
        <item x="58"/>
        <item x="354"/>
        <item x="239"/>
        <item x="162"/>
        <item x="54"/>
        <item x="376"/>
        <item x="275"/>
        <item x="202"/>
        <item x="422"/>
        <item x="521"/>
        <item x="593"/>
        <item x="75"/>
        <item x="520"/>
        <item x="625"/>
        <item x="631"/>
        <item x="492"/>
        <item x="253"/>
        <item x="257"/>
        <item x="633"/>
        <item x="327"/>
        <item x="215"/>
        <item x="53"/>
        <item x="374"/>
        <item x="118"/>
        <item x="496"/>
        <item x="258"/>
        <item x="370"/>
        <item x="116"/>
        <item x="353"/>
        <item x="114"/>
        <item x="509"/>
        <item x="466"/>
        <item x="9"/>
        <item x="295"/>
        <item x="505"/>
        <item x="405"/>
        <item x="392"/>
        <item x="143"/>
        <item x="107"/>
        <item x="150"/>
        <item x="205"/>
        <item x="321"/>
        <item x="596"/>
        <item x="200"/>
        <item x="81"/>
        <item x="293"/>
        <item x="445"/>
        <item x="491"/>
        <item x="548"/>
        <item x="117"/>
        <item x="36"/>
        <item x="105"/>
        <item x="628"/>
        <item x="229"/>
        <item x="546"/>
        <item x="446"/>
        <item x="439"/>
        <item x="129"/>
        <item x="609"/>
        <item x="598"/>
        <item x="95"/>
        <item x="471"/>
        <item x="299"/>
        <item x="474"/>
        <item x="63"/>
        <item x="328"/>
        <item x="128"/>
        <item x="249"/>
        <item x="223"/>
        <item x="278"/>
        <item x="337"/>
        <item x="142"/>
        <item x="197"/>
        <item x="537"/>
        <item x="581"/>
        <item x="170"/>
        <item x="592"/>
        <item x="485"/>
        <item x="115"/>
        <item x="357"/>
        <item x="151"/>
        <item x="0"/>
        <item x="230"/>
        <item x="166"/>
        <item x="620"/>
        <item x="490"/>
        <item x="362"/>
        <item x="465"/>
        <item x="340"/>
        <item x="42"/>
        <item x="34"/>
        <item x="567"/>
        <item x="69"/>
        <item x="568"/>
        <item x="430"/>
        <item x="336"/>
        <item x="371"/>
        <item x="23"/>
        <item x="441"/>
        <item x="569"/>
        <item x="368"/>
        <item x="390"/>
        <item x="122"/>
        <item x="478"/>
        <item x="88"/>
        <item x="501"/>
        <item x="606"/>
        <item x="350"/>
        <item x="41"/>
        <item x="404"/>
        <item x="189"/>
        <item x="316"/>
        <item x="138"/>
        <item x="279"/>
        <item x="274"/>
        <item x="626"/>
        <item x="112"/>
        <item x="338"/>
        <item x="359"/>
        <item x="416"/>
        <item x="214"/>
        <item x="38"/>
        <item x="343"/>
        <item x="402"/>
        <item x="483"/>
        <item x="165"/>
        <item x="356"/>
        <item x="449"/>
        <item x="432"/>
        <item x="554"/>
        <item x="500"/>
        <item x="1"/>
        <item x="410"/>
        <item x="87"/>
        <item x="588"/>
        <item x="523"/>
        <item x="369"/>
        <item x="296"/>
        <item x="157"/>
        <item x="74"/>
        <item x="213"/>
        <item x="110"/>
        <item x="289"/>
        <item x="305"/>
        <item x="89"/>
        <item x="396"/>
        <item x="630"/>
        <item x="33"/>
        <item x="25"/>
        <item x="637"/>
        <item x="472"/>
        <item x="190"/>
        <item x="386"/>
        <item x="602"/>
        <item x="147"/>
        <item x="237"/>
        <item x="282"/>
        <item x="252"/>
        <item x="92"/>
        <item x="613"/>
        <item x="572"/>
        <item x="251"/>
        <item x="195"/>
        <item x="355"/>
        <item x="126"/>
        <item x="68"/>
        <item x="541"/>
        <item x="579"/>
        <item x="148"/>
        <item x="463"/>
        <item x="45"/>
        <item x="563"/>
        <item x="557"/>
        <item x="83"/>
        <item x="417"/>
        <item x="307"/>
        <item x="158"/>
        <item x="267"/>
        <item x="438"/>
        <item x="312"/>
        <item x="175"/>
        <item x="534"/>
        <item x="47"/>
        <item x="477"/>
        <item x="574"/>
        <item x="331"/>
        <item x="281"/>
        <item x="188"/>
        <item x="382"/>
        <item x="318"/>
        <item x="216"/>
        <item x="73"/>
        <item x="220"/>
        <item x="456"/>
        <item x="172"/>
        <item x="5"/>
        <item x="178"/>
        <item x="480"/>
        <item x="623"/>
        <item x="254"/>
        <item x="154"/>
        <item x="55"/>
        <item x="476"/>
        <item x="8"/>
        <item x="323"/>
        <item x="71"/>
        <item x="468"/>
        <item x="308"/>
        <item x="344"/>
        <item x="564"/>
        <item x="67"/>
        <item x="325"/>
        <item x="17"/>
        <item x="270"/>
        <item x="292"/>
        <item x="219"/>
        <item x="462"/>
        <item x="285"/>
        <item x="532"/>
        <item x="298"/>
        <item x="603"/>
        <item x="346"/>
        <item x="169"/>
        <item x="515"/>
        <item x="156"/>
        <item x="413"/>
        <item x="578"/>
        <item x="380"/>
        <item x="48"/>
        <item x="428"/>
        <item x="348"/>
        <item t="default"/>
      </items>
    </pivotField>
    <pivotField showAll="0"/>
    <pivotField showAll="0"/>
    <pivotField showAll="0"/>
    <pivotField numFmtId="1" showAll="0"/>
    <pivotField numFmtId="44" showAll="0"/>
    <pivotField showAll="0"/>
    <pivotField showAll="0"/>
    <pivotField dataField="1" numFmtId="44" showAll="0"/>
    <pivotField dragToRow="0" dragToCol="0" dragToPage="0" showAll="0" defaultSubtotal="0"/>
    <pivotField showAll="0">
      <items count="7">
        <item h="1" x="0"/>
        <item x="1"/>
        <item x="2"/>
        <item x="3"/>
        <item h="1" x="4"/>
        <item h="1" x="5"/>
        <item t="default"/>
      </items>
    </pivotField>
  </pivotFields>
  <rowItems count="1">
    <i/>
  </rowItems>
  <colItems count="1">
    <i/>
  </colItems>
  <dataFields count="1">
    <dataField name="Sum of Total Sales" fld="9"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8BC22D-CE15-324E-8FC3-DAF67965B2E7}" name="pt_Sales_BySalesRep"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2:B7" firstHeaderRow="1" firstDataRow="1" firstDataCol="1"/>
  <pivotFields count="12">
    <pivotField compact="0" outline="0" showAll="0"/>
    <pivotField compact="0" numFmtId="165" outline="0" showAll="0">
      <items count="639">
        <item x="381"/>
        <item x="583"/>
        <item x="512"/>
        <item x="224"/>
        <item x="313"/>
        <item x="604"/>
        <item x="26"/>
        <item x="240"/>
        <item x="120"/>
        <item x="208"/>
        <item x="194"/>
        <item x="261"/>
        <item x="481"/>
        <item x="16"/>
        <item x="171"/>
        <item x="517"/>
        <item x="231"/>
        <item x="15"/>
        <item x="320"/>
        <item x="141"/>
        <item x="4"/>
        <item x="479"/>
        <item x="508"/>
        <item x="539"/>
        <item x="84"/>
        <item x="123"/>
        <item x="309"/>
        <item x="571"/>
        <item x="535"/>
        <item x="140"/>
        <item x="378"/>
        <item x="420"/>
        <item x="79"/>
        <item x="375"/>
        <item x="235"/>
        <item x="119"/>
        <item x="80"/>
        <item x="125"/>
        <item x="619"/>
        <item x="271"/>
        <item x="186"/>
        <item x="530"/>
        <item x="233"/>
        <item x="447"/>
        <item x="248"/>
        <item x="585"/>
        <item x="280"/>
        <item x="452"/>
        <item x="77"/>
        <item x="22"/>
        <item x="401"/>
        <item x="311"/>
        <item x="497"/>
        <item x="516"/>
        <item x="10"/>
        <item x="191"/>
        <item x="524"/>
        <item x="399"/>
        <item x="152"/>
        <item x="93"/>
        <item x="159"/>
        <item x="434"/>
        <item x="559"/>
        <item x="236"/>
        <item x="302"/>
        <item x="181"/>
        <item x="184"/>
        <item x="50"/>
        <item x="20"/>
        <item x="533"/>
        <item x="76"/>
        <item x="552"/>
        <item x="330"/>
        <item x="131"/>
        <item x="72"/>
        <item x="206"/>
        <item x="300"/>
        <item x="12"/>
        <item x="211"/>
        <item x="587"/>
        <item x="427"/>
        <item x="98"/>
        <item x="32"/>
        <item x="475"/>
        <item x="550"/>
        <item x="460"/>
        <item x="545"/>
        <item x="493"/>
        <item x="104"/>
        <item x="388"/>
        <item x="624"/>
        <item x="553"/>
        <item x="106"/>
        <item x="443"/>
        <item x="196"/>
        <item x="287"/>
        <item x="273"/>
        <item x="210"/>
        <item x="260"/>
        <item x="502"/>
        <item x="489"/>
        <item x="518"/>
        <item x="591"/>
        <item x="345"/>
        <item x="610"/>
        <item x="168"/>
        <item x="100"/>
        <item x="367"/>
        <item x="310"/>
        <item x="488"/>
        <item x="60"/>
        <item x="66"/>
        <item x="245"/>
        <item x="247"/>
        <item x="504"/>
        <item x="303"/>
        <item x="440"/>
        <item x="109"/>
        <item x="594"/>
        <item x="531"/>
        <item x="560"/>
        <item x="486"/>
        <item x="586"/>
        <item x="103"/>
        <item x="173"/>
        <item x="335"/>
        <item x="499"/>
        <item x="212"/>
        <item x="101"/>
        <item x="334"/>
        <item x="263"/>
        <item x="124"/>
        <item x="161"/>
        <item x="528"/>
        <item x="577"/>
        <item x="136"/>
        <item x="78"/>
        <item x="363"/>
        <item x="394"/>
        <item x="470"/>
        <item x="618"/>
        <item x="433"/>
        <item x="414"/>
        <item x="448"/>
        <item x="544"/>
        <item x="542"/>
        <item x="611"/>
        <item x="163"/>
        <item x="525"/>
        <item x="127"/>
        <item x="290"/>
        <item x="379"/>
        <item x="177"/>
        <item x="283"/>
        <item x="352"/>
        <item x="139"/>
        <item x="556"/>
        <item x="635"/>
        <item x="102"/>
        <item x="7"/>
        <item x="238"/>
        <item x="317"/>
        <item x="576"/>
        <item x="149"/>
        <item x="590"/>
        <item x="94"/>
        <item x="575"/>
        <item x="99"/>
        <item x="304"/>
        <item x="324"/>
        <item x="199"/>
        <item x="622"/>
        <item x="91"/>
        <item x="377"/>
        <item x="218"/>
        <item x="326"/>
        <item x="113"/>
        <item x="322"/>
        <item x="461"/>
        <item x="70"/>
        <item x="90"/>
        <item x="64"/>
        <item x="111"/>
        <item x="52"/>
        <item x="59"/>
        <item x="61"/>
        <item x="511"/>
        <item x="636"/>
        <item x="393"/>
        <item x="288"/>
        <item x="86"/>
        <item x="412"/>
        <item x="164"/>
        <item x="629"/>
        <item x="57"/>
        <item x="565"/>
        <item x="601"/>
        <item x="145"/>
        <item x="383"/>
        <item x="584"/>
        <item x="458"/>
        <item x="342"/>
        <item x="632"/>
        <item x="547"/>
        <item x="570"/>
        <item x="234"/>
        <item x="269"/>
        <item x="3"/>
        <item x="457"/>
        <item x="617"/>
        <item x="607"/>
        <item x="426"/>
        <item x="473"/>
        <item x="612"/>
        <item x="14"/>
        <item x="250"/>
        <item x="519"/>
        <item x="137"/>
        <item x="62"/>
        <item x="395"/>
        <item x="389"/>
        <item x="132"/>
        <item x="510"/>
        <item x="244"/>
        <item x="341"/>
        <item x="226"/>
        <item x="360"/>
        <item x="372"/>
        <item x="31"/>
        <item x="398"/>
        <item x="421"/>
        <item x="29"/>
        <item x="291"/>
        <item x="82"/>
        <item x="506"/>
        <item x="415"/>
        <item x="543"/>
        <item x="406"/>
        <item x="228"/>
        <item x="407"/>
        <item x="561"/>
        <item x="268"/>
        <item x="403"/>
        <item x="411"/>
        <item x="614"/>
        <item x="272"/>
        <item x="385"/>
        <item x="221"/>
        <item x="37"/>
        <item x="207"/>
        <item x="562"/>
        <item x="133"/>
        <item x="27"/>
        <item x="580"/>
        <item x="203"/>
        <item x="193"/>
        <item x="429"/>
        <item x="227"/>
        <item x="555"/>
        <item x="329"/>
        <item x="418"/>
        <item x="495"/>
        <item x="349"/>
        <item x="301"/>
        <item x="361"/>
        <item x="201"/>
        <item x="514"/>
        <item x="400"/>
        <item x="192"/>
        <item x="217"/>
        <item x="97"/>
        <item x="232"/>
        <item x="589"/>
        <item x="469"/>
        <item x="526"/>
        <item x="605"/>
        <item x="183"/>
        <item x="366"/>
        <item x="444"/>
        <item x="6"/>
        <item x="364"/>
        <item x="65"/>
        <item x="540"/>
        <item x="558"/>
        <item x="333"/>
        <item x="167"/>
        <item x="600"/>
        <item x="209"/>
        <item x="498"/>
        <item x="442"/>
        <item x="297"/>
        <item x="46"/>
        <item x="2"/>
        <item x="464"/>
        <item x="266"/>
        <item x="529"/>
        <item x="597"/>
        <item x="241"/>
        <item x="408"/>
        <item x="160"/>
        <item x="451"/>
        <item x="294"/>
        <item x="153"/>
        <item x="339"/>
        <item x="179"/>
        <item x="259"/>
        <item x="256"/>
        <item x="19"/>
        <item x="494"/>
        <item x="384"/>
        <item x="332"/>
        <item x="319"/>
        <item x="11"/>
        <item x="551"/>
        <item x="121"/>
        <item x="391"/>
        <item x="621"/>
        <item x="314"/>
        <item x="265"/>
        <item x="347"/>
        <item x="264"/>
        <item x="56"/>
        <item x="85"/>
        <item x="634"/>
        <item x="616"/>
        <item x="387"/>
        <item x="28"/>
        <item x="431"/>
        <item x="222"/>
        <item x="277"/>
        <item x="24"/>
        <item x="182"/>
        <item x="409"/>
        <item x="538"/>
        <item x="21"/>
        <item x="424"/>
        <item x="351"/>
        <item x="482"/>
        <item x="608"/>
        <item x="134"/>
        <item x="262"/>
        <item x="437"/>
        <item x="187"/>
        <item x="435"/>
        <item x="522"/>
        <item x="615"/>
        <item x="627"/>
        <item x="40"/>
        <item x="306"/>
        <item x="130"/>
        <item x="582"/>
        <item x="397"/>
        <item x="146"/>
        <item x="144"/>
        <item x="246"/>
        <item x="423"/>
        <item x="527"/>
        <item x="573"/>
        <item x="459"/>
        <item x="155"/>
        <item x="365"/>
        <item x="108"/>
        <item x="225"/>
        <item x="286"/>
        <item x="284"/>
        <item x="454"/>
        <item x="13"/>
        <item x="198"/>
        <item x="243"/>
        <item x="358"/>
        <item x="18"/>
        <item x="436"/>
        <item x="315"/>
        <item x="453"/>
        <item x="467"/>
        <item x="484"/>
        <item x="35"/>
        <item x="242"/>
        <item x="566"/>
        <item x="135"/>
        <item x="44"/>
        <item x="51"/>
        <item x="49"/>
        <item x="43"/>
        <item x="185"/>
        <item x="503"/>
        <item x="425"/>
        <item x="487"/>
        <item x="96"/>
        <item x="180"/>
        <item x="176"/>
        <item x="204"/>
        <item x="419"/>
        <item x="507"/>
        <item x="276"/>
        <item x="30"/>
        <item x="595"/>
        <item x="536"/>
        <item x="455"/>
        <item x="255"/>
        <item x="513"/>
        <item x="39"/>
        <item x="373"/>
        <item x="549"/>
        <item x="174"/>
        <item x="599"/>
        <item x="450"/>
        <item x="58"/>
        <item x="354"/>
        <item x="239"/>
        <item x="162"/>
        <item x="54"/>
        <item x="376"/>
        <item x="275"/>
        <item x="202"/>
        <item x="422"/>
        <item x="521"/>
        <item x="593"/>
        <item x="75"/>
        <item x="520"/>
        <item x="625"/>
        <item x="631"/>
        <item x="492"/>
        <item x="253"/>
        <item x="257"/>
        <item x="633"/>
        <item x="327"/>
        <item x="215"/>
        <item x="53"/>
        <item x="374"/>
        <item x="118"/>
        <item x="496"/>
        <item x="258"/>
        <item x="370"/>
        <item x="116"/>
        <item x="353"/>
        <item x="114"/>
        <item x="509"/>
        <item x="466"/>
        <item x="9"/>
        <item x="295"/>
        <item x="505"/>
        <item x="405"/>
        <item x="392"/>
        <item x="143"/>
        <item x="107"/>
        <item x="150"/>
        <item x="205"/>
        <item x="321"/>
        <item x="596"/>
        <item x="200"/>
        <item x="81"/>
        <item x="293"/>
        <item x="445"/>
        <item x="491"/>
        <item x="548"/>
        <item x="117"/>
        <item x="36"/>
        <item x="105"/>
        <item x="628"/>
        <item x="229"/>
        <item x="546"/>
        <item x="446"/>
        <item x="439"/>
        <item x="129"/>
        <item x="609"/>
        <item x="598"/>
        <item x="95"/>
        <item x="471"/>
        <item x="299"/>
        <item x="474"/>
        <item x="63"/>
        <item x="328"/>
        <item x="128"/>
        <item x="249"/>
        <item x="223"/>
        <item x="278"/>
        <item x="337"/>
        <item x="142"/>
        <item x="197"/>
        <item x="537"/>
        <item x="581"/>
        <item x="170"/>
        <item x="592"/>
        <item x="485"/>
        <item x="115"/>
        <item x="357"/>
        <item x="151"/>
        <item x="0"/>
        <item x="230"/>
        <item x="166"/>
        <item x="620"/>
        <item x="490"/>
        <item x="362"/>
        <item x="465"/>
        <item x="340"/>
        <item x="42"/>
        <item x="34"/>
        <item x="567"/>
        <item x="69"/>
        <item x="568"/>
        <item x="430"/>
        <item x="336"/>
        <item x="371"/>
        <item x="23"/>
        <item x="441"/>
        <item x="569"/>
        <item x="368"/>
        <item x="390"/>
        <item x="122"/>
        <item x="478"/>
        <item x="88"/>
        <item x="501"/>
        <item x="606"/>
        <item x="350"/>
        <item x="41"/>
        <item x="404"/>
        <item x="189"/>
        <item x="316"/>
        <item x="138"/>
        <item x="279"/>
        <item x="274"/>
        <item x="626"/>
        <item x="112"/>
        <item x="338"/>
        <item x="359"/>
        <item x="416"/>
        <item x="214"/>
        <item x="38"/>
        <item x="343"/>
        <item x="402"/>
        <item x="483"/>
        <item x="165"/>
        <item x="356"/>
        <item x="449"/>
        <item x="432"/>
        <item x="554"/>
        <item x="500"/>
        <item x="1"/>
        <item x="410"/>
        <item x="87"/>
        <item x="588"/>
        <item x="523"/>
        <item x="369"/>
        <item x="296"/>
        <item x="157"/>
        <item x="74"/>
        <item x="213"/>
        <item x="110"/>
        <item x="289"/>
        <item x="305"/>
        <item x="89"/>
        <item x="396"/>
        <item x="630"/>
        <item x="33"/>
        <item x="25"/>
        <item x="637"/>
        <item x="472"/>
        <item x="190"/>
        <item x="386"/>
        <item x="602"/>
        <item x="147"/>
        <item x="237"/>
        <item x="282"/>
        <item x="252"/>
        <item x="92"/>
        <item x="613"/>
        <item x="572"/>
        <item x="251"/>
        <item x="195"/>
        <item x="355"/>
        <item x="126"/>
        <item x="68"/>
        <item x="541"/>
        <item x="579"/>
        <item x="148"/>
        <item x="463"/>
        <item x="45"/>
        <item x="563"/>
        <item x="557"/>
        <item x="83"/>
        <item x="417"/>
        <item x="307"/>
        <item x="158"/>
        <item x="267"/>
        <item x="438"/>
        <item x="312"/>
        <item x="175"/>
        <item x="534"/>
        <item x="47"/>
        <item x="477"/>
        <item x="574"/>
        <item x="331"/>
        <item x="281"/>
        <item x="188"/>
        <item x="382"/>
        <item x="318"/>
        <item x="216"/>
        <item x="73"/>
        <item x="220"/>
        <item x="456"/>
        <item x="172"/>
        <item x="5"/>
        <item x="178"/>
        <item x="480"/>
        <item x="623"/>
        <item x="254"/>
        <item x="154"/>
        <item x="55"/>
        <item x="476"/>
        <item x="8"/>
        <item x="323"/>
        <item x="71"/>
        <item x="468"/>
        <item x="308"/>
        <item x="344"/>
        <item x="564"/>
        <item x="67"/>
        <item x="325"/>
        <item x="17"/>
        <item x="270"/>
        <item x="292"/>
        <item x="219"/>
        <item x="462"/>
        <item x="285"/>
        <item x="532"/>
        <item x="298"/>
        <item x="603"/>
        <item x="346"/>
        <item x="169"/>
        <item x="515"/>
        <item x="156"/>
        <item x="413"/>
        <item x="578"/>
        <item x="380"/>
        <item x="48"/>
        <item x="428"/>
        <item x="348"/>
        <item t="default"/>
      </items>
    </pivotField>
    <pivotField compact="0" outline="0" showAll="0"/>
    <pivotField compact="0" outline="0" showAll="0">
      <items count="6">
        <item x="2"/>
        <item x="0"/>
        <item x="1"/>
        <item h="1" x="4"/>
        <item x="3"/>
        <item t="default"/>
      </items>
    </pivotField>
    <pivotField compact="0" outline="0" showAll="0">
      <items count="7">
        <item x="4"/>
        <item x="0"/>
        <item x="2"/>
        <item x="3"/>
        <item x="1"/>
        <item h="1" x="5"/>
        <item t="default"/>
      </items>
    </pivotField>
    <pivotField compact="0" numFmtId="1" outline="0" showAll="0"/>
    <pivotField compact="0" numFmtId="44" outline="0" showAll="0"/>
    <pivotField axis="axisRow" compact="0" outline="0" showAll="0">
      <items count="6">
        <item x="2"/>
        <item x="0"/>
        <item x="1"/>
        <item x="3"/>
        <item h="1" x="4"/>
        <item t="default"/>
      </items>
    </pivotField>
    <pivotField compact="0" outline="0" showAll="0"/>
    <pivotField dataField="1" compact="0" numFmtId="44" outline="0" showAll="0"/>
    <pivotField compact="0" outline="0" dragToRow="0" dragToCol="0" dragToPage="0" showAll="0" defaultSubtotal="0"/>
    <pivotField compact="0" outline="0" showAll="0">
      <items count="7">
        <item h="1" x="0"/>
        <item x="1"/>
        <item x="2"/>
        <item x="3"/>
        <item h="1" x="4"/>
        <item h="1" x="5"/>
        <item t="default"/>
      </items>
    </pivotField>
  </pivotFields>
  <rowFields count="1">
    <field x="7"/>
  </rowFields>
  <rowItems count="5">
    <i>
      <x/>
    </i>
    <i>
      <x v="1"/>
    </i>
    <i>
      <x v="2"/>
    </i>
    <i>
      <x v="3"/>
    </i>
    <i t="grand">
      <x/>
    </i>
  </rowItems>
  <colItems count="1">
    <i/>
  </colItems>
  <dataFields count="1">
    <dataField name="Sum of Sales" fld="9" baseField="0" baseItem="0" numFmtId="4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956333-F7B5-4B4C-A624-4EE4E8B7DF4B}" name="pt_Sales_ByRegion"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11:B16" firstHeaderRow="1" firstDataRow="1" firstDataCol="1"/>
  <pivotFields count="12">
    <pivotField compact="0" outline="0" showAll="0"/>
    <pivotField compact="0" numFmtId="165" outline="0" showAll="0">
      <items count="639">
        <item x="381"/>
        <item x="583"/>
        <item x="512"/>
        <item x="224"/>
        <item x="313"/>
        <item x="604"/>
        <item x="26"/>
        <item x="240"/>
        <item x="120"/>
        <item x="208"/>
        <item x="194"/>
        <item x="261"/>
        <item x="481"/>
        <item x="16"/>
        <item x="171"/>
        <item x="517"/>
        <item x="231"/>
        <item x="15"/>
        <item x="320"/>
        <item x="141"/>
        <item x="4"/>
        <item x="479"/>
        <item x="508"/>
        <item x="539"/>
        <item x="84"/>
        <item x="123"/>
        <item x="309"/>
        <item x="571"/>
        <item x="535"/>
        <item x="140"/>
        <item x="378"/>
        <item x="420"/>
        <item x="79"/>
        <item x="375"/>
        <item x="235"/>
        <item x="119"/>
        <item x="80"/>
        <item x="125"/>
        <item x="619"/>
        <item x="271"/>
        <item x="186"/>
        <item x="530"/>
        <item x="233"/>
        <item x="447"/>
        <item x="248"/>
        <item x="585"/>
        <item x="280"/>
        <item x="452"/>
        <item x="77"/>
        <item x="22"/>
        <item x="401"/>
        <item x="311"/>
        <item x="497"/>
        <item x="516"/>
        <item x="10"/>
        <item x="191"/>
        <item x="524"/>
        <item x="399"/>
        <item x="152"/>
        <item x="93"/>
        <item x="159"/>
        <item x="434"/>
        <item x="559"/>
        <item x="236"/>
        <item x="302"/>
        <item x="181"/>
        <item x="184"/>
        <item x="50"/>
        <item x="20"/>
        <item x="533"/>
        <item x="76"/>
        <item x="552"/>
        <item x="330"/>
        <item x="131"/>
        <item x="72"/>
        <item x="206"/>
        <item x="300"/>
        <item x="12"/>
        <item x="211"/>
        <item x="587"/>
        <item x="427"/>
        <item x="98"/>
        <item x="32"/>
        <item x="475"/>
        <item x="550"/>
        <item x="460"/>
        <item x="545"/>
        <item x="493"/>
        <item x="104"/>
        <item x="388"/>
        <item x="624"/>
        <item x="553"/>
        <item x="106"/>
        <item x="443"/>
        <item x="196"/>
        <item x="287"/>
        <item x="273"/>
        <item x="210"/>
        <item x="260"/>
        <item x="502"/>
        <item x="489"/>
        <item x="518"/>
        <item x="591"/>
        <item x="345"/>
        <item x="610"/>
        <item x="168"/>
        <item x="100"/>
        <item x="367"/>
        <item x="310"/>
        <item x="488"/>
        <item x="60"/>
        <item x="66"/>
        <item x="245"/>
        <item x="247"/>
        <item x="504"/>
        <item x="303"/>
        <item x="440"/>
        <item x="109"/>
        <item x="594"/>
        <item x="531"/>
        <item x="560"/>
        <item x="486"/>
        <item x="586"/>
        <item x="103"/>
        <item x="173"/>
        <item x="335"/>
        <item x="499"/>
        <item x="212"/>
        <item x="101"/>
        <item x="334"/>
        <item x="263"/>
        <item x="124"/>
        <item x="161"/>
        <item x="528"/>
        <item x="577"/>
        <item x="136"/>
        <item x="78"/>
        <item x="363"/>
        <item x="394"/>
        <item x="470"/>
        <item x="618"/>
        <item x="433"/>
        <item x="414"/>
        <item x="448"/>
        <item x="544"/>
        <item x="542"/>
        <item x="611"/>
        <item x="163"/>
        <item x="525"/>
        <item x="127"/>
        <item x="290"/>
        <item x="379"/>
        <item x="177"/>
        <item x="283"/>
        <item x="352"/>
        <item x="139"/>
        <item x="556"/>
        <item x="635"/>
        <item x="102"/>
        <item x="7"/>
        <item x="238"/>
        <item x="317"/>
        <item x="576"/>
        <item x="149"/>
        <item x="590"/>
        <item x="94"/>
        <item x="575"/>
        <item x="99"/>
        <item x="304"/>
        <item x="324"/>
        <item x="199"/>
        <item x="622"/>
        <item x="91"/>
        <item x="377"/>
        <item x="218"/>
        <item x="326"/>
        <item x="113"/>
        <item x="322"/>
        <item x="461"/>
        <item x="70"/>
        <item x="90"/>
        <item x="64"/>
        <item x="111"/>
        <item x="52"/>
        <item x="59"/>
        <item x="61"/>
        <item x="511"/>
        <item x="636"/>
        <item x="393"/>
        <item x="288"/>
        <item x="86"/>
        <item x="412"/>
        <item x="164"/>
        <item x="629"/>
        <item x="57"/>
        <item x="565"/>
        <item x="601"/>
        <item x="145"/>
        <item x="383"/>
        <item x="584"/>
        <item x="458"/>
        <item x="342"/>
        <item x="632"/>
        <item x="547"/>
        <item x="570"/>
        <item x="234"/>
        <item x="269"/>
        <item x="3"/>
        <item x="457"/>
        <item x="617"/>
        <item x="607"/>
        <item x="426"/>
        <item x="473"/>
        <item x="612"/>
        <item x="14"/>
        <item x="250"/>
        <item x="519"/>
        <item x="137"/>
        <item x="62"/>
        <item x="395"/>
        <item x="389"/>
        <item x="132"/>
        <item x="510"/>
        <item x="244"/>
        <item x="341"/>
        <item x="226"/>
        <item x="360"/>
        <item x="372"/>
        <item x="31"/>
        <item x="398"/>
        <item x="421"/>
        <item x="29"/>
        <item x="291"/>
        <item x="82"/>
        <item x="506"/>
        <item x="415"/>
        <item x="543"/>
        <item x="406"/>
        <item x="228"/>
        <item x="407"/>
        <item x="561"/>
        <item x="268"/>
        <item x="403"/>
        <item x="411"/>
        <item x="614"/>
        <item x="272"/>
        <item x="385"/>
        <item x="221"/>
        <item x="37"/>
        <item x="207"/>
        <item x="562"/>
        <item x="133"/>
        <item x="27"/>
        <item x="580"/>
        <item x="203"/>
        <item x="193"/>
        <item x="429"/>
        <item x="227"/>
        <item x="555"/>
        <item x="329"/>
        <item x="418"/>
        <item x="495"/>
        <item x="349"/>
        <item x="301"/>
        <item x="361"/>
        <item x="201"/>
        <item x="514"/>
        <item x="400"/>
        <item x="192"/>
        <item x="217"/>
        <item x="97"/>
        <item x="232"/>
        <item x="589"/>
        <item x="469"/>
        <item x="526"/>
        <item x="605"/>
        <item x="183"/>
        <item x="366"/>
        <item x="444"/>
        <item x="6"/>
        <item x="364"/>
        <item x="65"/>
        <item x="540"/>
        <item x="558"/>
        <item x="333"/>
        <item x="167"/>
        <item x="600"/>
        <item x="209"/>
        <item x="498"/>
        <item x="442"/>
        <item x="297"/>
        <item x="46"/>
        <item x="2"/>
        <item x="464"/>
        <item x="266"/>
        <item x="529"/>
        <item x="597"/>
        <item x="241"/>
        <item x="408"/>
        <item x="160"/>
        <item x="451"/>
        <item x="294"/>
        <item x="153"/>
        <item x="339"/>
        <item x="179"/>
        <item x="259"/>
        <item x="256"/>
        <item x="19"/>
        <item x="494"/>
        <item x="384"/>
        <item x="332"/>
        <item x="319"/>
        <item x="11"/>
        <item x="551"/>
        <item x="121"/>
        <item x="391"/>
        <item x="621"/>
        <item x="314"/>
        <item x="265"/>
        <item x="347"/>
        <item x="264"/>
        <item x="56"/>
        <item x="85"/>
        <item x="634"/>
        <item x="616"/>
        <item x="387"/>
        <item x="28"/>
        <item x="431"/>
        <item x="222"/>
        <item x="277"/>
        <item x="24"/>
        <item x="182"/>
        <item x="409"/>
        <item x="538"/>
        <item x="21"/>
        <item x="424"/>
        <item x="351"/>
        <item x="482"/>
        <item x="608"/>
        <item x="134"/>
        <item x="262"/>
        <item x="437"/>
        <item x="187"/>
        <item x="435"/>
        <item x="522"/>
        <item x="615"/>
        <item x="627"/>
        <item x="40"/>
        <item x="306"/>
        <item x="130"/>
        <item x="582"/>
        <item x="397"/>
        <item x="146"/>
        <item x="144"/>
        <item x="246"/>
        <item x="423"/>
        <item x="527"/>
        <item x="573"/>
        <item x="459"/>
        <item x="155"/>
        <item x="365"/>
        <item x="108"/>
        <item x="225"/>
        <item x="286"/>
        <item x="284"/>
        <item x="454"/>
        <item x="13"/>
        <item x="198"/>
        <item x="243"/>
        <item x="358"/>
        <item x="18"/>
        <item x="436"/>
        <item x="315"/>
        <item x="453"/>
        <item x="467"/>
        <item x="484"/>
        <item x="35"/>
        <item x="242"/>
        <item x="566"/>
        <item x="135"/>
        <item x="44"/>
        <item x="51"/>
        <item x="49"/>
        <item x="43"/>
        <item x="185"/>
        <item x="503"/>
        <item x="425"/>
        <item x="487"/>
        <item x="96"/>
        <item x="180"/>
        <item x="176"/>
        <item x="204"/>
        <item x="419"/>
        <item x="507"/>
        <item x="276"/>
        <item x="30"/>
        <item x="595"/>
        <item x="536"/>
        <item x="455"/>
        <item x="255"/>
        <item x="513"/>
        <item x="39"/>
        <item x="373"/>
        <item x="549"/>
        <item x="174"/>
        <item x="599"/>
        <item x="450"/>
        <item x="58"/>
        <item x="354"/>
        <item x="239"/>
        <item x="162"/>
        <item x="54"/>
        <item x="376"/>
        <item x="275"/>
        <item x="202"/>
        <item x="422"/>
        <item x="521"/>
        <item x="593"/>
        <item x="75"/>
        <item x="520"/>
        <item x="625"/>
        <item x="631"/>
        <item x="492"/>
        <item x="253"/>
        <item x="257"/>
        <item x="633"/>
        <item x="327"/>
        <item x="215"/>
        <item x="53"/>
        <item x="374"/>
        <item x="118"/>
        <item x="496"/>
        <item x="258"/>
        <item x="370"/>
        <item x="116"/>
        <item x="353"/>
        <item x="114"/>
        <item x="509"/>
        <item x="466"/>
        <item x="9"/>
        <item x="295"/>
        <item x="505"/>
        <item x="405"/>
        <item x="392"/>
        <item x="143"/>
        <item x="107"/>
        <item x="150"/>
        <item x="205"/>
        <item x="321"/>
        <item x="596"/>
        <item x="200"/>
        <item x="81"/>
        <item x="293"/>
        <item x="445"/>
        <item x="491"/>
        <item x="548"/>
        <item x="117"/>
        <item x="36"/>
        <item x="105"/>
        <item x="628"/>
        <item x="229"/>
        <item x="546"/>
        <item x="446"/>
        <item x="439"/>
        <item x="129"/>
        <item x="609"/>
        <item x="598"/>
        <item x="95"/>
        <item x="471"/>
        <item x="299"/>
        <item x="474"/>
        <item x="63"/>
        <item x="328"/>
        <item x="128"/>
        <item x="249"/>
        <item x="223"/>
        <item x="278"/>
        <item x="337"/>
        <item x="142"/>
        <item x="197"/>
        <item x="537"/>
        <item x="581"/>
        <item x="170"/>
        <item x="592"/>
        <item x="485"/>
        <item x="115"/>
        <item x="357"/>
        <item x="151"/>
        <item x="0"/>
        <item x="230"/>
        <item x="166"/>
        <item x="620"/>
        <item x="490"/>
        <item x="362"/>
        <item x="465"/>
        <item x="340"/>
        <item x="42"/>
        <item x="34"/>
        <item x="567"/>
        <item x="69"/>
        <item x="568"/>
        <item x="430"/>
        <item x="336"/>
        <item x="371"/>
        <item x="23"/>
        <item x="441"/>
        <item x="569"/>
        <item x="368"/>
        <item x="390"/>
        <item x="122"/>
        <item x="478"/>
        <item x="88"/>
        <item x="501"/>
        <item x="606"/>
        <item x="350"/>
        <item x="41"/>
        <item x="404"/>
        <item x="189"/>
        <item x="316"/>
        <item x="138"/>
        <item x="279"/>
        <item x="274"/>
        <item x="626"/>
        <item x="112"/>
        <item x="338"/>
        <item x="359"/>
        <item x="416"/>
        <item x="214"/>
        <item x="38"/>
        <item x="343"/>
        <item x="402"/>
        <item x="483"/>
        <item x="165"/>
        <item x="356"/>
        <item x="449"/>
        <item x="432"/>
        <item x="554"/>
        <item x="500"/>
        <item x="1"/>
        <item x="410"/>
        <item x="87"/>
        <item x="588"/>
        <item x="523"/>
        <item x="369"/>
        <item x="296"/>
        <item x="157"/>
        <item x="74"/>
        <item x="213"/>
        <item x="110"/>
        <item x="289"/>
        <item x="305"/>
        <item x="89"/>
        <item x="396"/>
        <item x="630"/>
        <item x="33"/>
        <item x="25"/>
        <item x="637"/>
        <item x="472"/>
        <item x="190"/>
        <item x="386"/>
        <item x="602"/>
        <item x="147"/>
        <item x="237"/>
        <item x="282"/>
        <item x="252"/>
        <item x="92"/>
        <item x="613"/>
        <item x="572"/>
        <item x="251"/>
        <item x="195"/>
        <item x="355"/>
        <item x="126"/>
        <item x="68"/>
        <item x="541"/>
        <item x="579"/>
        <item x="148"/>
        <item x="463"/>
        <item x="45"/>
        <item x="563"/>
        <item x="557"/>
        <item x="83"/>
        <item x="417"/>
        <item x="307"/>
        <item x="158"/>
        <item x="267"/>
        <item x="438"/>
        <item x="312"/>
        <item x="175"/>
        <item x="534"/>
        <item x="47"/>
        <item x="477"/>
        <item x="574"/>
        <item x="331"/>
        <item x="281"/>
        <item x="188"/>
        <item x="382"/>
        <item x="318"/>
        <item x="216"/>
        <item x="73"/>
        <item x="220"/>
        <item x="456"/>
        <item x="172"/>
        <item x="5"/>
        <item x="178"/>
        <item x="480"/>
        <item x="623"/>
        <item x="254"/>
        <item x="154"/>
        <item x="55"/>
        <item x="476"/>
        <item x="8"/>
        <item x="323"/>
        <item x="71"/>
        <item x="468"/>
        <item x="308"/>
        <item x="344"/>
        <item x="564"/>
        <item x="67"/>
        <item x="325"/>
        <item x="17"/>
        <item x="270"/>
        <item x="292"/>
        <item x="219"/>
        <item x="462"/>
        <item x="285"/>
        <item x="532"/>
        <item x="298"/>
        <item x="603"/>
        <item x="346"/>
        <item x="169"/>
        <item x="515"/>
        <item x="156"/>
        <item x="413"/>
        <item x="578"/>
        <item x="380"/>
        <item x="48"/>
        <item x="428"/>
        <item x="348"/>
        <item t="default"/>
      </items>
    </pivotField>
    <pivotField compact="0" outline="0" showAll="0"/>
    <pivotField axis="axisRow" compact="0" outline="0" showAll="0" sortType="ascending">
      <items count="6">
        <item x="2"/>
        <item x="0"/>
        <item x="1"/>
        <item h="1" x="4"/>
        <item x="3"/>
        <item t="default"/>
      </items>
      <autoSortScope>
        <pivotArea dataOnly="0" outline="0" fieldPosition="0">
          <references count="1">
            <reference field="4294967294" count="1" selected="0">
              <x v="0"/>
            </reference>
          </references>
        </pivotArea>
      </autoSortScope>
    </pivotField>
    <pivotField compact="0" outline="0" showAll="0">
      <items count="7">
        <item x="4"/>
        <item x="0"/>
        <item x="2"/>
        <item x="3"/>
        <item x="1"/>
        <item h="1" x="5"/>
        <item t="default"/>
      </items>
    </pivotField>
    <pivotField compact="0" numFmtId="1" outline="0" showAll="0"/>
    <pivotField compact="0" numFmtId="44" outline="0" showAll="0"/>
    <pivotField compact="0" outline="0" showAll="0">
      <items count="6">
        <item x="2"/>
        <item x="0"/>
        <item x="1"/>
        <item x="3"/>
        <item h="1" x="4"/>
        <item t="default"/>
      </items>
    </pivotField>
    <pivotField compact="0" outline="0" showAll="0"/>
    <pivotField dataField="1" compact="0" numFmtId="44" outline="0" showAll="0"/>
    <pivotField compact="0" outline="0" dragToRow="0" dragToCol="0" dragToPage="0" showAll="0" defaultSubtotal="0"/>
    <pivotField compact="0" outline="0" showAll="0">
      <items count="7">
        <item h="1" x="0"/>
        <item x="1"/>
        <item x="2"/>
        <item x="3"/>
        <item h="1" x="4"/>
        <item h="1" x="5"/>
        <item t="default"/>
      </items>
    </pivotField>
  </pivotFields>
  <rowFields count="1">
    <field x="3"/>
  </rowFields>
  <rowItems count="5">
    <i>
      <x v="1"/>
    </i>
    <i>
      <x v="2"/>
    </i>
    <i>
      <x v="4"/>
    </i>
    <i>
      <x/>
    </i>
    <i t="grand">
      <x/>
    </i>
  </rowItems>
  <colItems count="1">
    <i/>
  </colItems>
  <dataFields count="1">
    <dataField name="Sum of Sales" fld="9" baseField="0" baseItem="0" numFmtId="44"/>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0000000-0016-0000-0000-000000000000}" autoFormatId="16" applyNumberFormats="0" applyBorderFormats="0" applyFontFormats="0" applyPatternFormats="0" applyAlignmentFormats="0" applyWidthHeightFormats="0">
  <queryTableRefresh nextId="11">
    <queryTableFields count="10">
      <queryTableField id="1" name="Order ID" tableColumnId="1"/>
      <queryTableField id="2" name="Order Date" tableColumnId="2"/>
      <queryTableField id="3" name="Customer Name" tableColumnId="3"/>
      <queryTableField id="4" name="Region" tableColumnId="4"/>
      <queryTableField id="5" name="Product" tableColumnId="5"/>
      <queryTableField id="6" name="Quantity" tableColumnId="6"/>
      <queryTableField id="7" name="Unit Price" tableColumnId="7"/>
      <queryTableField id="8" name="Sales Rep" tableColumnId="8"/>
      <queryTableField id="9" name="Notes" tableColumnId="9"/>
      <queryTableField id="10" name="Total Sale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1C807BAE-2428-1B46-8554-60977B40CBE1}" sourceName="Sales Rep">
  <pivotTables>
    <pivotTable tabId="11" name="pt_Sales_BySalesRep"/>
    <pivotTable tabId="11" name="pt_Sales_ByRegion"/>
  </pivotTables>
  <data>
    <tabular pivotCacheId="588136682">
      <items count="5">
        <i x="2" s="1"/>
        <i x="0" s="1"/>
        <i x="1" s="1"/>
        <i x="3"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B017ADA-CAA5-304D-B063-A1C4C783B823}" sourceName="Years (Order Date)">
  <pivotTables>
    <pivotTable tabId="21" name="PivotTable3"/>
    <pivotTable tabId="11" name="PivotTable3"/>
    <pivotTable tabId="11" name="PivotTable4"/>
    <pivotTable tabId="11" name="PivotTable5"/>
    <pivotTable tabId="11" name="pt_Sales_ByRegion"/>
    <pivotTable tabId="11" name="pt_Sales_BySalesRep"/>
    <pivotTable tabId="20" name="PivotTable2"/>
    <pivotTable tabId="19" name="PivotTable1"/>
  </pivotTables>
  <data>
    <tabular pivotCacheId="588136682">
      <items count="6">
        <i x="1" s="1"/>
        <i x="2" s="1"/>
        <i x="3" s="1"/>
        <i x="0" nd="1"/>
        <i x="5"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F19468DB-79DE-7C48-875B-F29A6373939E}" cache="Slicer_Sales_Rep" caption="Sales Rep" style="SlicerStyleLight2" rowHeight="230716"/>
  <slicer name="Years (Order Date)" xr10:uid="{A10D4833-4980-6B4F-A092-FFEF898C359E}" cache="Slicer_Years__Order_Date" caption="Years (Order Date)" style="SlicerStyleLight2"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9C21D2-62E7-A44A-8BEE-39358389FBF9}" name="tb_Final_Clean_Data" displayName="tb_Final_Clean_Data" ref="A1:J1001" tableType="queryTable" totalsRowShown="0">
  <autoFilter ref="A1:J1001" xr:uid="{E29C21D2-62E7-A44A-8BEE-39358389FBF9}"/>
  <tableColumns count="10">
    <tableColumn id="1" xr3:uid="{A77C7D0B-2EEA-1D4F-9934-B5E5F690B8A8}" uniqueName="1" name="Order ID" queryTableFieldId="1" dataDxfId="16"/>
    <tableColumn id="2" xr3:uid="{B6C6D768-F874-1544-9C2D-6CE55628BAFD}" uniqueName="2" name="Order Date" queryTableFieldId="2" dataDxfId="15"/>
    <tableColumn id="3" xr3:uid="{DD66BBC3-2C10-A44C-8277-E4E681FFD2D5}" uniqueName="3" name="Customer Name" queryTableFieldId="3" dataDxfId="14"/>
    <tableColumn id="4" xr3:uid="{B457C1CD-4F78-3840-9C27-B65F83D39073}" uniqueName="4" name="Region" queryTableFieldId="4" dataDxfId="13"/>
    <tableColumn id="5" xr3:uid="{6389A05A-3B28-554F-9FF5-70991BF9497C}" uniqueName="5" name="Product" queryTableFieldId="5" dataDxfId="12"/>
    <tableColumn id="6" xr3:uid="{9D8C469F-C24B-3B49-A97C-0F8A441E8FC0}" uniqueName="6" name="Quantity" queryTableFieldId="6" dataDxfId="11"/>
    <tableColumn id="7" xr3:uid="{575DC033-28D3-4D47-B426-861AD0B09F9E}" uniqueName="7" name="Unit Price" queryTableFieldId="7" dataDxfId="10"/>
    <tableColumn id="8" xr3:uid="{DE9AAE68-C8F7-F944-A2A5-343D919F61B5}" uniqueName="8" name="Sales Rep" queryTableFieldId="8" dataDxfId="9"/>
    <tableColumn id="9" xr3:uid="{C4763BA0-063B-E143-B0C0-8F775A6B12F2}" uniqueName="9" name="Notes" queryTableFieldId="9" dataDxfId="8"/>
    <tableColumn id="10" xr3:uid="{0AA8BBA7-2516-0442-B923-DCE0C4748F56}" uniqueName="10" name="Total Sales" queryTableFieldId="10" dataDxfId="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BFF6B-786E-B941-AF1B-3780CAF3B60A}" name="tb_RAW_data" displayName="tb_RAW_data" ref="A1:J1001" totalsRowShown="0" headerRowDxfId="6" headerRowBorderDxfId="5" tableBorderDxfId="4">
  <autoFilter ref="A1:J1001" xr:uid="{700BFF6B-786E-B941-AF1B-3780CAF3B60A}"/>
  <tableColumns count="10">
    <tableColumn id="1" xr3:uid="{3068D6BF-B713-8944-81DE-7F7741FC2E38}" name="Order ID"/>
    <tableColumn id="2" xr3:uid="{12DBB6AD-9C52-3F41-A436-357D499ADF25}" name="Order Date" dataDxfId="3"/>
    <tableColumn id="3" xr3:uid="{5CA9BC54-7864-F040-8D4E-01D1063E2612}" name="Customer Name"/>
    <tableColumn id="4" xr3:uid="{C134E02C-5E5C-504E-AAF6-2090C88F6329}" name="Region"/>
    <tableColumn id="5" xr3:uid="{4593318E-2C3A-7743-969E-95E1885FA87F}" name="Product"/>
    <tableColumn id="6" xr3:uid="{95776876-09F4-8546-8263-9526F6D2F90A}" name="Quantity"/>
    <tableColumn id="7" xr3:uid="{CB32F4C4-E01B-0841-A2D5-D66481DFB216}" name="Unit Price"/>
    <tableColumn id="8" xr3:uid="{5A61857C-1F8B-FE46-BACF-445EDF09600A}" name="Sales Rep"/>
    <tableColumn id="9" xr3:uid="{ED37D379-0AFF-2F46-BCD1-6B67C16F36FE}" name="Notes"/>
    <tableColumn id="10" xr3:uid="{453D9855-445D-A24D-97F6-06484C306ACD}" name="Total Sales"/>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AF47B-3876-2343-A017-2EA39E7942AD}">
  <sheetPr>
    <tabColor rgb="FF00B050"/>
  </sheetPr>
  <dimension ref="A1:B6"/>
  <sheetViews>
    <sheetView tabSelected="1" zoomScale="400" zoomScaleNormal="400" workbookViewId="0">
      <selection activeCell="D4" sqref="D4"/>
    </sheetView>
  </sheetViews>
  <sheetFormatPr baseColWidth="10" defaultRowHeight="15" x14ac:dyDescent="0.2"/>
  <cols>
    <col min="1" max="1" width="12.1640625" bestFit="1" customWidth="1"/>
    <col min="2" max="2" width="14.6640625" bestFit="1" customWidth="1"/>
    <col min="3" max="3" width="14.5" bestFit="1" customWidth="1"/>
  </cols>
  <sheetData>
    <row r="1" spans="1:2" x14ac:dyDescent="0.2">
      <c r="A1" t="s">
        <v>1050</v>
      </c>
    </row>
    <row r="2" spans="1:2" x14ac:dyDescent="0.2">
      <c r="A2" s="7" t="s">
        <v>1041</v>
      </c>
      <c r="B2" t="s">
        <v>1042</v>
      </c>
    </row>
    <row r="3" spans="1:2" x14ac:dyDescent="0.2">
      <c r="A3" s="8" t="s">
        <v>1046</v>
      </c>
      <c r="B3" s="11"/>
    </row>
    <row r="4" spans="1:2" x14ac:dyDescent="0.2">
      <c r="A4" s="8" t="s">
        <v>1047</v>
      </c>
      <c r="B4" s="11">
        <v>-2.1414361811245331E-2</v>
      </c>
    </row>
    <row r="5" spans="1:2" x14ac:dyDescent="0.2">
      <c r="A5" s="8" t="s">
        <v>1048</v>
      </c>
      <c r="B5" s="11">
        <v>0.1167117046400073</v>
      </c>
    </row>
    <row r="6" spans="1:2" x14ac:dyDescent="0.2">
      <c r="A6" s="8" t="s">
        <v>1038</v>
      </c>
      <c r="B6" s="1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6586D-CDAD-974E-B793-089B6F16ECD2}">
  <sheetPr>
    <tabColor rgb="FF00B050"/>
  </sheetPr>
  <dimension ref="A1:C7"/>
  <sheetViews>
    <sheetView workbookViewId="0">
      <selection activeCell="E20" sqref="E20"/>
    </sheetView>
  </sheetViews>
  <sheetFormatPr baseColWidth="10" defaultRowHeight="15" x14ac:dyDescent="0.2"/>
  <cols>
    <col min="1" max="1" width="12.1640625" bestFit="1" customWidth="1"/>
    <col min="2" max="2" width="15.83203125" bestFit="1" customWidth="1"/>
    <col min="3" max="3" width="10.6640625" bestFit="1" customWidth="1"/>
  </cols>
  <sheetData>
    <row r="1" spans="1:3" x14ac:dyDescent="0.2">
      <c r="A1" t="s">
        <v>1051</v>
      </c>
    </row>
    <row r="3" spans="1:3" x14ac:dyDescent="0.2">
      <c r="A3" s="7" t="s">
        <v>1041</v>
      </c>
      <c r="B3" t="s">
        <v>1053</v>
      </c>
      <c r="C3" t="s">
        <v>1052</v>
      </c>
    </row>
    <row r="4" spans="1:3" x14ac:dyDescent="0.2">
      <c r="A4" s="8" t="s">
        <v>1046</v>
      </c>
      <c r="B4" s="5">
        <v>3770.5282262996961</v>
      </c>
      <c r="C4">
        <v>327</v>
      </c>
    </row>
    <row r="5" spans="1:3" x14ac:dyDescent="0.2">
      <c r="A5" s="8" t="s">
        <v>1047</v>
      </c>
      <c r="B5" s="5">
        <v>3782.3185579937299</v>
      </c>
      <c r="C5">
        <v>319</v>
      </c>
    </row>
    <row r="6" spans="1:3" x14ac:dyDescent="0.2">
      <c r="A6" s="8" t="s">
        <v>1048</v>
      </c>
      <c r="B6" s="5">
        <v>3806.1560734463255</v>
      </c>
      <c r="C6">
        <v>354</v>
      </c>
    </row>
    <row r="7" spans="1:3" x14ac:dyDescent="0.2">
      <c r="A7" s="8" t="s">
        <v>1038</v>
      </c>
      <c r="B7" s="5">
        <v>3786.9015999999947</v>
      </c>
      <c r="C7">
        <v>1000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4A21F-69BF-8E47-89CF-22DE5AFB2045}">
  <sheetPr>
    <tabColor rgb="FF00B050"/>
  </sheetPr>
  <dimension ref="A1:B7"/>
  <sheetViews>
    <sheetView zoomScale="400" workbookViewId="0">
      <selection activeCell="C7" sqref="C7"/>
    </sheetView>
  </sheetViews>
  <sheetFormatPr baseColWidth="10" defaultRowHeight="15" x14ac:dyDescent="0.2"/>
  <cols>
    <col min="1" max="1" width="12.1640625" bestFit="1" customWidth="1"/>
    <col min="2" max="2" width="14.83203125" bestFit="1" customWidth="1"/>
  </cols>
  <sheetData>
    <row r="1" spans="1:2" x14ac:dyDescent="0.2">
      <c r="A1" t="s">
        <v>1054</v>
      </c>
    </row>
    <row r="3" spans="1:2" x14ac:dyDescent="0.2">
      <c r="A3" s="7" t="s">
        <v>1041</v>
      </c>
      <c r="B3" t="s">
        <v>1042</v>
      </c>
    </row>
    <row r="4" spans="1:2" x14ac:dyDescent="0.2">
      <c r="A4" s="8" t="s">
        <v>1046</v>
      </c>
      <c r="B4" s="5">
        <v>1232962.7300000007</v>
      </c>
    </row>
    <row r="5" spans="1:2" x14ac:dyDescent="0.2">
      <c r="A5" s="8" t="s">
        <v>1047</v>
      </c>
      <c r="B5" s="5">
        <v>1206559.6199999999</v>
      </c>
    </row>
    <row r="6" spans="1:2" x14ac:dyDescent="0.2">
      <c r="A6" s="8" t="s">
        <v>1048</v>
      </c>
      <c r="B6" s="5">
        <v>1347379.2499999993</v>
      </c>
    </row>
    <row r="7" spans="1:2" x14ac:dyDescent="0.2">
      <c r="A7" s="8" t="s">
        <v>1038</v>
      </c>
      <c r="B7" s="5">
        <v>3786901.5999999996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3731F-DDD4-D442-9DC6-11CC4265081A}">
  <sheetPr>
    <tabColor rgb="FF00B050"/>
  </sheetPr>
  <dimension ref="A1:B32"/>
  <sheetViews>
    <sheetView zoomScale="142" zoomScaleNormal="400" zoomScaleSheetLayoutView="100" workbookViewId="0">
      <selection activeCell="C32" sqref="C32"/>
    </sheetView>
  </sheetViews>
  <sheetFormatPr baseColWidth="10" defaultColWidth="8.83203125" defaultRowHeight="15" x14ac:dyDescent="0.2"/>
  <cols>
    <col min="1" max="1" width="13.6640625" customWidth="1"/>
    <col min="2" max="2" width="13.6640625" bestFit="1" customWidth="1"/>
    <col min="3" max="3" width="18.1640625" bestFit="1" customWidth="1"/>
    <col min="4" max="4" width="23" bestFit="1" customWidth="1"/>
    <col min="6" max="7" width="15" bestFit="1" customWidth="1"/>
    <col min="8" max="8" width="14.5" bestFit="1" customWidth="1"/>
  </cols>
  <sheetData>
    <row r="1" spans="1:2" x14ac:dyDescent="0.2">
      <c r="A1" t="s">
        <v>1039</v>
      </c>
    </row>
    <row r="2" spans="1:2" x14ac:dyDescent="0.2">
      <c r="A2" s="7" t="s">
        <v>7</v>
      </c>
      <c r="B2" t="s">
        <v>1043</v>
      </c>
    </row>
    <row r="3" spans="1:2" x14ac:dyDescent="0.2">
      <c r="A3" t="s">
        <v>1029</v>
      </c>
      <c r="B3" s="5">
        <v>887325.48000000045</v>
      </c>
    </row>
    <row r="4" spans="1:2" x14ac:dyDescent="0.2">
      <c r="A4" t="s">
        <v>1028</v>
      </c>
      <c r="B4" s="5">
        <v>827123.45000000042</v>
      </c>
    </row>
    <row r="5" spans="1:2" x14ac:dyDescent="0.2">
      <c r="A5" t="s">
        <v>1027</v>
      </c>
      <c r="B5" s="5">
        <v>891956.13000000059</v>
      </c>
    </row>
    <row r="6" spans="1:2" x14ac:dyDescent="0.2">
      <c r="A6" t="s">
        <v>1026</v>
      </c>
      <c r="B6" s="5">
        <v>980842.42000000027</v>
      </c>
    </row>
    <row r="7" spans="1:2" x14ac:dyDescent="0.2">
      <c r="A7" t="s">
        <v>1038</v>
      </c>
      <c r="B7" s="5">
        <v>3587247.4800000018</v>
      </c>
    </row>
    <row r="10" spans="1:2" x14ac:dyDescent="0.2">
      <c r="A10" t="s">
        <v>1040</v>
      </c>
    </row>
    <row r="11" spans="1:2" x14ac:dyDescent="0.2">
      <c r="A11" s="7" t="s">
        <v>3</v>
      </c>
      <c r="B11" t="s">
        <v>1043</v>
      </c>
    </row>
    <row r="12" spans="1:2" x14ac:dyDescent="0.2">
      <c r="A12" t="s">
        <v>1004</v>
      </c>
      <c r="B12" s="5">
        <v>815203.43000000028</v>
      </c>
    </row>
    <row r="13" spans="1:2" x14ac:dyDescent="0.2">
      <c r="A13" t="s">
        <v>1006</v>
      </c>
      <c r="B13" s="5">
        <v>852619.76</v>
      </c>
    </row>
    <row r="14" spans="1:2" x14ac:dyDescent="0.2">
      <c r="A14" t="s">
        <v>1005</v>
      </c>
      <c r="B14" s="5">
        <v>873719.88000000024</v>
      </c>
    </row>
    <row r="15" spans="1:2" x14ac:dyDescent="0.2">
      <c r="A15" t="s">
        <v>1007</v>
      </c>
      <c r="B15" s="5">
        <v>876724.12000000046</v>
      </c>
    </row>
    <row r="16" spans="1:2" x14ac:dyDescent="0.2">
      <c r="A16" t="s">
        <v>1038</v>
      </c>
      <c r="B16" s="5">
        <v>3418267.1900000009</v>
      </c>
    </row>
    <row r="18" spans="1:2" x14ac:dyDescent="0.2">
      <c r="A18" s="8" t="s">
        <v>1043</v>
      </c>
    </row>
    <row r="19" spans="1:2" x14ac:dyDescent="0.2">
      <c r="A19" t="s">
        <v>1042</v>
      </c>
    </row>
    <row r="20" spans="1:2" x14ac:dyDescent="0.2">
      <c r="A20" s="5">
        <v>3786901.5999999973</v>
      </c>
    </row>
    <row r="22" spans="1:2" x14ac:dyDescent="0.2">
      <c r="A22" t="s">
        <v>1044</v>
      </c>
    </row>
    <row r="23" spans="1:2" x14ac:dyDescent="0.2">
      <c r="A23" t="s">
        <v>1045</v>
      </c>
    </row>
    <row r="24" spans="1:2" x14ac:dyDescent="0.2">
      <c r="A24">
        <v>1000</v>
      </c>
    </row>
    <row r="26" spans="1:2" x14ac:dyDescent="0.2">
      <c r="A26" t="s">
        <v>1055</v>
      </c>
    </row>
    <row r="27" spans="1:2" x14ac:dyDescent="0.2">
      <c r="A27" s="7" t="s">
        <v>1041</v>
      </c>
      <c r="B27" t="s">
        <v>1043</v>
      </c>
    </row>
    <row r="28" spans="1:2" x14ac:dyDescent="0.2">
      <c r="A28" s="8" t="s">
        <v>1019</v>
      </c>
      <c r="B28" s="5">
        <v>743491.75000000035</v>
      </c>
    </row>
    <row r="29" spans="1:2" x14ac:dyDescent="0.2">
      <c r="A29" s="8" t="s">
        <v>1016</v>
      </c>
      <c r="B29" s="5">
        <v>692564.53000000038</v>
      </c>
    </row>
    <row r="30" spans="1:2" x14ac:dyDescent="0.2">
      <c r="A30" s="8" t="s">
        <v>1018</v>
      </c>
      <c r="B30" s="5">
        <v>760724.78000000038</v>
      </c>
    </row>
    <row r="31" spans="1:2" x14ac:dyDescent="0.2">
      <c r="A31" s="8" t="s">
        <v>1017</v>
      </c>
      <c r="B31" s="5">
        <v>748477.47000000044</v>
      </c>
    </row>
    <row r="32" spans="1:2" x14ac:dyDescent="0.2">
      <c r="A32" s="8" t="s">
        <v>1020</v>
      </c>
      <c r="B32" s="5">
        <v>643908.35000000033</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CEA60-A4C7-0549-8AED-3060DB4205A1}">
  <sheetPr>
    <tabColor rgb="FFFFFF00"/>
    <pageSetUpPr fitToPage="1"/>
  </sheetPr>
  <dimension ref="A2:V43"/>
  <sheetViews>
    <sheetView showGridLines="0" zoomScale="107" zoomScaleNormal="210" workbookViewId="0">
      <selection activeCell="T26" sqref="T26"/>
    </sheetView>
  </sheetViews>
  <sheetFormatPr baseColWidth="10" defaultColWidth="10.5" defaultRowHeight="15" x14ac:dyDescent="0.2"/>
  <cols>
    <col min="1" max="1" width="10.5" customWidth="1"/>
    <col min="5" max="5" width="10.5" customWidth="1"/>
    <col min="9" max="9" width="10.5" customWidth="1"/>
    <col min="13" max="13" width="10.5" customWidth="1"/>
    <col min="17" max="17" width="2.33203125" customWidth="1"/>
  </cols>
  <sheetData>
    <row r="2" spans="1:22" ht="47" x14ac:dyDescent="0.55000000000000004">
      <c r="A2" s="13"/>
      <c r="B2" s="16" t="s">
        <v>1056</v>
      </c>
      <c r="C2" s="16"/>
      <c r="D2" s="16"/>
      <c r="E2" s="16"/>
      <c r="F2" s="16"/>
      <c r="G2" s="16"/>
      <c r="H2" s="16"/>
      <c r="I2" s="16"/>
      <c r="J2" s="16"/>
      <c r="K2" s="16"/>
      <c r="L2" s="16"/>
      <c r="M2" s="16"/>
      <c r="N2" s="16"/>
      <c r="O2" s="16"/>
      <c r="P2" s="16"/>
      <c r="Q2" s="13"/>
      <c r="R2" s="13"/>
    </row>
    <row r="3" spans="1:22" ht="26" customHeight="1" x14ac:dyDescent="0.35">
      <c r="B3" s="14">
        <f>GETPIVOTDATA("Total Sales",PivotTables!$A$19)/GETPIVOTDATA("Order ID",PivotTables!$A$23)</f>
        <v>3786.9015999999974</v>
      </c>
      <c r="C3" s="14"/>
      <c r="D3" s="14"/>
      <c r="E3" s="10"/>
      <c r="F3" s="17">
        <f>GETPIVOTDATA(PivotTables!A19, PivotTables!A19)</f>
        <v>3786901.5999999973</v>
      </c>
      <c r="G3" s="17"/>
      <c r="H3" s="17"/>
      <c r="I3" s="10"/>
      <c r="J3" s="18">
        <f>GETPIVOTDATA(PivotTables!A23, PivotTables!A23)</f>
        <v>1000</v>
      </c>
      <c r="K3" s="18"/>
      <c r="L3" s="18"/>
      <c r="M3" s="10"/>
      <c r="N3" s="14">
        <f>MAX(PivotTables!B28:B32)</f>
        <v>760724.78000000038</v>
      </c>
      <c r="O3" s="14"/>
      <c r="P3" s="14"/>
      <c r="Q3" s="10"/>
      <c r="R3" s="10"/>
      <c r="S3" s="10"/>
      <c r="T3" s="10"/>
      <c r="U3" s="10"/>
      <c r="V3" s="10"/>
    </row>
    <row r="4" spans="1:22" ht="26" customHeight="1" x14ac:dyDescent="0.3">
      <c r="B4" s="14"/>
      <c r="C4" s="14"/>
      <c r="D4" s="14"/>
      <c r="F4" s="17"/>
      <c r="G4" s="17"/>
      <c r="H4" s="17"/>
      <c r="I4" s="12"/>
      <c r="J4" s="18"/>
      <c r="K4" s="18"/>
      <c r="L4" s="18"/>
      <c r="M4" s="12"/>
      <c r="N4" s="14"/>
      <c r="O4" s="14"/>
      <c r="P4" s="14"/>
    </row>
    <row r="5" spans="1:22" ht="26" customHeight="1" x14ac:dyDescent="0.3">
      <c r="B5" s="15" t="s">
        <v>1057</v>
      </c>
      <c r="C5" s="15"/>
      <c r="D5" s="15"/>
      <c r="E5" s="9"/>
      <c r="F5" s="15" t="s">
        <v>9</v>
      </c>
      <c r="G5" s="15"/>
      <c r="H5" s="15"/>
      <c r="I5" s="12"/>
      <c r="J5" s="15" t="s">
        <v>1049</v>
      </c>
      <c r="K5" s="15"/>
      <c r="L5" s="15"/>
      <c r="M5" s="12"/>
      <c r="N5" s="15" t="s">
        <v>1058</v>
      </c>
      <c r="O5" s="15"/>
      <c r="P5" s="15"/>
    </row>
    <row r="6" spans="1:22" x14ac:dyDescent="0.2">
      <c r="P6" s="9"/>
    </row>
    <row r="7" spans="1:22" x14ac:dyDescent="0.2">
      <c r="P7" s="9"/>
    </row>
    <row r="43" spans="2:2" x14ac:dyDescent="0.2">
      <c r="B43" s="9"/>
    </row>
  </sheetData>
  <mergeCells count="9">
    <mergeCell ref="N3:P4"/>
    <mergeCell ref="N5:P5"/>
    <mergeCell ref="B2:P2"/>
    <mergeCell ref="B3:D4"/>
    <mergeCell ref="B5:D5"/>
    <mergeCell ref="F3:H4"/>
    <mergeCell ref="F5:H5"/>
    <mergeCell ref="J3:L4"/>
    <mergeCell ref="J5:L5"/>
  </mergeCells>
  <pageMargins left="0.7" right="0.7" top="0.75" bottom="0.75" header="0.3" footer="0.3"/>
  <pageSetup scale="63" orientation="landscape" horizontalDpi="0" verticalDpi="0"/>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1BFE2-E196-5F4E-8DA1-8AAB674093C9}">
  <sheetPr>
    <tabColor theme="8"/>
  </sheetPr>
  <dimension ref="A1:L1001"/>
  <sheetViews>
    <sheetView zoomScale="280" zoomScaleNormal="280" workbookViewId="0">
      <selection activeCell="G15" sqref="G15"/>
    </sheetView>
  </sheetViews>
  <sheetFormatPr baseColWidth="10" defaultColWidth="10.83203125" defaultRowHeight="15" x14ac:dyDescent="0.2"/>
  <cols>
    <col min="1" max="1" width="8.5" style="4" bestFit="1" customWidth="1"/>
    <col min="2" max="2" width="10.1640625" style="3" bestFit="1" customWidth="1"/>
    <col min="3" max="3" width="12.5" style="3" bestFit="1" customWidth="1"/>
    <col min="4" max="4" width="8.5" style="4" bestFit="1" customWidth="1"/>
    <col min="5" max="5" width="10.5" style="4" bestFit="1" customWidth="1"/>
    <col min="6" max="6" width="2.1640625" style="6" bestFit="1" customWidth="1"/>
    <col min="7" max="7" width="10.1640625" style="5" bestFit="1" customWidth="1"/>
    <col min="8" max="8" width="13.5" style="4" bestFit="1" customWidth="1"/>
    <col min="9" max="9" width="15.6640625" style="4" bestFit="1" customWidth="1"/>
    <col min="10" max="10" width="11.1640625" style="5" bestFit="1" customWidth="1"/>
    <col min="12" max="12" width="13.6640625" bestFit="1" customWidth="1"/>
  </cols>
  <sheetData>
    <row r="1" spans="1:10" x14ac:dyDescent="0.2">
      <c r="A1" s="4" t="s">
        <v>0</v>
      </c>
      <c r="B1" s="3" t="s">
        <v>1</v>
      </c>
      <c r="C1" s="3" t="s">
        <v>2</v>
      </c>
      <c r="D1" s="4" t="s">
        <v>3</v>
      </c>
      <c r="E1" s="4" t="s">
        <v>4</v>
      </c>
      <c r="F1" s="6" t="s">
        <v>5</v>
      </c>
      <c r="G1" s="5" t="s">
        <v>6</v>
      </c>
      <c r="H1" s="4" t="s">
        <v>7</v>
      </c>
      <c r="I1" s="4" t="s">
        <v>8</v>
      </c>
      <c r="J1" s="5" t="s">
        <v>9</v>
      </c>
    </row>
    <row r="2" spans="1:10" x14ac:dyDescent="0.2">
      <c r="A2" s="4" t="s">
        <v>11</v>
      </c>
      <c r="B2" s="3">
        <v>45413</v>
      </c>
      <c r="C2" s="3" t="s">
        <v>996</v>
      </c>
      <c r="D2" s="4" t="s">
        <v>1004</v>
      </c>
      <c r="E2" s="4" t="s">
        <v>1016</v>
      </c>
      <c r="F2" s="6">
        <v>1</v>
      </c>
      <c r="G2" s="5">
        <v>351.44</v>
      </c>
      <c r="H2" s="4" t="s">
        <v>1028</v>
      </c>
      <c r="I2" s="4" t="s">
        <v>1034</v>
      </c>
      <c r="J2" s="5">
        <v>351.44</v>
      </c>
    </row>
    <row r="3" spans="1:10" x14ac:dyDescent="0.2">
      <c r="A3" s="4" t="s">
        <v>12</v>
      </c>
      <c r="B3" s="3">
        <v>45493</v>
      </c>
      <c r="C3" s="3" t="s">
        <v>994</v>
      </c>
      <c r="D3" s="4" t="s">
        <v>1006</v>
      </c>
      <c r="E3" s="4" t="s">
        <v>1020</v>
      </c>
      <c r="F3" s="6">
        <v>6</v>
      </c>
      <c r="G3" s="5">
        <v>88.47</v>
      </c>
      <c r="H3" s="4" t="s">
        <v>1027</v>
      </c>
      <c r="I3" s="4" t="s">
        <v>1034</v>
      </c>
      <c r="J3" s="5">
        <v>530.82000000000005</v>
      </c>
    </row>
    <row r="4" spans="1:10" x14ac:dyDescent="0.2">
      <c r="A4" s="4" t="s">
        <v>13</v>
      </c>
      <c r="B4" s="3">
        <v>45074</v>
      </c>
      <c r="C4" s="3" t="s">
        <v>993</v>
      </c>
      <c r="D4" s="4" t="s">
        <v>1007</v>
      </c>
      <c r="E4" s="4" t="s">
        <v>1016</v>
      </c>
      <c r="F4" s="6">
        <v>9</v>
      </c>
      <c r="G4" s="5">
        <v>313.08</v>
      </c>
      <c r="H4" s="4" t="s">
        <v>1029</v>
      </c>
      <c r="J4" s="5">
        <v>2817.72</v>
      </c>
    </row>
    <row r="5" spans="1:10" x14ac:dyDescent="0.2">
      <c r="A5" s="4" t="s">
        <v>14</v>
      </c>
      <c r="B5" s="3">
        <v>44924</v>
      </c>
      <c r="C5" s="3" t="s">
        <v>995</v>
      </c>
      <c r="D5" s="4" t="s">
        <v>1005</v>
      </c>
      <c r="E5" s="4" t="s">
        <v>1020</v>
      </c>
      <c r="F5" s="6">
        <v>1</v>
      </c>
      <c r="G5" s="5">
        <v>895.41</v>
      </c>
      <c r="H5" s="4" t="s">
        <v>1029</v>
      </c>
      <c r="I5" s="4" t="s">
        <v>1034</v>
      </c>
      <c r="J5" s="5">
        <v>895.41</v>
      </c>
    </row>
    <row r="6" spans="1:10" x14ac:dyDescent="0.2">
      <c r="A6" s="4" t="s">
        <v>15</v>
      </c>
      <c r="B6" s="3">
        <v>44593</v>
      </c>
      <c r="C6" s="3" t="s">
        <v>991</v>
      </c>
      <c r="D6" s="4" t="s">
        <v>1004</v>
      </c>
      <c r="E6" s="4" t="s">
        <v>1016</v>
      </c>
      <c r="F6" s="6">
        <v>3</v>
      </c>
      <c r="G6" s="5">
        <v>661.07</v>
      </c>
      <c r="H6" s="4" t="s">
        <v>1029</v>
      </c>
      <c r="I6" s="4" t="s">
        <v>1036</v>
      </c>
      <c r="J6" s="5">
        <v>1983.21</v>
      </c>
    </row>
    <row r="7" spans="1:10" x14ac:dyDescent="0.2">
      <c r="A7" s="4" t="s">
        <v>16</v>
      </c>
      <c r="B7" s="3">
        <v>45594</v>
      </c>
      <c r="C7" s="3" t="s">
        <v>996</v>
      </c>
      <c r="D7" s="4" t="s">
        <v>1006</v>
      </c>
      <c r="E7" s="4" t="s">
        <v>1016</v>
      </c>
      <c r="F7" s="6">
        <v>7</v>
      </c>
      <c r="G7" s="5">
        <v>1344.37</v>
      </c>
      <c r="H7" s="4" t="s">
        <v>1028</v>
      </c>
      <c r="I7" s="4" t="s">
        <v>1034</v>
      </c>
      <c r="J7" s="5">
        <v>9410.59</v>
      </c>
    </row>
    <row r="8" spans="1:10" x14ac:dyDescent="0.2">
      <c r="A8" s="4" t="s">
        <v>17</v>
      </c>
      <c r="B8" s="3">
        <v>45054</v>
      </c>
      <c r="C8" s="3" t="s">
        <v>1037</v>
      </c>
      <c r="D8" s="4" t="s">
        <v>1006</v>
      </c>
      <c r="E8" s="4" t="s">
        <v>1020</v>
      </c>
      <c r="F8" s="6">
        <v>4</v>
      </c>
      <c r="G8" s="5">
        <v>1235.29</v>
      </c>
      <c r="H8" s="4" t="s">
        <v>1028</v>
      </c>
      <c r="J8" s="5">
        <v>4941.16</v>
      </c>
    </row>
    <row r="9" spans="1:10" x14ac:dyDescent="0.2">
      <c r="A9" s="4" t="s">
        <v>18</v>
      </c>
      <c r="B9" s="3">
        <v>44835</v>
      </c>
      <c r="C9" s="3" t="s">
        <v>991</v>
      </c>
      <c r="D9" s="4" t="s">
        <v>1006</v>
      </c>
      <c r="E9" s="4" t="s">
        <v>1018</v>
      </c>
      <c r="F9" s="6">
        <v>9</v>
      </c>
      <c r="G9" s="5">
        <v>545.64</v>
      </c>
      <c r="H9" s="4" t="s">
        <v>1027</v>
      </c>
      <c r="J9" s="5">
        <v>4910.76</v>
      </c>
    </row>
    <row r="10" spans="1:10" x14ac:dyDescent="0.2">
      <c r="A10" s="4" t="s">
        <v>19</v>
      </c>
      <c r="B10" s="3">
        <v>45613</v>
      </c>
      <c r="C10" s="3" t="s">
        <v>993</v>
      </c>
      <c r="D10" s="4" t="s">
        <v>1006</v>
      </c>
      <c r="E10" s="4" t="s">
        <v>1017</v>
      </c>
      <c r="F10" s="6">
        <v>3</v>
      </c>
      <c r="G10" s="5">
        <v>426.16</v>
      </c>
      <c r="H10" s="4" t="s">
        <v>1028</v>
      </c>
      <c r="I10" s="4" t="s">
        <v>1036</v>
      </c>
      <c r="J10" s="5">
        <v>1278.48</v>
      </c>
    </row>
    <row r="11" spans="1:10" x14ac:dyDescent="0.2">
      <c r="A11" s="4" t="s">
        <v>20</v>
      </c>
      <c r="B11" s="3">
        <v>45326</v>
      </c>
      <c r="C11" s="3" t="s">
        <v>996</v>
      </c>
      <c r="D11" s="4" t="s">
        <v>1007</v>
      </c>
      <c r="E11" s="4" t="s">
        <v>1019</v>
      </c>
      <c r="F11" s="6">
        <v>5</v>
      </c>
      <c r="G11" s="5">
        <v>600.54999999999995</v>
      </c>
      <c r="H11" s="4" t="s">
        <v>1027</v>
      </c>
      <c r="J11" s="5">
        <v>3002.75</v>
      </c>
    </row>
    <row r="12" spans="1:10" x14ac:dyDescent="0.2">
      <c r="A12" s="4" t="s">
        <v>21</v>
      </c>
      <c r="B12" s="3">
        <v>44647</v>
      </c>
      <c r="C12" s="3" t="s">
        <v>992</v>
      </c>
      <c r="D12" s="4" t="s">
        <v>1007</v>
      </c>
      <c r="E12" s="4" t="s">
        <v>1017</v>
      </c>
      <c r="F12" s="6">
        <v>3</v>
      </c>
      <c r="G12" s="5">
        <v>905.93</v>
      </c>
      <c r="H12" s="4" t="s">
        <v>1026</v>
      </c>
      <c r="I12" s="4" t="s">
        <v>1034</v>
      </c>
      <c r="J12" s="5">
        <v>2717.79</v>
      </c>
    </row>
    <row r="13" spans="1:10" x14ac:dyDescent="0.2">
      <c r="A13" s="4" t="s">
        <v>22</v>
      </c>
      <c r="B13" s="3">
        <v>45112</v>
      </c>
      <c r="C13" s="3" t="s">
        <v>995</v>
      </c>
      <c r="D13" s="4" t="s">
        <v>1005</v>
      </c>
      <c r="E13" s="4" t="s">
        <v>1017</v>
      </c>
      <c r="F13" s="6">
        <v>7</v>
      </c>
      <c r="G13" s="5">
        <v>438.69</v>
      </c>
      <c r="H13" s="4" t="s">
        <v>1029</v>
      </c>
      <c r="J13" s="5">
        <v>3070.83</v>
      </c>
    </row>
    <row r="14" spans="1:10" x14ac:dyDescent="0.2">
      <c r="A14" s="4" t="s">
        <v>23</v>
      </c>
      <c r="B14" s="3">
        <v>44689</v>
      </c>
      <c r="C14" s="3" t="s">
        <v>1037</v>
      </c>
      <c r="D14" s="4" t="s">
        <v>1005</v>
      </c>
      <c r="E14" s="4" t="s">
        <v>1037</v>
      </c>
      <c r="F14" s="6">
        <v>5</v>
      </c>
      <c r="G14" s="5">
        <v>955.02</v>
      </c>
      <c r="H14" s="4" t="s">
        <v>1028</v>
      </c>
      <c r="I14" s="4" t="s">
        <v>1035</v>
      </c>
      <c r="J14" s="5">
        <v>4775.1000000000004</v>
      </c>
    </row>
    <row r="15" spans="1:10" x14ac:dyDescent="0.2">
      <c r="A15" s="4" t="s">
        <v>24</v>
      </c>
      <c r="B15" s="3">
        <v>45204</v>
      </c>
      <c r="C15" s="3" t="s">
        <v>991</v>
      </c>
      <c r="D15" s="4" t="s">
        <v>1004</v>
      </c>
      <c r="E15" s="4" t="s">
        <v>1037</v>
      </c>
      <c r="F15" s="6">
        <v>9</v>
      </c>
      <c r="G15" s="5">
        <v>643.65</v>
      </c>
      <c r="H15" s="4" t="s">
        <v>1028</v>
      </c>
      <c r="I15" s="4" t="s">
        <v>1035</v>
      </c>
      <c r="J15" s="5">
        <v>5792.85</v>
      </c>
    </row>
    <row r="16" spans="1:10" x14ac:dyDescent="0.2">
      <c r="A16" s="4" t="s">
        <v>25</v>
      </c>
      <c r="B16" s="3">
        <v>44934</v>
      </c>
      <c r="C16" s="3" t="s">
        <v>994</v>
      </c>
      <c r="D16" s="4" t="s">
        <v>1007</v>
      </c>
      <c r="E16" s="4" t="s">
        <v>1016</v>
      </c>
      <c r="F16" s="6">
        <v>7</v>
      </c>
      <c r="G16" s="5">
        <v>850.47</v>
      </c>
      <c r="H16" s="4" t="s">
        <v>1029</v>
      </c>
      <c r="I16" s="4" t="s">
        <v>1035</v>
      </c>
      <c r="J16" s="5">
        <v>5953.29</v>
      </c>
    </row>
    <row r="17" spans="1:12" x14ac:dyDescent="0.2">
      <c r="A17" s="4" t="s">
        <v>26</v>
      </c>
      <c r="B17" s="3">
        <v>44588</v>
      </c>
      <c r="C17" s="3" t="s">
        <v>991</v>
      </c>
      <c r="D17" s="4" t="s">
        <v>1005</v>
      </c>
      <c r="E17" s="4" t="s">
        <v>1020</v>
      </c>
      <c r="F17" s="6">
        <v>2</v>
      </c>
      <c r="G17" s="5">
        <v>682.38</v>
      </c>
      <c r="H17" s="4" t="s">
        <v>1029</v>
      </c>
      <c r="I17" s="4" t="s">
        <v>1034</v>
      </c>
      <c r="J17" s="5">
        <v>1364.76</v>
      </c>
    </row>
    <row r="18" spans="1:12" x14ac:dyDescent="0.2">
      <c r="A18" s="4" t="s">
        <v>27</v>
      </c>
      <c r="B18" s="3">
        <v>44580</v>
      </c>
      <c r="C18" s="3" t="s">
        <v>991</v>
      </c>
      <c r="D18" s="4" t="s">
        <v>1006</v>
      </c>
      <c r="E18" s="4" t="s">
        <v>1017</v>
      </c>
      <c r="F18" s="6">
        <v>4</v>
      </c>
      <c r="G18" s="5">
        <v>476.98</v>
      </c>
      <c r="H18" s="4" t="s">
        <v>1029</v>
      </c>
      <c r="I18" s="4" t="s">
        <v>1036</v>
      </c>
      <c r="J18" s="5">
        <v>1907.92</v>
      </c>
    </row>
    <row r="19" spans="1:12" x14ac:dyDescent="0.2">
      <c r="A19" s="4" t="s">
        <v>28</v>
      </c>
      <c r="B19" s="3">
        <v>45629</v>
      </c>
      <c r="C19" s="3" t="s">
        <v>992</v>
      </c>
      <c r="D19" s="4" t="s">
        <v>1007</v>
      </c>
      <c r="E19" s="4" t="s">
        <v>1018</v>
      </c>
      <c r="F19" s="6">
        <v>9</v>
      </c>
      <c r="G19" s="5">
        <v>1425.26</v>
      </c>
      <c r="H19" s="4" t="s">
        <v>1027</v>
      </c>
      <c r="I19" s="4" t="s">
        <v>1036</v>
      </c>
      <c r="J19" s="5">
        <v>12827.34</v>
      </c>
    </row>
    <row r="20" spans="1:12" x14ac:dyDescent="0.2">
      <c r="A20" s="4" t="s">
        <v>29</v>
      </c>
      <c r="B20" s="3">
        <v>45211</v>
      </c>
      <c r="C20" s="3" t="s">
        <v>996</v>
      </c>
      <c r="D20" s="4" t="s">
        <v>1005</v>
      </c>
      <c r="E20" s="4" t="s">
        <v>1019</v>
      </c>
      <c r="F20" s="6">
        <v>2</v>
      </c>
      <c r="G20" s="5">
        <v>1157.23</v>
      </c>
      <c r="H20" s="4" t="s">
        <v>1027</v>
      </c>
      <c r="J20" s="5">
        <v>2314.46</v>
      </c>
    </row>
    <row r="21" spans="1:12" x14ac:dyDescent="0.2">
      <c r="A21" s="4" t="s">
        <v>30</v>
      </c>
      <c r="B21" s="3">
        <v>45112</v>
      </c>
      <c r="C21" s="3" t="s">
        <v>994</v>
      </c>
      <c r="D21" s="4" t="s">
        <v>1007</v>
      </c>
      <c r="E21" s="4" t="s">
        <v>1016</v>
      </c>
      <c r="F21" s="6">
        <v>9</v>
      </c>
      <c r="G21" s="5">
        <v>253.16</v>
      </c>
      <c r="H21" s="4" t="s">
        <v>1029</v>
      </c>
      <c r="I21" s="4" t="s">
        <v>1035</v>
      </c>
      <c r="J21" s="5">
        <v>2278.44</v>
      </c>
    </row>
    <row r="22" spans="1:12" x14ac:dyDescent="0.2">
      <c r="A22" s="4" t="s">
        <v>31</v>
      </c>
      <c r="B22" s="3">
        <v>45102</v>
      </c>
      <c r="C22" s="3" t="s">
        <v>994</v>
      </c>
      <c r="D22" s="4" t="s">
        <v>1005</v>
      </c>
      <c r="E22" s="4" t="s">
        <v>1017</v>
      </c>
      <c r="F22" s="6">
        <v>5</v>
      </c>
      <c r="G22" s="5">
        <v>1309.28</v>
      </c>
      <c r="H22" s="4" t="s">
        <v>1027</v>
      </c>
      <c r="I22" s="4" t="s">
        <v>1035</v>
      </c>
      <c r="J22" s="5">
        <v>6546.4</v>
      </c>
    </row>
    <row r="23" spans="1:12" x14ac:dyDescent="0.2">
      <c r="A23" s="4" t="s">
        <v>32</v>
      </c>
      <c r="B23" s="3">
        <v>44674</v>
      </c>
      <c r="C23" s="3" t="s">
        <v>991</v>
      </c>
      <c r="D23" s="4" t="s">
        <v>1004</v>
      </c>
      <c r="E23" s="4" t="s">
        <v>1019</v>
      </c>
      <c r="F23" s="6">
        <v>2</v>
      </c>
      <c r="G23" s="5">
        <v>756.78</v>
      </c>
      <c r="H23" s="4" t="s">
        <v>1027</v>
      </c>
      <c r="I23" s="4" t="s">
        <v>1036</v>
      </c>
      <c r="J23" s="5">
        <v>1513.56</v>
      </c>
    </row>
    <row r="24" spans="1:12" x14ac:dyDescent="0.2">
      <c r="A24" s="4" t="s">
        <v>33</v>
      </c>
      <c r="B24" s="3">
        <v>45144</v>
      </c>
      <c r="C24" s="3" t="s">
        <v>996</v>
      </c>
      <c r="D24" s="4" t="s">
        <v>1007</v>
      </c>
      <c r="E24" s="4" t="s">
        <v>1019</v>
      </c>
      <c r="F24" s="6">
        <v>4</v>
      </c>
      <c r="G24" s="5">
        <v>1347.1</v>
      </c>
      <c r="H24" s="4" t="s">
        <v>1029</v>
      </c>
      <c r="I24" s="4" t="s">
        <v>1034</v>
      </c>
      <c r="J24" s="5">
        <v>5388.4</v>
      </c>
    </row>
    <row r="25" spans="1:12" x14ac:dyDescent="0.2">
      <c r="A25" s="4" t="s">
        <v>34</v>
      </c>
      <c r="B25" s="3">
        <v>44638</v>
      </c>
      <c r="C25" s="3" t="s">
        <v>996</v>
      </c>
      <c r="D25" s="4" t="s">
        <v>1004</v>
      </c>
      <c r="E25" s="4" t="s">
        <v>1018</v>
      </c>
      <c r="F25" s="6">
        <v>7</v>
      </c>
      <c r="G25" s="5">
        <v>1209.79</v>
      </c>
      <c r="H25" s="4" t="s">
        <v>1028</v>
      </c>
      <c r="J25" s="5">
        <v>8468.5300000000007</v>
      </c>
    </row>
    <row r="26" spans="1:12" x14ac:dyDescent="0.2">
      <c r="A26" s="4" t="s">
        <v>35</v>
      </c>
      <c r="B26" s="3">
        <v>45441</v>
      </c>
      <c r="C26" s="3" t="s">
        <v>996</v>
      </c>
      <c r="D26" s="4" t="s">
        <v>1006</v>
      </c>
      <c r="E26" s="4" t="s">
        <v>1016</v>
      </c>
      <c r="F26" s="6">
        <v>8</v>
      </c>
      <c r="G26" s="5">
        <v>666.56</v>
      </c>
      <c r="H26" s="4" t="s">
        <v>1028</v>
      </c>
      <c r="J26" s="5">
        <v>5332.48</v>
      </c>
    </row>
    <row r="27" spans="1:12" x14ac:dyDescent="0.2">
      <c r="A27" s="4" t="s">
        <v>36</v>
      </c>
      <c r="B27" s="3">
        <v>45139</v>
      </c>
      <c r="C27" s="3" t="s">
        <v>994</v>
      </c>
      <c r="D27" s="4" t="s">
        <v>1004</v>
      </c>
      <c r="E27" s="4" t="s">
        <v>1037</v>
      </c>
      <c r="F27" s="6">
        <v>3</v>
      </c>
      <c r="G27" s="5">
        <v>82.58</v>
      </c>
      <c r="H27" s="4" t="s">
        <v>1028</v>
      </c>
      <c r="J27" s="5">
        <v>247.74</v>
      </c>
    </row>
    <row r="28" spans="1:12" x14ac:dyDescent="0.2">
      <c r="A28" s="4" t="s">
        <v>37</v>
      </c>
      <c r="B28" s="3">
        <v>45515</v>
      </c>
      <c r="C28" s="3" t="s">
        <v>995</v>
      </c>
      <c r="D28" s="4" t="s">
        <v>1006</v>
      </c>
      <c r="E28" s="4" t="s">
        <v>1019</v>
      </c>
      <c r="F28" s="6">
        <v>1</v>
      </c>
      <c r="G28" s="5">
        <v>439.58</v>
      </c>
      <c r="H28" s="4" t="s">
        <v>1029</v>
      </c>
      <c r="J28" s="5">
        <v>439.58</v>
      </c>
      <c r="L28" s="5"/>
    </row>
    <row r="29" spans="1:12" x14ac:dyDescent="0.2">
      <c r="A29" s="4" t="s">
        <v>38</v>
      </c>
      <c r="B29" s="3">
        <v>44570</v>
      </c>
      <c r="C29" s="3" t="s">
        <v>995</v>
      </c>
      <c r="D29" s="4" t="s">
        <v>1006</v>
      </c>
      <c r="E29" s="4" t="s">
        <v>1017</v>
      </c>
      <c r="F29" s="6">
        <v>4</v>
      </c>
      <c r="G29" s="5">
        <v>835.37</v>
      </c>
      <c r="H29" s="4" t="s">
        <v>1026</v>
      </c>
      <c r="I29" s="4" t="s">
        <v>1035</v>
      </c>
      <c r="J29" s="5">
        <v>3341.48</v>
      </c>
    </row>
    <row r="30" spans="1:12" x14ac:dyDescent="0.2">
      <c r="A30" s="4" t="s">
        <v>39</v>
      </c>
      <c r="B30" s="3">
        <v>45004</v>
      </c>
      <c r="C30" s="3" t="s">
        <v>993</v>
      </c>
      <c r="D30" s="4" t="s">
        <v>1004</v>
      </c>
      <c r="E30" s="4" t="s">
        <v>1020</v>
      </c>
      <c r="F30" s="6">
        <v>2</v>
      </c>
      <c r="G30" s="5">
        <v>968.54</v>
      </c>
      <c r="H30" s="4" t="s">
        <v>1027</v>
      </c>
      <c r="J30" s="5">
        <v>1937.08</v>
      </c>
    </row>
    <row r="31" spans="1:12" x14ac:dyDescent="0.2">
      <c r="A31" s="4" t="s">
        <v>40</v>
      </c>
      <c r="B31" s="3">
        <v>45133</v>
      </c>
      <c r="C31" s="3" t="s">
        <v>991</v>
      </c>
      <c r="D31" s="4" t="s">
        <v>1006</v>
      </c>
      <c r="E31" s="4" t="s">
        <v>1017</v>
      </c>
      <c r="F31" s="6">
        <v>8</v>
      </c>
      <c r="G31" s="5">
        <v>423.94</v>
      </c>
      <c r="H31" s="4" t="s">
        <v>1028</v>
      </c>
      <c r="J31" s="5">
        <v>3391.52</v>
      </c>
    </row>
    <row r="32" spans="1:12" x14ac:dyDescent="0.2">
      <c r="A32" s="4" t="s">
        <v>41</v>
      </c>
      <c r="B32" s="3">
        <v>44963</v>
      </c>
      <c r="C32" s="3" t="s">
        <v>992</v>
      </c>
      <c r="D32" s="4" t="s">
        <v>1005</v>
      </c>
      <c r="E32" s="4" t="s">
        <v>1018</v>
      </c>
      <c r="F32" s="6">
        <v>4</v>
      </c>
      <c r="G32" s="5">
        <v>252.07</v>
      </c>
      <c r="H32" s="4" t="s">
        <v>1029</v>
      </c>
      <c r="I32" s="4" t="s">
        <v>1036</v>
      </c>
      <c r="J32" s="5">
        <v>1008.28</v>
      </c>
    </row>
    <row r="33" spans="1:10" x14ac:dyDescent="0.2">
      <c r="A33" s="4" t="s">
        <v>42</v>
      </c>
      <c r="B33" s="3">
        <v>45251</v>
      </c>
      <c r="C33" s="3" t="s">
        <v>992</v>
      </c>
      <c r="D33" s="4" t="s">
        <v>1005</v>
      </c>
      <c r="E33" s="4" t="s">
        <v>1016</v>
      </c>
      <c r="F33" s="6">
        <v>2</v>
      </c>
      <c r="G33" s="5">
        <v>1260.6500000000001</v>
      </c>
      <c r="H33" s="4" t="s">
        <v>1026</v>
      </c>
      <c r="J33" s="5">
        <v>2521.3000000000002</v>
      </c>
    </row>
    <row r="34" spans="1:10" x14ac:dyDescent="0.2">
      <c r="A34" s="4" t="s">
        <v>43</v>
      </c>
      <c r="B34" s="3">
        <v>44956</v>
      </c>
      <c r="C34" s="3" t="s">
        <v>992</v>
      </c>
      <c r="D34" s="4" t="s">
        <v>1006</v>
      </c>
      <c r="E34" s="4" t="s">
        <v>1016</v>
      </c>
      <c r="F34" s="6">
        <v>6</v>
      </c>
      <c r="G34" s="5">
        <v>1477.38</v>
      </c>
      <c r="H34" s="4" t="s">
        <v>1026</v>
      </c>
      <c r="J34" s="5">
        <v>8864.2800000000007</v>
      </c>
    </row>
    <row r="35" spans="1:10" x14ac:dyDescent="0.2">
      <c r="A35" s="4" t="s">
        <v>44</v>
      </c>
      <c r="B35" s="3">
        <v>44696</v>
      </c>
      <c r="C35" s="3" t="s">
        <v>994</v>
      </c>
      <c r="D35" s="4" t="s">
        <v>1004</v>
      </c>
      <c r="E35" s="4" t="s">
        <v>1017</v>
      </c>
      <c r="F35" s="6">
        <v>6</v>
      </c>
      <c r="G35" s="5">
        <v>812.25</v>
      </c>
      <c r="H35" s="4" t="s">
        <v>1029</v>
      </c>
      <c r="J35" s="5">
        <v>4873.5</v>
      </c>
    </row>
    <row r="36" spans="1:10" x14ac:dyDescent="0.2">
      <c r="A36" s="4" t="s">
        <v>45</v>
      </c>
      <c r="B36" s="3">
        <v>45513</v>
      </c>
      <c r="C36" s="3" t="s">
        <v>993</v>
      </c>
      <c r="D36" s="4" t="s">
        <v>1004</v>
      </c>
      <c r="E36" s="4" t="s">
        <v>1016</v>
      </c>
      <c r="F36" s="6">
        <v>4</v>
      </c>
      <c r="G36" s="5">
        <v>298.93</v>
      </c>
      <c r="H36" s="4" t="s">
        <v>1027</v>
      </c>
      <c r="J36" s="5">
        <v>1195.72</v>
      </c>
    </row>
    <row r="37" spans="1:10" x14ac:dyDescent="0.2">
      <c r="A37" s="4" t="s">
        <v>46</v>
      </c>
      <c r="B37" s="3">
        <v>45429</v>
      </c>
      <c r="C37" s="3" t="s">
        <v>995</v>
      </c>
      <c r="D37" s="4" t="s">
        <v>1006</v>
      </c>
      <c r="E37" s="4" t="s">
        <v>1020</v>
      </c>
      <c r="F37" s="6">
        <v>6</v>
      </c>
      <c r="G37" s="5">
        <v>444.85</v>
      </c>
      <c r="H37" s="4" t="s">
        <v>1029</v>
      </c>
      <c r="I37" s="4" t="s">
        <v>1035</v>
      </c>
      <c r="J37" s="5">
        <v>2669.1</v>
      </c>
    </row>
    <row r="38" spans="1:10" x14ac:dyDescent="0.2">
      <c r="A38" s="4" t="s">
        <v>47</v>
      </c>
      <c r="B38" s="3">
        <v>45222</v>
      </c>
      <c r="C38" s="3" t="s">
        <v>996</v>
      </c>
      <c r="D38" s="4" t="s">
        <v>1006</v>
      </c>
      <c r="E38" s="4" t="s">
        <v>1016</v>
      </c>
      <c r="F38" s="6">
        <v>2</v>
      </c>
      <c r="G38" s="5">
        <v>76.67</v>
      </c>
      <c r="H38" s="4" t="s">
        <v>1037</v>
      </c>
      <c r="I38" s="4" t="s">
        <v>1036</v>
      </c>
      <c r="J38" s="5">
        <v>153.34</v>
      </c>
    </row>
    <row r="39" spans="1:10" x14ac:dyDescent="0.2">
      <c r="A39" s="4" t="s">
        <v>48</v>
      </c>
      <c r="B39" s="3">
        <v>44674</v>
      </c>
      <c r="C39" s="3" t="s">
        <v>991</v>
      </c>
      <c r="D39" s="4" t="s">
        <v>1007</v>
      </c>
      <c r="E39" s="4" t="s">
        <v>1018</v>
      </c>
      <c r="F39" s="6">
        <v>2</v>
      </c>
      <c r="G39" s="5">
        <v>1375.73</v>
      </c>
      <c r="H39" s="4" t="s">
        <v>1027</v>
      </c>
      <c r="J39" s="5">
        <v>2751.46</v>
      </c>
    </row>
    <row r="40" spans="1:10" x14ac:dyDescent="0.2">
      <c r="A40" s="4" t="s">
        <v>49</v>
      </c>
      <c r="B40" s="3">
        <v>45356</v>
      </c>
      <c r="C40" s="3" t="s">
        <v>994</v>
      </c>
      <c r="D40" s="4" t="s">
        <v>1007</v>
      </c>
      <c r="E40" s="4" t="s">
        <v>1020</v>
      </c>
      <c r="F40" s="6">
        <v>4</v>
      </c>
      <c r="G40" s="5">
        <v>220.74</v>
      </c>
      <c r="H40" s="4" t="s">
        <v>1028</v>
      </c>
      <c r="I40" s="4" t="s">
        <v>1035</v>
      </c>
      <c r="J40" s="5">
        <v>882.96</v>
      </c>
    </row>
    <row r="41" spans="1:10" x14ac:dyDescent="0.2">
      <c r="A41" s="4" t="s">
        <v>50</v>
      </c>
      <c r="B41" s="3">
        <v>44997</v>
      </c>
      <c r="C41" s="3" t="s">
        <v>991</v>
      </c>
      <c r="D41" s="4" t="s">
        <v>1037</v>
      </c>
      <c r="E41" s="4" t="s">
        <v>1018</v>
      </c>
      <c r="F41" s="6">
        <v>8</v>
      </c>
      <c r="G41" s="5">
        <v>885.95</v>
      </c>
      <c r="H41" s="4" t="s">
        <v>1026</v>
      </c>
      <c r="I41" s="4" t="s">
        <v>1035</v>
      </c>
      <c r="J41" s="5">
        <v>7087.6</v>
      </c>
    </row>
    <row r="42" spans="1:10" x14ac:dyDescent="0.2">
      <c r="A42" s="4" t="s">
        <v>51</v>
      </c>
      <c r="B42" s="3">
        <v>45482</v>
      </c>
      <c r="C42" s="3" t="s">
        <v>996</v>
      </c>
      <c r="D42" s="4" t="s">
        <v>1006</v>
      </c>
      <c r="E42" s="4" t="s">
        <v>1017</v>
      </c>
      <c r="F42" s="6">
        <v>7</v>
      </c>
      <c r="G42" s="5">
        <v>447.38</v>
      </c>
      <c r="H42" s="4" t="s">
        <v>1026</v>
      </c>
      <c r="J42" s="5">
        <v>3131.66</v>
      </c>
    </row>
    <row r="43" spans="1:10" x14ac:dyDescent="0.2">
      <c r="A43" s="4" t="s">
        <v>52</v>
      </c>
      <c r="B43" s="3">
        <v>45261</v>
      </c>
      <c r="C43" s="3" t="s">
        <v>995</v>
      </c>
      <c r="D43" s="4" t="s">
        <v>1007</v>
      </c>
      <c r="E43" s="4" t="s">
        <v>1016</v>
      </c>
      <c r="F43" s="6">
        <v>9</v>
      </c>
      <c r="G43" s="5">
        <v>853.56</v>
      </c>
      <c r="H43" s="4" t="s">
        <v>1028</v>
      </c>
      <c r="J43" s="5">
        <v>7682.04</v>
      </c>
    </row>
    <row r="44" spans="1:10" x14ac:dyDescent="0.2">
      <c r="A44" s="4" t="s">
        <v>53</v>
      </c>
      <c r="B44" s="3">
        <v>45170</v>
      </c>
      <c r="C44" s="3" t="s">
        <v>993</v>
      </c>
      <c r="D44" s="4" t="s">
        <v>1005</v>
      </c>
      <c r="E44" s="4" t="s">
        <v>1019</v>
      </c>
      <c r="F44" s="6">
        <v>8</v>
      </c>
      <c r="G44" s="5">
        <v>994.56</v>
      </c>
      <c r="H44" s="4" t="s">
        <v>1026</v>
      </c>
      <c r="I44" s="4" t="s">
        <v>1034</v>
      </c>
      <c r="J44" s="5">
        <v>7956.48</v>
      </c>
    </row>
    <row r="45" spans="1:10" x14ac:dyDescent="0.2">
      <c r="A45" s="4" t="s">
        <v>54</v>
      </c>
      <c r="B45" s="3">
        <v>45456</v>
      </c>
      <c r="C45" s="3" t="s">
        <v>996</v>
      </c>
      <c r="D45" s="4" t="s">
        <v>1005</v>
      </c>
      <c r="E45" s="4" t="s">
        <v>1019</v>
      </c>
      <c r="F45" s="6">
        <v>5</v>
      </c>
      <c r="G45" s="5">
        <v>1253.1300000000001</v>
      </c>
      <c r="H45" s="4" t="s">
        <v>1029</v>
      </c>
      <c r="J45" s="5">
        <v>6265.65</v>
      </c>
    </row>
    <row r="46" spans="1:10" x14ac:dyDescent="0.2">
      <c r="A46" s="4" t="s">
        <v>55</v>
      </c>
      <c r="B46" s="3">
        <v>45425</v>
      </c>
      <c r="C46" s="3" t="s">
        <v>995</v>
      </c>
      <c r="D46" s="4" t="s">
        <v>1004</v>
      </c>
      <c r="E46" s="4" t="s">
        <v>1017</v>
      </c>
      <c r="F46" s="6">
        <v>2</v>
      </c>
      <c r="G46" s="5">
        <v>349.31</v>
      </c>
      <c r="H46" s="4" t="s">
        <v>1027</v>
      </c>
      <c r="J46" s="5">
        <v>698.62</v>
      </c>
    </row>
    <row r="47" spans="1:10" x14ac:dyDescent="0.2">
      <c r="A47" s="4" t="s">
        <v>56</v>
      </c>
      <c r="B47" s="3">
        <v>45233</v>
      </c>
      <c r="C47" s="3" t="s">
        <v>994</v>
      </c>
      <c r="D47" s="4" t="s">
        <v>1004</v>
      </c>
      <c r="E47" s="4" t="s">
        <v>1016</v>
      </c>
      <c r="F47" s="6">
        <v>5</v>
      </c>
      <c r="G47" s="5">
        <v>65.94</v>
      </c>
      <c r="H47" s="4" t="s">
        <v>1026</v>
      </c>
      <c r="I47" s="4" t="s">
        <v>1036</v>
      </c>
      <c r="J47" s="5">
        <v>329.7</v>
      </c>
    </row>
    <row r="48" spans="1:10" x14ac:dyDescent="0.2">
      <c r="A48" s="4" t="s">
        <v>57</v>
      </c>
      <c r="B48" s="3">
        <v>45229</v>
      </c>
      <c r="C48" s="3" t="s">
        <v>993</v>
      </c>
      <c r="D48" s="4" t="s">
        <v>1005</v>
      </c>
      <c r="E48" s="4" t="s">
        <v>1017</v>
      </c>
      <c r="F48" s="6">
        <v>8</v>
      </c>
      <c r="G48" s="5">
        <v>248.48</v>
      </c>
      <c r="H48" s="4" t="s">
        <v>1027</v>
      </c>
      <c r="I48" s="4" t="s">
        <v>1035</v>
      </c>
      <c r="J48" s="5">
        <v>1987.84</v>
      </c>
    </row>
    <row r="49" spans="1:10" x14ac:dyDescent="0.2">
      <c r="A49" s="4" t="s">
        <v>58</v>
      </c>
      <c r="B49" s="3">
        <v>45553</v>
      </c>
      <c r="C49" s="3" t="s">
        <v>996</v>
      </c>
      <c r="D49" s="4" t="s">
        <v>1004</v>
      </c>
      <c r="E49" s="4" t="s">
        <v>1017</v>
      </c>
      <c r="F49" s="6">
        <v>9</v>
      </c>
      <c r="G49" s="5">
        <v>1355.03</v>
      </c>
      <c r="H49" s="4" t="s">
        <v>1027</v>
      </c>
      <c r="I49" s="4" t="s">
        <v>1035</v>
      </c>
      <c r="J49" s="5">
        <v>12195.27</v>
      </c>
    </row>
    <row r="50" spans="1:10" x14ac:dyDescent="0.2">
      <c r="A50" s="4" t="s">
        <v>59</v>
      </c>
      <c r="B50" s="3">
        <v>45070</v>
      </c>
      <c r="C50" s="3" t="s">
        <v>994</v>
      </c>
      <c r="D50" s="4" t="s">
        <v>1005</v>
      </c>
      <c r="E50" s="4" t="s">
        <v>1018</v>
      </c>
      <c r="F50" s="6">
        <v>9</v>
      </c>
      <c r="G50" s="5">
        <v>1317.14</v>
      </c>
      <c r="H50" s="4" t="s">
        <v>1029</v>
      </c>
      <c r="I50" s="4" t="s">
        <v>1036</v>
      </c>
      <c r="J50" s="5">
        <v>11854.26</v>
      </c>
    </row>
    <row r="51" spans="1:10" x14ac:dyDescent="0.2">
      <c r="A51" s="4" t="s">
        <v>60</v>
      </c>
      <c r="B51" s="3">
        <v>45570</v>
      </c>
      <c r="C51" s="3" t="s">
        <v>995</v>
      </c>
      <c r="D51" s="4" t="s">
        <v>1005</v>
      </c>
      <c r="E51" s="4" t="s">
        <v>1020</v>
      </c>
      <c r="F51" s="6">
        <v>1</v>
      </c>
      <c r="G51" s="5">
        <v>916.25</v>
      </c>
      <c r="H51" s="4" t="s">
        <v>1029</v>
      </c>
      <c r="I51" s="4" t="s">
        <v>1035</v>
      </c>
      <c r="J51" s="5">
        <v>916.25</v>
      </c>
    </row>
    <row r="52" spans="1:10" x14ac:dyDescent="0.2">
      <c r="A52" s="4" t="s">
        <v>61</v>
      </c>
      <c r="B52" s="3">
        <v>45655</v>
      </c>
      <c r="C52" s="3" t="s">
        <v>992</v>
      </c>
      <c r="D52" s="4" t="s">
        <v>1005</v>
      </c>
      <c r="E52" s="4" t="s">
        <v>1019</v>
      </c>
      <c r="F52" s="6">
        <v>9</v>
      </c>
      <c r="G52" s="5">
        <v>920.75</v>
      </c>
      <c r="H52" s="4" t="s">
        <v>1026</v>
      </c>
      <c r="I52" s="4" t="s">
        <v>1035</v>
      </c>
      <c r="J52" s="5">
        <v>8286.75</v>
      </c>
    </row>
    <row r="53" spans="1:10" x14ac:dyDescent="0.2">
      <c r="A53" s="4" t="s">
        <v>62</v>
      </c>
      <c r="B53" s="3">
        <v>45231</v>
      </c>
      <c r="C53" s="3" t="s">
        <v>993</v>
      </c>
      <c r="D53" s="4" t="s">
        <v>1037</v>
      </c>
      <c r="E53" s="4" t="s">
        <v>1020</v>
      </c>
      <c r="F53" s="6">
        <v>7</v>
      </c>
      <c r="G53" s="5">
        <v>1014.3</v>
      </c>
      <c r="H53" s="4" t="s">
        <v>1029</v>
      </c>
      <c r="J53" s="5">
        <v>7100.1</v>
      </c>
    </row>
    <row r="54" spans="1:10" x14ac:dyDescent="0.2">
      <c r="A54" s="4" t="s">
        <v>63</v>
      </c>
      <c r="B54" s="3">
        <v>44670</v>
      </c>
      <c r="C54" s="3" t="s">
        <v>992</v>
      </c>
      <c r="D54" s="4" t="s">
        <v>1006</v>
      </c>
      <c r="E54" s="4" t="s">
        <v>1020</v>
      </c>
      <c r="F54" s="6">
        <v>9</v>
      </c>
      <c r="G54" s="5">
        <v>304.29000000000002</v>
      </c>
      <c r="H54" s="4" t="s">
        <v>1029</v>
      </c>
      <c r="I54" s="4" t="s">
        <v>1034</v>
      </c>
      <c r="J54" s="5">
        <v>2738.61</v>
      </c>
    </row>
    <row r="55" spans="1:10" x14ac:dyDescent="0.2">
      <c r="A55" s="4" t="s">
        <v>64</v>
      </c>
      <c r="B55" s="3">
        <v>45230</v>
      </c>
      <c r="C55" s="3" t="s">
        <v>994</v>
      </c>
      <c r="D55" s="4" t="s">
        <v>1006</v>
      </c>
      <c r="E55" s="4" t="s">
        <v>1019</v>
      </c>
      <c r="F55" s="6">
        <v>8</v>
      </c>
      <c r="G55" s="5">
        <v>1375.9</v>
      </c>
      <c r="H55" s="4" t="s">
        <v>1027</v>
      </c>
      <c r="J55" s="5">
        <v>11007.2</v>
      </c>
    </row>
    <row r="56" spans="1:10" x14ac:dyDescent="0.2">
      <c r="A56" s="4" t="s">
        <v>65</v>
      </c>
      <c r="B56" s="3">
        <v>44874</v>
      </c>
      <c r="C56" s="3" t="s">
        <v>996</v>
      </c>
      <c r="D56" s="4" t="s">
        <v>1004</v>
      </c>
      <c r="E56" s="4" t="s">
        <v>1020</v>
      </c>
      <c r="F56" s="6">
        <v>1</v>
      </c>
      <c r="G56" s="5">
        <v>657.22</v>
      </c>
      <c r="H56" s="4" t="s">
        <v>1026</v>
      </c>
      <c r="I56" s="4" t="s">
        <v>1034</v>
      </c>
      <c r="J56" s="5">
        <v>657.22</v>
      </c>
    </row>
    <row r="57" spans="1:10" x14ac:dyDescent="0.2">
      <c r="A57" s="4" t="s">
        <v>66</v>
      </c>
      <c r="B57" s="3">
        <v>45310</v>
      </c>
      <c r="C57" s="3" t="s">
        <v>995</v>
      </c>
      <c r="D57" s="4" t="s">
        <v>1005</v>
      </c>
      <c r="E57" s="4" t="s">
        <v>1017</v>
      </c>
      <c r="F57" s="6">
        <v>8</v>
      </c>
      <c r="G57" s="5">
        <v>605.54999999999995</v>
      </c>
      <c r="H57" s="4" t="s">
        <v>1026</v>
      </c>
      <c r="I57" s="4" t="s">
        <v>1034</v>
      </c>
      <c r="J57" s="5">
        <v>4844.3999999999996</v>
      </c>
    </row>
    <row r="58" spans="1:10" x14ac:dyDescent="0.2">
      <c r="A58" s="4" t="s">
        <v>67</v>
      </c>
      <c r="B58" s="3">
        <v>45282</v>
      </c>
      <c r="C58" s="3" t="s">
        <v>993</v>
      </c>
      <c r="D58" s="4" t="s">
        <v>1006</v>
      </c>
      <c r="E58" s="4" t="s">
        <v>1019</v>
      </c>
      <c r="F58" s="6">
        <v>8</v>
      </c>
      <c r="G58" s="5">
        <v>802.43</v>
      </c>
      <c r="H58" s="4" t="s">
        <v>1029</v>
      </c>
      <c r="I58" s="4" t="s">
        <v>1036</v>
      </c>
      <c r="J58" s="5">
        <v>6419.44</v>
      </c>
    </row>
    <row r="59" spans="1:10" x14ac:dyDescent="0.2">
      <c r="A59" s="4" t="s">
        <v>68</v>
      </c>
      <c r="B59" s="3">
        <v>45609</v>
      </c>
      <c r="C59" s="3" t="s">
        <v>996</v>
      </c>
      <c r="D59" s="4" t="s">
        <v>1005</v>
      </c>
      <c r="E59" s="4" t="s">
        <v>1017</v>
      </c>
      <c r="F59" s="6">
        <v>3</v>
      </c>
      <c r="G59" s="5">
        <v>118.1</v>
      </c>
      <c r="H59" s="4" t="s">
        <v>1027</v>
      </c>
      <c r="I59" s="4" t="s">
        <v>1034</v>
      </c>
      <c r="J59" s="5">
        <v>354.3</v>
      </c>
    </row>
    <row r="60" spans="1:10" x14ac:dyDescent="0.2">
      <c r="A60" s="4" t="s">
        <v>69</v>
      </c>
      <c r="B60" s="3">
        <v>45124</v>
      </c>
      <c r="C60" s="3" t="s">
        <v>996</v>
      </c>
      <c r="D60" s="4" t="s">
        <v>1005</v>
      </c>
      <c r="E60" s="4" t="s">
        <v>1037</v>
      </c>
      <c r="F60" s="6">
        <v>1</v>
      </c>
      <c r="G60" s="5">
        <v>291.11</v>
      </c>
      <c r="H60" s="4" t="s">
        <v>1029</v>
      </c>
      <c r="I60" s="4" t="s">
        <v>1036</v>
      </c>
      <c r="J60" s="5">
        <v>291.11</v>
      </c>
    </row>
    <row r="61" spans="1:10" x14ac:dyDescent="0.2">
      <c r="A61" s="4" t="s">
        <v>70</v>
      </c>
      <c r="B61" s="3">
        <v>45144</v>
      </c>
      <c r="C61" s="3" t="s">
        <v>996</v>
      </c>
      <c r="D61" s="4" t="s">
        <v>1007</v>
      </c>
      <c r="E61" s="4" t="s">
        <v>1016</v>
      </c>
      <c r="F61" s="6">
        <v>8</v>
      </c>
      <c r="G61" s="5">
        <v>1120.1500000000001</v>
      </c>
      <c r="H61" s="4" t="s">
        <v>1026</v>
      </c>
      <c r="J61" s="5">
        <v>8961.2000000000007</v>
      </c>
    </row>
    <row r="62" spans="1:10" x14ac:dyDescent="0.2">
      <c r="A62" s="4" t="s">
        <v>71</v>
      </c>
      <c r="B62" s="3">
        <v>44906</v>
      </c>
      <c r="C62" s="3" t="s">
        <v>995</v>
      </c>
      <c r="D62" s="4" t="s">
        <v>1007</v>
      </c>
      <c r="E62" s="4" t="s">
        <v>1016</v>
      </c>
      <c r="F62" s="6">
        <v>3</v>
      </c>
      <c r="G62" s="5">
        <v>170.06</v>
      </c>
      <c r="H62" s="4" t="s">
        <v>1029</v>
      </c>
      <c r="J62" s="5">
        <v>510.18</v>
      </c>
    </row>
    <row r="63" spans="1:10" x14ac:dyDescent="0.2">
      <c r="A63" s="4" t="s">
        <v>72</v>
      </c>
      <c r="B63" s="3">
        <v>45272</v>
      </c>
      <c r="C63" s="3" t="s">
        <v>995</v>
      </c>
      <c r="D63" s="4" t="s">
        <v>1007</v>
      </c>
      <c r="E63" s="4" t="s">
        <v>1016</v>
      </c>
      <c r="F63" s="6">
        <v>3</v>
      </c>
      <c r="G63" s="5">
        <v>924.57</v>
      </c>
      <c r="H63" s="4" t="s">
        <v>1026</v>
      </c>
      <c r="J63" s="5">
        <v>2773.71</v>
      </c>
    </row>
    <row r="64" spans="1:10" x14ac:dyDescent="0.2">
      <c r="A64" s="4" t="s">
        <v>73</v>
      </c>
      <c r="B64" s="3">
        <v>44875</v>
      </c>
      <c r="C64" s="3" t="s">
        <v>991</v>
      </c>
      <c r="D64" s="4" t="s">
        <v>1006</v>
      </c>
      <c r="E64" s="4" t="s">
        <v>1020</v>
      </c>
      <c r="F64" s="6">
        <v>1</v>
      </c>
      <c r="G64" s="5">
        <v>405.76</v>
      </c>
      <c r="H64" s="4" t="s">
        <v>1027</v>
      </c>
      <c r="J64" s="5">
        <v>405.76</v>
      </c>
    </row>
    <row r="65" spans="1:10" x14ac:dyDescent="0.2">
      <c r="A65" s="4" t="s">
        <v>74</v>
      </c>
      <c r="B65" s="3">
        <v>44742</v>
      </c>
      <c r="C65" s="3" t="s">
        <v>992</v>
      </c>
      <c r="D65" s="4" t="s">
        <v>1005</v>
      </c>
      <c r="E65" s="4" t="s">
        <v>1020</v>
      </c>
      <c r="F65" s="6">
        <v>5</v>
      </c>
      <c r="G65" s="5">
        <v>614.48</v>
      </c>
      <c r="H65" s="4" t="s">
        <v>1027</v>
      </c>
      <c r="I65" s="4" t="s">
        <v>1036</v>
      </c>
      <c r="J65" s="5">
        <v>3072.4</v>
      </c>
    </row>
    <row r="66" spans="1:10" x14ac:dyDescent="0.2">
      <c r="A66" s="4" t="s">
        <v>75</v>
      </c>
      <c r="B66" s="3">
        <v>45054</v>
      </c>
      <c r="C66" s="3" t="s">
        <v>996</v>
      </c>
      <c r="D66" s="4" t="s">
        <v>1005</v>
      </c>
      <c r="E66" s="4" t="s">
        <v>1037</v>
      </c>
      <c r="F66" s="6">
        <v>7</v>
      </c>
      <c r="G66" s="5">
        <v>468.61</v>
      </c>
      <c r="H66" s="4" t="s">
        <v>1026</v>
      </c>
      <c r="I66" s="4" t="s">
        <v>1036</v>
      </c>
      <c r="J66" s="5">
        <v>3280.27</v>
      </c>
    </row>
    <row r="67" spans="1:10" x14ac:dyDescent="0.2">
      <c r="A67" s="4" t="s">
        <v>76</v>
      </c>
      <c r="B67" s="3">
        <v>44880</v>
      </c>
      <c r="C67" s="3" t="s">
        <v>996</v>
      </c>
      <c r="D67" s="4" t="s">
        <v>1007</v>
      </c>
      <c r="E67" s="4" t="s">
        <v>1017</v>
      </c>
      <c r="F67" s="6">
        <v>9</v>
      </c>
      <c r="G67" s="5">
        <v>565.73</v>
      </c>
      <c r="H67" s="4" t="s">
        <v>1027</v>
      </c>
      <c r="I67" s="4" t="s">
        <v>1034</v>
      </c>
      <c r="J67" s="5">
        <v>5091.57</v>
      </c>
    </row>
    <row r="68" spans="1:10" x14ac:dyDescent="0.2">
      <c r="A68" s="4" t="s">
        <v>77</v>
      </c>
      <c r="B68" s="3">
        <v>44940</v>
      </c>
      <c r="C68" s="3" t="s">
        <v>993</v>
      </c>
      <c r="D68" s="4" t="s">
        <v>1007</v>
      </c>
      <c r="E68" s="4" t="s">
        <v>1017</v>
      </c>
      <c r="F68" s="6">
        <v>7</v>
      </c>
      <c r="G68" s="5">
        <v>1092.6199999999999</v>
      </c>
      <c r="H68" s="4" t="s">
        <v>1028</v>
      </c>
      <c r="J68" s="5">
        <v>7648.34</v>
      </c>
    </row>
    <row r="69" spans="1:10" x14ac:dyDescent="0.2">
      <c r="A69" s="4" t="s">
        <v>78</v>
      </c>
      <c r="B69" s="3">
        <v>45381</v>
      </c>
      <c r="C69" s="3" t="s">
        <v>1037</v>
      </c>
      <c r="D69" s="4" t="s">
        <v>1004</v>
      </c>
      <c r="E69" s="4" t="s">
        <v>1019</v>
      </c>
      <c r="F69" s="6">
        <v>9</v>
      </c>
      <c r="G69" s="5">
        <v>480.83</v>
      </c>
      <c r="H69" s="4" t="s">
        <v>1028</v>
      </c>
      <c r="I69" s="4" t="s">
        <v>1035</v>
      </c>
      <c r="J69" s="5">
        <v>4327.47</v>
      </c>
    </row>
    <row r="70" spans="1:10" x14ac:dyDescent="0.2">
      <c r="A70" s="4" t="s">
        <v>79</v>
      </c>
      <c r="B70" s="3">
        <v>44868</v>
      </c>
      <c r="C70" s="3" t="s">
        <v>993</v>
      </c>
      <c r="D70" s="4" t="s">
        <v>1005</v>
      </c>
      <c r="E70" s="4" t="s">
        <v>1016</v>
      </c>
      <c r="F70" s="6">
        <v>8</v>
      </c>
      <c r="G70" s="5">
        <v>871.29</v>
      </c>
      <c r="H70" s="4" t="s">
        <v>1027</v>
      </c>
      <c r="J70" s="5">
        <v>6970.32</v>
      </c>
    </row>
    <row r="71" spans="1:10" x14ac:dyDescent="0.2">
      <c r="A71" s="4" t="s">
        <v>80</v>
      </c>
      <c r="B71" s="3">
        <v>45057</v>
      </c>
      <c r="C71" s="3" t="s">
        <v>995</v>
      </c>
      <c r="D71" s="4" t="s">
        <v>1005</v>
      </c>
      <c r="E71" s="4" t="s">
        <v>1018</v>
      </c>
      <c r="F71" s="6">
        <v>2</v>
      </c>
      <c r="G71" s="5">
        <v>740.27</v>
      </c>
      <c r="H71" s="4" t="s">
        <v>1026</v>
      </c>
      <c r="I71" s="4" t="s">
        <v>1034</v>
      </c>
      <c r="J71" s="5">
        <v>1480.54</v>
      </c>
    </row>
    <row r="72" spans="1:10" x14ac:dyDescent="0.2">
      <c r="A72" s="4" t="s">
        <v>81</v>
      </c>
      <c r="B72" s="3">
        <v>44743</v>
      </c>
      <c r="C72" s="3" t="s">
        <v>993</v>
      </c>
      <c r="D72" s="4" t="s">
        <v>1004</v>
      </c>
      <c r="E72" s="4" t="s">
        <v>1016</v>
      </c>
      <c r="F72" s="6">
        <v>1</v>
      </c>
      <c r="G72" s="5">
        <v>1012.32</v>
      </c>
      <c r="H72" s="4" t="s">
        <v>1028</v>
      </c>
      <c r="J72" s="5">
        <v>1012.32</v>
      </c>
    </row>
    <row r="73" spans="1:10" x14ac:dyDescent="0.2">
      <c r="A73" s="4" t="s">
        <v>82</v>
      </c>
      <c r="B73" s="3">
        <v>45623</v>
      </c>
      <c r="C73" s="3" t="s">
        <v>993</v>
      </c>
      <c r="D73" s="4" t="s">
        <v>1004</v>
      </c>
      <c r="E73" s="4" t="s">
        <v>1018</v>
      </c>
      <c r="F73" s="6">
        <v>7</v>
      </c>
      <c r="G73" s="5">
        <v>1408.4</v>
      </c>
      <c r="H73" s="4" t="s">
        <v>1027</v>
      </c>
      <c r="J73" s="5">
        <v>9858.7999999999993</v>
      </c>
    </row>
    <row r="74" spans="1:10" x14ac:dyDescent="0.2">
      <c r="A74" s="4" t="s">
        <v>83</v>
      </c>
      <c r="B74" s="3">
        <v>45544</v>
      </c>
      <c r="C74" s="3" t="s">
        <v>996</v>
      </c>
      <c r="D74" s="4" t="s">
        <v>1004</v>
      </c>
      <c r="E74" s="4" t="s">
        <v>1020</v>
      </c>
      <c r="F74" s="6">
        <v>7</v>
      </c>
      <c r="G74" s="5">
        <v>1112.23</v>
      </c>
      <c r="H74" s="4" t="s">
        <v>1027</v>
      </c>
      <c r="I74" s="4" t="s">
        <v>1035</v>
      </c>
      <c r="J74" s="5">
        <v>7785.61</v>
      </c>
    </row>
    <row r="75" spans="1:10" x14ac:dyDescent="0.2">
      <c r="A75" s="4" t="s">
        <v>84</v>
      </c>
      <c r="B75" s="3">
        <v>45433</v>
      </c>
      <c r="C75" s="3" t="s">
        <v>991</v>
      </c>
      <c r="D75" s="4" t="s">
        <v>1004</v>
      </c>
      <c r="E75" s="4" t="s">
        <v>1017</v>
      </c>
      <c r="F75" s="6">
        <v>8</v>
      </c>
      <c r="G75" s="5">
        <v>361.66</v>
      </c>
      <c r="H75" s="4" t="s">
        <v>1028</v>
      </c>
      <c r="I75" s="4" t="s">
        <v>1036</v>
      </c>
      <c r="J75" s="5">
        <v>2893.28</v>
      </c>
    </row>
    <row r="76" spans="1:10" x14ac:dyDescent="0.2">
      <c r="A76" s="4" t="s">
        <v>85</v>
      </c>
      <c r="B76" s="3">
        <v>44866</v>
      </c>
      <c r="C76" s="3" t="s">
        <v>1037</v>
      </c>
      <c r="D76" s="4" t="s">
        <v>1007</v>
      </c>
      <c r="E76" s="4" t="s">
        <v>1018</v>
      </c>
      <c r="F76" s="6">
        <v>5</v>
      </c>
      <c r="G76" s="5">
        <v>95.22</v>
      </c>
      <c r="H76" s="4" t="s">
        <v>1027</v>
      </c>
      <c r="I76" s="4" t="s">
        <v>1035</v>
      </c>
      <c r="J76" s="5">
        <v>476.1</v>
      </c>
    </row>
    <row r="77" spans="1:10" x14ac:dyDescent="0.2">
      <c r="A77" s="4" t="s">
        <v>86</v>
      </c>
      <c r="B77" s="3">
        <v>45615</v>
      </c>
      <c r="C77" s="3" t="s">
        <v>992</v>
      </c>
      <c r="D77" s="4" t="s">
        <v>1007</v>
      </c>
      <c r="E77" s="4" t="s">
        <v>1018</v>
      </c>
      <c r="F77" s="6">
        <v>3</v>
      </c>
      <c r="G77" s="5">
        <v>430.28</v>
      </c>
      <c r="H77" s="4" t="s">
        <v>1029</v>
      </c>
      <c r="I77" s="4" t="s">
        <v>1036</v>
      </c>
      <c r="J77" s="5">
        <v>1290.8399999999999</v>
      </c>
    </row>
    <row r="78" spans="1:10" x14ac:dyDescent="0.2">
      <c r="A78" s="4" t="s">
        <v>87</v>
      </c>
      <c r="B78" s="3">
        <v>45613</v>
      </c>
      <c r="C78" s="3" t="s">
        <v>996</v>
      </c>
      <c r="D78" s="4" t="s">
        <v>1006</v>
      </c>
      <c r="E78" s="4" t="s">
        <v>1019</v>
      </c>
      <c r="F78" s="6">
        <v>8</v>
      </c>
      <c r="G78" s="5">
        <v>912.86</v>
      </c>
      <c r="H78" s="4" t="s">
        <v>1026</v>
      </c>
      <c r="I78" s="4" t="s">
        <v>1036</v>
      </c>
      <c r="J78" s="5">
        <v>7302.88</v>
      </c>
    </row>
    <row r="79" spans="1:10" x14ac:dyDescent="0.2">
      <c r="A79" s="4" t="s">
        <v>88</v>
      </c>
      <c r="B79" s="3">
        <v>44686</v>
      </c>
      <c r="C79" s="3" t="s">
        <v>995</v>
      </c>
      <c r="D79" s="4" t="s">
        <v>1005</v>
      </c>
      <c r="E79" s="4" t="s">
        <v>1017</v>
      </c>
      <c r="F79" s="6">
        <v>6</v>
      </c>
      <c r="G79" s="5">
        <v>124.57</v>
      </c>
      <c r="H79" s="4" t="s">
        <v>1026</v>
      </c>
      <c r="I79" s="4" t="s">
        <v>1035</v>
      </c>
      <c r="J79" s="5">
        <v>747.42</v>
      </c>
    </row>
    <row r="80" spans="1:10" x14ac:dyDescent="0.2">
      <c r="A80" s="4" t="s">
        <v>89</v>
      </c>
      <c r="B80" s="3">
        <v>45586</v>
      </c>
      <c r="C80" s="3" t="s">
        <v>994</v>
      </c>
      <c r="D80" s="4" t="s">
        <v>1004</v>
      </c>
      <c r="E80" s="4" t="s">
        <v>1018</v>
      </c>
      <c r="F80" s="6">
        <v>3</v>
      </c>
      <c r="G80" s="5">
        <v>769.73</v>
      </c>
      <c r="H80" s="4" t="s">
        <v>1028</v>
      </c>
      <c r="J80" s="5">
        <v>2309.19</v>
      </c>
    </row>
    <row r="81" spans="1:10" x14ac:dyDescent="0.2">
      <c r="A81" s="4" t="s">
        <v>90</v>
      </c>
      <c r="B81" s="3">
        <v>45502</v>
      </c>
      <c r="C81" s="3" t="s">
        <v>995</v>
      </c>
      <c r="D81" s="4" t="s">
        <v>1006</v>
      </c>
      <c r="E81" s="4" t="s">
        <v>1020</v>
      </c>
      <c r="F81" s="6">
        <v>1</v>
      </c>
      <c r="G81" s="5">
        <v>915.42</v>
      </c>
      <c r="H81" s="4" t="s">
        <v>1028</v>
      </c>
      <c r="I81" s="4" t="s">
        <v>1034</v>
      </c>
      <c r="J81" s="5">
        <v>915.42</v>
      </c>
    </row>
    <row r="82" spans="1:10" x14ac:dyDescent="0.2">
      <c r="A82" s="4" t="s">
        <v>91</v>
      </c>
      <c r="B82" s="3">
        <v>45289</v>
      </c>
      <c r="C82" s="3" t="s">
        <v>991</v>
      </c>
      <c r="D82" s="4" t="s">
        <v>1005</v>
      </c>
      <c r="E82" s="4" t="s">
        <v>1018</v>
      </c>
      <c r="F82" s="6">
        <v>3</v>
      </c>
      <c r="G82" s="5">
        <v>534.65</v>
      </c>
      <c r="H82" s="4" t="s">
        <v>1028</v>
      </c>
      <c r="I82" s="4" t="s">
        <v>1035</v>
      </c>
      <c r="J82" s="5">
        <v>1603.95</v>
      </c>
    </row>
    <row r="83" spans="1:10" x14ac:dyDescent="0.2">
      <c r="A83" s="4" t="s">
        <v>92</v>
      </c>
      <c r="B83" s="3">
        <v>44678</v>
      </c>
      <c r="C83" s="3" t="s">
        <v>991</v>
      </c>
      <c r="D83" s="4" t="s">
        <v>1007</v>
      </c>
      <c r="E83" s="4" t="s">
        <v>1020</v>
      </c>
      <c r="F83" s="6">
        <v>5</v>
      </c>
      <c r="G83" s="5">
        <v>1167.82</v>
      </c>
      <c r="H83" s="4" t="s">
        <v>1029</v>
      </c>
      <c r="J83" s="5">
        <v>5839.1</v>
      </c>
    </row>
    <row r="84" spans="1:10" x14ac:dyDescent="0.2">
      <c r="A84" s="4" t="s">
        <v>93</v>
      </c>
      <c r="B84" s="3">
        <v>44636</v>
      </c>
      <c r="C84" s="3" t="s">
        <v>992</v>
      </c>
      <c r="D84" s="4" t="s">
        <v>1006</v>
      </c>
      <c r="E84" s="4" t="s">
        <v>1017</v>
      </c>
      <c r="F84" s="6">
        <v>3</v>
      </c>
      <c r="G84" s="5">
        <v>204.57</v>
      </c>
      <c r="H84" s="4" t="s">
        <v>1029</v>
      </c>
      <c r="I84" s="4" t="s">
        <v>1034</v>
      </c>
      <c r="J84" s="5">
        <v>613.71</v>
      </c>
    </row>
    <row r="85" spans="1:10" x14ac:dyDescent="0.2">
      <c r="A85" s="4" t="s">
        <v>94</v>
      </c>
      <c r="B85" s="3">
        <v>44790</v>
      </c>
      <c r="C85" s="3" t="s">
        <v>993</v>
      </c>
      <c r="D85" s="4" t="s">
        <v>1006</v>
      </c>
      <c r="E85" s="4" t="s">
        <v>1017</v>
      </c>
      <c r="F85" s="6">
        <v>1</v>
      </c>
      <c r="G85" s="5">
        <v>158.94999999999999</v>
      </c>
      <c r="H85" s="4" t="s">
        <v>1029</v>
      </c>
      <c r="I85" s="4" t="s">
        <v>1036</v>
      </c>
      <c r="J85" s="5">
        <v>158.94999999999999</v>
      </c>
    </row>
    <row r="86" spans="1:10" x14ac:dyDescent="0.2">
      <c r="A86" s="4" t="s">
        <v>95</v>
      </c>
      <c r="B86" s="3">
        <v>44609</v>
      </c>
      <c r="C86" s="3" t="s">
        <v>996</v>
      </c>
      <c r="D86" s="4" t="s">
        <v>1004</v>
      </c>
      <c r="E86" s="4" t="s">
        <v>1017</v>
      </c>
      <c r="F86" s="6">
        <v>5</v>
      </c>
      <c r="G86" s="5">
        <v>1105.8699999999999</v>
      </c>
      <c r="H86" s="4" t="s">
        <v>1027</v>
      </c>
      <c r="I86" s="4" t="s">
        <v>1035</v>
      </c>
      <c r="J86" s="5">
        <v>5529.35</v>
      </c>
    </row>
    <row r="87" spans="1:10" x14ac:dyDescent="0.2">
      <c r="A87" s="4" t="s">
        <v>96</v>
      </c>
      <c r="B87" s="3">
        <v>44614</v>
      </c>
      <c r="C87" s="3" t="s">
        <v>995</v>
      </c>
      <c r="D87" s="4" t="s">
        <v>1006</v>
      </c>
      <c r="E87" s="4" t="s">
        <v>1020</v>
      </c>
      <c r="F87" s="6">
        <v>7</v>
      </c>
      <c r="G87" s="5">
        <v>768.46</v>
      </c>
      <c r="H87" s="4" t="s">
        <v>1027</v>
      </c>
      <c r="I87" s="4" t="s">
        <v>1035</v>
      </c>
      <c r="J87" s="5">
        <v>5379.22</v>
      </c>
    </row>
    <row r="88" spans="1:10" x14ac:dyDescent="0.2">
      <c r="A88" s="4" t="s">
        <v>97</v>
      </c>
      <c r="B88" s="3">
        <v>45348</v>
      </c>
      <c r="C88" s="3" t="s">
        <v>993</v>
      </c>
      <c r="D88" s="4" t="s">
        <v>1006</v>
      </c>
      <c r="E88" s="4" t="s">
        <v>1018</v>
      </c>
      <c r="F88" s="6">
        <v>7</v>
      </c>
      <c r="G88" s="5">
        <v>1048.18</v>
      </c>
      <c r="H88" s="4" t="s">
        <v>1027</v>
      </c>
      <c r="I88" s="4" t="s">
        <v>1034</v>
      </c>
      <c r="J88" s="5">
        <v>7337.26</v>
      </c>
    </row>
    <row r="89" spans="1:10" x14ac:dyDescent="0.2">
      <c r="A89" s="4" t="s">
        <v>98</v>
      </c>
      <c r="B89" s="3">
        <v>44972</v>
      </c>
      <c r="C89" s="3" t="s">
        <v>994</v>
      </c>
      <c r="D89" s="4" t="s">
        <v>1005</v>
      </c>
      <c r="E89" s="4" t="s">
        <v>1018</v>
      </c>
      <c r="F89" s="6">
        <v>9</v>
      </c>
      <c r="G89" s="5">
        <v>680.5</v>
      </c>
      <c r="H89" s="4" t="s">
        <v>1027</v>
      </c>
      <c r="J89" s="5">
        <v>6124.5</v>
      </c>
    </row>
    <row r="90" spans="1:10" x14ac:dyDescent="0.2">
      <c r="A90" s="4" t="s">
        <v>99</v>
      </c>
      <c r="B90" s="3">
        <v>45556</v>
      </c>
      <c r="C90" s="3" t="s">
        <v>995</v>
      </c>
      <c r="D90" s="4" t="s">
        <v>1007</v>
      </c>
      <c r="E90" s="4" t="s">
        <v>1019</v>
      </c>
      <c r="F90" s="6">
        <v>3</v>
      </c>
      <c r="G90" s="5">
        <v>407.28</v>
      </c>
      <c r="H90" s="4" t="s">
        <v>1027</v>
      </c>
      <c r="I90" s="4" t="s">
        <v>1034</v>
      </c>
      <c r="J90" s="5">
        <v>1221.8399999999999</v>
      </c>
    </row>
    <row r="91" spans="1:10" x14ac:dyDescent="0.2">
      <c r="A91" s="4" t="s">
        <v>100</v>
      </c>
      <c r="B91" s="3">
        <v>44600</v>
      </c>
      <c r="C91" s="3" t="s">
        <v>993</v>
      </c>
      <c r="D91" s="4" t="s">
        <v>1007</v>
      </c>
      <c r="E91" s="4" t="s">
        <v>1018</v>
      </c>
      <c r="F91" s="6">
        <v>7</v>
      </c>
      <c r="G91" s="5">
        <v>1237.7</v>
      </c>
      <c r="H91" s="4" t="s">
        <v>1028</v>
      </c>
      <c r="I91" s="4" t="s">
        <v>1036</v>
      </c>
      <c r="J91" s="5">
        <v>8663.9</v>
      </c>
    </row>
    <row r="92" spans="1:10" x14ac:dyDescent="0.2">
      <c r="A92" s="4" t="s">
        <v>101</v>
      </c>
      <c r="B92" s="3">
        <v>45125</v>
      </c>
      <c r="C92" s="3" t="s">
        <v>991</v>
      </c>
      <c r="D92" s="4" t="s">
        <v>1005</v>
      </c>
      <c r="E92" s="4" t="s">
        <v>1019</v>
      </c>
      <c r="F92" s="6">
        <v>1</v>
      </c>
      <c r="G92" s="5">
        <v>1209.1500000000001</v>
      </c>
      <c r="H92" s="4" t="s">
        <v>1029</v>
      </c>
      <c r="J92" s="5">
        <v>1209.1500000000001</v>
      </c>
    </row>
    <row r="93" spans="1:10" x14ac:dyDescent="0.2">
      <c r="A93" s="4" t="s">
        <v>102</v>
      </c>
      <c r="B93" s="3">
        <v>44893</v>
      </c>
      <c r="C93" s="3" t="s">
        <v>996</v>
      </c>
      <c r="D93" s="4" t="s">
        <v>1006</v>
      </c>
      <c r="E93" s="4" t="s">
        <v>1020</v>
      </c>
      <c r="F93" s="6">
        <v>4</v>
      </c>
      <c r="G93" s="5">
        <v>1057.31</v>
      </c>
      <c r="H93" s="4" t="s">
        <v>1029</v>
      </c>
      <c r="J93" s="5">
        <v>4229.24</v>
      </c>
    </row>
    <row r="94" spans="1:10" x14ac:dyDescent="0.2">
      <c r="A94" s="4" t="s">
        <v>103</v>
      </c>
      <c r="B94" s="3">
        <v>45495</v>
      </c>
      <c r="C94" s="3" t="s">
        <v>991</v>
      </c>
      <c r="D94" s="4" t="s">
        <v>1004</v>
      </c>
      <c r="E94" s="4" t="s">
        <v>1020</v>
      </c>
      <c r="F94" s="6">
        <v>4</v>
      </c>
      <c r="G94" s="5">
        <v>444.61</v>
      </c>
      <c r="H94" s="4" t="s">
        <v>1026</v>
      </c>
      <c r="I94" s="4" t="s">
        <v>1034</v>
      </c>
      <c r="J94" s="5">
        <v>1778.44</v>
      </c>
    </row>
    <row r="95" spans="1:10" x14ac:dyDescent="0.2">
      <c r="A95" s="4" t="s">
        <v>104</v>
      </c>
      <c r="B95" s="3">
        <v>45449</v>
      </c>
      <c r="C95" s="3" t="s">
        <v>995</v>
      </c>
      <c r="D95" s="4" t="s">
        <v>1007</v>
      </c>
      <c r="E95" s="4" t="s">
        <v>1018</v>
      </c>
      <c r="F95" s="6">
        <v>5</v>
      </c>
      <c r="G95" s="5">
        <v>905.83</v>
      </c>
      <c r="H95" s="4" t="s">
        <v>1026</v>
      </c>
      <c r="I95" s="4" t="s">
        <v>1036</v>
      </c>
      <c r="J95" s="5">
        <v>4529.1499999999996</v>
      </c>
    </row>
    <row r="96" spans="1:10" x14ac:dyDescent="0.2">
      <c r="A96" s="4" t="s">
        <v>105</v>
      </c>
      <c r="B96" s="3">
        <v>45509</v>
      </c>
      <c r="C96" s="3" t="s">
        <v>995</v>
      </c>
      <c r="D96" s="4" t="s">
        <v>1005</v>
      </c>
      <c r="E96" s="4" t="s">
        <v>1016</v>
      </c>
      <c r="F96" s="6">
        <v>7</v>
      </c>
      <c r="G96" s="5">
        <v>573.41</v>
      </c>
      <c r="H96" s="4" t="s">
        <v>1026</v>
      </c>
      <c r="J96" s="5">
        <v>4013.87</v>
      </c>
    </row>
    <row r="97" spans="1:10" x14ac:dyDescent="0.2">
      <c r="A97" s="4" t="s">
        <v>106</v>
      </c>
      <c r="B97" s="3">
        <v>45655</v>
      </c>
      <c r="C97" s="3" t="s">
        <v>994</v>
      </c>
      <c r="D97" s="4" t="s">
        <v>1004</v>
      </c>
      <c r="E97" s="4" t="s">
        <v>1016</v>
      </c>
      <c r="F97" s="6">
        <v>7</v>
      </c>
      <c r="G97" s="5">
        <v>182.79</v>
      </c>
      <c r="H97" s="4" t="s">
        <v>1026</v>
      </c>
      <c r="J97" s="5">
        <v>1279.53</v>
      </c>
    </row>
    <row r="98" spans="1:10" x14ac:dyDescent="0.2">
      <c r="A98" s="4" t="s">
        <v>107</v>
      </c>
      <c r="B98" s="3">
        <v>44867</v>
      </c>
      <c r="C98" s="3" t="s">
        <v>992</v>
      </c>
      <c r="D98" s="4" t="s">
        <v>1007</v>
      </c>
      <c r="E98" s="4" t="s">
        <v>1017</v>
      </c>
      <c r="F98" s="6">
        <v>4</v>
      </c>
      <c r="G98" s="5">
        <v>1380.1</v>
      </c>
      <c r="H98" s="4" t="s">
        <v>1027</v>
      </c>
      <c r="I98" s="4" t="s">
        <v>1035</v>
      </c>
      <c r="J98" s="5">
        <v>5520.4</v>
      </c>
    </row>
    <row r="99" spans="1:10" x14ac:dyDescent="0.2">
      <c r="A99" s="4" t="s">
        <v>108</v>
      </c>
      <c r="B99" s="3">
        <v>44851</v>
      </c>
      <c r="C99" s="3" t="s">
        <v>993</v>
      </c>
      <c r="D99" s="4" t="s">
        <v>1007</v>
      </c>
      <c r="E99" s="4" t="s">
        <v>1018</v>
      </c>
      <c r="F99" s="6">
        <v>7</v>
      </c>
      <c r="G99" s="5">
        <v>248.39</v>
      </c>
      <c r="H99" s="4" t="s">
        <v>1029</v>
      </c>
      <c r="J99" s="5">
        <v>1738.73</v>
      </c>
    </row>
    <row r="100" spans="1:10" x14ac:dyDescent="0.2">
      <c r="A100" s="4" t="s">
        <v>109</v>
      </c>
      <c r="B100" s="3">
        <v>45532</v>
      </c>
      <c r="C100" s="3" t="s">
        <v>994</v>
      </c>
      <c r="D100" s="4" t="s">
        <v>1004</v>
      </c>
      <c r="E100" s="4" t="s">
        <v>1016</v>
      </c>
      <c r="F100" s="6">
        <v>3</v>
      </c>
      <c r="G100" s="5">
        <v>1427.84</v>
      </c>
      <c r="H100" s="4" t="s">
        <v>1029</v>
      </c>
      <c r="J100" s="5">
        <v>4283.5200000000004</v>
      </c>
    </row>
    <row r="101" spans="1:10" x14ac:dyDescent="0.2">
      <c r="A101" s="4" t="s">
        <v>110</v>
      </c>
      <c r="B101" s="3">
        <v>44656</v>
      </c>
      <c r="C101" s="3" t="s">
        <v>991</v>
      </c>
      <c r="D101" s="4" t="s">
        <v>1005</v>
      </c>
      <c r="E101" s="4" t="s">
        <v>1018</v>
      </c>
      <c r="F101" s="6">
        <v>6</v>
      </c>
      <c r="G101" s="5">
        <v>696.71</v>
      </c>
      <c r="H101" s="4" t="s">
        <v>1028</v>
      </c>
      <c r="J101" s="5">
        <v>4180.26</v>
      </c>
    </row>
    <row r="102" spans="1:10" x14ac:dyDescent="0.2">
      <c r="A102" s="4" t="s">
        <v>111</v>
      </c>
      <c r="B102" s="3">
        <v>44843</v>
      </c>
      <c r="C102" s="3" t="s">
        <v>1037</v>
      </c>
      <c r="D102" s="4" t="s">
        <v>1007</v>
      </c>
      <c r="E102" s="4" t="s">
        <v>1017</v>
      </c>
      <c r="F102" s="6">
        <v>2</v>
      </c>
      <c r="G102" s="5">
        <v>318.44</v>
      </c>
      <c r="H102" s="4" t="s">
        <v>1029</v>
      </c>
      <c r="J102" s="5">
        <v>636.88</v>
      </c>
    </row>
    <row r="103" spans="1:10" x14ac:dyDescent="0.2">
      <c r="A103" s="4" t="s">
        <v>112</v>
      </c>
      <c r="B103" s="3">
        <v>45373</v>
      </c>
      <c r="C103" s="3" t="s">
        <v>993</v>
      </c>
      <c r="D103" s="4" t="s">
        <v>1005</v>
      </c>
      <c r="E103" s="4" t="s">
        <v>1018</v>
      </c>
      <c r="F103" s="6">
        <v>9</v>
      </c>
      <c r="G103" s="5">
        <v>835.76</v>
      </c>
      <c r="H103" s="4" t="s">
        <v>1029</v>
      </c>
      <c r="I103" s="4" t="s">
        <v>1036</v>
      </c>
      <c r="J103" s="5">
        <v>7521.84</v>
      </c>
    </row>
    <row r="104" spans="1:10" x14ac:dyDescent="0.2">
      <c r="A104" s="4" t="s">
        <v>113</v>
      </c>
      <c r="B104" s="3">
        <v>45238</v>
      </c>
      <c r="C104" s="3" t="s">
        <v>994</v>
      </c>
      <c r="D104" s="4" t="s">
        <v>1005</v>
      </c>
      <c r="E104" s="4" t="s">
        <v>1018</v>
      </c>
      <c r="F104" s="6">
        <v>5</v>
      </c>
      <c r="G104" s="5">
        <v>1315.77</v>
      </c>
      <c r="H104" s="4" t="s">
        <v>1028</v>
      </c>
      <c r="J104" s="5">
        <v>6578.85</v>
      </c>
    </row>
    <row r="105" spans="1:10" x14ac:dyDescent="0.2">
      <c r="A105" s="4" t="s">
        <v>114</v>
      </c>
      <c r="B105" s="3">
        <v>45038</v>
      </c>
      <c r="C105" s="3" t="s">
        <v>994</v>
      </c>
      <c r="D105" s="4" t="s">
        <v>1004</v>
      </c>
      <c r="E105" s="4" t="s">
        <v>1020</v>
      </c>
      <c r="F105" s="6">
        <v>6</v>
      </c>
      <c r="G105" s="5">
        <v>1111.73</v>
      </c>
      <c r="H105" s="4" t="s">
        <v>1029</v>
      </c>
      <c r="I105" s="4" t="s">
        <v>1036</v>
      </c>
      <c r="J105" s="5">
        <v>6670.38</v>
      </c>
    </row>
    <row r="106" spans="1:10" x14ac:dyDescent="0.2">
      <c r="A106" s="4" t="s">
        <v>115</v>
      </c>
      <c r="B106" s="3">
        <v>44695</v>
      </c>
      <c r="C106" s="3" t="s">
        <v>992</v>
      </c>
      <c r="D106" s="4" t="s">
        <v>1004</v>
      </c>
      <c r="E106" s="4" t="s">
        <v>1017</v>
      </c>
      <c r="F106" s="6">
        <v>4</v>
      </c>
      <c r="G106" s="5">
        <v>1219.51</v>
      </c>
      <c r="H106" s="4" t="s">
        <v>1029</v>
      </c>
      <c r="J106" s="5">
        <v>4878.04</v>
      </c>
    </row>
    <row r="107" spans="1:10" x14ac:dyDescent="0.2">
      <c r="A107" s="4" t="s">
        <v>116</v>
      </c>
      <c r="B107" s="3">
        <v>44846</v>
      </c>
      <c r="C107" s="3" t="s">
        <v>993</v>
      </c>
      <c r="D107" s="4" t="s">
        <v>1004</v>
      </c>
      <c r="E107" s="4" t="s">
        <v>1019</v>
      </c>
      <c r="F107" s="6">
        <v>7</v>
      </c>
      <c r="G107" s="5">
        <v>1005.24</v>
      </c>
      <c r="H107" s="4" t="s">
        <v>1026</v>
      </c>
      <c r="I107" s="4" t="s">
        <v>1036</v>
      </c>
      <c r="J107" s="5">
        <v>7036.68</v>
      </c>
    </row>
    <row r="108" spans="1:10" x14ac:dyDescent="0.2">
      <c r="A108" s="4" t="s">
        <v>117</v>
      </c>
      <c r="B108" s="3">
        <v>45289</v>
      </c>
      <c r="C108" s="3" t="s">
        <v>993</v>
      </c>
      <c r="D108" s="4" t="s">
        <v>1007</v>
      </c>
      <c r="E108" s="4" t="s">
        <v>1016</v>
      </c>
      <c r="F108" s="6">
        <v>9</v>
      </c>
      <c r="G108" s="5">
        <v>1053.8</v>
      </c>
      <c r="H108" s="4" t="s">
        <v>1027</v>
      </c>
      <c r="I108" s="4" t="s">
        <v>1034</v>
      </c>
      <c r="J108" s="5">
        <v>9484.2000000000007</v>
      </c>
    </row>
    <row r="109" spans="1:10" x14ac:dyDescent="0.2">
      <c r="A109" s="4" t="s">
        <v>118</v>
      </c>
      <c r="B109" s="3">
        <v>44735</v>
      </c>
      <c r="C109" s="3" t="s">
        <v>993</v>
      </c>
      <c r="D109" s="4" t="s">
        <v>1005</v>
      </c>
      <c r="E109" s="4" t="s">
        <v>1016</v>
      </c>
      <c r="F109" s="6">
        <v>7</v>
      </c>
      <c r="G109" s="5">
        <v>1281.33</v>
      </c>
      <c r="H109" s="4" t="s">
        <v>1029</v>
      </c>
      <c r="I109" s="4" t="s">
        <v>1035</v>
      </c>
      <c r="J109" s="5">
        <v>8969.31</v>
      </c>
    </row>
    <row r="110" spans="1:10" x14ac:dyDescent="0.2">
      <c r="A110" s="4" t="s">
        <v>119</v>
      </c>
      <c r="B110" s="3">
        <v>44774</v>
      </c>
      <c r="C110" s="3" t="s">
        <v>992</v>
      </c>
      <c r="D110" s="4" t="s">
        <v>1005</v>
      </c>
      <c r="E110" s="4" t="s">
        <v>1019</v>
      </c>
      <c r="F110" s="6">
        <v>1</v>
      </c>
      <c r="G110" s="5">
        <v>412.02</v>
      </c>
      <c r="H110" s="4" t="s">
        <v>1027</v>
      </c>
      <c r="I110" s="4" t="s">
        <v>1036</v>
      </c>
      <c r="J110" s="5">
        <v>412.02</v>
      </c>
    </row>
    <row r="111" spans="1:10" x14ac:dyDescent="0.2">
      <c r="A111" s="4" t="s">
        <v>120</v>
      </c>
      <c r="B111" s="3">
        <v>44695</v>
      </c>
      <c r="C111" s="3" t="s">
        <v>992</v>
      </c>
      <c r="D111" s="4" t="s">
        <v>1006</v>
      </c>
      <c r="E111" s="4" t="s">
        <v>1019</v>
      </c>
      <c r="F111" s="6">
        <v>1</v>
      </c>
      <c r="G111" s="5">
        <v>759.67</v>
      </c>
      <c r="H111" s="4" t="s">
        <v>1027</v>
      </c>
      <c r="I111" s="4" t="s">
        <v>1035</v>
      </c>
      <c r="J111" s="5">
        <v>759.67</v>
      </c>
    </row>
    <row r="112" spans="1:10" x14ac:dyDescent="0.2">
      <c r="A112" s="4" t="s">
        <v>121</v>
      </c>
      <c r="B112" s="3">
        <v>44834</v>
      </c>
      <c r="C112" s="3" t="s">
        <v>993</v>
      </c>
      <c r="D112" s="4" t="s">
        <v>1004</v>
      </c>
      <c r="E112" s="4" t="s">
        <v>1037</v>
      </c>
      <c r="F112" s="6">
        <v>9</v>
      </c>
      <c r="G112" s="5">
        <v>370.75</v>
      </c>
      <c r="H112" s="4" t="s">
        <v>1028</v>
      </c>
      <c r="J112" s="5">
        <v>3336.75</v>
      </c>
    </row>
    <row r="113" spans="1:10" x14ac:dyDescent="0.2">
      <c r="A113" s="4" t="s">
        <v>122</v>
      </c>
      <c r="B113" s="3">
        <v>44763</v>
      </c>
      <c r="C113" s="3" t="s">
        <v>996</v>
      </c>
      <c r="D113" s="4" t="s">
        <v>1006</v>
      </c>
      <c r="E113" s="4" t="s">
        <v>1017</v>
      </c>
      <c r="F113" s="6">
        <v>9</v>
      </c>
      <c r="G113" s="5">
        <v>1482.12</v>
      </c>
      <c r="H113" s="4" t="s">
        <v>1029</v>
      </c>
      <c r="I113" s="4" t="s">
        <v>1035</v>
      </c>
      <c r="J113" s="5">
        <v>13339.08</v>
      </c>
    </row>
    <row r="114" spans="1:10" x14ac:dyDescent="0.2">
      <c r="A114" s="4" t="s">
        <v>123</v>
      </c>
      <c r="B114" s="3">
        <v>44703</v>
      </c>
      <c r="C114" s="3" t="s">
        <v>1037</v>
      </c>
      <c r="D114" s="4" t="s">
        <v>1004</v>
      </c>
      <c r="E114" s="4" t="s">
        <v>1018</v>
      </c>
      <c r="F114" s="6">
        <v>4</v>
      </c>
      <c r="G114" s="5">
        <v>1418.89</v>
      </c>
      <c r="H114" s="4" t="s">
        <v>1037</v>
      </c>
      <c r="I114" s="4" t="s">
        <v>1035</v>
      </c>
      <c r="J114" s="5">
        <v>5675.56</v>
      </c>
    </row>
    <row r="115" spans="1:10" x14ac:dyDescent="0.2">
      <c r="A115" s="4" t="s">
        <v>124</v>
      </c>
      <c r="B115" s="3">
        <v>45358</v>
      </c>
      <c r="C115" s="3" t="s">
        <v>994</v>
      </c>
      <c r="D115" s="4" t="s">
        <v>1004</v>
      </c>
      <c r="E115" s="4" t="s">
        <v>1018</v>
      </c>
      <c r="F115" s="6">
        <v>9</v>
      </c>
      <c r="G115" s="5">
        <v>107.17</v>
      </c>
      <c r="H115" s="4" t="s">
        <v>1027</v>
      </c>
      <c r="I115" s="4" t="s">
        <v>1036</v>
      </c>
      <c r="J115" s="5">
        <v>964.53</v>
      </c>
    </row>
    <row r="116" spans="1:10" x14ac:dyDescent="0.2">
      <c r="A116" s="4" t="s">
        <v>125</v>
      </c>
      <c r="B116" s="3">
        <v>44717</v>
      </c>
      <c r="C116" s="3" t="s">
        <v>995</v>
      </c>
      <c r="D116" s="4" t="s">
        <v>1005</v>
      </c>
      <c r="E116" s="4" t="s">
        <v>1018</v>
      </c>
      <c r="F116" s="6">
        <v>3</v>
      </c>
      <c r="G116" s="5">
        <v>1073.08</v>
      </c>
      <c r="H116" s="4" t="s">
        <v>1027</v>
      </c>
      <c r="I116" s="4" t="s">
        <v>1035</v>
      </c>
      <c r="J116" s="5">
        <v>3219.24</v>
      </c>
    </row>
    <row r="117" spans="1:10" x14ac:dyDescent="0.2">
      <c r="A117" s="4" t="s">
        <v>126</v>
      </c>
      <c r="B117" s="3">
        <v>45337</v>
      </c>
      <c r="C117" s="3" t="s">
        <v>992</v>
      </c>
      <c r="D117" s="4" t="s">
        <v>1007</v>
      </c>
      <c r="E117" s="4" t="s">
        <v>1017</v>
      </c>
      <c r="F117" s="6">
        <v>7</v>
      </c>
      <c r="G117" s="5">
        <v>1391.61</v>
      </c>
      <c r="H117" s="4" t="s">
        <v>1028</v>
      </c>
      <c r="J117" s="5">
        <v>9741.27</v>
      </c>
    </row>
    <row r="118" spans="1:10" x14ac:dyDescent="0.2">
      <c r="A118" s="4" t="s">
        <v>127</v>
      </c>
      <c r="B118" s="3">
        <v>45198</v>
      </c>
      <c r="C118" s="3" t="s">
        <v>996</v>
      </c>
      <c r="D118" s="4" t="s">
        <v>1005</v>
      </c>
      <c r="E118" s="4" t="s">
        <v>1017</v>
      </c>
      <c r="F118" s="6">
        <v>6</v>
      </c>
      <c r="G118" s="5">
        <v>311.83</v>
      </c>
      <c r="H118" s="4" t="s">
        <v>1026</v>
      </c>
      <c r="J118" s="5">
        <v>1870.98</v>
      </c>
    </row>
    <row r="119" spans="1:10" x14ac:dyDescent="0.2">
      <c r="A119" s="4" t="s">
        <v>128</v>
      </c>
      <c r="B119" s="3">
        <v>44755</v>
      </c>
      <c r="C119" s="3" t="s">
        <v>993</v>
      </c>
      <c r="D119" s="4" t="s">
        <v>1007</v>
      </c>
      <c r="E119" s="4" t="s">
        <v>1020</v>
      </c>
      <c r="F119" s="6">
        <v>8</v>
      </c>
      <c r="G119" s="5">
        <v>873.52</v>
      </c>
      <c r="H119" s="4" t="s">
        <v>1029</v>
      </c>
      <c r="J119" s="5">
        <v>6988.16</v>
      </c>
    </row>
    <row r="120" spans="1:10" x14ac:dyDescent="0.2">
      <c r="A120" s="4" t="s">
        <v>129</v>
      </c>
      <c r="B120" s="3">
        <v>45505</v>
      </c>
      <c r="C120" s="3" t="s">
        <v>991</v>
      </c>
      <c r="D120" s="4" t="s">
        <v>1006</v>
      </c>
      <c r="E120" s="4" t="s">
        <v>1020</v>
      </c>
      <c r="F120" s="6">
        <v>9</v>
      </c>
      <c r="G120" s="5">
        <v>1377.46</v>
      </c>
      <c r="H120" s="4" t="s">
        <v>1028</v>
      </c>
      <c r="I120" s="4" t="s">
        <v>1036</v>
      </c>
      <c r="J120" s="5">
        <v>12397.14</v>
      </c>
    </row>
    <row r="121" spans="1:10" x14ac:dyDescent="0.2">
      <c r="A121" s="4" t="s">
        <v>130</v>
      </c>
      <c r="B121" s="3">
        <v>44871</v>
      </c>
      <c r="C121" s="3" t="s">
        <v>994</v>
      </c>
      <c r="D121" s="4" t="s">
        <v>1006</v>
      </c>
      <c r="E121" s="4" t="s">
        <v>1019</v>
      </c>
      <c r="F121" s="6">
        <v>5</v>
      </c>
      <c r="G121" s="5">
        <v>99.22</v>
      </c>
      <c r="H121" s="4" t="s">
        <v>1037</v>
      </c>
      <c r="J121" s="5">
        <v>496.1</v>
      </c>
    </row>
    <row r="122" spans="1:10" x14ac:dyDescent="0.2">
      <c r="A122" s="4" t="s">
        <v>131</v>
      </c>
      <c r="B122" s="3">
        <v>45473</v>
      </c>
      <c r="C122" s="3" t="s">
        <v>992</v>
      </c>
      <c r="D122" s="4" t="s">
        <v>1007</v>
      </c>
      <c r="E122" s="4" t="s">
        <v>1017</v>
      </c>
      <c r="F122" s="6">
        <v>1</v>
      </c>
      <c r="G122" s="5">
        <v>1061.26</v>
      </c>
      <c r="H122" s="4" t="s">
        <v>1028</v>
      </c>
      <c r="I122" s="4" t="s">
        <v>1035</v>
      </c>
      <c r="J122" s="5">
        <v>1061.26</v>
      </c>
    </row>
    <row r="123" spans="1:10" x14ac:dyDescent="0.2">
      <c r="A123" s="4" t="s">
        <v>132</v>
      </c>
      <c r="B123" s="3">
        <v>44861</v>
      </c>
      <c r="C123" s="3" t="s">
        <v>991</v>
      </c>
      <c r="D123" s="4" t="s">
        <v>1007</v>
      </c>
      <c r="E123" s="4" t="s">
        <v>1017</v>
      </c>
      <c r="F123" s="6">
        <v>3</v>
      </c>
      <c r="G123" s="5">
        <v>481.16</v>
      </c>
      <c r="H123" s="4" t="s">
        <v>1026</v>
      </c>
      <c r="I123" s="4" t="s">
        <v>1036</v>
      </c>
      <c r="J123" s="5">
        <v>1443.48</v>
      </c>
    </row>
    <row r="124" spans="1:10" x14ac:dyDescent="0.2">
      <c r="A124" s="4" t="s">
        <v>133</v>
      </c>
      <c r="B124" s="3">
        <v>45323</v>
      </c>
      <c r="C124" s="3" t="s">
        <v>995</v>
      </c>
      <c r="D124" s="4" t="s">
        <v>1004</v>
      </c>
      <c r="E124" s="4" t="s">
        <v>1018</v>
      </c>
      <c r="F124" s="6">
        <v>8</v>
      </c>
      <c r="G124" s="5">
        <v>1390.37</v>
      </c>
      <c r="H124" s="4" t="s">
        <v>1027</v>
      </c>
      <c r="I124" s="4" t="s">
        <v>1035</v>
      </c>
      <c r="J124" s="5">
        <v>11122.96</v>
      </c>
    </row>
    <row r="125" spans="1:10" x14ac:dyDescent="0.2">
      <c r="A125" s="4" t="s">
        <v>134</v>
      </c>
      <c r="B125" s="3">
        <v>45211</v>
      </c>
      <c r="C125" s="3" t="s">
        <v>991</v>
      </c>
      <c r="D125" s="4" t="s">
        <v>1006</v>
      </c>
      <c r="E125" s="4" t="s">
        <v>1020</v>
      </c>
      <c r="F125" s="6">
        <v>6</v>
      </c>
      <c r="G125" s="5">
        <v>1458.03</v>
      </c>
      <c r="H125" s="4" t="s">
        <v>1029</v>
      </c>
      <c r="I125" s="4" t="s">
        <v>1034</v>
      </c>
      <c r="J125" s="5">
        <v>8748.18</v>
      </c>
    </row>
    <row r="126" spans="1:10" x14ac:dyDescent="0.2">
      <c r="A126" s="4" t="s">
        <v>135</v>
      </c>
      <c r="B126" s="3">
        <v>45410</v>
      </c>
      <c r="C126" s="3" t="s">
        <v>994</v>
      </c>
      <c r="D126" s="4" t="s">
        <v>1004</v>
      </c>
      <c r="E126" s="4" t="s">
        <v>1018</v>
      </c>
      <c r="F126" s="6">
        <v>8</v>
      </c>
      <c r="G126" s="5">
        <v>1419.19</v>
      </c>
      <c r="H126" s="4" t="s">
        <v>1027</v>
      </c>
      <c r="J126" s="5">
        <v>11353.52</v>
      </c>
    </row>
    <row r="127" spans="1:10" x14ac:dyDescent="0.2">
      <c r="A127" s="4" t="s">
        <v>136</v>
      </c>
      <c r="B127" s="3">
        <v>45321</v>
      </c>
      <c r="C127" s="3" t="s">
        <v>993</v>
      </c>
      <c r="D127" s="4" t="s">
        <v>1037</v>
      </c>
      <c r="E127" s="4" t="s">
        <v>1017</v>
      </c>
      <c r="F127" s="6">
        <v>9</v>
      </c>
      <c r="G127" s="5">
        <v>737.61</v>
      </c>
      <c r="H127" s="4" t="s">
        <v>1027</v>
      </c>
      <c r="J127" s="5">
        <v>6638.49</v>
      </c>
    </row>
    <row r="128" spans="1:10" x14ac:dyDescent="0.2">
      <c r="A128" s="4" t="s">
        <v>137</v>
      </c>
      <c r="B128" s="3">
        <v>45355</v>
      </c>
      <c r="C128" s="3" t="s">
        <v>992</v>
      </c>
      <c r="D128" s="4" t="s">
        <v>1004</v>
      </c>
      <c r="E128" s="4" t="s">
        <v>1019</v>
      </c>
      <c r="F128" s="6">
        <v>4</v>
      </c>
      <c r="G128" s="5">
        <v>1299.96</v>
      </c>
      <c r="H128" s="4" t="s">
        <v>1026</v>
      </c>
      <c r="I128" s="4" t="s">
        <v>1035</v>
      </c>
      <c r="J128" s="5">
        <v>5199.84</v>
      </c>
    </row>
    <row r="129" spans="1:10" x14ac:dyDescent="0.2">
      <c r="A129" s="4" t="s">
        <v>138</v>
      </c>
      <c r="B129" s="3">
        <v>45315</v>
      </c>
      <c r="C129" s="3" t="s">
        <v>995</v>
      </c>
      <c r="D129" s="4" t="s">
        <v>1007</v>
      </c>
      <c r="E129" s="4" t="s">
        <v>1019</v>
      </c>
      <c r="F129" s="6">
        <v>1</v>
      </c>
      <c r="G129" s="5">
        <v>1274.5999999999999</v>
      </c>
      <c r="H129" s="4" t="s">
        <v>1026</v>
      </c>
      <c r="I129" s="4" t="s">
        <v>1034</v>
      </c>
      <c r="J129" s="5">
        <v>1274.5999999999999</v>
      </c>
    </row>
    <row r="130" spans="1:10" x14ac:dyDescent="0.2">
      <c r="A130" s="4" t="s">
        <v>139</v>
      </c>
      <c r="B130" s="3">
        <v>44670</v>
      </c>
      <c r="C130" s="3" t="s">
        <v>992</v>
      </c>
      <c r="D130" s="4" t="s">
        <v>1007</v>
      </c>
      <c r="E130" s="4" t="s">
        <v>1020</v>
      </c>
      <c r="F130" s="6">
        <v>1</v>
      </c>
      <c r="G130" s="5">
        <v>512.70000000000005</v>
      </c>
      <c r="H130" s="4" t="s">
        <v>1037</v>
      </c>
      <c r="I130" s="4" t="s">
        <v>1035</v>
      </c>
      <c r="J130" s="5">
        <v>512.70000000000005</v>
      </c>
    </row>
    <row r="131" spans="1:10" x14ac:dyDescent="0.2">
      <c r="A131" s="4" t="s">
        <v>140</v>
      </c>
      <c r="B131" s="3">
        <v>44613</v>
      </c>
      <c r="C131" s="3" t="s">
        <v>1037</v>
      </c>
      <c r="D131" s="4" t="s">
        <v>1004</v>
      </c>
      <c r="E131" s="4" t="s">
        <v>1020</v>
      </c>
      <c r="F131" s="6">
        <v>4</v>
      </c>
      <c r="G131" s="5">
        <v>1251.93</v>
      </c>
      <c r="H131" s="4" t="s">
        <v>1026</v>
      </c>
      <c r="I131" s="4" t="s">
        <v>1034</v>
      </c>
      <c r="J131" s="5">
        <v>5007.72</v>
      </c>
    </row>
    <row r="132" spans="1:10" x14ac:dyDescent="0.2">
      <c r="A132" s="4" t="s">
        <v>141</v>
      </c>
      <c r="B132" s="3">
        <v>44572</v>
      </c>
      <c r="C132" s="3" t="s">
        <v>994</v>
      </c>
      <c r="D132" s="4" t="s">
        <v>1004</v>
      </c>
      <c r="E132" s="4" t="s">
        <v>1019</v>
      </c>
      <c r="F132" s="6">
        <v>7</v>
      </c>
      <c r="G132" s="5">
        <v>103.66</v>
      </c>
      <c r="H132" s="4" t="s">
        <v>1027</v>
      </c>
      <c r="J132" s="5">
        <v>725.62</v>
      </c>
    </row>
    <row r="133" spans="1:10" x14ac:dyDescent="0.2">
      <c r="A133" s="4" t="s">
        <v>142</v>
      </c>
      <c r="B133" s="3">
        <v>45115</v>
      </c>
      <c r="C133" s="3" t="s">
        <v>994</v>
      </c>
      <c r="D133" s="4" t="s">
        <v>1006</v>
      </c>
      <c r="E133" s="4" t="s">
        <v>1019</v>
      </c>
      <c r="F133" s="6">
        <v>2</v>
      </c>
      <c r="G133" s="5">
        <v>914.59</v>
      </c>
      <c r="H133" s="4" t="s">
        <v>1026</v>
      </c>
      <c r="J133" s="5">
        <v>1829.18</v>
      </c>
    </row>
    <row r="134" spans="1:10" x14ac:dyDescent="0.2">
      <c r="A134" s="4" t="s">
        <v>143</v>
      </c>
      <c r="B134" s="3">
        <v>45446</v>
      </c>
      <c r="C134" s="3" t="s">
        <v>996</v>
      </c>
      <c r="D134" s="4" t="s">
        <v>1004</v>
      </c>
      <c r="E134" s="4" t="s">
        <v>1037</v>
      </c>
      <c r="F134" s="6">
        <v>3</v>
      </c>
      <c r="G134" s="5">
        <v>383.51</v>
      </c>
      <c r="H134" s="4" t="s">
        <v>1028</v>
      </c>
      <c r="J134" s="5">
        <v>1150.53</v>
      </c>
    </row>
    <row r="135" spans="1:10" x14ac:dyDescent="0.2">
      <c r="A135" s="4" t="s">
        <v>144</v>
      </c>
      <c r="B135" s="3">
        <v>44601</v>
      </c>
      <c r="C135" s="3" t="s">
        <v>991</v>
      </c>
      <c r="D135" s="4" t="s">
        <v>1004</v>
      </c>
      <c r="E135" s="4" t="s">
        <v>1037</v>
      </c>
      <c r="F135" s="6">
        <v>1</v>
      </c>
      <c r="G135" s="5">
        <v>224.82</v>
      </c>
      <c r="H135" s="4" t="s">
        <v>1029</v>
      </c>
      <c r="J135" s="5">
        <v>224.82</v>
      </c>
    </row>
    <row r="136" spans="1:10" x14ac:dyDescent="0.2">
      <c r="A136" s="4" t="s">
        <v>145</v>
      </c>
      <c r="B136" s="3">
        <v>44781</v>
      </c>
      <c r="C136" s="3" t="s">
        <v>994</v>
      </c>
      <c r="D136" s="4" t="s">
        <v>1004</v>
      </c>
      <c r="E136" s="4" t="s">
        <v>1017</v>
      </c>
      <c r="F136" s="6">
        <v>5</v>
      </c>
      <c r="G136" s="5">
        <v>161.58000000000001</v>
      </c>
      <c r="H136" s="4" t="s">
        <v>1027</v>
      </c>
      <c r="I136" s="4" t="s">
        <v>1034</v>
      </c>
      <c r="J136" s="5">
        <v>807.9</v>
      </c>
    </row>
    <row r="137" spans="1:10" x14ac:dyDescent="0.2">
      <c r="A137" s="4" t="s">
        <v>146</v>
      </c>
      <c r="B137" s="3">
        <v>44615</v>
      </c>
      <c r="C137" s="3" t="s">
        <v>992</v>
      </c>
      <c r="D137" s="4" t="s">
        <v>1005</v>
      </c>
      <c r="E137" s="4" t="s">
        <v>1020</v>
      </c>
      <c r="F137" s="6">
        <v>1</v>
      </c>
      <c r="G137" s="5">
        <v>1059.6199999999999</v>
      </c>
      <c r="H137" s="4" t="s">
        <v>1026</v>
      </c>
      <c r="I137" s="4" t="s">
        <v>1036</v>
      </c>
      <c r="J137" s="5">
        <v>1059.6199999999999</v>
      </c>
    </row>
    <row r="138" spans="1:10" x14ac:dyDescent="0.2">
      <c r="A138" s="4" t="s">
        <v>147</v>
      </c>
      <c r="B138" s="3">
        <v>45542</v>
      </c>
      <c r="C138" s="3" t="s">
        <v>991</v>
      </c>
      <c r="D138" s="4" t="s">
        <v>1006</v>
      </c>
      <c r="E138" s="4" t="s">
        <v>1037</v>
      </c>
      <c r="F138" s="6">
        <v>8</v>
      </c>
      <c r="G138" s="5">
        <v>542.82000000000005</v>
      </c>
      <c r="H138" s="4" t="s">
        <v>1029</v>
      </c>
      <c r="J138" s="5">
        <v>4342.5600000000004</v>
      </c>
    </row>
    <row r="139" spans="1:10" x14ac:dyDescent="0.2">
      <c r="A139" s="4" t="s">
        <v>148</v>
      </c>
      <c r="B139" s="3">
        <v>44814</v>
      </c>
      <c r="C139" s="3" t="s">
        <v>996</v>
      </c>
      <c r="D139" s="4" t="s">
        <v>1037</v>
      </c>
      <c r="E139" s="4" t="s">
        <v>1016</v>
      </c>
      <c r="F139" s="6">
        <v>1</v>
      </c>
      <c r="G139" s="5">
        <v>1100.9100000000001</v>
      </c>
      <c r="H139" s="4" t="s">
        <v>1028</v>
      </c>
      <c r="I139" s="4" t="s">
        <v>1036</v>
      </c>
      <c r="J139" s="5">
        <v>1100.9100000000001</v>
      </c>
    </row>
    <row r="140" spans="1:10" x14ac:dyDescent="0.2">
      <c r="A140" s="4" t="s">
        <v>149</v>
      </c>
      <c r="B140" s="3">
        <v>45410</v>
      </c>
      <c r="C140" s="3" t="s">
        <v>992</v>
      </c>
      <c r="D140" s="4" t="s">
        <v>1007</v>
      </c>
      <c r="E140" s="4" t="s">
        <v>1016</v>
      </c>
      <c r="F140" s="6">
        <v>1</v>
      </c>
      <c r="G140" s="5">
        <v>144.77000000000001</v>
      </c>
      <c r="H140" s="4" t="s">
        <v>1029</v>
      </c>
      <c r="J140" s="5">
        <v>144.77000000000001</v>
      </c>
    </row>
    <row r="141" spans="1:10" x14ac:dyDescent="0.2">
      <c r="A141" s="4" t="s">
        <v>150</v>
      </c>
      <c r="B141" s="3">
        <v>45387</v>
      </c>
      <c r="C141" s="3" t="s">
        <v>991</v>
      </c>
      <c r="D141" s="4" t="s">
        <v>1006</v>
      </c>
      <c r="E141" s="4" t="s">
        <v>1020</v>
      </c>
      <c r="F141" s="6">
        <v>2</v>
      </c>
      <c r="G141" s="5">
        <v>507.17</v>
      </c>
      <c r="H141" s="4" t="s">
        <v>1028</v>
      </c>
      <c r="I141" s="4" t="s">
        <v>1034</v>
      </c>
      <c r="J141" s="5">
        <v>1014.34</v>
      </c>
    </row>
    <row r="142" spans="1:10" x14ac:dyDescent="0.2">
      <c r="A142" s="4" t="s">
        <v>151</v>
      </c>
      <c r="B142" s="3">
        <v>45369</v>
      </c>
      <c r="C142" s="3" t="s">
        <v>992</v>
      </c>
      <c r="D142" s="4" t="s">
        <v>1007</v>
      </c>
      <c r="E142" s="4" t="s">
        <v>1016</v>
      </c>
      <c r="F142" s="6">
        <v>2</v>
      </c>
      <c r="G142" s="5">
        <v>832.26</v>
      </c>
      <c r="H142" s="4" t="s">
        <v>1027</v>
      </c>
      <c r="I142" s="4" t="s">
        <v>1034</v>
      </c>
      <c r="J142" s="5">
        <v>1664.52</v>
      </c>
    </row>
    <row r="143" spans="1:10" x14ac:dyDescent="0.2">
      <c r="A143" s="4" t="s">
        <v>152</v>
      </c>
      <c r="B143" s="3">
        <v>45173</v>
      </c>
      <c r="C143" s="3" t="s">
        <v>993</v>
      </c>
      <c r="D143" s="4" t="s">
        <v>1006</v>
      </c>
      <c r="E143" s="4" t="s">
        <v>1017</v>
      </c>
      <c r="F143" s="6">
        <v>6</v>
      </c>
      <c r="G143" s="5">
        <v>1196.55</v>
      </c>
      <c r="H143" s="4" t="s">
        <v>1028</v>
      </c>
      <c r="J143" s="5">
        <v>7179.3</v>
      </c>
    </row>
    <row r="144" spans="1:10" x14ac:dyDescent="0.2">
      <c r="A144" s="4" t="s">
        <v>153</v>
      </c>
      <c r="B144" s="3">
        <v>44685</v>
      </c>
      <c r="C144" s="3" t="s">
        <v>991</v>
      </c>
      <c r="D144" s="4" t="s">
        <v>1007</v>
      </c>
      <c r="E144" s="4" t="s">
        <v>1017</v>
      </c>
      <c r="F144" s="6">
        <v>7</v>
      </c>
      <c r="G144" s="5">
        <v>512.19000000000005</v>
      </c>
      <c r="H144" s="4" t="s">
        <v>1028</v>
      </c>
      <c r="I144" s="4" t="s">
        <v>1036</v>
      </c>
      <c r="J144" s="5">
        <v>3585.33</v>
      </c>
    </row>
    <row r="145" spans="1:10" x14ac:dyDescent="0.2">
      <c r="A145" s="4" t="s">
        <v>154</v>
      </c>
      <c r="B145" s="3">
        <v>44944</v>
      </c>
      <c r="C145" s="3" t="s">
        <v>995</v>
      </c>
      <c r="D145" s="4" t="s">
        <v>1007</v>
      </c>
      <c r="E145" s="4" t="s">
        <v>1016</v>
      </c>
      <c r="F145" s="6">
        <v>5</v>
      </c>
      <c r="G145" s="5">
        <v>957.54</v>
      </c>
      <c r="H145" s="4" t="s">
        <v>1027</v>
      </c>
      <c r="I145" s="4" t="s">
        <v>1035</v>
      </c>
      <c r="J145" s="5">
        <v>4787.7</v>
      </c>
    </row>
    <row r="146" spans="1:10" x14ac:dyDescent="0.2">
      <c r="A146" s="4" t="s">
        <v>155</v>
      </c>
      <c r="B146" s="3">
        <v>45003</v>
      </c>
      <c r="C146" s="3" t="s">
        <v>994</v>
      </c>
      <c r="D146" s="4" t="s">
        <v>1004</v>
      </c>
      <c r="E146" s="4" t="s">
        <v>1018</v>
      </c>
      <c r="F146" s="6">
        <v>1</v>
      </c>
      <c r="G146" s="5">
        <v>1334.67</v>
      </c>
      <c r="H146" s="4" t="s">
        <v>1028</v>
      </c>
      <c r="I146" s="4" t="s">
        <v>1035</v>
      </c>
      <c r="J146" s="5">
        <v>1334.67</v>
      </c>
    </row>
    <row r="147" spans="1:10" x14ac:dyDescent="0.2">
      <c r="A147" s="4" t="s">
        <v>156</v>
      </c>
      <c r="B147" s="3">
        <v>44940</v>
      </c>
      <c r="C147" s="3" t="s">
        <v>992</v>
      </c>
      <c r="D147" s="4" t="s">
        <v>1005</v>
      </c>
      <c r="E147" s="4" t="s">
        <v>1019</v>
      </c>
      <c r="F147" s="6">
        <v>1</v>
      </c>
      <c r="G147" s="5">
        <v>943</v>
      </c>
      <c r="H147" s="4" t="s">
        <v>1028</v>
      </c>
      <c r="J147" s="5">
        <v>943</v>
      </c>
    </row>
    <row r="148" spans="1:10" x14ac:dyDescent="0.2">
      <c r="A148" s="4" t="s">
        <v>157</v>
      </c>
      <c r="B148" s="3">
        <v>45151</v>
      </c>
      <c r="C148" s="3" t="s">
        <v>994</v>
      </c>
      <c r="D148" s="4" t="s">
        <v>1007</v>
      </c>
      <c r="E148" s="4" t="s">
        <v>1016</v>
      </c>
      <c r="F148" s="6">
        <v>3</v>
      </c>
      <c r="G148" s="5">
        <v>387.79</v>
      </c>
      <c r="H148" s="4" t="s">
        <v>1026</v>
      </c>
      <c r="I148" s="4" t="s">
        <v>1034</v>
      </c>
      <c r="J148" s="5">
        <v>1163.3699999999999</v>
      </c>
    </row>
    <row r="149" spans="1:10" x14ac:dyDescent="0.2">
      <c r="A149" s="4" t="s">
        <v>158</v>
      </c>
      <c r="B149" s="3">
        <v>45228</v>
      </c>
      <c r="C149" s="3" t="s">
        <v>992</v>
      </c>
      <c r="D149" s="4" t="s">
        <v>1006</v>
      </c>
      <c r="E149" s="4" t="s">
        <v>1019</v>
      </c>
      <c r="F149" s="6">
        <v>2</v>
      </c>
      <c r="G149" s="5">
        <v>85.38</v>
      </c>
      <c r="H149" s="4" t="s">
        <v>1026</v>
      </c>
      <c r="I149" s="4" t="s">
        <v>1036</v>
      </c>
      <c r="J149" s="5">
        <v>170.76</v>
      </c>
    </row>
    <row r="150" spans="1:10" x14ac:dyDescent="0.2">
      <c r="A150" s="4" t="s">
        <v>159</v>
      </c>
      <c r="B150" s="3">
        <v>44787</v>
      </c>
      <c r="C150" s="3" t="s">
        <v>1037</v>
      </c>
      <c r="D150" s="4" t="s">
        <v>1004</v>
      </c>
      <c r="E150" s="4" t="s">
        <v>1037</v>
      </c>
      <c r="F150" s="6">
        <v>5</v>
      </c>
      <c r="G150" s="5">
        <v>1311.64</v>
      </c>
      <c r="H150" s="4" t="s">
        <v>1028</v>
      </c>
      <c r="I150" s="4" t="s">
        <v>1034</v>
      </c>
      <c r="J150" s="5">
        <v>6558.2</v>
      </c>
    </row>
    <row r="151" spans="1:10" x14ac:dyDescent="0.2">
      <c r="A151" s="4" t="s">
        <v>160</v>
      </c>
      <c r="B151" s="3">
        <v>45115</v>
      </c>
      <c r="C151" s="3" t="s">
        <v>993</v>
      </c>
      <c r="D151" s="4" t="s">
        <v>1006</v>
      </c>
      <c r="E151" s="4" t="s">
        <v>1020</v>
      </c>
      <c r="F151" s="6">
        <v>6</v>
      </c>
      <c r="G151" s="5">
        <v>80.84</v>
      </c>
      <c r="H151" s="4" t="s">
        <v>1027</v>
      </c>
      <c r="J151" s="5">
        <v>485.04</v>
      </c>
    </row>
    <row r="152" spans="1:10" x14ac:dyDescent="0.2">
      <c r="A152" s="4" t="s">
        <v>161</v>
      </c>
      <c r="B152" s="3">
        <v>44938</v>
      </c>
      <c r="C152" s="3" t="s">
        <v>993</v>
      </c>
      <c r="D152" s="4" t="s">
        <v>1007</v>
      </c>
      <c r="E152" s="4" t="s">
        <v>1017</v>
      </c>
      <c r="F152" s="6">
        <v>7</v>
      </c>
      <c r="G152" s="5">
        <v>1318.32</v>
      </c>
      <c r="H152" s="4" t="s">
        <v>1026</v>
      </c>
      <c r="J152" s="5">
        <v>9228.24</v>
      </c>
    </row>
    <row r="153" spans="1:10" x14ac:dyDescent="0.2">
      <c r="A153" s="4" t="s">
        <v>162</v>
      </c>
      <c r="B153" s="3">
        <v>45465</v>
      </c>
      <c r="C153" s="3" t="s">
        <v>992</v>
      </c>
      <c r="D153" s="4" t="s">
        <v>1006</v>
      </c>
      <c r="E153" s="4" t="s">
        <v>1018</v>
      </c>
      <c r="F153" s="6">
        <v>4</v>
      </c>
      <c r="G153" s="5">
        <v>816.96</v>
      </c>
      <c r="H153" s="4" t="s">
        <v>1028</v>
      </c>
      <c r="I153" s="4" t="s">
        <v>1035</v>
      </c>
      <c r="J153" s="5">
        <v>3267.84</v>
      </c>
    </row>
    <row r="154" spans="1:10" x14ac:dyDescent="0.2">
      <c r="A154" s="4" t="s">
        <v>163</v>
      </c>
      <c r="B154" s="3">
        <v>44823</v>
      </c>
      <c r="C154" s="3" t="s">
        <v>994</v>
      </c>
      <c r="D154" s="4" t="s">
        <v>1004</v>
      </c>
      <c r="E154" s="4" t="s">
        <v>1019</v>
      </c>
      <c r="F154" s="6">
        <v>7</v>
      </c>
      <c r="G154" s="5">
        <v>1411.65</v>
      </c>
      <c r="H154" s="4" t="s">
        <v>1027</v>
      </c>
      <c r="J154" s="5">
        <v>9881.5499999999993</v>
      </c>
    </row>
    <row r="155" spans="1:10" x14ac:dyDescent="0.2">
      <c r="A155" s="4" t="s">
        <v>164</v>
      </c>
      <c r="B155" s="3">
        <v>44606</v>
      </c>
      <c r="C155" s="3" t="s">
        <v>994</v>
      </c>
      <c r="D155" s="4" t="s">
        <v>1006</v>
      </c>
      <c r="E155" s="4" t="s">
        <v>1017</v>
      </c>
      <c r="F155" s="6">
        <v>8</v>
      </c>
      <c r="G155" s="5">
        <v>1208.24</v>
      </c>
      <c r="H155" s="4" t="s">
        <v>1027</v>
      </c>
      <c r="I155" s="4" t="s">
        <v>1034</v>
      </c>
      <c r="J155" s="5">
        <v>9665.92</v>
      </c>
    </row>
    <row r="156" spans="1:10" x14ac:dyDescent="0.2">
      <c r="A156" s="4" t="s">
        <v>165</v>
      </c>
      <c r="B156" s="3">
        <v>45139</v>
      </c>
      <c r="C156" s="3" t="s">
        <v>991</v>
      </c>
      <c r="D156" s="4" t="s">
        <v>1006</v>
      </c>
      <c r="E156" s="4" t="s">
        <v>1020</v>
      </c>
      <c r="F156" s="6">
        <v>1</v>
      </c>
      <c r="G156" s="5">
        <v>1497</v>
      </c>
      <c r="H156" s="4" t="s">
        <v>1027</v>
      </c>
      <c r="J156" s="5">
        <v>1497</v>
      </c>
    </row>
    <row r="157" spans="1:10" x14ac:dyDescent="0.2">
      <c r="A157" s="4" t="s">
        <v>166</v>
      </c>
      <c r="B157" s="3">
        <v>44590</v>
      </c>
      <c r="C157" s="3" t="s">
        <v>992</v>
      </c>
      <c r="D157" s="4" t="s">
        <v>1006</v>
      </c>
      <c r="E157" s="4" t="s">
        <v>1016</v>
      </c>
      <c r="F157" s="6">
        <v>6</v>
      </c>
      <c r="G157" s="5">
        <v>558.53</v>
      </c>
      <c r="H157" s="4" t="s">
        <v>1037</v>
      </c>
      <c r="I157" s="4" t="s">
        <v>1034</v>
      </c>
      <c r="J157" s="5">
        <v>3351.18</v>
      </c>
    </row>
    <row r="158" spans="1:10" x14ac:dyDescent="0.2">
      <c r="A158" s="4" t="s">
        <v>167</v>
      </c>
      <c r="B158" s="3">
        <v>45397</v>
      </c>
      <c r="C158" s="3" t="s">
        <v>996</v>
      </c>
      <c r="D158" s="4" t="s">
        <v>1007</v>
      </c>
      <c r="E158" s="4" t="s">
        <v>1017</v>
      </c>
      <c r="F158" s="6">
        <v>8</v>
      </c>
      <c r="G158" s="5">
        <v>1162.42</v>
      </c>
      <c r="H158" s="4" t="s">
        <v>1027</v>
      </c>
      <c r="I158" s="4" t="s">
        <v>1034</v>
      </c>
      <c r="J158" s="5">
        <v>9299.36</v>
      </c>
    </row>
    <row r="159" spans="1:10" x14ac:dyDescent="0.2">
      <c r="A159" s="4" t="s">
        <v>168</v>
      </c>
      <c r="B159" s="3">
        <v>45336</v>
      </c>
      <c r="C159" s="3" t="s">
        <v>994</v>
      </c>
      <c r="D159" s="4" t="s">
        <v>1004</v>
      </c>
      <c r="E159" s="4" t="s">
        <v>1017</v>
      </c>
      <c r="F159" s="6">
        <v>5</v>
      </c>
      <c r="G159" s="5">
        <v>632.79999999999995</v>
      </c>
      <c r="H159" s="4" t="s">
        <v>1026</v>
      </c>
      <c r="I159" s="4" t="s">
        <v>1036</v>
      </c>
      <c r="J159" s="5">
        <v>3164</v>
      </c>
    </row>
    <row r="160" spans="1:10" x14ac:dyDescent="0.2">
      <c r="A160" s="4" t="s">
        <v>169</v>
      </c>
      <c r="B160" s="3">
        <v>45178</v>
      </c>
      <c r="C160" s="3" t="s">
        <v>996</v>
      </c>
      <c r="D160" s="4" t="s">
        <v>1006</v>
      </c>
      <c r="E160" s="4" t="s">
        <v>1019</v>
      </c>
      <c r="F160" s="6">
        <v>4</v>
      </c>
      <c r="G160" s="5">
        <v>745.82</v>
      </c>
      <c r="H160" s="4" t="s">
        <v>1029</v>
      </c>
      <c r="I160" s="4" t="s">
        <v>1035</v>
      </c>
      <c r="J160" s="5">
        <v>2983.28</v>
      </c>
    </row>
    <row r="161" spans="1:10" x14ac:dyDescent="0.2">
      <c r="A161" s="4" t="s">
        <v>170</v>
      </c>
      <c r="B161" s="3">
        <v>44911</v>
      </c>
      <c r="C161" s="3" t="s">
        <v>1037</v>
      </c>
      <c r="D161" s="4" t="s">
        <v>1007</v>
      </c>
      <c r="E161" s="4" t="s">
        <v>1020</v>
      </c>
      <c r="F161" s="6">
        <v>2</v>
      </c>
      <c r="G161" s="5">
        <v>959.88</v>
      </c>
      <c r="H161" s="4" t="s">
        <v>1026</v>
      </c>
      <c r="J161" s="5">
        <v>1919.76</v>
      </c>
    </row>
    <row r="162" spans="1:10" x14ac:dyDescent="0.2">
      <c r="A162" s="4" t="s">
        <v>171</v>
      </c>
      <c r="B162" s="3">
        <v>45177</v>
      </c>
      <c r="C162" s="3" t="s">
        <v>995</v>
      </c>
      <c r="D162" s="4" t="s">
        <v>1007</v>
      </c>
      <c r="E162" s="4" t="s">
        <v>1017</v>
      </c>
      <c r="F162" s="6">
        <v>6</v>
      </c>
      <c r="G162" s="5">
        <v>1316.83</v>
      </c>
      <c r="H162" s="4" t="s">
        <v>1027</v>
      </c>
      <c r="I162" s="4" t="s">
        <v>1036</v>
      </c>
      <c r="J162" s="5">
        <v>7900.98</v>
      </c>
    </row>
    <row r="163" spans="1:10" x14ac:dyDescent="0.2">
      <c r="A163" s="4" t="s">
        <v>172</v>
      </c>
      <c r="B163" s="3">
        <v>45528</v>
      </c>
      <c r="C163" s="3" t="s">
        <v>995</v>
      </c>
      <c r="D163" s="4" t="s">
        <v>1005</v>
      </c>
      <c r="E163" s="4" t="s">
        <v>1018</v>
      </c>
      <c r="F163" s="6">
        <v>6</v>
      </c>
      <c r="G163" s="5">
        <v>1476.92</v>
      </c>
      <c r="H163" s="4" t="s">
        <v>1029</v>
      </c>
      <c r="I163" s="4" t="s">
        <v>1034</v>
      </c>
      <c r="J163" s="5">
        <v>8861.52</v>
      </c>
    </row>
    <row r="164" spans="1:10" x14ac:dyDescent="0.2">
      <c r="A164" s="4" t="s">
        <v>173</v>
      </c>
      <c r="B164" s="3">
        <v>45551</v>
      </c>
      <c r="C164" s="3" t="s">
        <v>994</v>
      </c>
      <c r="D164" s="4" t="s">
        <v>1004</v>
      </c>
      <c r="E164" s="4" t="s">
        <v>1018</v>
      </c>
      <c r="F164" s="6">
        <v>1</v>
      </c>
      <c r="G164" s="5">
        <v>1164</v>
      </c>
      <c r="H164" s="4" t="s">
        <v>1028</v>
      </c>
      <c r="J164" s="5">
        <v>1164</v>
      </c>
    </row>
    <row r="165" spans="1:10" x14ac:dyDescent="0.2">
      <c r="A165" s="4" t="s">
        <v>174</v>
      </c>
      <c r="B165" s="3">
        <v>44841</v>
      </c>
      <c r="C165" s="3" t="s">
        <v>994</v>
      </c>
      <c r="D165" s="4" t="s">
        <v>1037</v>
      </c>
      <c r="E165" s="4" t="s">
        <v>1019</v>
      </c>
      <c r="F165" s="6">
        <v>9</v>
      </c>
      <c r="G165" s="5">
        <v>655.76</v>
      </c>
      <c r="H165" s="4" t="s">
        <v>1027</v>
      </c>
      <c r="J165" s="5">
        <v>5901.84</v>
      </c>
    </row>
    <row r="166" spans="1:10" x14ac:dyDescent="0.2">
      <c r="A166" s="4" t="s">
        <v>175</v>
      </c>
      <c r="B166" s="3">
        <v>45338</v>
      </c>
      <c r="C166" s="3" t="s">
        <v>1037</v>
      </c>
      <c r="D166" s="4" t="s">
        <v>1004</v>
      </c>
      <c r="E166" s="4" t="s">
        <v>1019</v>
      </c>
      <c r="F166" s="6">
        <v>6</v>
      </c>
      <c r="G166" s="5">
        <v>660.97</v>
      </c>
      <c r="H166" s="4" t="s">
        <v>1028</v>
      </c>
      <c r="J166" s="5">
        <v>3965.82</v>
      </c>
    </row>
    <row r="167" spans="1:10" x14ac:dyDescent="0.2">
      <c r="A167" s="4" t="s">
        <v>176</v>
      </c>
      <c r="B167" s="3">
        <v>45412</v>
      </c>
      <c r="C167" s="3" t="s">
        <v>992</v>
      </c>
      <c r="D167" s="4" t="s">
        <v>1004</v>
      </c>
      <c r="E167" s="4" t="s">
        <v>1020</v>
      </c>
      <c r="F167" s="6">
        <v>3</v>
      </c>
      <c r="G167" s="5">
        <v>1119.49</v>
      </c>
      <c r="H167" s="4" t="s">
        <v>1028</v>
      </c>
      <c r="I167" s="4" t="s">
        <v>1034</v>
      </c>
      <c r="J167" s="5">
        <v>3358.47</v>
      </c>
    </row>
    <row r="168" spans="1:10" x14ac:dyDescent="0.2">
      <c r="A168" s="4" t="s">
        <v>177</v>
      </c>
      <c r="B168" s="3">
        <v>44655</v>
      </c>
      <c r="C168" s="3" t="s">
        <v>994</v>
      </c>
      <c r="D168" s="4" t="s">
        <v>1006</v>
      </c>
      <c r="E168" s="4" t="s">
        <v>1017</v>
      </c>
      <c r="F168" s="6">
        <v>4</v>
      </c>
      <c r="G168" s="5">
        <v>396.23</v>
      </c>
      <c r="H168" s="4" t="s">
        <v>1026</v>
      </c>
      <c r="J168" s="5">
        <v>1584.92</v>
      </c>
    </row>
    <row r="169" spans="1:10" x14ac:dyDescent="0.2">
      <c r="A169" s="4" t="s">
        <v>178</v>
      </c>
      <c r="B169" s="3">
        <v>45095</v>
      </c>
      <c r="C169" s="3" t="s">
        <v>996</v>
      </c>
      <c r="D169" s="4" t="s">
        <v>1006</v>
      </c>
      <c r="E169" s="4" t="s">
        <v>1019</v>
      </c>
      <c r="F169" s="6">
        <v>4</v>
      </c>
      <c r="G169" s="5">
        <v>210.19</v>
      </c>
      <c r="H169" s="4" t="s">
        <v>1026</v>
      </c>
      <c r="I169" s="4" t="s">
        <v>1036</v>
      </c>
      <c r="J169" s="5">
        <v>840.76</v>
      </c>
    </row>
    <row r="170" spans="1:10" x14ac:dyDescent="0.2">
      <c r="A170" s="4" t="s">
        <v>179</v>
      </c>
      <c r="B170" s="3">
        <v>45608</v>
      </c>
      <c r="C170" s="3" t="s">
        <v>994</v>
      </c>
      <c r="D170" s="4" t="s">
        <v>1004</v>
      </c>
      <c r="E170" s="4" t="s">
        <v>1018</v>
      </c>
      <c r="F170" s="6">
        <v>3</v>
      </c>
      <c r="G170" s="5">
        <v>564.20000000000005</v>
      </c>
      <c r="H170" s="4" t="s">
        <v>1027</v>
      </c>
      <c r="J170" s="5">
        <v>1692.6</v>
      </c>
    </row>
    <row r="171" spans="1:10" x14ac:dyDescent="0.2">
      <c r="A171" s="4" t="s">
        <v>180</v>
      </c>
      <c r="B171" s="3">
        <v>45195</v>
      </c>
      <c r="C171" s="3" t="s">
        <v>992</v>
      </c>
      <c r="D171" s="4" t="s">
        <v>1037</v>
      </c>
      <c r="E171" s="4" t="s">
        <v>1016</v>
      </c>
      <c r="F171" s="6">
        <v>3</v>
      </c>
      <c r="G171" s="5">
        <v>466.5</v>
      </c>
      <c r="H171" s="4" t="s">
        <v>1027</v>
      </c>
      <c r="I171" s="4" t="s">
        <v>1036</v>
      </c>
      <c r="J171" s="5">
        <v>1399.5</v>
      </c>
    </row>
    <row r="172" spans="1:10" x14ac:dyDescent="0.2">
      <c r="A172" s="4" t="s">
        <v>181</v>
      </c>
      <c r="B172" s="3">
        <v>45647</v>
      </c>
      <c r="C172" s="3" t="s">
        <v>994</v>
      </c>
      <c r="D172" s="4" t="s">
        <v>1004</v>
      </c>
      <c r="E172" s="4" t="s">
        <v>1017</v>
      </c>
      <c r="F172" s="6">
        <v>3</v>
      </c>
      <c r="G172" s="5">
        <v>479.65</v>
      </c>
      <c r="H172" s="4" t="s">
        <v>1026</v>
      </c>
      <c r="I172" s="4" t="s">
        <v>1034</v>
      </c>
      <c r="J172" s="5">
        <v>1438.95</v>
      </c>
    </row>
    <row r="173" spans="1:10" x14ac:dyDescent="0.2">
      <c r="A173" s="4" t="s">
        <v>182</v>
      </c>
      <c r="B173" s="3">
        <v>45449</v>
      </c>
      <c r="C173" s="3" t="s">
        <v>994</v>
      </c>
      <c r="D173" s="4" t="s">
        <v>1007</v>
      </c>
      <c r="E173" s="4" t="s">
        <v>1020</v>
      </c>
      <c r="F173" s="6">
        <v>4</v>
      </c>
      <c r="G173" s="5">
        <v>388.73</v>
      </c>
      <c r="H173" s="4" t="s">
        <v>1028</v>
      </c>
      <c r="J173" s="5">
        <v>1554.92</v>
      </c>
    </row>
    <row r="174" spans="1:10" x14ac:dyDescent="0.2">
      <c r="A174" s="4" t="s">
        <v>183</v>
      </c>
      <c r="B174" s="3">
        <v>45500</v>
      </c>
      <c r="C174" s="3" t="s">
        <v>994</v>
      </c>
      <c r="D174" s="4" t="s">
        <v>1005</v>
      </c>
      <c r="E174" s="4" t="s">
        <v>1020</v>
      </c>
      <c r="F174" s="6">
        <v>7</v>
      </c>
      <c r="G174" s="5">
        <v>111.04</v>
      </c>
      <c r="H174" s="4" t="s">
        <v>1028</v>
      </c>
      <c r="I174" s="4" t="s">
        <v>1036</v>
      </c>
      <c r="J174" s="5">
        <v>777.28</v>
      </c>
    </row>
    <row r="175" spans="1:10" x14ac:dyDescent="0.2">
      <c r="A175" s="4" t="s">
        <v>184</v>
      </c>
      <c r="B175" s="3">
        <v>45562</v>
      </c>
      <c r="C175" s="3" t="s">
        <v>993</v>
      </c>
      <c r="D175" s="4" t="s">
        <v>1005</v>
      </c>
      <c r="E175" s="4" t="s">
        <v>1020</v>
      </c>
      <c r="F175" s="6">
        <v>4</v>
      </c>
      <c r="G175" s="5">
        <v>75.92</v>
      </c>
      <c r="H175" s="4" t="s">
        <v>1029</v>
      </c>
      <c r="J175" s="5">
        <v>303.68</v>
      </c>
    </row>
    <row r="176" spans="1:10" x14ac:dyDescent="0.2">
      <c r="A176" s="4" t="s">
        <v>185</v>
      </c>
      <c r="B176" s="3">
        <v>44658</v>
      </c>
      <c r="C176" s="3" t="s">
        <v>993</v>
      </c>
      <c r="D176" s="4" t="s">
        <v>1006</v>
      </c>
      <c r="E176" s="4" t="s">
        <v>1019</v>
      </c>
      <c r="F176" s="6">
        <v>9</v>
      </c>
      <c r="G176" s="5">
        <v>1482.2</v>
      </c>
      <c r="H176" s="4" t="s">
        <v>1027</v>
      </c>
      <c r="I176" s="4" t="s">
        <v>1034</v>
      </c>
      <c r="J176" s="5">
        <v>13339.8</v>
      </c>
    </row>
    <row r="177" spans="1:10" x14ac:dyDescent="0.2">
      <c r="A177" s="4" t="s">
        <v>186</v>
      </c>
      <c r="B177" s="3">
        <v>45086</v>
      </c>
      <c r="C177" s="3" t="s">
        <v>996</v>
      </c>
      <c r="D177" s="4" t="s">
        <v>1004</v>
      </c>
      <c r="E177" s="4" t="s">
        <v>1019</v>
      </c>
      <c r="F177" s="6">
        <v>1</v>
      </c>
      <c r="G177" s="5">
        <v>670.27</v>
      </c>
      <c r="H177" s="4" t="s">
        <v>1029</v>
      </c>
      <c r="I177" s="4" t="s">
        <v>1036</v>
      </c>
      <c r="J177" s="5">
        <v>670.27</v>
      </c>
    </row>
    <row r="178" spans="1:10" x14ac:dyDescent="0.2">
      <c r="A178" s="4" t="s">
        <v>187</v>
      </c>
      <c r="B178" s="3">
        <v>44782</v>
      </c>
      <c r="C178" s="3" t="s">
        <v>993</v>
      </c>
      <c r="D178" s="4" t="s">
        <v>1004</v>
      </c>
      <c r="E178" s="4" t="s">
        <v>1018</v>
      </c>
      <c r="F178" s="6">
        <v>8</v>
      </c>
      <c r="G178" s="5">
        <v>607.27</v>
      </c>
      <c r="H178" s="4" t="s">
        <v>1027</v>
      </c>
      <c r="I178" s="4" t="s">
        <v>1034</v>
      </c>
      <c r="J178" s="5">
        <v>4858.16</v>
      </c>
    </row>
    <row r="179" spans="1:10" x14ac:dyDescent="0.2">
      <c r="A179" s="4" t="s">
        <v>188</v>
      </c>
      <c r="B179" s="3">
        <v>45277</v>
      </c>
      <c r="C179" s="3" t="s">
        <v>996</v>
      </c>
      <c r="D179" s="4" t="s">
        <v>1007</v>
      </c>
      <c r="E179" s="4" t="s">
        <v>1016</v>
      </c>
      <c r="F179" s="6">
        <v>7</v>
      </c>
      <c r="G179" s="5">
        <v>1035.49</v>
      </c>
      <c r="H179" s="4" t="s">
        <v>1037</v>
      </c>
      <c r="J179" s="5">
        <v>7248.43</v>
      </c>
    </row>
    <row r="180" spans="1:10" x14ac:dyDescent="0.2">
      <c r="A180" s="4" t="s">
        <v>189</v>
      </c>
      <c r="B180" s="3">
        <v>44601</v>
      </c>
      <c r="C180" s="3" t="s">
        <v>992</v>
      </c>
      <c r="D180" s="4" t="s">
        <v>1004</v>
      </c>
      <c r="E180" s="4" t="s">
        <v>1016</v>
      </c>
      <c r="F180" s="6">
        <v>2</v>
      </c>
      <c r="G180" s="5">
        <v>366.47</v>
      </c>
      <c r="H180" s="4" t="s">
        <v>1028</v>
      </c>
      <c r="I180" s="4" t="s">
        <v>1035</v>
      </c>
      <c r="J180" s="5">
        <v>732.94</v>
      </c>
    </row>
    <row r="181" spans="1:10" x14ac:dyDescent="0.2">
      <c r="A181" s="4" t="s">
        <v>190</v>
      </c>
      <c r="B181" s="3">
        <v>44809</v>
      </c>
      <c r="C181" s="3" t="s">
        <v>1037</v>
      </c>
      <c r="D181" s="4" t="s">
        <v>1007</v>
      </c>
      <c r="E181" s="4" t="s">
        <v>1016</v>
      </c>
      <c r="F181" s="6">
        <v>8</v>
      </c>
      <c r="G181" s="5">
        <v>1427.44</v>
      </c>
      <c r="H181" s="4" t="s">
        <v>1029</v>
      </c>
      <c r="J181" s="5">
        <v>11419.52</v>
      </c>
    </row>
    <row r="182" spans="1:10" x14ac:dyDescent="0.2">
      <c r="A182" s="4" t="s">
        <v>191</v>
      </c>
      <c r="B182" s="3">
        <v>44896</v>
      </c>
      <c r="C182" s="3" t="s">
        <v>996</v>
      </c>
      <c r="D182" s="4" t="s">
        <v>1007</v>
      </c>
      <c r="E182" s="4" t="s">
        <v>1020</v>
      </c>
      <c r="F182" s="6">
        <v>1</v>
      </c>
      <c r="G182" s="5">
        <v>1190.2</v>
      </c>
      <c r="H182" s="4" t="s">
        <v>1026</v>
      </c>
      <c r="J182" s="5">
        <v>1190.2</v>
      </c>
    </row>
    <row r="183" spans="1:10" x14ac:dyDescent="0.2">
      <c r="A183" s="4" t="s">
        <v>192</v>
      </c>
      <c r="B183" s="3">
        <v>45486</v>
      </c>
      <c r="C183" s="3" t="s">
        <v>994</v>
      </c>
      <c r="D183" s="4" t="s">
        <v>1004</v>
      </c>
      <c r="E183" s="4" t="s">
        <v>1018</v>
      </c>
      <c r="F183" s="6">
        <v>9</v>
      </c>
      <c r="G183" s="5">
        <v>179.65</v>
      </c>
      <c r="H183" s="4" t="s">
        <v>1026</v>
      </c>
      <c r="J183" s="5">
        <v>1616.85</v>
      </c>
    </row>
    <row r="184" spans="1:10" x14ac:dyDescent="0.2">
      <c r="A184" s="4" t="s">
        <v>193</v>
      </c>
      <c r="B184" s="3">
        <v>45415</v>
      </c>
      <c r="C184" s="3" t="s">
        <v>996</v>
      </c>
      <c r="D184" s="4" t="s">
        <v>1005</v>
      </c>
      <c r="E184" s="4" t="s">
        <v>1016</v>
      </c>
      <c r="F184" s="6">
        <v>9</v>
      </c>
      <c r="G184" s="5">
        <v>655.49</v>
      </c>
      <c r="H184" s="4" t="s">
        <v>1028</v>
      </c>
      <c r="J184" s="5">
        <v>5899.41</v>
      </c>
    </row>
    <row r="185" spans="1:10" x14ac:dyDescent="0.2">
      <c r="A185" s="4" t="s">
        <v>194</v>
      </c>
      <c r="B185" s="3">
        <v>45062</v>
      </c>
      <c r="C185" s="3" t="s">
        <v>996</v>
      </c>
      <c r="D185" s="4" t="s">
        <v>1006</v>
      </c>
      <c r="E185" s="4" t="s">
        <v>1017</v>
      </c>
      <c r="F185" s="6">
        <v>2</v>
      </c>
      <c r="G185" s="5">
        <v>1324.72</v>
      </c>
      <c r="H185" s="4" t="s">
        <v>1026</v>
      </c>
      <c r="I185" s="4" t="s">
        <v>1035</v>
      </c>
      <c r="J185" s="5">
        <v>2649.44</v>
      </c>
    </row>
    <row r="186" spans="1:10" x14ac:dyDescent="0.2">
      <c r="A186" s="4" t="s">
        <v>195</v>
      </c>
      <c r="B186" s="3">
        <v>44734</v>
      </c>
      <c r="C186" s="3" t="s">
        <v>993</v>
      </c>
      <c r="D186" s="4" t="s">
        <v>1006</v>
      </c>
      <c r="E186" s="4" t="s">
        <v>1017</v>
      </c>
      <c r="F186" s="6">
        <v>7</v>
      </c>
      <c r="G186" s="5">
        <v>1419.86</v>
      </c>
      <c r="H186" s="4" t="s">
        <v>1028</v>
      </c>
      <c r="J186" s="5">
        <v>9939.02</v>
      </c>
    </row>
    <row r="187" spans="1:10" x14ac:dyDescent="0.2">
      <c r="A187" s="4" t="s">
        <v>196</v>
      </c>
      <c r="B187" s="3">
        <v>45642</v>
      </c>
      <c r="C187" s="3" t="s">
        <v>992</v>
      </c>
      <c r="D187" s="4" t="s">
        <v>1004</v>
      </c>
      <c r="E187" s="4" t="s">
        <v>1017</v>
      </c>
      <c r="F187" s="6">
        <v>3</v>
      </c>
      <c r="G187" s="5">
        <v>727.73</v>
      </c>
      <c r="H187" s="4" t="s">
        <v>1029</v>
      </c>
      <c r="I187" s="4" t="s">
        <v>1034</v>
      </c>
      <c r="J187" s="5">
        <v>2183.19</v>
      </c>
    </row>
    <row r="188" spans="1:10" x14ac:dyDescent="0.2">
      <c r="A188" s="4" t="s">
        <v>197</v>
      </c>
      <c r="B188" s="3">
        <v>45404</v>
      </c>
      <c r="C188" s="3" t="s">
        <v>995</v>
      </c>
      <c r="D188" s="4" t="s">
        <v>1004</v>
      </c>
      <c r="E188" s="4" t="s">
        <v>1016</v>
      </c>
      <c r="F188" s="6">
        <v>7</v>
      </c>
      <c r="G188" s="5">
        <v>939.45</v>
      </c>
      <c r="H188" s="4" t="s">
        <v>1029</v>
      </c>
      <c r="J188" s="5">
        <v>6576.15</v>
      </c>
    </row>
    <row r="189" spans="1:10" x14ac:dyDescent="0.2">
      <c r="A189" s="4" t="s">
        <v>198</v>
      </c>
      <c r="B189" s="3">
        <v>44581</v>
      </c>
      <c r="C189" s="3" t="s">
        <v>1037</v>
      </c>
      <c r="D189" s="4" t="s">
        <v>1004</v>
      </c>
      <c r="E189" s="4" t="s">
        <v>1018</v>
      </c>
      <c r="F189" s="6">
        <v>9</v>
      </c>
      <c r="G189" s="5">
        <v>292.2</v>
      </c>
      <c r="H189" s="4" t="s">
        <v>1028</v>
      </c>
      <c r="J189" s="5">
        <v>2629.8</v>
      </c>
    </row>
    <row r="190" spans="1:10" x14ac:dyDescent="0.2">
      <c r="A190" s="4" t="s">
        <v>199</v>
      </c>
      <c r="B190" s="3">
        <v>45593</v>
      </c>
      <c r="C190" s="3" t="s">
        <v>994</v>
      </c>
      <c r="D190" s="4" t="s">
        <v>1005</v>
      </c>
      <c r="E190" s="4" t="s">
        <v>1016</v>
      </c>
      <c r="F190" s="6">
        <v>4</v>
      </c>
      <c r="G190" s="5">
        <v>1487.19</v>
      </c>
      <c r="H190" s="4" t="s">
        <v>1026</v>
      </c>
      <c r="I190" s="4" t="s">
        <v>1035</v>
      </c>
      <c r="J190" s="5">
        <v>5948.76</v>
      </c>
    </row>
    <row r="191" spans="1:10" x14ac:dyDescent="0.2">
      <c r="A191" s="4" t="s">
        <v>200</v>
      </c>
      <c r="B191" s="3">
        <v>44766</v>
      </c>
      <c r="C191" s="3" t="s">
        <v>995</v>
      </c>
      <c r="D191" s="4" t="s">
        <v>1007</v>
      </c>
      <c r="E191" s="4" t="s">
        <v>1020</v>
      </c>
      <c r="F191" s="6">
        <v>1</v>
      </c>
      <c r="G191" s="5">
        <v>385.92</v>
      </c>
      <c r="H191" s="4" t="s">
        <v>1029</v>
      </c>
      <c r="J191" s="5">
        <v>385.92</v>
      </c>
    </row>
    <row r="192" spans="1:10" x14ac:dyDescent="0.2">
      <c r="A192" s="4" t="s">
        <v>201</v>
      </c>
      <c r="B192" s="3">
        <v>45266</v>
      </c>
      <c r="C192" s="3" t="s">
        <v>992</v>
      </c>
      <c r="D192" s="4" t="s">
        <v>1037</v>
      </c>
      <c r="E192" s="4" t="s">
        <v>1018</v>
      </c>
      <c r="F192" s="6">
        <v>2</v>
      </c>
      <c r="G192" s="5">
        <v>1416.96</v>
      </c>
      <c r="H192" s="4" t="s">
        <v>1028</v>
      </c>
      <c r="I192" s="4" t="s">
        <v>1034</v>
      </c>
      <c r="J192" s="5">
        <v>2833.92</v>
      </c>
    </row>
    <row r="193" spans="1:10" x14ac:dyDescent="0.2">
      <c r="A193" s="4" t="s">
        <v>202</v>
      </c>
      <c r="B193" s="3">
        <v>45567</v>
      </c>
      <c r="C193" s="3" t="s">
        <v>992</v>
      </c>
      <c r="D193" s="4" t="s">
        <v>1004</v>
      </c>
      <c r="E193" s="4" t="s">
        <v>1018</v>
      </c>
      <c r="F193" s="6">
        <v>1</v>
      </c>
      <c r="G193" s="5">
        <v>991.99</v>
      </c>
      <c r="H193" s="4" t="s">
        <v>1028</v>
      </c>
      <c r="I193" s="4" t="s">
        <v>1034</v>
      </c>
      <c r="J193" s="5">
        <v>991.99</v>
      </c>
    </row>
    <row r="194" spans="1:10" x14ac:dyDescent="0.2">
      <c r="A194" s="4" t="s">
        <v>203</v>
      </c>
      <c r="B194" s="3">
        <v>45240</v>
      </c>
      <c r="C194" s="3" t="s">
        <v>993</v>
      </c>
      <c r="D194" s="4" t="s">
        <v>1006</v>
      </c>
      <c r="E194" s="4" t="s">
        <v>1016</v>
      </c>
      <c r="F194" s="6">
        <v>5</v>
      </c>
      <c r="G194" s="5">
        <v>931.22</v>
      </c>
      <c r="H194" s="4" t="s">
        <v>1037</v>
      </c>
      <c r="I194" s="4" t="s">
        <v>1036</v>
      </c>
      <c r="J194" s="5">
        <v>4656.1000000000004</v>
      </c>
    </row>
    <row r="195" spans="1:10" x14ac:dyDescent="0.2">
      <c r="A195" s="4" t="s">
        <v>204</v>
      </c>
      <c r="B195" s="3">
        <v>44819</v>
      </c>
      <c r="C195" s="3" t="s">
        <v>996</v>
      </c>
      <c r="D195" s="4" t="s">
        <v>1004</v>
      </c>
      <c r="E195" s="4" t="s">
        <v>1018</v>
      </c>
      <c r="F195" s="6">
        <v>5</v>
      </c>
      <c r="G195" s="5">
        <v>793.4</v>
      </c>
      <c r="H195" s="4" t="s">
        <v>1029</v>
      </c>
      <c r="J195" s="5">
        <v>3967</v>
      </c>
    </row>
    <row r="196" spans="1:10" x14ac:dyDescent="0.2">
      <c r="A196" s="4" t="s">
        <v>205</v>
      </c>
      <c r="B196" s="3">
        <v>45595</v>
      </c>
      <c r="C196" s="3" t="s">
        <v>991</v>
      </c>
      <c r="D196" s="4" t="s">
        <v>1005</v>
      </c>
      <c r="E196" s="4" t="s">
        <v>1017</v>
      </c>
      <c r="F196" s="6">
        <v>7</v>
      </c>
      <c r="G196" s="5">
        <v>384.47</v>
      </c>
      <c r="H196" s="4" t="s">
        <v>1027</v>
      </c>
      <c r="I196" s="4" t="s">
        <v>1036</v>
      </c>
      <c r="J196" s="5">
        <v>2691.29</v>
      </c>
    </row>
    <row r="197" spans="1:10" x14ac:dyDescent="0.2">
      <c r="A197" s="4" t="s">
        <v>206</v>
      </c>
      <c r="B197" s="3">
        <v>45098</v>
      </c>
      <c r="C197" s="3" t="s">
        <v>995</v>
      </c>
      <c r="D197" s="4" t="s">
        <v>1007</v>
      </c>
      <c r="E197" s="4" t="s">
        <v>1018</v>
      </c>
      <c r="F197" s="6">
        <v>9</v>
      </c>
      <c r="G197" s="5">
        <v>305.97000000000003</v>
      </c>
      <c r="H197" s="4" t="s">
        <v>1026</v>
      </c>
      <c r="I197" s="4" t="s">
        <v>1035</v>
      </c>
      <c r="J197" s="5">
        <v>2753.73</v>
      </c>
    </row>
    <row r="198" spans="1:10" x14ac:dyDescent="0.2">
      <c r="A198" s="4" t="s">
        <v>207</v>
      </c>
      <c r="B198" s="3">
        <v>45239</v>
      </c>
      <c r="C198" s="3" t="s">
        <v>1037</v>
      </c>
      <c r="D198" s="4" t="s">
        <v>1004</v>
      </c>
      <c r="E198" s="4" t="s">
        <v>1020</v>
      </c>
      <c r="F198" s="6">
        <v>9</v>
      </c>
      <c r="G198" s="5">
        <v>369.71</v>
      </c>
      <c r="H198" s="4" t="s">
        <v>1026</v>
      </c>
      <c r="J198" s="5">
        <v>3327.39</v>
      </c>
    </row>
    <row r="199" spans="1:10" x14ac:dyDescent="0.2">
      <c r="A199" s="4" t="s">
        <v>208</v>
      </c>
      <c r="B199" s="3">
        <v>44667</v>
      </c>
      <c r="C199" s="3" t="s">
        <v>993</v>
      </c>
      <c r="D199" s="4" t="s">
        <v>1006</v>
      </c>
      <c r="E199" s="4" t="s">
        <v>1016</v>
      </c>
      <c r="F199" s="6">
        <v>3</v>
      </c>
      <c r="G199" s="5">
        <v>320.33999999999997</v>
      </c>
      <c r="H199" s="4" t="s">
        <v>1028</v>
      </c>
      <c r="I199" s="4" t="s">
        <v>1035</v>
      </c>
      <c r="J199" s="5">
        <v>961.02</v>
      </c>
    </row>
    <row r="200" spans="1:10" x14ac:dyDescent="0.2">
      <c r="A200" s="4" t="s">
        <v>209</v>
      </c>
      <c r="B200" s="3">
        <v>45198</v>
      </c>
      <c r="C200" s="3" t="s">
        <v>994</v>
      </c>
      <c r="D200" s="4" t="s">
        <v>1007</v>
      </c>
      <c r="E200" s="4" t="s">
        <v>1016</v>
      </c>
      <c r="F200" s="6">
        <v>3</v>
      </c>
      <c r="G200" s="5">
        <v>1180.4000000000001</v>
      </c>
      <c r="H200" s="4" t="s">
        <v>1037</v>
      </c>
      <c r="I200" s="4" t="s">
        <v>1034</v>
      </c>
      <c r="J200" s="5">
        <v>3541.2</v>
      </c>
    </row>
    <row r="201" spans="1:10" x14ac:dyDescent="0.2">
      <c r="A201" s="4" t="s">
        <v>210</v>
      </c>
      <c r="B201" s="3">
        <v>45141</v>
      </c>
      <c r="C201" s="3" t="s">
        <v>993</v>
      </c>
      <c r="D201" s="4" t="s">
        <v>1006</v>
      </c>
      <c r="E201" s="4" t="s">
        <v>1016</v>
      </c>
      <c r="F201" s="6">
        <v>3</v>
      </c>
      <c r="G201" s="5">
        <v>557.67999999999995</v>
      </c>
      <c r="H201" s="4" t="s">
        <v>1029</v>
      </c>
      <c r="J201" s="5">
        <v>1673.04</v>
      </c>
    </row>
    <row r="202" spans="1:10" x14ac:dyDescent="0.2">
      <c r="A202" s="4" t="s">
        <v>211</v>
      </c>
      <c r="B202" s="3">
        <v>45047</v>
      </c>
      <c r="C202" s="3" t="s">
        <v>994</v>
      </c>
      <c r="D202" s="4" t="s">
        <v>1006</v>
      </c>
      <c r="E202" s="4" t="s">
        <v>1019</v>
      </c>
      <c r="F202" s="6">
        <v>4</v>
      </c>
      <c r="G202" s="5">
        <v>133.87</v>
      </c>
      <c r="H202" s="4" t="s">
        <v>1029</v>
      </c>
      <c r="I202" s="4" t="s">
        <v>1035</v>
      </c>
      <c r="J202" s="5">
        <v>535.48</v>
      </c>
    </row>
    <row r="203" spans="1:10" x14ac:dyDescent="0.2">
      <c r="A203" s="4" t="s">
        <v>212</v>
      </c>
      <c r="B203" s="3">
        <v>44668</v>
      </c>
      <c r="C203" s="3" t="s">
        <v>996</v>
      </c>
      <c r="D203" s="4" t="s">
        <v>1007</v>
      </c>
      <c r="E203" s="4" t="s">
        <v>1020</v>
      </c>
      <c r="F203" s="6">
        <v>8</v>
      </c>
      <c r="G203" s="5">
        <v>1455.2</v>
      </c>
      <c r="H203" s="4" t="s">
        <v>1029</v>
      </c>
      <c r="J203" s="5">
        <v>11641.6</v>
      </c>
    </row>
    <row r="204" spans="1:10" x14ac:dyDescent="0.2">
      <c r="A204" s="4" t="s">
        <v>213</v>
      </c>
      <c r="B204" s="3">
        <v>45234</v>
      </c>
      <c r="C204" s="3" t="s">
        <v>996</v>
      </c>
      <c r="D204" s="4" t="s">
        <v>1006</v>
      </c>
      <c r="E204" s="4" t="s">
        <v>1018</v>
      </c>
      <c r="F204" s="6">
        <v>6</v>
      </c>
      <c r="G204" s="5">
        <v>1331.49</v>
      </c>
      <c r="H204" s="4" t="s">
        <v>1026</v>
      </c>
      <c r="J204" s="5">
        <v>7988.94</v>
      </c>
    </row>
    <row r="205" spans="1:10" x14ac:dyDescent="0.2">
      <c r="A205" s="4" t="s">
        <v>214</v>
      </c>
      <c r="B205" s="3">
        <v>44867</v>
      </c>
      <c r="C205" s="3" t="s">
        <v>995</v>
      </c>
      <c r="D205" s="4" t="s">
        <v>1005</v>
      </c>
      <c r="E205" s="4" t="s">
        <v>1018</v>
      </c>
      <c r="F205" s="6">
        <v>8</v>
      </c>
      <c r="G205" s="5">
        <v>1395.24</v>
      </c>
      <c r="H205" s="4" t="s">
        <v>1028</v>
      </c>
      <c r="I205" s="4" t="s">
        <v>1035</v>
      </c>
      <c r="J205" s="5">
        <v>11161.92</v>
      </c>
    </row>
    <row r="206" spans="1:10" x14ac:dyDescent="0.2">
      <c r="A206" s="4" t="s">
        <v>215</v>
      </c>
      <c r="B206" s="3">
        <v>44624</v>
      </c>
      <c r="C206" s="3" t="s">
        <v>992</v>
      </c>
      <c r="D206" s="4" t="s">
        <v>1004</v>
      </c>
      <c r="E206" s="4" t="s">
        <v>1016</v>
      </c>
      <c r="F206" s="6">
        <v>1</v>
      </c>
      <c r="G206" s="5">
        <v>1492.62</v>
      </c>
      <c r="H206" s="4" t="s">
        <v>1029</v>
      </c>
      <c r="I206" s="4" t="s">
        <v>1036</v>
      </c>
      <c r="J206" s="5">
        <v>1492.62</v>
      </c>
    </row>
    <row r="207" spans="1:10" x14ac:dyDescent="0.2">
      <c r="A207" s="4" t="s">
        <v>216</v>
      </c>
      <c r="B207" s="3">
        <v>45154</v>
      </c>
      <c r="C207" s="3" t="s">
        <v>996</v>
      </c>
      <c r="D207" s="4" t="s">
        <v>1004</v>
      </c>
      <c r="E207" s="4" t="s">
        <v>1018</v>
      </c>
      <c r="F207" s="6">
        <v>8</v>
      </c>
      <c r="G207" s="5">
        <v>302.14999999999998</v>
      </c>
      <c r="H207" s="4" t="s">
        <v>1027</v>
      </c>
      <c r="I207" s="4" t="s">
        <v>1035</v>
      </c>
      <c r="J207" s="5">
        <v>2417.1999999999998</v>
      </c>
    </row>
    <row r="208" spans="1:10" x14ac:dyDescent="0.2">
      <c r="A208" s="4" t="s">
        <v>217</v>
      </c>
      <c r="B208" s="3">
        <v>45544</v>
      </c>
      <c r="C208" s="3" t="s">
        <v>991</v>
      </c>
      <c r="D208" s="4" t="s">
        <v>1007</v>
      </c>
      <c r="E208" s="4" t="s">
        <v>1018</v>
      </c>
      <c r="F208" s="6">
        <v>4</v>
      </c>
      <c r="G208" s="5">
        <v>624.54999999999995</v>
      </c>
      <c r="H208" s="4" t="s">
        <v>1028</v>
      </c>
      <c r="J208" s="5">
        <v>2498.1999999999998</v>
      </c>
    </row>
    <row r="209" spans="1:10" x14ac:dyDescent="0.2">
      <c r="A209" s="4" t="s">
        <v>218</v>
      </c>
      <c r="B209" s="3">
        <v>45580</v>
      </c>
      <c r="C209" s="3" t="s">
        <v>993</v>
      </c>
      <c r="D209" s="4" t="s">
        <v>1005</v>
      </c>
      <c r="E209" s="4" t="s">
        <v>1019</v>
      </c>
      <c r="F209" s="6">
        <v>1</v>
      </c>
      <c r="G209" s="5">
        <v>1149.45</v>
      </c>
      <c r="H209" s="4" t="s">
        <v>1029</v>
      </c>
      <c r="I209" s="4" t="s">
        <v>1036</v>
      </c>
      <c r="J209" s="5">
        <v>1149.45</v>
      </c>
    </row>
    <row r="210" spans="1:10" x14ac:dyDescent="0.2">
      <c r="A210" s="4" t="s">
        <v>219</v>
      </c>
      <c r="B210" s="3">
        <v>45461</v>
      </c>
      <c r="C210" s="3" t="s">
        <v>992</v>
      </c>
      <c r="D210" s="4" t="s">
        <v>1007</v>
      </c>
      <c r="E210" s="4" t="s">
        <v>1016</v>
      </c>
      <c r="F210" s="6">
        <v>8</v>
      </c>
      <c r="G210" s="5">
        <v>1059.23</v>
      </c>
      <c r="H210" s="4" t="s">
        <v>1029</v>
      </c>
      <c r="J210" s="5">
        <v>8473.84</v>
      </c>
    </row>
    <row r="211" spans="1:10" x14ac:dyDescent="0.2">
      <c r="A211" s="4" t="s">
        <v>220</v>
      </c>
      <c r="B211" s="3">
        <v>45520</v>
      </c>
      <c r="C211" s="3" t="s">
        <v>1037</v>
      </c>
      <c r="D211" s="4" t="s">
        <v>1005</v>
      </c>
      <c r="E211" s="4" t="s">
        <v>1019</v>
      </c>
      <c r="F211" s="6">
        <v>4</v>
      </c>
      <c r="G211" s="5">
        <v>273.14999999999998</v>
      </c>
      <c r="H211" s="4" t="s">
        <v>1029</v>
      </c>
      <c r="J211" s="5">
        <v>1092.5999999999999</v>
      </c>
    </row>
    <row r="212" spans="1:10" x14ac:dyDescent="0.2">
      <c r="A212" s="4" t="s">
        <v>221</v>
      </c>
      <c r="B212" s="3">
        <v>44648</v>
      </c>
      <c r="C212" s="3" t="s">
        <v>994</v>
      </c>
      <c r="D212" s="4" t="s">
        <v>1005</v>
      </c>
      <c r="E212" s="4" t="s">
        <v>1017</v>
      </c>
      <c r="F212" s="6">
        <v>6</v>
      </c>
      <c r="G212" s="5">
        <v>1232.96</v>
      </c>
      <c r="H212" s="4" t="s">
        <v>1037</v>
      </c>
      <c r="I212" s="4" t="s">
        <v>1036</v>
      </c>
      <c r="J212" s="5">
        <v>7397.76</v>
      </c>
    </row>
    <row r="213" spans="1:10" x14ac:dyDescent="0.2">
      <c r="A213" s="4" t="s">
        <v>222</v>
      </c>
      <c r="B213" s="3">
        <v>45035</v>
      </c>
      <c r="C213" s="3" t="s">
        <v>994</v>
      </c>
      <c r="D213" s="4" t="s">
        <v>1007</v>
      </c>
      <c r="E213" s="4" t="s">
        <v>1020</v>
      </c>
      <c r="F213" s="6">
        <v>8</v>
      </c>
      <c r="G213" s="5">
        <v>375.44</v>
      </c>
      <c r="H213" s="4" t="s">
        <v>1027</v>
      </c>
      <c r="J213" s="5">
        <v>3003.52</v>
      </c>
    </row>
    <row r="214" spans="1:10" x14ac:dyDescent="0.2">
      <c r="A214" s="4" t="s">
        <v>223</v>
      </c>
      <c r="B214" s="3">
        <v>45011</v>
      </c>
      <c r="C214" s="3" t="s">
        <v>996</v>
      </c>
      <c r="D214" s="4" t="s">
        <v>1004</v>
      </c>
      <c r="E214" s="4" t="s">
        <v>1020</v>
      </c>
      <c r="F214" s="6">
        <v>4</v>
      </c>
      <c r="G214" s="5">
        <v>374.54</v>
      </c>
      <c r="H214" s="4" t="s">
        <v>1028</v>
      </c>
      <c r="I214" s="4" t="s">
        <v>1034</v>
      </c>
      <c r="J214" s="5">
        <v>1498.16</v>
      </c>
    </row>
    <row r="215" spans="1:10" x14ac:dyDescent="0.2">
      <c r="A215" s="4" t="s">
        <v>224</v>
      </c>
      <c r="B215" s="3">
        <v>44576</v>
      </c>
      <c r="C215" s="3" t="s">
        <v>992</v>
      </c>
      <c r="D215" s="4" t="s">
        <v>1007</v>
      </c>
      <c r="E215" s="4" t="s">
        <v>1019</v>
      </c>
      <c r="F215" s="6">
        <v>3</v>
      </c>
      <c r="G215" s="5">
        <v>828.61</v>
      </c>
      <c r="H215" s="4" t="s">
        <v>1029</v>
      </c>
      <c r="I215" s="4" t="s">
        <v>1036</v>
      </c>
      <c r="J215" s="5">
        <v>2485.83</v>
      </c>
    </row>
    <row r="216" spans="1:10" x14ac:dyDescent="0.2">
      <c r="A216" s="4" t="s">
        <v>225</v>
      </c>
      <c r="B216" s="3">
        <v>45539</v>
      </c>
      <c r="C216" s="3" t="s">
        <v>991</v>
      </c>
      <c r="D216" s="4" t="s">
        <v>1005</v>
      </c>
      <c r="E216" s="4" t="s">
        <v>1018</v>
      </c>
      <c r="F216" s="6">
        <v>9</v>
      </c>
      <c r="G216" s="5">
        <v>909.76</v>
      </c>
      <c r="H216" s="4" t="s">
        <v>1027</v>
      </c>
      <c r="J216" s="5">
        <v>8187.84</v>
      </c>
    </row>
    <row r="217" spans="1:10" x14ac:dyDescent="0.2">
      <c r="A217" s="4" t="s">
        <v>226</v>
      </c>
      <c r="B217" s="3">
        <v>44721</v>
      </c>
      <c r="C217" s="3" t="s">
        <v>1037</v>
      </c>
      <c r="D217" s="4" t="s">
        <v>1005</v>
      </c>
      <c r="E217" s="4" t="s">
        <v>1016</v>
      </c>
      <c r="F217" s="6">
        <v>3</v>
      </c>
      <c r="G217" s="5">
        <v>891.13</v>
      </c>
      <c r="H217" s="4" t="s">
        <v>1027</v>
      </c>
      <c r="I217" s="4" t="s">
        <v>1036</v>
      </c>
      <c r="J217" s="5">
        <v>2673.39</v>
      </c>
    </row>
    <row r="218" spans="1:10" x14ac:dyDescent="0.2">
      <c r="A218" s="4" t="s">
        <v>227</v>
      </c>
      <c r="B218" s="3">
        <v>45399</v>
      </c>
      <c r="C218" s="3" t="s">
        <v>993</v>
      </c>
      <c r="D218" s="4" t="s">
        <v>1005</v>
      </c>
      <c r="E218" s="4" t="s">
        <v>1018</v>
      </c>
      <c r="F218" s="6">
        <v>9</v>
      </c>
      <c r="G218" s="5">
        <v>182.66</v>
      </c>
      <c r="H218" s="4" t="s">
        <v>1029</v>
      </c>
      <c r="I218" s="4" t="s">
        <v>1034</v>
      </c>
      <c r="J218" s="5">
        <v>1643.94</v>
      </c>
    </row>
    <row r="219" spans="1:10" x14ac:dyDescent="0.2">
      <c r="A219" s="4" t="s">
        <v>228</v>
      </c>
      <c r="B219" s="3">
        <v>45206</v>
      </c>
      <c r="C219" s="3" t="s">
        <v>996</v>
      </c>
      <c r="D219" s="4" t="s">
        <v>1004</v>
      </c>
      <c r="E219" s="4" t="s">
        <v>1017</v>
      </c>
      <c r="F219" s="6">
        <v>2</v>
      </c>
      <c r="G219" s="5">
        <v>1322.32</v>
      </c>
      <c r="H219" s="4" t="s">
        <v>1028</v>
      </c>
      <c r="I219" s="4" t="s">
        <v>1036</v>
      </c>
      <c r="J219" s="5">
        <v>2644.64</v>
      </c>
    </row>
    <row r="220" spans="1:10" x14ac:dyDescent="0.2">
      <c r="A220" s="4" t="s">
        <v>229</v>
      </c>
      <c r="B220" s="3">
        <v>44849</v>
      </c>
      <c r="C220" s="3" t="s">
        <v>992</v>
      </c>
      <c r="D220" s="4" t="s">
        <v>1005</v>
      </c>
      <c r="E220" s="4" t="s">
        <v>1020</v>
      </c>
      <c r="F220" s="6">
        <v>2</v>
      </c>
      <c r="G220" s="5">
        <v>435.12</v>
      </c>
      <c r="H220" s="4" t="s">
        <v>1026</v>
      </c>
      <c r="I220" s="4" t="s">
        <v>1036</v>
      </c>
      <c r="J220" s="5">
        <v>870.24</v>
      </c>
    </row>
    <row r="221" spans="1:10" x14ac:dyDescent="0.2">
      <c r="A221" s="4" t="s">
        <v>230</v>
      </c>
      <c r="B221" s="3">
        <v>45344</v>
      </c>
      <c r="C221" s="3" t="s">
        <v>994</v>
      </c>
      <c r="D221" s="4" t="s">
        <v>1007</v>
      </c>
      <c r="E221" s="4" t="s">
        <v>1018</v>
      </c>
      <c r="F221" s="6">
        <v>2</v>
      </c>
      <c r="G221" s="5">
        <v>237.8</v>
      </c>
      <c r="H221" s="4" t="s">
        <v>1026</v>
      </c>
      <c r="I221" s="4" t="s">
        <v>1035</v>
      </c>
      <c r="J221" s="5">
        <v>475.6</v>
      </c>
    </row>
    <row r="222" spans="1:10" x14ac:dyDescent="0.2">
      <c r="A222" s="4" t="s">
        <v>231</v>
      </c>
      <c r="B222" s="3">
        <v>45030</v>
      </c>
      <c r="C222" s="3" t="s">
        <v>993</v>
      </c>
      <c r="D222" s="4" t="s">
        <v>1005</v>
      </c>
      <c r="E222" s="4" t="s">
        <v>1018</v>
      </c>
      <c r="F222" s="6">
        <v>6</v>
      </c>
      <c r="G222" s="5">
        <v>1338.68</v>
      </c>
      <c r="H222" s="4" t="s">
        <v>1026</v>
      </c>
      <c r="J222" s="5">
        <v>8032.08</v>
      </c>
    </row>
    <row r="223" spans="1:10" x14ac:dyDescent="0.2">
      <c r="A223" s="4" t="s">
        <v>232</v>
      </c>
      <c r="B223" s="3">
        <v>45204</v>
      </c>
      <c r="C223" s="3" t="s">
        <v>996</v>
      </c>
      <c r="D223" s="4" t="s">
        <v>1007</v>
      </c>
      <c r="E223" s="4" t="s">
        <v>1017</v>
      </c>
      <c r="F223" s="6">
        <v>3</v>
      </c>
      <c r="G223" s="5">
        <v>1435.69</v>
      </c>
      <c r="H223" s="4" t="s">
        <v>1027</v>
      </c>
      <c r="I223" s="4" t="s">
        <v>1036</v>
      </c>
      <c r="J223" s="5">
        <v>4307.07</v>
      </c>
    </row>
    <row r="224" spans="1:10" x14ac:dyDescent="0.2">
      <c r="A224" s="4" t="s">
        <v>233</v>
      </c>
      <c r="B224" s="3">
        <v>45285</v>
      </c>
      <c r="C224" s="3" t="s">
        <v>991</v>
      </c>
      <c r="D224" s="4" t="s">
        <v>1005</v>
      </c>
      <c r="E224" s="4" t="s">
        <v>1020</v>
      </c>
      <c r="F224" s="6">
        <v>9</v>
      </c>
      <c r="G224" s="5">
        <v>1300.0899999999999</v>
      </c>
      <c r="H224" s="4" t="s">
        <v>1029</v>
      </c>
      <c r="J224" s="5">
        <v>11700.81</v>
      </c>
    </row>
    <row r="225" spans="1:10" x14ac:dyDescent="0.2">
      <c r="A225" s="4" t="s">
        <v>234</v>
      </c>
      <c r="B225" s="3">
        <v>45007</v>
      </c>
      <c r="C225" s="3" t="s">
        <v>994</v>
      </c>
      <c r="D225" s="4" t="s">
        <v>1004</v>
      </c>
      <c r="E225" s="4" t="s">
        <v>1018</v>
      </c>
      <c r="F225" s="6">
        <v>4</v>
      </c>
      <c r="G225" s="5">
        <v>1223.8</v>
      </c>
      <c r="H225" s="4" t="s">
        <v>1029</v>
      </c>
      <c r="I225" s="4" t="s">
        <v>1035</v>
      </c>
      <c r="J225" s="5">
        <v>4895.2</v>
      </c>
    </row>
    <row r="226" spans="1:10" x14ac:dyDescent="0.2">
      <c r="A226" s="4" t="s">
        <v>235</v>
      </c>
      <c r="B226" s="3">
        <v>45241</v>
      </c>
      <c r="C226" s="3" t="s">
        <v>996</v>
      </c>
      <c r="D226" s="4" t="s">
        <v>1005</v>
      </c>
      <c r="E226" s="4" t="s">
        <v>1017</v>
      </c>
      <c r="F226" s="6">
        <v>1</v>
      </c>
      <c r="G226" s="5">
        <v>1000.1</v>
      </c>
      <c r="H226" s="4" t="s">
        <v>1028</v>
      </c>
      <c r="I226" s="4" t="s">
        <v>1034</v>
      </c>
      <c r="J226" s="5">
        <v>1000.1</v>
      </c>
    </row>
    <row r="227" spans="1:10" x14ac:dyDescent="0.2">
      <c r="A227" s="4" t="s">
        <v>236</v>
      </c>
      <c r="B227" s="3">
        <v>45340</v>
      </c>
      <c r="C227" s="3" t="s">
        <v>992</v>
      </c>
      <c r="D227" s="4" t="s">
        <v>1037</v>
      </c>
      <c r="E227" s="4" t="s">
        <v>1020</v>
      </c>
      <c r="F227" s="6">
        <v>4</v>
      </c>
      <c r="G227" s="5">
        <v>848.74</v>
      </c>
      <c r="H227" s="4" t="s">
        <v>1028</v>
      </c>
      <c r="I227" s="4" t="s">
        <v>1036</v>
      </c>
      <c r="J227" s="5">
        <v>3394.96</v>
      </c>
    </row>
    <row r="228" spans="1:10" x14ac:dyDescent="0.2">
      <c r="A228" s="4" t="s">
        <v>237</v>
      </c>
      <c r="B228" s="3">
        <v>44687</v>
      </c>
      <c r="C228" s="3" t="s">
        <v>994</v>
      </c>
      <c r="D228" s="4" t="s">
        <v>1006</v>
      </c>
      <c r="E228" s="4" t="s">
        <v>1017</v>
      </c>
      <c r="F228" s="6">
        <v>1</v>
      </c>
      <c r="G228" s="5">
        <v>176.13</v>
      </c>
      <c r="H228" s="4" t="s">
        <v>1027</v>
      </c>
      <c r="J228" s="5">
        <v>176.13</v>
      </c>
    </row>
    <row r="229" spans="1:10" x14ac:dyDescent="0.2">
      <c r="A229" s="4" t="s">
        <v>238</v>
      </c>
      <c r="B229" s="3">
        <v>44998</v>
      </c>
      <c r="C229" s="3" t="s">
        <v>992</v>
      </c>
      <c r="D229" s="4" t="s">
        <v>1006</v>
      </c>
      <c r="E229" s="4" t="s">
        <v>1018</v>
      </c>
      <c r="F229" s="6">
        <v>5</v>
      </c>
      <c r="G229" s="5">
        <v>642.26</v>
      </c>
      <c r="H229" s="4" t="s">
        <v>1027</v>
      </c>
      <c r="J229" s="5">
        <v>3211.3</v>
      </c>
    </row>
    <row r="230" spans="1:10" x14ac:dyDescent="0.2">
      <c r="A230" s="4" t="s">
        <v>239</v>
      </c>
      <c r="B230" s="3">
        <v>44655</v>
      </c>
      <c r="C230" s="3" t="s">
        <v>995</v>
      </c>
      <c r="D230" s="4" t="s">
        <v>1007</v>
      </c>
      <c r="E230" s="4" t="s">
        <v>1019</v>
      </c>
      <c r="F230" s="6">
        <v>4</v>
      </c>
      <c r="G230" s="5">
        <v>590.4</v>
      </c>
      <c r="H230" s="4" t="s">
        <v>1026</v>
      </c>
      <c r="I230" s="4" t="s">
        <v>1035</v>
      </c>
      <c r="J230" s="5">
        <v>2361.6</v>
      </c>
    </row>
    <row r="231" spans="1:10" x14ac:dyDescent="0.2">
      <c r="A231" s="4" t="s">
        <v>240</v>
      </c>
      <c r="B231" s="3">
        <v>44575</v>
      </c>
      <c r="C231" s="3" t="s">
        <v>993</v>
      </c>
      <c r="D231" s="4" t="s">
        <v>1007</v>
      </c>
      <c r="E231" s="4" t="s">
        <v>1017</v>
      </c>
      <c r="F231" s="6">
        <v>8</v>
      </c>
      <c r="G231" s="5">
        <v>426.64</v>
      </c>
      <c r="H231" s="4" t="s">
        <v>1028</v>
      </c>
      <c r="I231" s="4" t="s">
        <v>1034</v>
      </c>
      <c r="J231" s="5">
        <v>3413.12</v>
      </c>
    </row>
    <row r="232" spans="1:10" x14ac:dyDescent="0.2">
      <c r="A232" s="4" t="s">
        <v>241</v>
      </c>
      <c r="B232" s="3">
        <v>45064</v>
      </c>
      <c r="C232" s="3" t="s">
        <v>991</v>
      </c>
      <c r="D232" s="4" t="s">
        <v>1004</v>
      </c>
      <c r="E232" s="4" t="s">
        <v>1018</v>
      </c>
      <c r="F232" s="6">
        <v>8</v>
      </c>
      <c r="G232" s="5">
        <v>1098.96</v>
      </c>
      <c r="H232" s="4" t="s">
        <v>1029</v>
      </c>
      <c r="I232" s="4" t="s">
        <v>1034</v>
      </c>
      <c r="J232" s="5">
        <v>8791.68</v>
      </c>
    </row>
    <row r="233" spans="1:10" x14ac:dyDescent="0.2">
      <c r="A233" s="4" t="s">
        <v>242</v>
      </c>
      <c r="B233" s="3">
        <v>44724</v>
      </c>
      <c r="C233" s="3" t="s">
        <v>995</v>
      </c>
      <c r="D233" s="4" t="s">
        <v>1007</v>
      </c>
      <c r="E233" s="4" t="s">
        <v>1020</v>
      </c>
      <c r="F233" s="6">
        <v>7</v>
      </c>
      <c r="G233" s="5">
        <v>769.02</v>
      </c>
      <c r="H233" s="4" t="s">
        <v>1026</v>
      </c>
      <c r="J233" s="5">
        <v>5383.14</v>
      </c>
    </row>
    <row r="234" spans="1:10" x14ac:dyDescent="0.2">
      <c r="A234" s="4" t="s">
        <v>243</v>
      </c>
      <c r="B234" s="3">
        <v>45415</v>
      </c>
      <c r="C234" s="3" t="s">
        <v>992</v>
      </c>
      <c r="D234" s="4" t="s">
        <v>1006</v>
      </c>
      <c r="E234" s="4" t="s">
        <v>1016</v>
      </c>
      <c r="F234" s="6">
        <v>3</v>
      </c>
      <c r="G234" s="5">
        <v>167.52</v>
      </c>
      <c r="H234" s="4" t="s">
        <v>1027</v>
      </c>
      <c r="J234" s="5">
        <v>502.56</v>
      </c>
    </row>
    <row r="235" spans="1:10" x14ac:dyDescent="0.2">
      <c r="A235" s="4" t="s">
        <v>244</v>
      </c>
      <c r="B235" s="3">
        <v>45282</v>
      </c>
      <c r="C235" s="3" t="s">
        <v>996</v>
      </c>
      <c r="D235" s="4" t="s">
        <v>1004</v>
      </c>
      <c r="E235" s="4" t="s">
        <v>1018</v>
      </c>
      <c r="F235" s="6">
        <v>1</v>
      </c>
      <c r="G235" s="5">
        <v>369.27</v>
      </c>
      <c r="H235" s="4" t="s">
        <v>1029</v>
      </c>
      <c r="J235" s="5">
        <v>369.27</v>
      </c>
    </row>
    <row r="236" spans="1:10" x14ac:dyDescent="0.2">
      <c r="A236" s="4" t="s">
        <v>245</v>
      </c>
      <c r="B236" s="3">
        <v>44691</v>
      </c>
      <c r="C236" s="3" t="s">
        <v>995</v>
      </c>
      <c r="D236" s="4" t="s">
        <v>1006</v>
      </c>
      <c r="E236" s="4" t="s">
        <v>1017</v>
      </c>
      <c r="F236" s="6">
        <v>1</v>
      </c>
      <c r="G236" s="5">
        <v>1040.73</v>
      </c>
      <c r="H236" s="4" t="s">
        <v>1028</v>
      </c>
      <c r="I236" s="4" t="s">
        <v>1035</v>
      </c>
      <c r="J236" s="5">
        <v>1040.73</v>
      </c>
    </row>
    <row r="237" spans="1:10" x14ac:dyDescent="0.2">
      <c r="A237" s="4" t="s">
        <v>246</v>
      </c>
      <c r="B237" s="3">
        <v>44773</v>
      </c>
      <c r="C237" s="3" t="s">
        <v>1037</v>
      </c>
      <c r="D237" s="4" t="s">
        <v>1004</v>
      </c>
      <c r="E237" s="4" t="s">
        <v>1016</v>
      </c>
      <c r="F237" s="6">
        <v>3</v>
      </c>
      <c r="G237" s="5">
        <v>160.38999999999999</v>
      </c>
      <c r="H237" s="4" t="s">
        <v>1028</v>
      </c>
      <c r="J237" s="5">
        <v>481.17</v>
      </c>
    </row>
    <row r="238" spans="1:10" x14ac:dyDescent="0.2">
      <c r="A238" s="4" t="s">
        <v>247</v>
      </c>
      <c r="B238" s="3">
        <v>45504</v>
      </c>
      <c r="C238" s="3" t="s">
        <v>994</v>
      </c>
      <c r="D238" s="4" t="s">
        <v>1007</v>
      </c>
      <c r="E238" s="4" t="s">
        <v>1037</v>
      </c>
      <c r="F238" s="6">
        <v>6</v>
      </c>
      <c r="G238" s="5">
        <v>1284.25</v>
      </c>
      <c r="H238" s="4" t="s">
        <v>1026</v>
      </c>
      <c r="I238" s="4" t="s">
        <v>1036</v>
      </c>
      <c r="J238" s="5">
        <v>7705.5</v>
      </c>
    </row>
    <row r="239" spans="1:10" x14ac:dyDescent="0.2">
      <c r="A239" s="4" t="s">
        <v>248</v>
      </c>
      <c r="B239" s="3">
        <v>45481</v>
      </c>
      <c r="C239" s="3" t="s">
        <v>993</v>
      </c>
      <c r="D239" s="4" t="s">
        <v>1006</v>
      </c>
      <c r="E239" s="4" t="s">
        <v>1017</v>
      </c>
      <c r="F239" s="6">
        <v>7</v>
      </c>
      <c r="G239" s="5">
        <v>767.96</v>
      </c>
      <c r="H239" s="4" t="s">
        <v>1027</v>
      </c>
      <c r="I239" s="4" t="s">
        <v>1034</v>
      </c>
      <c r="J239" s="5">
        <v>5375.72</v>
      </c>
    </row>
    <row r="240" spans="1:10" x14ac:dyDescent="0.2">
      <c r="A240" s="4" t="s">
        <v>249</v>
      </c>
      <c r="B240" s="3">
        <v>45306</v>
      </c>
      <c r="C240" s="3" t="s">
        <v>996</v>
      </c>
      <c r="D240" s="4" t="s">
        <v>1004</v>
      </c>
      <c r="E240" s="4" t="s">
        <v>1037</v>
      </c>
      <c r="F240" s="6">
        <v>6</v>
      </c>
      <c r="G240" s="5">
        <v>746.85</v>
      </c>
      <c r="H240" s="4" t="s">
        <v>1027</v>
      </c>
      <c r="I240" s="4" t="s">
        <v>1036</v>
      </c>
      <c r="J240" s="5">
        <v>4481.1000000000004</v>
      </c>
    </row>
    <row r="241" spans="1:10" x14ac:dyDescent="0.2">
      <c r="A241" s="4" t="s">
        <v>250</v>
      </c>
      <c r="B241" s="3">
        <v>45585</v>
      </c>
      <c r="C241" s="3" t="s">
        <v>996</v>
      </c>
      <c r="D241" s="4" t="s">
        <v>1006</v>
      </c>
      <c r="E241" s="4" t="s">
        <v>1018</v>
      </c>
      <c r="F241" s="6">
        <v>6</v>
      </c>
      <c r="G241" s="5">
        <v>908.99</v>
      </c>
      <c r="H241" s="4" t="s">
        <v>1027</v>
      </c>
      <c r="I241" s="4" t="s">
        <v>1034</v>
      </c>
      <c r="J241" s="5">
        <v>5453.94</v>
      </c>
    </row>
    <row r="242" spans="1:10" x14ac:dyDescent="0.2">
      <c r="A242" s="4" t="s">
        <v>251</v>
      </c>
      <c r="B242" s="3">
        <v>45037</v>
      </c>
      <c r="C242" s="3" t="s">
        <v>993</v>
      </c>
      <c r="D242" s="4" t="s">
        <v>1006</v>
      </c>
      <c r="E242" s="4" t="s">
        <v>1037</v>
      </c>
      <c r="F242" s="6">
        <v>6</v>
      </c>
      <c r="G242" s="5">
        <v>1245.79</v>
      </c>
      <c r="H242" s="4" t="s">
        <v>1026</v>
      </c>
      <c r="I242" s="4" t="s">
        <v>1036</v>
      </c>
      <c r="J242" s="5">
        <v>7474.74</v>
      </c>
    </row>
    <row r="243" spans="1:10" x14ac:dyDescent="0.2">
      <c r="A243" s="4" t="s">
        <v>252</v>
      </c>
      <c r="B243" s="3">
        <v>44856</v>
      </c>
      <c r="C243" s="3" t="s">
        <v>992</v>
      </c>
      <c r="D243" s="4" t="s">
        <v>1005</v>
      </c>
      <c r="E243" s="4" t="s">
        <v>1018</v>
      </c>
      <c r="F243" s="6">
        <v>3</v>
      </c>
      <c r="G243" s="5">
        <v>554.32000000000005</v>
      </c>
      <c r="H243" s="4" t="s">
        <v>1027</v>
      </c>
      <c r="I243" s="4" t="s">
        <v>1034</v>
      </c>
      <c r="J243" s="5">
        <v>1662.96</v>
      </c>
    </row>
    <row r="244" spans="1:10" x14ac:dyDescent="0.2">
      <c r="A244" s="4" t="s">
        <v>253</v>
      </c>
      <c r="B244" s="3">
        <v>45633</v>
      </c>
      <c r="C244" s="3" t="s">
        <v>995</v>
      </c>
      <c r="D244" s="4" t="s">
        <v>1007</v>
      </c>
      <c r="E244" s="4" t="s">
        <v>1018</v>
      </c>
      <c r="F244" s="6">
        <v>6</v>
      </c>
      <c r="G244" s="5">
        <v>1033.1199999999999</v>
      </c>
      <c r="H244" s="4" t="s">
        <v>1027</v>
      </c>
      <c r="I244" s="4" t="s">
        <v>1034</v>
      </c>
      <c r="J244" s="5">
        <v>6198.72</v>
      </c>
    </row>
    <row r="245" spans="1:10" x14ac:dyDescent="0.2">
      <c r="A245" s="4" t="s">
        <v>254</v>
      </c>
      <c r="B245" s="3">
        <v>45588</v>
      </c>
      <c r="C245" s="3" t="s">
        <v>992</v>
      </c>
      <c r="D245" s="4" t="s">
        <v>1005</v>
      </c>
      <c r="E245" s="4" t="s">
        <v>1016</v>
      </c>
      <c r="F245" s="6">
        <v>8</v>
      </c>
      <c r="G245" s="5">
        <v>870.31</v>
      </c>
      <c r="H245" s="4" t="s">
        <v>1037</v>
      </c>
      <c r="I245" s="4" t="s">
        <v>1035</v>
      </c>
      <c r="J245" s="5">
        <v>6962.48</v>
      </c>
    </row>
    <row r="246" spans="1:10" x14ac:dyDescent="0.2">
      <c r="A246" s="4" t="s">
        <v>255</v>
      </c>
      <c r="B246" s="3">
        <v>44995</v>
      </c>
      <c r="C246" s="3" t="s">
        <v>993</v>
      </c>
      <c r="D246" s="4" t="s">
        <v>1004</v>
      </c>
      <c r="E246" s="4" t="s">
        <v>1019</v>
      </c>
      <c r="F246" s="6">
        <v>2</v>
      </c>
      <c r="G246" s="5">
        <v>437.19</v>
      </c>
      <c r="H246" s="4" t="s">
        <v>1029</v>
      </c>
      <c r="J246" s="5">
        <v>874.38</v>
      </c>
    </row>
    <row r="247" spans="1:10" x14ac:dyDescent="0.2">
      <c r="A247" s="4" t="s">
        <v>256</v>
      </c>
      <c r="B247" s="3">
        <v>45136</v>
      </c>
      <c r="C247" s="3" t="s">
        <v>991</v>
      </c>
      <c r="D247" s="4" t="s">
        <v>1007</v>
      </c>
      <c r="E247" s="4" t="s">
        <v>1020</v>
      </c>
      <c r="F247" s="6">
        <v>5</v>
      </c>
      <c r="G247" s="5">
        <v>1324.01</v>
      </c>
      <c r="H247" s="4" t="s">
        <v>1029</v>
      </c>
      <c r="I247" s="4" t="s">
        <v>1034</v>
      </c>
      <c r="J247" s="5">
        <v>6620.05</v>
      </c>
    </row>
    <row r="248" spans="1:10" x14ac:dyDescent="0.2">
      <c r="A248" s="4" t="s">
        <v>257</v>
      </c>
      <c r="B248" s="3">
        <v>45391</v>
      </c>
      <c r="C248" s="3" t="s">
        <v>993</v>
      </c>
      <c r="D248" s="4" t="s">
        <v>1006</v>
      </c>
      <c r="E248" s="4" t="s">
        <v>1019</v>
      </c>
      <c r="F248" s="6">
        <v>1</v>
      </c>
      <c r="G248" s="5">
        <v>1206.27</v>
      </c>
      <c r="H248" s="4" t="s">
        <v>1026</v>
      </c>
      <c r="I248" s="4" t="s">
        <v>1035</v>
      </c>
      <c r="J248" s="5">
        <v>1206.27</v>
      </c>
    </row>
    <row r="249" spans="1:10" x14ac:dyDescent="0.2">
      <c r="A249" s="4" t="s">
        <v>258</v>
      </c>
      <c r="B249" s="3">
        <v>44567</v>
      </c>
      <c r="C249" s="3" t="s">
        <v>994</v>
      </c>
      <c r="D249" s="4" t="s">
        <v>1037</v>
      </c>
      <c r="E249" s="4" t="s">
        <v>1016</v>
      </c>
      <c r="F249" s="6">
        <v>1</v>
      </c>
      <c r="G249" s="5">
        <v>1004.76</v>
      </c>
      <c r="H249" s="4" t="s">
        <v>1027</v>
      </c>
      <c r="I249" s="4" t="s">
        <v>1034</v>
      </c>
      <c r="J249" s="5">
        <v>1004.76</v>
      </c>
    </row>
    <row r="250" spans="1:10" x14ac:dyDescent="0.2">
      <c r="A250" s="4" t="s">
        <v>259</v>
      </c>
      <c r="B250" s="3">
        <v>45199</v>
      </c>
      <c r="C250" s="3" t="s">
        <v>995</v>
      </c>
      <c r="D250" s="4" t="s">
        <v>1007</v>
      </c>
      <c r="E250" s="4" t="s">
        <v>1016</v>
      </c>
      <c r="F250" s="6">
        <v>5</v>
      </c>
      <c r="G250" s="5">
        <v>1283.3399999999999</v>
      </c>
      <c r="H250" s="4" t="s">
        <v>1027</v>
      </c>
      <c r="I250" s="4" t="s">
        <v>1036</v>
      </c>
      <c r="J250" s="5">
        <v>6416.7</v>
      </c>
    </row>
    <row r="251" spans="1:10" x14ac:dyDescent="0.2">
      <c r="A251" s="4" t="s">
        <v>260</v>
      </c>
      <c r="B251" s="3">
        <v>45173</v>
      </c>
      <c r="C251" s="3" t="s">
        <v>992</v>
      </c>
      <c r="D251" s="4" t="s">
        <v>1006</v>
      </c>
      <c r="E251" s="4" t="s">
        <v>1018</v>
      </c>
      <c r="F251" s="6">
        <v>3</v>
      </c>
      <c r="G251" s="5">
        <v>1307.58</v>
      </c>
      <c r="H251" s="4" t="s">
        <v>1037</v>
      </c>
      <c r="J251" s="5">
        <v>3922.74</v>
      </c>
    </row>
    <row r="252" spans="1:10" x14ac:dyDescent="0.2">
      <c r="A252" s="4" t="s">
        <v>261</v>
      </c>
      <c r="B252" s="3">
        <v>44949</v>
      </c>
      <c r="C252" s="3" t="s">
        <v>995</v>
      </c>
      <c r="D252" s="4" t="s">
        <v>1007</v>
      </c>
      <c r="E252" s="4" t="s">
        <v>1020</v>
      </c>
      <c r="F252" s="6">
        <v>4</v>
      </c>
      <c r="G252" s="5">
        <v>1077.1300000000001</v>
      </c>
      <c r="H252" s="4" t="s">
        <v>1026</v>
      </c>
      <c r="I252" s="4" t="s">
        <v>1034</v>
      </c>
      <c r="J252" s="5">
        <v>4308.5200000000004</v>
      </c>
    </row>
    <row r="253" spans="1:10" x14ac:dyDescent="0.2">
      <c r="A253" s="4" t="s">
        <v>262</v>
      </c>
      <c r="B253" s="3">
        <v>45016</v>
      </c>
      <c r="C253" s="3" t="s">
        <v>991</v>
      </c>
      <c r="D253" s="4" t="s">
        <v>1004</v>
      </c>
      <c r="E253" s="4" t="s">
        <v>1016</v>
      </c>
      <c r="F253" s="6">
        <v>3</v>
      </c>
      <c r="G253" s="5">
        <v>1263.67</v>
      </c>
      <c r="H253" s="4" t="s">
        <v>1026</v>
      </c>
      <c r="I253" s="4" t="s">
        <v>1036</v>
      </c>
      <c r="J253" s="5">
        <v>3791.01</v>
      </c>
    </row>
    <row r="254" spans="1:10" x14ac:dyDescent="0.2">
      <c r="A254" s="4" t="s">
        <v>263</v>
      </c>
      <c r="B254" s="3">
        <v>44983</v>
      </c>
      <c r="C254" s="3" t="s">
        <v>994</v>
      </c>
      <c r="D254" s="4" t="s">
        <v>1007</v>
      </c>
      <c r="E254" s="4" t="s">
        <v>1020</v>
      </c>
      <c r="F254" s="6">
        <v>1</v>
      </c>
      <c r="G254" s="5">
        <v>1061.33</v>
      </c>
      <c r="H254" s="4" t="s">
        <v>1029</v>
      </c>
      <c r="I254" s="4" t="s">
        <v>1035</v>
      </c>
      <c r="J254" s="5">
        <v>1061.33</v>
      </c>
    </row>
    <row r="255" spans="1:10" x14ac:dyDescent="0.2">
      <c r="A255" s="4" t="s">
        <v>264</v>
      </c>
      <c r="B255" s="3">
        <v>45364</v>
      </c>
      <c r="C255" s="3" t="s">
        <v>1037</v>
      </c>
      <c r="D255" s="4" t="s">
        <v>1005</v>
      </c>
      <c r="E255" s="4" t="s">
        <v>1019</v>
      </c>
      <c r="F255" s="6">
        <v>1</v>
      </c>
      <c r="G255" s="5">
        <v>1036.2</v>
      </c>
      <c r="H255" s="4" t="s">
        <v>1029</v>
      </c>
      <c r="I255" s="4" t="s">
        <v>1036</v>
      </c>
      <c r="J255" s="5">
        <v>1036.2</v>
      </c>
    </row>
    <row r="256" spans="1:10" x14ac:dyDescent="0.2">
      <c r="A256" s="4" t="s">
        <v>265</v>
      </c>
      <c r="B256" s="3">
        <v>45414</v>
      </c>
      <c r="C256" s="3" t="s">
        <v>994</v>
      </c>
      <c r="D256" s="4" t="s">
        <v>1007</v>
      </c>
      <c r="E256" s="4" t="s">
        <v>1020</v>
      </c>
      <c r="F256" s="6">
        <v>5</v>
      </c>
      <c r="G256" s="5">
        <v>946.99</v>
      </c>
      <c r="H256" s="4" t="s">
        <v>1028</v>
      </c>
      <c r="I256" s="4" t="s">
        <v>1036</v>
      </c>
      <c r="J256" s="5">
        <v>4734.95</v>
      </c>
    </row>
    <row r="257" spans="1:10" x14ac:dyDescent="0.2">
      <c r="A257" s="4" t="s">
        <v>266</v>
      </c>
      <c r="B257" s="3">
        <v>44587</v>
      </c>
      <c r="C257" s="3" t="s">
        <v>993</v>
      </c>
      <c r="D257" s="4" t="s">
        <v>1005</v>
      </c>
      <c r="E257" s="4" t="s">
        <v>1016</v>
      </c>
      <c r="F257" s="6">
        <v>6</v>
      </c>
      <c r="G257" s="5">
        <v>1141.44</v>
      </c>
      <c r="H257" s="4" t="s">
        <v>1026</v>
      </c>
      <c r="J257" s="5">
        <v>6848.64</v>
      </c>
    </row>
    <row r="258" spans="1:10" x14ac:dyDescent="0.2">
      <c r="A258" s="4" t="s">
        <v>267</v>
      </c>
      <c r="B258" s="3">
        <v>45039</v>
      </c>
      <c r="C258" s="3" t="s">
        <v>995</v>
      </c>
      <c r="D258" s="4" t="s">
        <v>1004</v>
      </c>
      <c r="E258" s="4" t="s">
        <v>1019</v>
      </c>
      <c r="F258" s="6">
        <v>3</v>
      </c>
      <c r="G258" s="5">
        <v>279.98</v>
      </c>
      <c r="H258" s="4" t="s">
        <v>1037</v>
      </c>
      <c r="J258" s="5">
        <v>839.94</v>
      </c>
    </row>
    <row r="259" spans="1:10" x14ac:dyDescent="0.2">
      <c r="A259" s="4" t="s">
        <v>268</v>
      </c>
      <c r="B259" s="3">
        <v>44630</v>
      </c>
      <c r="C259" s="3" t="s">
        <v>996</v>
      </c>
      <c r="D259" s="4" t="s">
        <v>1007</v>
      </c>
      <c r="E259" s="4" t="s">
        <v>1018</v>
      </c>
      <c r="F259" s="6">
        <v>9</v>
      </c>
      <c r="G259" s="5">
        <v>1327.26</v>
      </c>
      <c r="H259" s="4" t="s">
        <v>1026</v>
      </c>
      <c r="I259" s="4" t="s">
        <v>1036</v>
      </c>
      <c r="J259" s="5">
        <v>11945.34</v>
      </c>
    </row>
    <row r="260" spans="1:10" x14ac:dyDescent="0.2">
      <c r="A260" s="4" t="s">
        <v>269</v>
      </c>
      <c r="B260" s="3">
        <v>44922</v>
      </c>
      <c r="C260" s="3" t="s">
        <v>991</v>
      </c>
      <c r="D260" s="4" t="s">
        <v>1007</v>
      </c>
      <c r="E260" s="4" t="s">
        <v>1018</v>
      </c>
      <c r="F260" s="6">
        <v>5</v>
      </c>
      <c r="G260" s="5">
        <v>1314.17</v>
      </c>
      <c r="H260" s="4" t="s">
        <v>1026</v>
      </c>
      <c r="J260" s="5">
        <v>6570.85</v>
      </c>
    </row>
    <row r="261" spans="1:10" x14ac:dyDescent="0.2">
      <c r="A261" s="4" t="s">
        <v>270</v>
      </c>
      <c r="B261" s="3">
        <v>44612</v>
      </c>
      <c r="C261" s="3" t="s">
        <v>1037</v>
      </c>
      <c r="D261" s="4" t="s">
        <v>1006</v>
      </c>
      <c r="E261" s="4" t="s">
        <v>1019</v>
      </c>
      <c r="F261" s="6">
        <v>8</v>
      </c>
      <c r="G261" s="5">
        <v>92.41</v>
      </c>
      <c r="H261" s="4" t="s">
        <v>1026</v>
      </c>
      <c r="I261" s="4" t="s">
        <v>1036</v>
      </c>
      <c r="J261" s="5">
        <v>739.28</v>
      </c>
    </row>
    <row r="262" spans="1:10" x14ac:dyDescent="0.2">
      <c r="A262" s="4" t="s">
        <v>271</v>
      </c>
      <c r="B262" s="3">
        <v>44581</v>
      </c>
      <c r="C262" s="3" t="s">
        <v>993</v>
      </c>
      <c r="D262" s="4" t="s">
        <v>1007</v>
      </c>
      <c r="E262" s="4" t="s">
        <v>1018</v>
      </c>
      <c r="F262" s="6">
        <v>1</v>
      </c>
      <c r="G262" s="5">
        <v>1247.43</v>
      </c>
      <c r="H262" s="4" t="s">
        <v>1027</v>
      </c>
      <c r="I262" s="4" t="s">
        <v>1035</v>
      </c>
      <c r="J262" s="5">
        <v>1247.43</v>
      </c>
    </row>
    <row r="263" spans="1:10" x14ac:dyDescent="0.2">
      <c r="A263" s="4" t="s">
        <v>272</v>
      </c>
      <c r="B263" s="3">
        <v>44664</v>
      </c>
      <c r="C263" s="3" t="s">
        <v>995</v>
      </c>
      <c r="D263" s="4" t="s">
        <v>1006</v>
      </c>
      <c r="E263" s="4" t="s">
        <v>1020</v>
      </c>
      <c r="F263" s="6">
        <v>5</v>
      </c>
      <c r="G263" s="5">
        <v>236.86</v>
      </c>
      <c r="H263" s="4" t="s">
        <v>1028</v>
      </c>
      <c r="J263" s="5">
        <v>1184.3</v>
      </c>
    </row>
    <row r="264" spans="1:10" x14ac:dyDescent="0.2">
      <c r="A264" s="4" t="s">
        <v>273</v>
      </c>
      <c r="B264" s="3">
        <v>45529</v>
      </c>
      <c r="C264" s="3" t="s">
        <v>995</v>
      </c>
      <c r="D264" s="4" t="s">
        <v>1006</v>
      </c>
      <c r="E264" s="4" t="s">
        <v>1020</v>
      </c>
      <c r="F264" s="6">
        <v>3</v>
      </c>
      <c r="G264" s="5">
        <v>535.91999999999996</v>
      </c>
      <c r="H264" s="4" t="s">
        <v>1029</v>
      </c>
      <c r="I264" s="4" t="s">
        <v>1036</v>
      </c>
      <c r="J264" s="5">
        <v>1607.76</v>
      </c>
    </row>
    <row r="265" spans="1:10" x14ac:dyDescent="0.2">
      <c r="A265" s="4" t="s">
        <v>274</v>
      </c>
      <c r="B265" s="3">
        <v>44836</v>
      </c>
      <c r="C265" s="3" t="s">
        <v>991</v>
      </c>
      <c r="D265" s="4" t="s">
        <v>1004</v>
      </c>
      <c r="E265" s="4" t="s">
        <v>1016</v>
      </c>
      <c r="F265" s="6">
        <v>1</v>
      </c>
      <c r="G265" s="5">
        <v>1128.0899999999999</v>
      </c>
      <c r="H265" s="4" t="s">
        <v>1027</v>
      </c>
      <c r="I265" s="4" t="s">
        <v>1034</v>
      </c>
      <c r="J265" s="5">
        <v>1128.0899999999999</v>
      </c>
    </row>
    <row r="266" spans="1:10" x14ac:dyDescent="0.2">
      <c r="A266" s="4" t="s">
        <v>275</v>
      </c>
      <c r="B266" s="3">
        <v>45275</v>
      </c>
      <c r="C266" s="3" t="s">
        <v>996</v>
      </c>
      <c r="D266" s="4" t="s">
        <v>1005</v>
      </c>
      <c r="E266" s="4" t="s">
        <v>1020</v>
      </c>
      <c r="F266" s="6">
        <v>4</v>
      </c>
      <c r="G266" s="5">
        <v>283.10000000000002</v>
      </c>
      <c r="H266" s="4" t="s">
        <v>1027</v>
      </c>
      <c r="I266" s="4" t="s">
        <v>1036</v>
      </c>
      <c r="J266" s="5">
        <v>1132.4000000000001</v>
      </c>
    </row>
    <row r="267" spans="1:10" x14ac:dyDescent="0.2">
      <c r="A267" s="4" t="s">
        <v>276</v>
      </c>
      <c r="B267" s="3">
        <v>44571</v>
      </c>
      <c r="C267" s="3" t="s">
        <v>991</v>
      </c>
      <c r="D267" s="4" t="s">
        <v>1004</v>
      </c>
      <c r="E267" s="4" t="s">
        <v>1016</v>
      </c>
      <c r="F267" s="6">
        <v>5</v>
      </c>
      <c r="G267" s="5">
        <v>1236.05</v>
      </c>
      <c r="H267" s="4" t="s">
        <v>1037</v>
      </c>
      <c r="J267" s="5">
        <v>6180.25</v>
      </c>
    </row>
    <row r="268" spans="1:10" x14ac:dyDescent="0.2">
      <c r="A268" s="4" t="s">
        <v>277</v>
      </c>
      <c r="B268" s="3">
        <v>45080</v>
      </c>
      <c r="C268" s="3" t="s">
        <v>995</v>
      </c>
      <c r="D268" s="4" t="s">
        <v>1006</v>
      </c>
      <c r="E268" s="4" t="s">
        <v>1018</v>
      </c>
      <c r="F268" s="6">
        <v>7</v>
      </c>
      <c r="G268" s="5">
        <v>1256.5899999999999</v>
      </c>
      <c r="H268" s="4" t="s">
        <v>1029</v>
      </c>
      <c r="I268" s="4" t="s">
        <v>1036</v>
      </c>
      <c r="J268" s="5">
        <v>8796.1299999999992</v>
      </c>
    </row>
    <row r="269" spans="1:10" x14ac:dyDescent="0.2">
      <c r="A269" s="4" t="s">
        <v>278</v>
      </c>
      <c r="B269" s="3">
        <v>45224</v>
      </c>
      <c r="C269" s="3" t="s">
        <v>996</v>
      </c>
      <c r="D269" s="4" t="s">
        <v>1004</v>
      </c>
      <c r="E269" s="4" t="s">
        <v>1020</v>
      </c>
      <c r="F269" s="6">
        <v>1</v>
      </c>
      <c r="G269" s="5">
        <v>785.83</v>
      </c>
      <c r="H269" s="4" t="s">
        <v>1029</v>
      </c>
      <c r="J269" s="5">
        <v>785.83</v>
      </c>
    </row>
    <row r="270" spans="1:10" x14ac:dyDescent="0.2">
      <c r="A270" s="4" t="s">
        <v>279</v>
      </c>
      <c r="B270" s="3">
        <v>45551</v>
      </c>
      <c r="C270" s="3" t="s">
        <v>996</v>
      </c>
      <c r="D270" s="4" t="s">
        <v>1005</v>
      </c>
      <c r="E270" s="4" t="s">
        <v>1037</v>
      </c>
      <c r="F270" s="6">
        <v>3</v>
      </c>
      <c r="G270" s="5">
        <v>59.26</v>
      </c>
      <c r="H270" s="4" t="s">
        <v>1028</v>
      </c>
      <c r="I270" s="4" t="s">
        <v>1034</v>
      </c>
      <c r="J270" s="5">
        <v>177.78</v>
      </c>
    </row>
    <row r="271" spans="1:10" x14ac:dyDescent="0.2">
      <c r="A271" s="4" t="s">
        <v>280</v>
      </c>
      <c r="B271" s="3">
        <v>45208</v>
      </c>
      <c r="C271" s="3" t="s">
        <v>1037</v>
      </c>
      <c r="D271" s="4" t="s">
        <v>1004</v>
      </c>
      <c r="E271" s="4" t="s">
        <v>1016</v>
      </c>
      <c r="F271" s="6">
        <v>2</v>
      </c>
      <c r="G271" s="5">
        <v>466.21</v>
      </c>
      <c r="H271" s="4" t="s">
        <v>1026</v>
      </c>
      <c r="I271" s="4" t="s">
        <v>1036</v>
      </c>
      <c r="J271" s="5">
        <v>932.42</v>
      </c>
    </row>
    <row r="272" spans="1:10" x14ac:dyDescent="0.2">
      <c r="A272" s="4" t="s">
        <v>281</v>
      </c>
      <c r="B272" s="3">
        <v>44947</v>
      </c>
      <c r="C272" s="3" t="s">
        <v>994</v>
      </c>
      <c r="D272" s="4" t="s">
        <v>1006</v>
      </c>
      <c r="E272" s="4" t="s">
        <v>1016</v>
      </c>
      <c r="F272" s="6">
        <v>9</v>
      </c>
      <c r="G272" s="5">
        <v>944.54</v>
      </c>
      <c r="H272" s="4" t="s">
        <v>1027</v>
      </c>
      <c r="I272" s="4" t="s">
        <v>1036</v>
      </c>
      <c r="J272" s="5">
        <v>8500.86</v>
      </c>
    </row>
    <row r="273" spans="1:10" x14ac:dyDescent="0.2">
      <c r="A273" s="4" t="s">
        <v>282</v>
      </c>
      <c r="B273" s="3">
        <v>44744</v>
      </c>
      <c r="C273" s="3" t="s">
        <v>994</v>
      </c>
      <c r="D273" s="4" t="s">
        <v>1006</v>
      </c>
      <c r="E273" s="4" t="s">
        <v>1018</v>
      </c>
      <c r="F273" s="6">
        <v>6</v>
      </c>
      <c r="G273" s="5">
        <v>1472.72</v>
      </c>
      <c r="H273" s="4" t="s">
        <v>1028</v>
      </c>
      <c r="I273" s="4" t="s">
        <v>1034</v>
      </c>
      <c r="J273" s="5">
        <v>8836.32</v>
      </c>
    </row>
    <row r="274" spans="1:10" x14ac:dyDescent="0.2">
      <c r="A274" s="4" t="s">
        <v>283</v>
      </c>
      <c r="B274" s="3">
        <v>44674</v>
      </c>
      <c r="C274" s="3" t="s">
        <v>995</v>
      </c>
      <c r="D274" s="4" t="s">
        <v>1006</v>
      </c>
      <c r="E274" s="4" t="s">
        <v>1019</v>
      </c>
      <c r="F274" s="6">
        <v>3</v>
      </c>
      <c r="G274" s="5">
        <v>966.13</v>
      </c>
      <c r="H274" s="4" t="s">
        <v>1029</v>
      </c>
      <c r="I274" s="4" t="s">
        <v>1036</v>
      </c>
      <c r="J274" s="5">
        <v>2898.39</v>
      </c>
    </row>
    <row r="275" spans="1:10" x14ac:dyDescent="0.2">
      <c r="A275" s="4" t="s">
        <v>284</v>
      </c>
      <c r="B275" s="3">
        <v>45181</v>
      </c>
      <c r="C275" s="3" t="s">
        <v>993</v>
      </c>
      <c r="D275" s="4" t="s">
        <v>1007</v>
      </c>
      <c r="E275" s="4" t="s">
        <v>1020</v>
      </c>
      <c r="F275" s="6">
        <v>8</v>
      </c>
      <c r="G275" s="5">
        <v>426.72</v>
      </c>
      <c r="H275" s="4" t="s">
        <v>1028</v>
      </c>
      <c r="J275" s="5">
        <v>3413.76</v>
      </c>
    </row>
    <row r="276" spans="1:10" x14ac:dyDescent="0.2">
      <c r="A276" s="4" t="s">
        <v>285</v>
      </c>
      <c r="B276" s="3">
        <v>44746</v>
      </c>
      <c r="C276" s="3" t="s">
        <v>992</v>
      </c>
      <c r="D276" s="4" t="s">
        <v>1007</v>
      </c>
      <c r="E276" s="4" t="s">
        <v>1020</v>
      </c>
      <c r="F276" s="6">
        <v>8</v>
      </c>
      <c r="G276" s="5">
        <v>969.31</v>
      </c>
      <c r="H276" s="4" t="s">
        <v>1026</v>
      </c>
      <c r="I276" s="4" t="s">
        <v>1035</v>
      </c>
      <c r="J276" s="5">
        <v>7754.48</v>
      </c>
    </row>
    <row r="277" spans="1:10" x14ac:dyDescent="0.2">
      <c r="A277" s="4" t="s">
        <v>286</v>
      </c>
      <c r="B277" s="3">
        <v>44632</v>
      </c>
      <c r="C277" s="3" t="s">
        <v>995</v>
      </c>
      <c r="D277" s="4" t="s">
        <v>1006</v>
      </c>
      <c r="E277" s="4" t="s">
        <v>1019</v>
      </c>
      <c r="F277" s="6">
        <v>2</v>
      </c>
      <c r="G277" s="5">
        <v>832.98</v>
      </c>
      <c r="H277" s="4" t="s">
        <v>1028</v>
      </c>
      <c r="I277" s="4" t="s">
        <v>1036</v>
      </c>
      <c r="J277" s="5">
        <v>1665.96</v>
      </c>
    </row>
    <row r="278" spans="1:10" x14ac:dyDescent="0.2">
      <c r="A278" s="4" t="s">
        <v>287</v>
      </c>
      <c r="B278" s="3">
        <v>45388</v>
      </c>
      <c r="C278" s="3" t="s">
        <v>991</v>
      </c>
      <c r="D278" s="4" t="s">
        <v>1007</v>
      </c>
      <c r="E278" s="4" t="s">
        <v>1017</v>
      </c>
      <c r="F278" s="6">
        <v>6</v>
      </c>
      <c r="G278" s="5">
        <v>1180.78</v>
      </c>
      <c r="H278" s="4" t="s">
        <v>1027</v>
      </c>
      <c r="J278" s="5">
        <v>7084.68</v>
      </c>
    </row>
    <row r="279" spans="1:10" x14ac:dyDescent="0.2">
      <c r="A279" s="4" t="s">
        <v>288</v>
      </c>
      <c r="B279" s="3">
        <v>44871</v>
      </c>
      <c r="C279" s="3" t="s">
        <v>991</v>
      </c>
      <c r="D279" s="4" t="s">
        <v>1006</v>
      </c>
      <c r="E279" s="4" t="s">
        <v>1037</v>
      </c>
      <c r="F279" s="6">
        <v>7</v>
      </c>
      <c r="G279" s="5">
        <v>205.12</v>
      </c>
      <c r="H279" s="4" t="s">
        <v>1028</v>
      </c>
      <c r="I279" s="4" t="s">
        <v>1036</v>
      </c>
      <c r="J279" s="5">
        <v>1435.84</v>
      </c>
    </row>
    <row r="280" spans="1:10" x14ac:dyDescent="0.2">
      <c r="A280" s="4" t="s">
        <v>289</v>
      </c>
      <c r="B280" s="3">
        <v>44935</v>
      </c>
      <c r="C280" s="3" t="s">
        <v>1037</v>
      </c>
      <c r="D280" s="4" t="s">
        <v>1007</v>
      </c>
      <c r="E280" s="4" t="s">
        <v>1019</v>
      </c>
      <c r="F280" s="6">
        <v>2</v>
      </c>
      <c r="G280" s="5">
        <v>1153.49</v>
      </c>
      <c r="H280" s="4" t="s">
        <v>1029</v>
      </c>
      <c r="I280" s="4" t="s">
        <v>1036</v>
      </c>
      <c r="J280" s="5">
        <v>2306.98</v>
      </c>
    </row>
    <row r="281" spans="1:10" x14ac:dyDescent="0.2">
      <c r="A281" s="4" t="s">
        <v>290</v>
      </c>
      <c r="B281" s="3">
        <v>45537</v>
      </c>
      <c r="C281" s="3" t="s">
        <v>993</v>
      </c>
      <c r="D281" s="4" t="s">
        <v>1004</v>
      </c>
      <c r="E281" s="4" t="s">
        <v>1018</v>
      </c>
      <c r="F281" s="6">
        <v>2</v>
      </c>
      <c r="G281" s="5">
        <v>834.84</v>
      </c>
      <c r="H281" s="4" t="s">
        <v>1026</v>
      </c>
      <c r="J281" s="5">
        <v>1669.68</v>
      </c>
    </row>
    <row r="282" spans="1:10" x14ac:dyDescent="0.2">
      <c r="A282" s="4" t="s">
        <v>291</v>
      </c>
      <c r="B282" s="3">
        <v>45531</v>
      </c>
      <c r="C282" s="3" t="s">
        <v>994</v>
      </c>
      <c r="D282" s="4" t="s">
        <v>1005</v>
      </c>
      <c r="E282" s="4" t="s">
        <v>1019</v>
      </c>
      <c r="F282" s="6">
        <v>1</v>
      </c>
      <c r="G282" s="5">
        <v>1446.34</v>
      </c>
      <c r="H282" s="4" t="s">
        <v>1026</v>
      </c>
      <c r="J282" s="5">
        <v>1446.34</v>
      </c>
    </row>
    <row r="283" spans="1:10" x14ac:dyDescent="0.2">
      <c r="A283" s="4" t="s">
        <v>292</v>
      </c>
      <c r="B283" s="3">
        <v>45296</v>
      </c>
      <c r="C283" s="3" t="s">
        <v>996</v>
      </c>
      <c r="D283" s="4" t="s">
        <v>1006</v>
      </c>
      <c r="E283" s="4" t="s">
        <v>1018</v>
      </c>
      <c r="F283" s="6">
        <v>8</v>
      </c>
      <c r="G283" s="5">
        <v>545.71</v>
      </c>
      <c r="H283" s="4" t="s">
        <v>1027</v>
      </c>
      <c r="I283" s="4" t="s">
        <v>1034</v>
      </c>
      <c r="J283" s="5">
        <v>4365.68</v>
      </c>
    </row>
    <row r="284" spans="1:10" x14ac:dyDescent="0.2">
      <c r="A284" s="4" t="s">
        <v>293</v>
      </c>
      <c r="B284" s="3">
        <v>45199</v>
      </c>
      <c r="C284" s="3" t="s">
        <v>995</v>
      </c>
      <c r="D284" s="4" t="s">
        <v>1006</v>
      </c>
      <c r="E284" s="4" t="s">
        <v>1020</v>
      </c>
      <c r="F284" s="6">
        <v>1</v>
      </c>
      <c r="G284" s="5">
        <v>967.3</v>
      </c>
      <c r="H284" s="4" t="s">
        <v>1027</v>
      </c>
      <c r="J284" s="5">
        <v>967.3</v>
      </c>
    </row>
    <row r="285" spans="1:10" x14ac:dyDescent="0.2">
      <c r="A285" s="4" t="s">
        <v>294</v>
      </c>
      <c r="B285" s="3">
        <v>45603</v>
      </c>
      <c r="C285" s="3" t="s">
        <v>995</v>
      </c>
      <c r="D285" s="4" t="s">
        <v>1004</v>
      </c>
      <c r="E285" s="4" t="s">
        <v>1018</v>
      </c>
      <c r="F285" s="6">
        <v>9</v>
      </c>
      <c r="G285" s="5">
        <v>1401.44</v>
      </c>
      <c r="H285" s="4" t="s">
        <v>1028</v>
      </c>
      <c r="I285" s="4" t="s">
        <v>1034</v>
      </c>
      <c r="J285" s="5">
        <v>12612.96</v>
      </c>
    </row>
    <row r="286" spans="1:10" x14ac:dyDescent="0.2">
      <c r="A286" s="4" t="s">
        <v>295</v>
      </c>
      <c r="B286" s="3">
        <v>45258</v>
      </c>
      <c r="C286" s="3" t="s">
        <v>993</v>
      </c>
      <c r="D286" s="4" t="s">
        <v>1007</v>
      </c>
      <c r="E286" s="4" t="s">
        <v>1018</v>
      </c>
      <c r="F286" s="6">
        <v>6</v>
      </c>
      <c r="G286" s="5">
        <v>198.64</v>
      </c>
      <c r="H286" s="4" t="s">
        <v>1026</v>
      </c>
      <c r="J286" s="5">
        <v>1191.8399999999999</v>
      </c>
    </row>
    <row r="287" spans="1:10" x14ac:dyDescent="0.2">
      <c r="A287" s="4" t="s">
        <v>296</v>
      </c>
      <c r="B287" s="3">
        <v>45100</v>
      </c>
      <c r="C287" s="3" t="s">
        <v>995</v>
      </c>
      <c r="D287" s="4" t="s">
        <v>1005</v>
      </c>
      <c r="E287" s="4" t="s">
        <v>1017</v>
      </c>
      <c r="F287" s="6">
        <v>7</v>
      </c>
      <c r="G287" s="5">
        <v>1408.98</v>
      </c>
      <c r="H287" s="4" t="s">
        <v>1028</v>
      </c>
      <c r="J287" s="5">
        <v>9862.86</v>
      </c>
    </row>
    <row r="288" spans="1:10" x14ac:dyDescent="0.2">
      <c r="A288" s="4" t="s">
        <v>297</v>
      </c>
      <c r="B288" s="3">
        <v>45299</v>
      </c>
      <c r="C288" s="3" t="s">
        <v>994</v>
      </c>
      <c r="D288" s="4" t="s">
        <v>1004</v>
      </c>
      <c r="E288" s="4" t="s">
        <v>1016</v>
      </c>
      <c r="F288" s="6">
        <v>7</v>
      </c>
      <c r="G288" s="5">
        <v>1047.43</v>
      </c>
      <c r="H288" s="4" t="s">
        <v>1027</v>
      </c>
      <c r="J288" s="5">
        <v>7332.01</v>
      </c>
    </row>
    <row r="289" spans="1:10" x14ac:dyDescent="0.2">
      <c r="A289" s="4" t="s">
        <v>298</v>
      </c>
      <c r="B289" s="3">
        <v>45319</v>
      </c>
      <c r="C289" s="3" t="s">
        <v>994</v>
      </c>
      <c r="D289" s="4" t="s">
        <v>1005</v>
      </c>
      <c r="E289" s="4" t="s">
        <v>1018</v>
      </c>
      <c r="F289" s="6">
        <v>3</v>
      </c>
      <c r="G289" s="5">
        <v>148.36000000000001</v>
      </c>
      <c r="H289" s="4" t="s">
        <v>1029</v>
      </c>
      <c r="I289" s="4" t="s">
        <v>1035</v>
      </c>
      <c r="J289" s="5">
        <v>445.08</v>
      </c>
    </row>
    <row r="290" spans="1:10" x14ac:dyDescent="0.2">
      <c r="A290" s="4" t="s">
        <v>299</v>
      </c>
      <c r="B290" s="3">
        <v>44835</v>
      </c>
      <c r="C290" s="3" t="s">
        <v>993</v>
      </c>
      <c r="D290" s="4" t="s">
        <v>1006</v>
      </c>
      <c r="E290" s="4" t="s">
        <v>1016</v>
      </c>
      <c r="F290" s="6">
        <v>2</v>
      </c>
      <c r="G290" s="5">
        <v>486.4</v>
      </c>
      <c r="H290" s="4" t="s">
        <v>1026</v>
      </c>
      <c r="I290" s="4" t="s">
        <v>1036</v>
      </c>
      <c r="J290" s="5">
        <v>972.8</v>
      </c>
    </row>
    <row r="291" spans="1:10" x14ac:dyDescent="0.2">
      <c r="A291" s="4" t="s">
        <v>300</v>
      </c>
      <c r="B291" s="3">
        <v>45099</v>
      </c>
      <c r="C291" s="3" t="s">
        <v>996</v>
      </c>
      <c r="D291" s="4" t="s">
        <v>1004</v>
      </c>
      <c r="E291" s="4" t="s">
        <v>1018</v>
      </c>
      <c r="F291" s="6">
        <v>9</v>
      </c>
      <c r="G291" s="5">
        <v>1076.8499999999999</v>
      </c>
      <c r="H291" s="4" t="s">
        <v>1029</v>
      </c>
      <c r="J291" s="5">
        <v>9691.65</v>
      </c>
    </row>
    <row r="292" spans="1:10" x14ac:dyDescent="0.2">
      <c r="A292" s="4" t="s">
        <v>301</v>
      </c>
      <c r="B292" s="3">
        <v>45047</v>
      </c>
      <c r="C292" s="3" t="s">
        <v>994</v>
      </c>
      <c r="D292" s="4" t="s">
        <v>1006</v>
      </c>
      <c r="E292" s="4" t="s">
        <v>1019</v>
      </c>
      <c r="F292" s="6">
        <v>8</v>
      </c>
      <c r="G292" s="5">
        <v>147.66</v>
      </c>
      <c r="H292" s="4" t="s">
        <v>1026</v>
      </c>
      <c r="I292" s="4" t="s">
        <v>1036</v>
      </c>
      <c r="J292" s="5">
        <v>1181.28</v>
      </c>
    </row>
    <row r="293" spans="1:10" x14ac:dyDescent="0.2">
      <c r="A293" s="4" t="s">
        <v>302</v>
      </c>
      <c r="B293" s="3">
        <v>44725</v>
      </c>
      <c r="C293" s="3" t="s">
        <v>991</v>
      </c>
      <c r="D293" s="4" t="s">
        <v>1037</v>
      </c>
      <c r="E293" s="4" t="s">
        <v>1020</v>
      </c>
      <c r="F293" s="6">
        <v>7</v>
      </c>
      <c r="G293" s="5">
        <v>894.15</v>
      </c>
      <c r="H293" s="4" t="s">
        <v>1037</v>
      </c>
      <c r="J293" s="5">
        <v>6259.05</v>
      </c>
    </row>
    <row r="294" spans="1:10" x14ac:dyDescent="0.2">
      <c r="A294" s="4" t="s">
        <v>303</v>
      </c>
      <c r="B294" s="3">
        <v>44578</v>
      </c>
      <c r="C294" s="3" t="s">
        <v>996</v>
      </c>
      <c r="D294" s="4" t="s">
        <v>1005</v>
      </c>
      <c r="E294" s="4" t="s">
        <v>1019</v>
      </c>
      <c r="F294" s="6">
        <v>9</v>
      </c>
      <c r="G294" s="5">
        <v>551.53</v>
      </c>
      <c r="H294" s="4" t="s">
        <v>1027</v>
      </c>
      <c r="I294" s="4" t="s">
        <v>1036</v>
      </c>
      <c r="J294" s="5">
        <v>4963.7700000000004</v>
      </c>
    </row>
    <row r="295" spans="1:10" x14ac:dyDescent="0.2">
      <c r="A295" s="4" t="s">
        <v>304</v>
      </c>
      <c r="B295" s="3">
        <v>45152</v>
      </c>
      <c r="C295" s="3" t="s">
        <v>995</v>
      </c>
      <c r="D295" s="4" t="s">
        <v>1006</v>
      </c>
      <c r="E295" s="4" t="s">
        <v>1019</v>
      </c>
      <c r="F295" s="6">
        <v>4</v>
      </c>
      <c r="G295" s="5">
        <v>950.33</v>
      </c>
      <c r="H295" s="4" t="s">
        <v>1027</v>
      </c>
      <c r="I295" s="4" t="s">
        <v>1036</v>
      </c>
      <c r="J295" s="5">
        <v>3801.32</v>
      </c>
    </row>
    <row r="296" spans="1:10" x14ac:dyDescent="0.2">
      <c r="A296" s="4" t="s">
        <v>305</v>
      </c>
      <c r="B296" s="3">
        <v>44779</v>
      </c>
      <c r="C296" s="3" t="s">
        <v>992</v>
      </c>
      <c r="D296" s="4" t="s">
        <v>1006</v>
      </c>
      <c r="E296" s="4" t="s">
        <v>1020</v>
      </c>
      <c r="F296" s="6">
        <v>4</v>
      </c>
      <c r="G296" s="5">
        <v>116.33</v>
      </c>
      <c r="H296" s="4" t="s">
        <v>1026</v>
      </c>
      <c r="J296" s="5">
        <v>465.32</v>
      </c>
    </row>
    <row r="297" spans="1:10" x14ac:dyDescent="0.2">
      <c r="A297" s="4" t="s">
        <v>306</v>
      </c>
      <c r="B297" s="3">
        <v>45123</v>
      </c>
      <c r="C297" s="3" t="s">
        <v>996</v>
      </c>
      <c r="D297" s="4" t="s">
        <v>1007</v>
      </c>
      <c r="E297" s="4" t="s">
        <v>1016</v>
      </c>
      <c r="F297" s="6">
        <v>1</v>
      </c>
      <c r="G297" s="5">
        <v>1313.73</v>
      </c>
      <c r="H297" s="4" t="s">
        <v>1027</v>
      </c>
      <c r="I297" s="4" t="s">
        <v>1036</v>
      </c>
      <c r="J297" s="5">
        <v>1313.73</v>
      </c>
    </row>
    <row r="298" spans="1:10" x14ac:dyDescent="0.2">
      <c r="A298" s="4" t="s">
        <v>307</v>
      </c>
      <c r="B298" s="3">
        <v>45120</v>
      </c>
      <c r="C298" s="3" t="s">
        <v>996</v>
      </c>
      <c r="D298" s="4" t="s">
        <v>1007</v>
      </c>
      <c r="E298" s="4" t="s">
        <v>1017</v>
      </c>
      <c r="F298" s="6">
        <v>8</v>
      </c>
      <c r="G298" s="5">
        <v>1461.56</v>
      </c>
      <c r="H298" s="4" t="s">
        <v>1027</v>
      </c>
      <c r="I298" s="4" t="s">
        <v>1035</v>
      </c>
      <c r="J298" s="5">
        <v>11692.48</v>
      </c>
    </row>
    <row r="299" spans="1:10" x14ac:dyDescent="0.2">
      <c r="A299" s="4" t="s">
        <v>308</v>
      </c>
      <c r="B299" s="3">
        <v>45076</v>
      </c>
      <c r="C299" s="3" t="s">
        <v>994</v>
      </c>
      <c r="D299" s="4" t="s">
        <v>1006</v>
      </c>
      <c r="E299" s="4" t="s">
        <v>1017</v>
      </c>
      <c r="F299" s="6">
        <v>3</v>
      </c>
      <c r="G299" s="5">
        <v>1454.87</v>
      </c>
      <c r="H299" s="4" t="s">
        <v>1028</v>
      </c>
      <c r="I299" s="4" t="s">
        <v>1034</v>
      </c>
      <c r="J299" s="5">
        <v>4364.6099999999997</v>
      </c>
    </row>
    <row r="300" spans="1:10" x14ac:dyDescent="0.2">
      <c r="A300" s="4" t="s">
        <v>309</v>
      </c>
      <c r="B300" s="3">
        <v>45038</v>
      </c>
      <c r="C300" s="3" t="s">
        <v>995</v>
      </c>
      <c r="D300" s="4" t="s">
        <v>1005</v>
      </c>
      <c r="E300" s="4" t="s">
        <v>1037</v>
      </c>
      <c r="F300" s="6">
        <v>7</v>
      </c>
      <c r="G300" s="5">
        <v>1137</v>
      </c>
      <c r="H300" s="4" t="s">
        <v>1027</v>
      </c>
      <c r="J300" s="5">
        <v>7959</v>
      </c>
    </row>
    <row r="301" spans="1:10" x14ac:dyDescent="0.2">
      <c r="A301" s="4" t="s">
        <v>310</v>
      </c>
      <c r="B301" s="3">
        <v>45564</v>
      </c>
      <c r="C301" s="3" t="s">
        <v>992</v>
      </c>
      <c r="D301" s="4" t="s">
        <v>1007</v>
      </c>
      <c r="E301" s="4" t="s">
        <v>1020</v>
      </c>
      <c r="F301" s="6">
        <v>2</v>
      </c>
      <c r="G301" s="5">
        <v>238.63</v>
      </c>
      <c r="H301" s="4" t="s">
        <v>1028</v>
      </c>
      <c r="I301" s="4" t="s">
        <v>1036</v>
      </c>
      <c r="J301" s="5">
        <v>477.26</v>
      </c>
    </row>
    <row r="302" spans="1:10" x14ac:dyDescent="0.2">
      <c r="A302" s="4" t="s">
        <v>311</v>
      </c>
      <c r="B302" s="3">
        <v>44856</v>
      </c>
      <c r="C302" s="3" t="s">
        <v>1037</v>
      </c>
      <c r="D302" s="4" t="s">
        <v>1006</v>
      </c>
      <c r="E302" s="4" t="s">
        <v>1018</v>
      </c>
      <c r="F302" s="6">
        <v>2</v>
      </c>
      <c r="G302" s="5">
        <v>1149.48</v>
      </c>
      <c r="H302" s="4" t="s">
        <v>1029</v>
      </c>
      <c r="I302" s="4" t="s">
        <v>1034</v>
      </c>
      <c r="J302" s="5">
        <v>2298.96</v>
      </c>
    </row>
    <row r="303" spans="1:10" x14ac:dyDescent="0.2">
      <c r="A303" s="4" t="s">
        <v>312</v>
      </c>
      <c r="B303" s="3">
        <v>44987</v>
      </c>
      <c r="C303" s="3" t="s">
        <v>993</v>
      </c>
      <c r="D303" s="4" t="s">
        <v>1005</v>
      </c>
      <c r="E303" s="4" t="s">
        <v>1037</v>
      </c>
      <c r="F303" s="6">
        <v>7</v>
      </c>
      <c r="G303" s="5">
        <v>85.65</v>
      </c>
      <c r="H303" s="4" t="s">
        <v>1027</v>
      </c>
      <c r="I303" s="4" t="s">
        <v>1034</v>
      </c>
      <c r="J303" s="5">
        <v>599.54999999999995</v>
      </c>
    </row>
    <row r="304" spans="1:10" x14ac:dyDescent="0.2">
      <c r="A304" s="4" t="s">
        <v>313</v>
      </c>
      <c r="B304" s="3">
        <v>44923</v>
      </c>
      <c r="C304" s="3" t="s">
        <v>994</v>
      </c>
      <c r="D304" s="4" t="s">
        <v>1007</v>
      </c>
      <c r="E304" s="4" t="s">
        <v>1018</v>
      </c>
      <c r="F304" s="6">
        <v>6</v>
      </c>
      <c r="G304" s="5">
        <v>82.08</v>
      </c>
      <c r="H304" s="4" t="s">
        <v>1027</v>
      </c>
      <c r="I304" s="4" t="s">
        <v>1036</v>
      </c>
      <c r="J304" s="5">
        <v>492.48</v>
      </c>
    </row>
    <row r="305" spans="1:10" x14ac:dyDescent="0.2">
      <c r="A305" s="4" t="s">
        <v>314</v>
      </c>
      <c r="B305" s="3">
        <v>44571</v>
      </c>
      <c r="C305" s="3" t="s">
        <v>994</v>
      </c>
      <c r="D305" s="4" t="s">
        <v>1005</v>
      </c>
      <c r="E305" s="4" t="s">
        <v>1016</v>
      </c>
      <c r="F305" s="6">
        <v>3</v>
      </c>
      <c r="G305" s="5">
        <v>519.23</v>
      </c>
      <c r="H305" s="4" t="s">
        <v>1026</v>
      </c>
      <c r="I305" s="4" t="s">
        <v>1036</v>
      </c>
      <c r="J305" s="5">
        <v>1557.69</v>
      </c>
    </row>
    <row r="306" spans="1:10" x14ac:dyDescent="0.2">
      <c r="A306" s="4" t="s">
        <v>315</v>
      </c>
      <c r="B306" s="3">
        <v>45630</v>
      </c>
      <c r="C306" s="3" t="s">
        <v>991</v>
      </c>
      <c r="D306" s="4" t="s">
        <v>1004</v>
      </c>
      <c r="E306" s="4" t="s">
        <v>1020</v>
      </c>
      <c r="F306" s="6">
        <v>9</v>
      </c>
      <c r="G306" s="5">
        <v>758.53</v>
      </c>
      <c r="H306" s="4" t="s">
        <v>1028</v>
      </c>
      <c r="I306" s="4" t="s">
        <v>1035</v>
      </c>
      <c r="J306" s="5">
        <v>6826.77</v>
      </c>
    </row>
    <row r="307" spans="1:10" x14ac:dyDescent="0.2">
      <c r="A307" s="4" t="s">
        <v>316</v>
      </c>
      <c r="B307" s="3">
        <v>44621</v>
      </c>
      <c r="C307" s="3" t="s">
        <v>991</v>
      </c>
      <c r="D307" s="4" t="s">
        <v>1007</v>
      </c>
      <c r="E307" s="4" t="s">
        <v>1037</v>
      </c>
      <c r="F307" s="6">
        <v>6</v>
      </c>
      <c r="G307" s="5">
        <v>1167.0899999999999</v>
      </c>
      <c r="H307" s="4" t="s">
        <v>1026</v>
      </c>
      <c r="I307" s="4" t="s">
        <v>1035</v>
      </c>
      <c r="J307" s="5">
        <v>7002.54</v>
      </c>
    </row>
    <row r="308" spans="1:10" x14ac:dyDescent="0.2">
      <c r="A308" s="4" t="s">
        <v>317</v>
      </c>
      <c r="B308" s="3">
        <v>44991</v>
      </c>
      <c r="C308" s="3" t="s">
        <v>995</v>
      </c>
      <c r="D308" s="4" t="s">
        <v>1004</v>
      </c>
      <c r="E308" s="4" t="s">
        <v>1016</v>
      </c>
      <c r="F308" s="6">
        <v>6</v>
      </c>
      <c r="G308" s="5">
        <v>1040.78</v>
      </c>
      <c r="H308" s="4" t="s">
        <v>1026</v>
      </c>
      <c r="J308" s="5">
        <v>6244.68</v>
      </c>
    </row>
    <row r="309" spans="1:10" x14ac:dyDescent="0.2">
      <c r="A309" s="4" t="s">
        <v>318</v>
      </c>
      <c r="B309" s="3">
        <v>44723</v>
      </c>
      <c r="C309" s="3" t="s">
        <v>1037</v>
      </c>
      <c r="D309" s="4" t="s">
        <v>1006</v>
      </c>
      <c r="E309" s="4" t="s">
        <v>1018</v>
      </c>
      <c r="F309" s="6">
        <v>1</v>
      </c>
      <c r="G309" s="5">
        <v>696.56</v>
      </c>
      <c r="H309" s="4" t="s">
        <v>1027</v>
      </c>
      <c r="I309" s="4" t="s">
        <v>1035</v>
      </c>
      <c r="J309" s="5">
        <v>696.56</v>
      </c>
    </row>
    <row r="310" spans="1:10" x14ac:dyDescent="0.2">
      <c r="A310" s="4" t="s">
        <v>319</v>
      </c>
      <c r="B310" s="3">
        <v>45469</v>
      </c>
      <c r="C310" s="3" t="s">
        <v>993</v>
      </c>
      <c r="D310" s="4" t="s">
        <v>1006</v>
      </c>
      <c r="E310" s="4" t="s">
        <v>1020</v>
      </c>
      <c r="F310" s="6">
        <v>4</v>
      </c>
      <c r="G310" s="5">
        <v>446.76</v>
      </c>
      <c r="H310" s="4" t="s">
        <v>1029</v>
      </c>
      <c r="I310" s="4" t="s">
        <v>1035</v>
      </c>
      <c r="J310" s="5">
        <v>1787.04</v>
      </c>
    </row>
    <row r="311" spans="1:10" x14ac:dyDescent="0.2">
      <c r="A311" s="4" t="s">
        <v>320</v>
      </c>
      <c r="B311" s="3">
        <v>45284</v>
      </c>
      <c r="C311" s="3" t="s">
        <v>994</v>
      </c>
      <c r="D311" s="4" t="s">
        <v>1005</v>
      </c>
      <c r="E311" s="4" t="s">
        <v>1037</v>
      </c>
      <c r="F311" s="6">
        <v>6</v>
      </c>
      <c r="G311" s="5">
        <v>1495.83</v>
      </c>
      <c r="H311" s="4" t="s">
        <v>1026</v>
      </c>
      <c r="J311" s="5">
        <v>8974.98</v>
      </c>
    </row>
    <row r="312" spans="1:10" x14ac:dyDescent="0.2">
      <c r="A312" s="4" t="s">
        <v>321</v>
      </c>
      <c r="B312" s="3">
        <v>45245</v>
      </c>
      <c r="C312" s="3" t="s">
        <v>992</v>
      </c>
      <c r="D312" s="4" t="s">
        <v>1007</v>
      </c>
      <c r="E312" s="4" t="s">
        <v>1017</v>
      </c>
      <c r="F312" s="6">
        <v>6</v>
      </c>
      <c r="G312" s="5">
        <v>667.96</v>
      </c>
      <c r="H312" s="4" t="s">
        <v>1027</v>
      </c>
      <c r="J312" s="5">
        <v>4007.76</v>
      </c>
    </row>
    <row r="313" spans="1:10" x14ac:dyDescent="0.2">
      <c r="A313" s="4" t="s">
        <v>322</v>
      </c>
      <c r="B313" s="3">
        <v>45461</v>
      </c>
      <c r="C313" s="3" t="s">
        <v>996</v>
      </c>
      <c r="D313" s="4" t="s">
        <v>1007</v>
      </c>
      <c r="E313" s="4" t="s">
        <v>1018</v>
      </c>
      <c r="F313" s="6">
        <v>5</v>
      </c>
      <c r="G313" s="5">
        <v>704.51</v>
      </c>
      <c r="H313" s="4" t="s">
        <v>1026</v>
      </c>
      <c r="I313" s="4" t="s">
        <v>1035</v>
      </c>
      <c r="J313" s="5">
        <v>3522.55</v>
      </c>
    </row>
    <row r="314" spans="1:10" x14ac:dyDescent="0.2">
      <c r="A314" s="4" t="s">
        <v>323</v>
      </c>
      <c r="B314" s="3">
        <v>45137</v>
      </c>
      <c r="C314" s="3" t="s">
        <v>994</v>
      </c>
      <c r="D314" s="4" t="s">
        <v>1004</v>
      </c>
      <c r="E314" s="4" t="s">
        <v>1020</v>
      </c>
      <c r="F314" s="6">
        <v>1</v>
      </c>
      <c r="G314" s="5">
        <v>287.25</v>
      </c>
      <c r="H314" s="4" t="s">
        <v>1029</v>
      </c>
      <c r="I314" s="4" t="s">
        <v>1034</v>
      </c>
      <c r="J314" s="5">
        <v>287.25</v>
      </c>
    </row>
    <row r="315" spans="1:10" x14ac:dyDescent="0.2">
      <c r="A315" s="4" t="s">
        <v>324</v>
      </c>
      <c r="B315" s="3">
        <v>44567</v>
      </c>
      <c r="C315" s="3" t="s">
        <v>996</v>
      </c>
      <c r="D315" s="4" t="s">
        <v>1007</v>
      </c>
      <c r="E315" s="4" t="s">
        <v>1018</v>
      </c>
      <c r="F315" s="6">
        <v>8</v>
      </c>
      <c r="G315" s="5">
        <v>1202.47</v>
      </c>
      <c r="H315" s="4" t="s">
        <v>1029</v>
      </c>
      <c r="J315" s="5">
        <v>9619.76</v>
      </c>
    </row>
    <row r="316" spans="1:10" x14ac:dyDescent="0.2">
      <c r="A316" s="4" t="s">
        <v>325</v>
      </c>
      <c r="B316" s="3">
        <v>45392</v>
      </c>
      <c r="C316" s="3" t="s">
        <v>992</v>
      </c>
      <c r="D316" s="4" t="s">
        <v>1005</v>
      </c>
      <c r="E316" s="4" t="s">
        <v>1019</v>
      </c>
      <c r="F316" s="6">
        <v>5</v>
      </c>
      <c r="G316" s="5">
        <v>1055.8399999999999</v>
      </c>
      <c r="H316" s="4" t="s">
        <v>1028</v>
      </c>
      <c r="I316" s="4" t="s">
        <v>1034</v>
      </c>
      <c r="J316" s="5">
        <v>5279.2</v>
      </c>
    </row>
    <row r="317" spans="1:10" x14ac:dyDescent="0.2">
      <c r="A317" s="4" t="s">
        <v>326</v>
      </c>
      <c r="B317" s="3">
        <v>45466</v>
      </c>
      <c r="C317" s="3" t="s">
        <v>991</v>
      </c>
      <c r="D317" s="4" t="s">
        <v>1006</v>
      </c>
      <c r="E317" s="4" t="s">
        <v>1018</v>
      </c>
      <c r="F317" s="6">
        <v>5</v>
      </c>
      <c r="G317" s="5">
        <v>370.12</v>
      </c>
      <c r="H317" s="4" t="s">
        <v>1029</v>
      </c>
      <c r="J317" s="5">
        <v>1850.6</v>
      </c>
    </row>
    <row r="318" spans="1:10" x14ac:dyDescent="0.2">
      <c r="A318" s="4" t="s">
        <v>327</v>
      </c>
      <c r="B318" s="3">
        <v>44634</v>
      </c>
      <c r="C318" s="3" t="s">
        <v>1037</v>
      </c>
      <c r="D318" s="4" t="s">
        <v>1006</v>
      </c>
      <c r="E318" s="4" t="s">
        <v>1019</v>
      </c>
      <c r="F318" s="6">
        <v>7</v>
      </c>
      <c r="G318" s="5">
        <v>169.45</v>
      </c>
      <c r="H318" s="4" t="s">
        <v>1027</v>
      </c>
      <c r="J318" s="5">
        <v>1186.1500000000001</v>
      </c>
    </row>
    <row r="319" spans="1:10" x14ac:dyDescent="0.2">
      <c r="A319" s="4" t="s">
        <v>328</v>
      </c>
      <c r="B319" s="3">
        <v>45579</v>
      </c>
      <c r="C319" s="3" t="s">
        <v>992</v>
      </c>
      <c r="D319" s="4" t="s">
        <v>1004</v>
      </c>
      <c r="E319" s="4" t="s">
        <v>1017</v>
      </c>
      <c r="F319" s="6">
        <v>4</v>
      </c>
      <c r="G319" s="5">
        <v>1036.72</v>
      </c>
      <c r="H319" s="4" t="s">
        <v>1027</v>
      </c>
      <c r="J319" s="5">
        <v>4146.88</v>
      </c>
    </row>
    <row r="320" spans="1:10" x14ac:dyDescent="0.2">
      <c r="A320" s="4" t="s">
        <v>329</v>
      </c>
      <c r="B320" s="3">
        <v>45234</v>
      </c>
      <c r="C320" s="3" t="s">
        <v>994</v>
      </c>
      <c r="D320" s="4" t="s">
        <v>1004</v>
      </c>
      <c r="E320" s="4" t="s">
        <v>1019</v>
      </c>
      <c r="F320" s="6">
        <v>6</v>
      </c>
      <c r="G320" s="5">
        <v>999.04</v>
      </c>
      <c r="H320" s="4" t="s">
        <v>1026</v>
      </c>
      <c r="J320" s="5">
        <v>5994.24</v>
      </c>
    </row>
    <row r="321" spans="1:10" x14ac:dyDescent="0.2">
      <c r="A321" s="4" t="s">
        <v>330</v>
      </c>
      <c r="B321" s="3">
        <v>45530</v>
      </c>
      <c r="C321" s="3" t="s">
        <v>995</v>
      </c>
      <c r="D321" s="4" t="s">
        <v>1007</v>
      </c>
      <c r="E321" s="4" t="s">
        <v>1019</v>
      </c>
      <c r="F321" s="6">
        <v>4</v>
      </c>
      <c r="G321" s="5">
        <v>446.23</v>
      </c>
      <c r="H321" s="4" t="s">
        <v>1026</v>
      </c>
      <c r="I321" s="4" t="s">
        <v>1035</v>
      </c>
      <c r="J321" s="5">
        <v>1784.92</v>
      </c>
    </row>
    <row r="322" spans="1:10" x14ac:dyDescent="0.2">
      <c r="A322" s="4" t="s">
        <v>331</v>
      </c>
      <c r="B322" s="3">
        <v>44820</v>
      </c>
      <c r="C322" s="3" t="s">
        <v>991</v>
      </c>
      <c r="D322" s="4" t="s">
        <v>1006</v>
      </c>
      <c r="E322" s="4" t="s">
        <v>1020</v>
      </c>
      <c r="F322" s="6">
        <v>3</v>
      </c>
      <c r="G322" s="5">
        <v>1428.75</v>
      </c>
      <c r="H322" s="4" t="s">
        <v>1028</v>
      </c>
      <c r="I322" s="4" t="s">
        <v>1035</v>
      </c>
      <c r="J322" s="5">
        <v>4286.25</v>
      </c>
    </row>
    <row r="323" spans="1:10" x14ac:dyDescent="0.2">
      <c r="A323" s="4" t="s">
        <v>332</v>
      </c>
      <c r="B323" s="3">
        <v>45202</v>
      </c>
      <c r="C323" s="3" t="s">
        <v>991</v>
      </c>
      <c r="D323" s="4" t="s">
        <v>1006</v>
      </c>
      <c r="E323" s="4" t="s">
        <v>1016</v>
      </c>
      <c r="F323" s="6">
        <v>7</v>
      </c>
      <c r="G323" s="5">
        <v>269.02999999999997</v>
      </c>
      <c r="H323" s="4" t="s">
        <v>1029</v>
      </c>
      <c r="I323" s="4" t="s">
        <v>1034</v>
      </c>
      <c r="J323" s="5">
        <v>1883.21</v>
      </c>
    </row>
    <row r="324" spans="1:10" x14ac:dyDescent="0.2">
      <c r="A324" s="4" t="s">
        <v>333</v>
      </c>
      <c r="B324" s="3">
        <v>45635</v>
      </c>
      <c r="C324" s="3" t="s">
        <v>991</v>
      </c>
      <c r="D324" s="4" t="s">
        <v>1005</v>
      </c>
      <c r="E324" s="4" t="s">
        <v>1016</v>
      </c>
      <c r="F324" s="6">
        <v>8</v>
      </c>
      <c r="G324" s="5">
        <v>676.89</v>
      </c>
      <c r="H324" s="4" t="s">
        <v>1026</v>
      </c>
      <c r="I324" s="4" t="s">
        <v>1035</v>
      </c>
      <c r="J324" s="5">
        <v>5415.12</v>
      </c>
    </row>
    <row r="325" spans="1:10" x14ac:dyDescent="0.2">
      <c r="A325" s="4" t="s">
        <v>334</v>
      </c>
      <c r="B325" s="3">
        <v>44703</v>
      </c>
      <c r="C325" s="3" t="s">
        <v>992</v>
      </c>
      <c r="D325" s="4" t="s">
        <v>1007</v>
      </c>
      <c r="E325" s="4" t="s">
        <v>1020</v>
      </c>
      <c r="F325" s="6">
        <v>4</v>
      </c>
      <c r="G325" s="5">
        <v>1418.24</v>
      </c>
      <c r="H325" s="4" t="s">
        <v>1027</v>
      </c>
      <c r="J325" s="5">
        <v>5672.96</v>
      </c>
    </row>
    <row r="326" spans="1:10" x14ac:dyDescent="0.2">
      <c r="A326" s="4" t="s">
        <v>335</v>
      </c>
      <c r="B326" s="3">
        <v>45201</v>
      </c>
      <c r="C326" s="3" t="s">
        <v>993</v>
      </c>
      <c r="D326" s="4" t="s">
        <v>1007</v>
      </c>
      <c r="E326" s="4" t="s">
        <v>1017</v>
      </c>
      <c r="F326" s="6">
        <v>2</v>
      </c>
      <c r="G326" s="5">
        <v>658.6</v>
      </c>
      <c r="H326" s="4" t="s">
        <v>1027</v>
      </c>
      <c r="I326" s="4" t="s">
        <v>1034</v>
      </c>
      <c r="J326" s="5">
        <v>1317.2</v>
      </c>
    </row>
    <row r="327" spans="1:10" x14ac:dyDescent="0.2">
      <c r="A327" s="4" t="s">
        <v>336</v>
      </c>
      <c r="B327" s="3">
        <v>44613</v>
      </c>
      <c r="C327" s="3" t="s">
        <v>995</v>
      </c>
      <c r="D327" s="4" t="s">
        <v>1007</v>
      </c>
      <c r="E327" s="4" t="s">
        <v>1018</v>
      </c>
      <c r="F327" s="6">
        <v>3</v>
      </c>
      <c r="G327" s="5">
        <v>975.86</v>
      </c>
      <c r="H327" s="4" t="s">
        <v>1027</v>
      </c>
      <c r="I327" s="4" t="s">
        <v>1035</v>
      </c>
      <c r="J327" s="5">
        <v>2927.58</v>
      </c>
    </row>
    <row r="328" spans="1:10" x14ac:dyDescent="0.2">
      <c r="A328" s="4" t="s">
        <v>337</v>
      </c>
      <c r="B328" s="3">
        <v>44722</v>
      </c>
      <c r="C328" s="3" t="s">
        <v>993</v>
      </c>
      <c r="D328" s="4" t="s">
        <v>1005</v>
      </c>
      <c r="E328" s="4" t="s">
        <v>1020</v>
      </c>
      <c r="F328" s="6">
        <v>1</v>
      </c>
      <c r="G328" s="5">
        <v>626.51</v>
      </c>
      <c r="H328" s="4" t="s">
        <v>1029</v>
      </c>
      <c r="J328" s="5">
        <v>626.51</v>
      </c>
    </row>
    <row r="329" spans="1:10" x14ac:dyDescent="0.2">
      <c r="A329" s="4" t="s">
        <v>338</v>
      </c>
      <c r="B329" s="3">
        <v>44892</v>
      </c>
      <c r="C329" s="3" t="s">
        <v>995</v>
      </c>
      <c r="D329" s="4" t="s">
        <v>1007</v>
      </c>
      <c r="E329" s="4" t="s">
        <v>1016</v>
      </c>
      <c r="F329" s="6">
        <v>8</v>
      </c>
      <c r="G329" s="5">
        <v>447.61</v>
      </c>
      <c r="H329" s="4" t="s">
        <v>1027</v>
      </c>
      <c r="J329" s="5">
        <v>3580.88</v>
      </c>
    </row>
    <row r="330" spans="1:10" x14ac:dyDescent="0.2">
      <c r="A330" s="4" t="s">
        <v>339</v>
      </c>
      <c r="B330" s="3">
        <v>45506</v>
      </c>
      <c r="C330" s="3" t="s">
        <v>994</v>
      </c>
      <c r="D330" s="4" t="s">
        <v>1007</v>
      </c>
      <c r="E330" s="4" t="s">
        <v>1020</v>
      </c>
      <c r="F330" s="6">
        <v>3</v>
      </c>
      <c r="G330" s="5">
        <v>1476.77</v>
      </c>
      <c r="H330" s="4" t="s">
        <v>1029</v>
      </c>
      <c r="I330" s="4" t="s">
        <v>1036</v>
      </c>
      <c r="J330" s="5">
        <v>4430.3100000000004</v>
      </c>
    </row>
    <row r="331" spans="1:10" x14ac:dyDescent="0.2">
      <c r="A331" s="4" t="s">
        <v>340</v>
      </c>
      <c r="B331" s="3">
        <v>44773</v>
      </c>
      <c r="C331" s="3" t="s">
        <v>994</v>
      </c>
      <c r="D331" s="4" t="s">
        <v>1037</v>
      </c>
      <c r="E331" s="4" t="s">
        <v>1018</v>
      </c>
      <c r="F331" s="6">
        <v>7</v>
      </c>
      <c r="G331" s="5">
        <v>643.53</v>
      </c>
      <c r="H331" s="4" t="s">
        <v>1026</v>
      </c>
      <c r="I331" s="4" t="s">
        <v>1036</v>
      </c>
      <c r="J331" s="5">
        <v>4504.71</v>
      </c>
    </row>
    <row r="332" spans="1:10" x14ac:dyDescent="0.2">
      <c r="A332" s="4" t="s">
        <v>341</v>
      </c>
      <c r="B332" s="3">
        <v>44655</v>
      </c>
      <c r="C332" s="3" t="s">
        <v>993</v>
      </c>
      <c r="D332" s="4" t="s">
        <v>1007</v>
      </c>
      <c r="E332" s="4" t="s">
        <v>1019</v>
      </c>
      <c r="F332" s="6">
        <v>5</v>
      </c>
      <c r="G332" s="5">
        <v>1346.44</v>
      </c>
      <c r="H332" s="4" t="s">
        <v>1029</v>
      </c>
      <c r="J332" s="5">
        <v>6732.2</v>
      </c>
    </row>
    <row r="333" spans="1:10" x14ac:dyDescent="0.2">
      <c r="A333" s="4" t="s">
        <v>342</v>
      </c>
      <c r="B333" s="3">
        <v>44816</v>
      </c>
      <c r="C333" s="3" t="s">
        <v>991</v>
      </c>
      <c r="D333" s="4" t="s">
        <v>1005</v>
      </c>
      <c r="E333" s="4" t="s">
        <v>1018</v>
      </c>
      <c r="F333" s="6">
        <v>5</v>
      </c>
      <c r="G333" s="5">
        <v>383.43</v>
      </c>
      <c r="H333" s="4" t="s">
        <v>1037</v>
      </c>
      <c r="I333" s="4" t="s">
        <v>1036</v>
      </c>
      <c r="J333" s="5">
        <v>1917.15</v>
      </c>
    </row>
    <row r="334" spans="1:10" x14ac:dyDescent="0.2">
      <c r="A334" s="4" t="s">
        <v>343</v>
      </c>
      <c r="B334" s="3">
        <v>44578</v>
      </c>
      <c r="C334" s="3" t="s">
        <v>993</v>
      </c>
      <c r="D334" s="4" t="s">
        <v>1005</v>
      </c>
      <c r="E334" s="4" t="s">
        <v>1018</v>
      </c>
      <c r="F334" s="6">
        <v>7</v>
      </c>
      <c r="G334" s="5">
        <v>359</v>
      </c>
      <c r="H334" s="4" t="s">
        <v>1026</v>
      </c>
      <c r="I334" s="4" t="s">
        <v>1036</v>
      </c>
      <c r="J334" s="5">
        <v>2513</v>
      </c>
    </row>
    <row r="335" spans="1:10" x14ac:dyDescent="0.2">
      <c r="A335" s="4" t="s">
        <v>344</v>
      </c>
      <c r="B335" s="3">
        <v>44964</v>
      </c>
      <c r="C335" s="3" t="s">
        <v>993</v>
      </c>
      <c r="D335" s="4" t="s">
        <v>1007</v>
      </c>
      <c r="E335" s="4" t="s">
        <v>1017</v>
      </c>
      <c r="F335" s="6">
        <v>9</v>
      </c>
      <c r="G335" s="5">
        <v>95.14</v>
      </c>
      <c r="H335" s="4" t="s">
        <v>1037</v>
      </c>
      <c r="J335" s="5">
        <v>856.26</v>
      </c>
    </row>
    <row r="336" spans="1:10" x14ac:dyDescent="0.2">
      <c r="A336" s="4" t="s">
        <v>345</v>
      </c>
      <c r="B336" s="3">
        <v>45551</v>
      </c>
      <c r="C336" s="3" t="s">
        <v>996</v>
      </c>
      <c r="D336" s="4" t="s">
        <v>1005</v>
      </c>
      <c r="E336" s="4" t="s">
        <v>1016</v>
      </c>
      <c r="F336" s="6">
        <v>5</v>
      </c>
      <c r="G336" s="5">
        <v>994.92</v>
      </c>
      <c r="H336" s="4" t="s">
        <v>1028</v>
      </c>
      <c r="J336" s="5">
        <v>4974.6000000000004</v>
      </c>
    </row>
    <row r="337" spans="1:10" x14ac:dyDescent="0.2">
      <c r="A337" s="4" t="s">
        <v>346</v>
      </c>
      <c r="B337" s="3">
        <v>45632</v>
      </c>
      <c r="C337" s="3" t="s">
        <v>995</v>
      </c>
      <c r="D337" s="4" t="s">
        <v>1005</v>
      </c>
      <c r="E337" s="4" t="s">
        <v>1016</v>
      </c>
      <c r="F337" s="6">
        <v>1</v>
      </c>
      <c r="G337" s="5">
        <v>584.36</v>
      </c>
      <c r="H337" s="4" t="s">
        <v>1028</v>
      </c>
      <c r="I337" s="4" t="s">
        <v>1036</v>
      </c>
      <c r="J337" s="5">
        <v>584.36</v>
      </c>
    </row>
    <row r="338" spans="1:10" x14ac:dyDescent="0.2">
      <c r="A338" s="4" t="s">
        <v>347</v>
      </c>
      <c r="B338" s="3">
        <v>45350</v>
      </c>
      <c r="C338" s="3" t="s">
        <v>993</v>
      </c>
      <c r="D338" s="4" t="s">
        <v>1005</v>
      </c>
      <c r="E338" s="4" t="s">
        <v>1016</v>
      </c>
      <c r="F338" s="6">
        <v>1</v>
      </c>
      <c r="G338" s="5">
        <v>1303.32</v>
      </c>
      <c r="H338" s="4" t="s">
        <v>1026</v>
      </c>
      <c r="J338" s="5">
        <v>1303.32</v>
      </c>
    </row>
    <row r="339" spans="1:10" x14ac:dyDescent="0.2">
      <c r="A339" s="4" t="s">
        <v>348</v>
      </c>
      <c r="B339" s="3">
        <v>45635</v>
      </c>
      <c r="C339" s="3" t="s">
        <v>1037</v>
      </c>
      <c r="D339" s="4" t="s">
        <v>1006</v>
      </c>
      <c r="E339" s="4" t="s">
        <v>1017</v>
      </c>
      <c r="F339" s="6">
        <v>2</v>
      </c>
      <c r="G339" s="5">
        <v>736.15</v>
      </c>
      <c r="H339" s="4" t="s">
        <v>1028</v>
      </c>
      <c r="I339" s="4" t="s">
        <v>1035</v>
      </c>
      <c r="J339" s="5">
        <v>1472.3</v>
      </c>
    </row>
    <row r="340" spans="1:10" x14ac:dyDescent="0.2">
      <c r="A340" s="4" t="s">
        <v>349</v>
      </c>
      <c r="B340" s="3">
        <v>45093</v>
      </c>
      <c r="C340" s="3" t="s">
        <v>993</v>
      </c>
      <c r="D340" s="4" t="s">
        <v>1007</v>
      </c>
      <c r="E340" s="4" t="s">
        <v>1020</v>
      </c>
      <c r="F340" s="6">
        <v>6</v>
      </c>
      <c r="G340" s="5">
        <v>1453.88</v>
      </c>
      <c r="H340" s="4" t="s">
        <v>1029</v>
      </c>
      <c r="J340" s="5">
        <v>8723.2800000000007</v>
      </c>
    </row>
    <row r="341" spans="1:10" x14ac:dyDescent="0.2">
      <c r="A341" s="4" t="s">
        <v>350</v>
      </c>
      <c r="B341" s="3">
        <v>44836</v>
      </c>
      <c r="C341" s="3" t="s">
        <v>995</v>
      </c>
      <c r="D341" s="4" t="s">
        <v>1007</v>
      </c>
      <c r="E341" s="4" t="s">
        <v>1019</v>
      </c>
      <c r="F341" s="6">
        <v>9</v>
      </c>
      <c r="G341" s="5">
        <v>319.01</v>
      </c>
      <c r="H341" s="4" t="s">
        <v>1027</v>
      </c>
      <c r="I341" s="4" t="s">
        <v>1035</v>
      </c>
      <c r="J341" s="5">
        <v>2871.09</v>
      </c>
    </row>
    <row r="342" spans="1:10" x14ac:dyDescent="0.2">
      <c r="A342" s="4" t="s">
        <v>351</v>
      </c>
      <c r="B342" s="3">
        <v>45328</v>
      </c>
      <c r="C342" s="3" t="s">
        <v>993</v>
      </c>
      <c r="D342" s="4" t="s">
        <v>1005</v>
      </c>
      <c r="E342" s="4" t="s">
        <v>1037</v>
      </c>
      <c r="F342" s="6">
        <v>8</v>
      </c>
      <c r="G342" s="5">
        <v>1309.5</v>
      </c>
      <c r="H342" s="4" t="s">
        <v>1029</v>
      </c>
      <c r="I342" s="4" t="s">
        <v>1035</v>
      </c>
      <c r="J342" s="5">
        <v>10476</v>
      </c>
    </row>
    <row r="343" spans="1:10" x14ac:dyDescent="0.2">
      <c r="A343" s="4" t="s">
        <v>352</v>
      </c>
      <c r="B343" s="3">
        <v>45502</v>
      </c>
      <c r="C343" s="3" t="s">
        <v>994</v>
      </c>
      <c r="D343" s="4" t="s">
        <v>1007</v>
      </c>
      <c r="E343" s="4" t="s">
        <v>1017</v>
      </c>
      <c r="F343" s="6">
        <v>5</v>
      </c>
      <c r="G343" s="5">
        <v>1176.07</v>
      </c>
      <c r="H343" s="4" t="s">
        <v>1028</v>
      </c>
      <c r="J343" s="5">
        <v>5880.35</v>
      </c>
    </row>
    <row r="344" spans="1:10" x14ac:dyDescent="0.2">
      <c r="A344" s="4" t="s">
        <v>353</v>
      </c>
      <c r="B344" s="3">
        <v>45499</v>
      </c>
      <c r="C344" s="3" t="s">
        <v>993</v>
      </c>
      <c r="D344" s="4" t="s">
        <v>1006</v>
      </c>
      <c r="E344" s="4" t="s">
        <v>1017</v>
      </c>
      <c r="F344" s="6">
        <v>1</v>
      </c>
      <c r="G344" s="5">
        <v>1167.8399999999999</v>
      </c>
      <c r="H344" s="4" t="s">
        <v>1027</v>
      </c>
      <c r="J344" s="5">
        <v>1167.8399999999999</v>
      </c>
    </row>
    <row r="345" spans="1:10" x14ac:dyDescent="0.2">
      <c r="A345" s="4" t="s">
        <v>354</v>
      </c>
      <c r="B345" s="3">
        <v>45069</v>
      </c>
      <c r="C345" s="3" t="s">
        <v>993</v>
      </c>
      <c r="D345" s="4" t="s">
        <v>1005</v>
      </c>
      <c r="E345" s="4" t="s">
        <v>1018</v>
      </c>
      <c r="F345" s="6">
        <v>7</v>
      </c>
      <c r="G345" s="5">
        <v>1274.94</v>
      </c>
      <c r="H345" s="4" t="s">
        <v>1026</v>
      </c>
      <c r="I345" s="4" t="s">
        <v>1036</v>
      </c>
      <c r="J345" s="5">
        <v>8924.58</v>
      </c>
    </row>
    <row r="346" spans="1:10" x14ac:dyDescent="0.2">
      <c r="A346" s="4" t="s">
        <v>355</v>
      </c>
      <c r="B346" s="3">
        <v>45638</v>
      </c>
      <c r="C346" s="3" t="s">
        <v>994</v>
      </c>
      <c r="D346" s="4" t="s">
        <v>1006</v>
      </c>
      <c r="E346" s="4" t="s">
        <v>1019</v>
      </c>
      <c r="F346" s="6">
        <v>5</v>
      </c>
      <c r="G346" s="5">
        <v>1153.48</v>
      </c>
      <c r="H346" s="4" t="s">
        <v>1037</v>
      </c>
      <c r="I346" s="4" t="s">
        <v>1036</v>
      </c>
      <c r="J346" s="5">
        <v>5767.4</v>
      </c>
    </row>
    <row r="347" spans="1:10" x14ac:dyDescent="0.2">
      <c r="A347" s="4" t="s">
        <v>356</v>
      </c>
      <c r="B347" s="3">
        <v>45376</v>
      </c>
      <c r="C347" s="3" t="s">
        <v>993</v>
      </c>
      <c r="D347" s="4" t="s">
        <v>1037</v>
      </c>
      <c r="E347" s="4" t="s">
        <v>1020</v>
      </c>
      <c r="F347" s="6">
        <v>6</v>
      </c>
      <c r="G347" s="5">
        <v>958.02</v>
      </c>
      <c r="H347" s="4" t="s">
        <v>1028</v>
      </c>
      <c r="J347" s="5">
        <v>5748.12</v>
      </c>
    </row>
    <row r="348" spans="1:10" x14ac:dyDescent="0.2">
      <c r="A348" s="4" t="s">
        <v>357</v>
      </c>
      <c r="B348" s="3">
        <v>44688</v>
      </c>
      <c r="C348" s="3" t="s">
        <v>991</v>
      </c>
      <c r="D348" s="4" t="s">
        <v>1006</v>
      </c>
      <c r="E348" s="4" t="s">
        <v>1016</v>
      </c>
      <c r="F348" s="6">
        <v>7</v>
      </c>
      <c r="G348" s="5">
        <v>240.31</v>
      </c>
      <c r="H348" s="4" t="s">
        <v>1028</v>
      </c>
      <c r="J348" s="5">
        <v>1682.17</v>
      </c>
    </row>
    <row r="349" spans="1:10" x14ac:dyDescent="0.2">
      <c r="A349" s="4" t="s">
        <v>358</v>
      </c>
      <c r="B349" s="3">
        <v>45027</v>
      </c>
      <c r="C349" s="3" t="s">
        <v>991</v>
      </c>
      <c r="D349" s="4" t="s">
        <v>1006</v>
      </c>
      <c r="E349" s="4" t="s">
        <v>1017</v>
      </c>
      <c r="F349" s="6">
        <v>3</v>
      </c>
      <c r="G349" s="5">
        <v>97.16</v>
      </c>
      <c r="H349" s="4" t="s">
        <v>1028</v>
      </c>
      <c r="I349" s="4" t="s">
        <v>1035</v>
      </c>
      <c r="J349" s="5">
        <v>291.48</v>
      </c>
    </row>
    <row r="350" spans="1:10" x14ac:dyDescent="0.2">
      <c r="A350" s="4" t="s">
        <v>359</v>
      </c>
      <c r="B350" s="3">
        <v>45206</v>
      </c>
      <c r="C350" s="3" t="s">
        <v>996</v>
      </c>
      <c r="D350" s="4" t="s">
        <v>1006</v>
      </c>
      <c r="E350" s="4" t="s">
        <v>1019</v>
      </c>
      <c r="F350" s="6">
        <v>3</v>
      </c>
      <c r="G350" s="5">
        <v>1385.23</v>
      </c>
      <c r="H350" s="4" t="s">
        <v>1027</v>
      </c>
      <c r="I350" s="4" t="s">
        <v>1034</v>
      </c>
      <c r="J350" s="5">
        <v>4155.6899999999996</v>
      </c>
    </row>
    <row r="351" spans="1:10" x14ac:dyDescent="0.2">
      <c r="A351" s="4" t="s">
        <v>360</v>
      </c>
      <c r="B351" s="3">
        <v>44924</v>
      </c>
      <c r="C351" s="3" t="s">
        <v>994</v>
      </c>
      <c r="D351" s="4" t="s">
        <v>1006</v>
      </c>
      <c r="E351" s="4" t="s">
        <v>1017</v>
      </c>
      <c r="F351" s="6">
        <v>5</v>
      </c>
      <c r="G351" s="5">
        <v>944.14</v>
      </c>
      <c r="H351" s="4" t="s">
        <v>1026</v>
      </c>
      <c r="J351" s="5">
        <v>4720.7</v>
      </c>
    </row>
    <row r="352" spans="1:10" x14ac:dyDescent="0.2">
      <c r="A352" s="4" t="s">
        <v>361</v>
      </c>
      <c r="B352" s="3">
        <v>44665</v>
      </c>
      <c r="C352" s="3" t="s">
        <v>995</v>
      </c>
      <c r="D352" s="4" t="s">
        <v>1006</v>
      </c>
      <c r="E352" s="4" t="s">
        <v>1017</v>
      </c>
      <c r="F352" s="6">
        <v>6</v>
      </c>
      <c r="G352" s="5">
        <v>1204.98</v>
      </c>
      <c r="H352" s="4" t="s">
        <v>1026</v>
      </c>
      <c r="I352" s="4" t="s">
        <v>1036</v>
      </c>
      <c r="J352" s="5">
        <v>7229.88</v>
      </c>
    </row>
    <row r="353" spans="1:10" x14ac:dyDescent="0.2">
      <c r="A353" s="4" t="s">
        <v>362</v>
      </c>
      <c r="B353" s="3">
        <v>44751</v>
      </c>
      <c r="C353" s="3" t="s">
        <v>991</v>
      </c>
      <c r="D353" s="4" t="s">
        <v>1006</v>
      </c>
      <c r="E353" s="4" t="s">
        <v>1018</v>
      </c>
      <c r="F353" s="6">
        <v>9</v>
      </c>
      <c r="G353" s="5">
        <v>748.21</v>
      </c>
      <c r="H353" s="4" t="s">
        <v>1027</v>
      </c>
      <c r="I353" s="4" t="s">
        <v>1036</v>
      </c>
      <c r="J353" s="5">
        <v>6733.89</v>
      </c>
    </row>
    <row r="354" spans="1:10" x14ac:dyDescent="0.2">
      <c r="A354" s="4" t="s">
        <v>363</v>
      </c>
      <c r="B354" s="3">
        <v>44847</v>
      </c>
      <c r="C354" s="3" t="s">
        <v>993</v>
      </c>
      <c r="D354" s="4" t="s">
        <v>1005</v>
      </c>
      <c r="E354" s="4" t="s">
        <v>1019</v>
      </c>
      <c r="F354" s="6">
        <v>5</v>
      </c>
      <c r="G354" s="5">
        <v>220.1</v>
      </c>
      <c r="H354" s="4" t="s">
        <v>1037</v>
      </c>
      <c r="J354" s="5">
        <v>1100.5</v>
      </c>
    </row>
    <row r="355" spans="1:10" x14ac:dyDescent="0.2">
      <c r="A355" s="4" t="s">
        <v>364</v>
      </c>
      <c r="B355" s="3">
        <v>44638</v>
      </c>
      <c r="C355" s="3" t="s">
        <v>992</v>
      </c>
      <c r="D355" s="4" t="s">
        <v>1005</v>
      </c>
      <c r="E355" s="4" t="s">
        <v>1018</v>
      </c>
      <c r="F355" s="6">
        <v>1</v>
      </c>
      <c r="G355" s="5">
        <v>231.52</v>
      </c>
      <c r="H355" s="4" t="s">
        <v>1028</v>
      </c>
      <c r="J355" s="5">
        <v>231.52</v>
      </c>
    </row>
    <row r="356" spans="1:10" x14ac:dyDescent="0.2">
      <c r="A356" s="4" t="s">
        <v>365</v>
      </c>
      <c r="B356" s="3">
        <v>45507</v>
      </c>
      <c r="C356" s="3" t="s">
        <v>995</v>
      </c>
      <c r="D356" s="4" t="s">
        <v>1007</v>
      </c>
      <c r="E356" s="4" t="s">
        <v>1017</v>
      </c>
      <c r="F356" s="6">
        <v>4</v>
      </c>
      <c r="G356" s="5">
        <v>1044.07</v>
      </c>
      <c r="H356" s="4" t="s">
        <v>1027</v>
      </c>
      <c r="J356" s="5">
        <v>4176.28</v>
      </c>
    </row>
    <row r="357" spans="1:10" x14ac:dyDescent="0.2">
      <c r="A357" s="4" t="s">
        <v>366</v>
      </c>
      <c r="B357" s="3">
        <v>44911</v>
      </c>
      <c r="C357" s="3" t="s">
        <v>994</v>
      </c>
      <c r="D357" s="4" t="s">
        <v>1006</v>
      </c>
      <c r="E357" s="4" t="s">
        <v>1020</v>
      </c>
      <c r="F357" s="6">
        <v>5</v>
      </c>
      <c r="G357" s="5">
        <v>673.94</v>
      </c>
      <c r="H357" s="4" t="s">
        <v>1027</v>
      </c>
      <c r="J357" s="5">
        <v>3369.7</v>
      </c>
    </row>
    <row r="358" spans="1:10" x14ac:dyDescent="0.2">
      <c r="A358" s="4" t="s">
        <v>367</v>
      </c>
      <c r="B358" s="3">
        <v>45562</v>
      </c>
      <c r="C358" s="3" t="s">
        <v>996</v>
      </c>
      <c r="D358" s="4" t="s">
        <v>1006</v>
      </c>
      <c r="E358" s="4" t="s">
        <v>1037</v>
      </c>
      <c r="F358" s="6">
        <v>5</v>
      </c>
      <c r="G358" s="5">
        <v>340.76</v>
      </c>
      <c r="H358" s="4" t="s">
        <v>1028</v>
      </c>
      <c r="I358" s="4" t="s">
        <v>1035</v>
      </c>
      <c r="J358" s="5">
        <v>1703.8</v>
      </c>
    </row>
    <row r="359" spans="1:10" x14ac:dyDescent="0.2">
      <c r="A359" s="4" t="s">
        <v>368</v>
      </c>
      <c r="B359" s="3">
        <v>45172</v>
      </c>
      <c r="C359" s="3" t="s">
        <v>993</v>
      </c>
      <c r="D359" s="4" t="s">
        <v>1007</v>
      </c>
      <c r="E359" s="4" t="s">
        <v>1017</v>
      </c>
      <c r="F359" s="6">
        <v>7</v>
      </c>
      <c r="G359" s="5">
        <v>762.81</v>
      </c>
      <c r="H359" s="4" t="s">
        <v>1026</v>
      </c>
      <c r="I359" s="4" t="s">
        <v>1034</v>
      </c>
      <c r="J359" s="5">
        <v>5339.67</v>
      </c>
    </row>
    <row r="360" spans="1:10" x14ac:dyDescent="0.2">
      <c r="A360" s="4" t="s">
        <v>369</v>
      </c>
      <c r="B360" s="3">
        <v>45561</v>
      </c>
      <c r="C360" s="3" t="s">
        <v>994</v>
      </c>
      <c r="D360" s="4" t="s">
        <v>1004</v>
      </c>
      <c r="E360" s="4" t="s">
        <v>1019</v>
      </c>
      <c r="F360" s="6">
        <v>4</v>
      </c>
      <c r="G360" s="5">
        <v>143.1</v>
      </c>
      <c r="H360" s="4" t="s">
        <v>1027</v>
      </c>
      <c r="I360" s="4" t="s">
        <v>1035</v>
      </c>
      <c r="J360" s="5">
        <v>572.4</v>
      </c>
    </row>
    <row r="361" spans="1:10" x14ac:dyDescent="0.2">
      <c r="A361" s="4" t="s">
        <v>370</v>
      </c>
      <c r="B361" s="3">
        <v>45619</v>
      </c>
      <c r="C361" s="3" t="s">
        <v>993</v>
      </c>
      <c r="D361" s="4" t="s">
        <v>1004</v>
      </c>
      <c r="E361" s="4" t="s">
        <v>1017</v>
      </c>
      <c r="F361" s="6">
        <v>1</v>
      </c>
      <c r="G361" s="5">
        <v>893.86</v>
      </c>
      <c r="H361" s="4" t="s">
        <v>1029</v>
      </c>
      <c r="J361" s="5">
        <v>893.86</v>
      </c>
    </row>
    <row r="362" spans="1:10" x14ac:dyDescent="0.2">
      <c r="A362" s="4" t="s">
        <v>371</v>
      </c>
      <c r="B362" s="3">
        <v>44602</v>
      </c>
      <c r="C362" s="3" t="s">
        <v>993</v>
      </c>
      <c r="D362" s="4" t="s">
        <v>1037</v>
      </c>
      <c r="E362" s="4" t="s">
        <v>1017</v>
      </c>
      <c r="F362" s="6">
        <v>5</v>
      </c>
      <c r="G362" s="5">
        <v>440.04</v>
      </c>
      <c r="H362" s="4" t="s">
        <v>1027</v>
      </c>
      <c r="I362" s="4" t="s">
        <v>1034</v>
      </c>
      <c r="J362" s="5">
        <v>2200.1999999999998</v>
      </c>
    </row>
    <row r="363" spans="1:10" x14ac:dyDescent="0.2">
      <c r="A363" s="4" t="s">
        <v>372</v>
      </c>
      <c r="B363" s="3">
        <v>44739</v>
      </c>
      <c r="C363" s="3" t="s">
        <v>991</v>
      </c>
      <c r="D363" s="4" t="s">
        <v>1006</v>
      </c>
      <c r="E363" s="4" t="s">
        <v>1019</v>
      </c>
      <c r="F363" s="6">
        <v>7</v>
      </c>
      <c r="G363" s="5">
        <v>1206.46</v>
      </c>
      <c r="H363" s="4" t="s">
        <v>1029</v>
      </c>
      <c r="J363" s="5">
        <v>8445.2199999999993</v>
      </c>
    </row>
    <row r="364" spans="1:10" x14ac:dyDescent="0.2">
      <c r="A364" s="4" t="s">
        <v>373</v>
      </c>
      <c r="B364" s="3">
        <v>44642</v>
      </c>
      <c r="C364" s="3" t="s">
        <v>991</v>
      </c>
      <c r="D364" s="4" t="s">
        <v>1006</v>
      </c>
      <c r="E364" s="4" t="s">
        <v>1016</v>
      </c>
      <c r="F364" s="6">
        <v>6</v>
      </c>
      <c r="G364" s="5">
        <v>500.02</v>
      </c>
      <c r="H364" s="4" t="s">
        <v>1028</v>
      </c>
      <c r="I364" s="4" t="s">
        <v>1036</v>
      </c>
      <c r="J364" s="5">
        <v>3000.12</v>
      </c>
    </row>
    <row r="365" spans="1:10" x14ac:dyDescent="0.2">
      <c r="A365" s="4" t="s">
        <v>374</v>
      </c>
      <c r="B365" s="3">
        <v>45074</v>
      </c>
      <c r="C365" s="3" t="s">
        <v>992</v>
      </c>
      <c r="D365" s="4" t="s">
        <v>1004</v>
      </c>
      <c r="E365" s="4" t="s">
        <v>1016</v>
      </c>
      <c r="F365" s="6">
        <v>5</v>
      </c>
      <c r="G365" s="5">
        <v>710.07</v>
      </c>
      <c r="H365" s="4" t="s">
        <v>1029</v>
      </c>
      <c r="J365" s="5">
        <v>3550.35</v>
      </c>
    </row>
    <row r="366" spans="1:10" x14ac:dyDescent="0.2">
      <c r="A366" s="4" t="s">
        <v>375</v>
      </c>
      <c r="B366" s="3">
        <v>45566</v>
      </c>
      <c r="C366" s="3" t="s">
        <v>992</v>
      </c>
      <c r="D366" s="4" t="s">
        <v>1007</v>
      </c>
      <c r="E366" s="4" t="s">
        <v>1020</v>
      </c>
      <c r="F366" s="6">
        <v>4</v>
      </c>
      <c r="G366" s="5">
        <v>66.849999999999994</v>
      </c>
      <c r="H366" s="4" t="s">
        <v>1037</v>
      </c>
      <c r="I366" s="4" t="s">
        <v>1035</v>
      </c>
      <c r="J366" s="5">
        <v>267.39999999999998</v>
      </c>
    </row>
    <row r="367" spans="1:10" x14ac:dyDescent="0.2">
      <c r="A367" s="4" t="s">
        <v>376</v>
      </c>
      <c r="B367" s="3">
        <v>45580</v>
      </c>
      <c r="C367" s="3" t="s">
        <v>996</v>
      </c>
      <c r="D367" s="4" t="s">
        <v>1037</v>
      </c>
      <c r="E367" s="4" t="s">
        <v>1018</v>
      </c>
      <c r="F367" s="6">
        <v>2</v>
      </c>
      <c r="G367" s="5">
        <v>155.05000000000001</v>
      </c>
      <c r="H367" s="4" t="s">
        <v>1026</v>
      </c>
      <c r="I367" s="4" t="s">
        <v>1035</v>
      </c>
      <c r="J367" s="5">
        <v>310.10000000000002</v>
      </c>
    </row>
    <row r="368" spans="1:10" x14ac:dyDescent="0.2">
      <c r="A368" s="4" t="s">
        <v>377</v>
      </c>
      <c r="B368" s="3">
        <v>44568</v>
      </c>
      <c r="C368" s="3" t="s">
        <v>994</v>
      </c>
      <c r="D368" s="4" t="s">
        <v>1005</v>
      </c>
      <c r="E368" s="4" t="s">
        <v>1017</v>
      </c>
      <c r="F368" s="6">
        <v>4</v>
      </c>
      <c r="G368" s="5">
        <v>619.12</v>
      </c>
      <c r="H368" s="4" t="s">
        <v>1026</v>
      </c>
      <c r="J368" s="5">
        <v>2476.48</v>
      </c>
    </row>
    <row r="369" spans="1:10" x14ac:dyDescent="0.2">
      <c r="A369" s="4" t="s">
        <v>378</v>
      </c>
      <c r="B369" s="3">
        <v>45119</v>
      </c>
      <c r="C369" s="3" t="s">
        <v>994</v>
      </c>
      <c r="D369" s="4" t="s">
        <v>1005</v>
      </c>
      <c r="E369" s="4" t="s">
        <v>1018</v>
      </c>
      <c r="F369" s="6">
        <v>3</v>
      </c>
      <c r="G369" s="5">
        <v>745.91</v>
      </c>
      <c r="H369" s="4" t="s">
        <v>1027</v>
      </c>
      <c r="I369" s="4" t="s">
        <v>1034</v>
      </c>
      <c r="J369" s="5">
        <v>2237.73</v>
      </c>
    </row>
    <row r="370" spans="1:10" x14ac:dyDescent="0.2">
      <c r="A370" s="4" t="s">
        <v>379</v>
      </c>
      <c r="B370" s="3">
        <v>45214</v>
      </c>
      <c r="C370" s="3" t="s">
        <v>996</v>
      </c>
      <c r="D370" s="4" t="s">
        <v>1004</v>
      </c>
      <c r="E370" s="4" t="s">
        <v>1019</v>
      </c>
      <c r="F370" s="6">
        <v>1</v>
      </c>
      <c r="G370" s="5">
        <v>920.03</v>
      </c>
      <c r="H370" s="4" t="s">
        <v>1029</v>
      </c>
      <c r="J370" s="5">
        <v>920.03</v>
      </c>
    </row>
    <row r="371" spans="1:10" x14ac:dyDescent="0.2">
      <c r="A371" s="4" t="s">
        <v>380</v>
      </c>
      <c r="B371" s="3">
        <v>45464</v>
      </c>
      <c r="C371" s="3" t="s">
        <v>993</v>
      </c>
      <c r="D371" s="4" t="s">
        <v>1005</v>
      </c>
      <c r="E371" s="4" t="s">
        <v>1016</v>
      </c>
      <c r="F371" s="6">
        <v>8</v>
      </c>
      <c r="G371" s="5">
        <v>472.91</v>
      </c>
      <c r="H371" s="4" t="s">
        <v>1027</v>
      </c>
      <c r="I371" s="4" t="s">
        <v>1034</v>
      </c>
      <c r="J371" s="5">
        <v>3783.28</v>
      </c>
    </row>
    <row r="372" spans="1:10" x14ac:dyDescent="0.2">
      <c r="A372" s="4" t="s">
        <v>381</v>
      </c>
      <c r="B372" s="3">
        <v>44839</v>
      </c>
      <c r="C372" s="3" t="s">
        <v>995</v>
      </c>
      <c r="D372" s="4" t="s">
        <v>1007</v>
      </c>
      <c r="E372" s="4" t="s">
        <v>1019</v>
      </c>
      <c r="F372" s="6">
        <v>5</v>
      </c>
      <c r="G372" s="5">
        <v>1057.72</v>
      </c>
      <c r="H372" s="4" t="s">
        <v>1027</v>
      </c>
      <c r="I372" s="4" t="s">
        <v>1035</v>
      </c>
      <c r="J372" s="5">
        <v>5288.6</v>
      </c>
    </row>
    <row r="373" spans="1:10" x14ac:dyDescent="0.2">
      <c r="A373" s="4" t="s">
        <v>382</v>
      </c>
      <c r="B373" s="3">
        <v>44972</v>
      </c>
      <c r="C373" s="3" t="s">
        <v>994</v>
      </c>
      <c r="D373" s="4" t="s">
        <v>1004</v>
      </c>
      <c r="E373" s="4" t="s">
        <v>1016</v>
      </c>
      <c r="F373" s="6">
        <v>4</v>
      </c>
      <c r="G373" s="5">
        <v>1297.18</v>
      </c>
      <c r="H373" s="4" t="s">
        <v>1029</v>
      </c>
      <c r="J373" s="5">
        <v>5188.72</v>
      </c>
    </row>
    <row r="374" spans="1:10" x14ac:dyDescent="0.2">
      <c r="A374" s="4" t="s">
        <v>383</v>
      </c>
      <c r="B374" s="3">
        <v>45584</v>
      </c>
      <c r="C374" s="3" t="s">
        <v>994</v>
      </c>
      <c r="D374" s="4" t="s">
        <v>1005</v>
      </c>
      <c r="E374" s="4" t="s">
        <v>1017</v>
      </c>
      <c r="F374" s="6">
        <v>8</v>
      </c>
      <c r="G374" s="5">
        <v>1180.78</v>
      </c>
      <c r="H374" s="4" t="s">
        <v>1026</v>
      </c>
      <c r="I374" s="4" t="s">
        <v>1034</v>
      </c>
      <c r="J374" s="5">
        <v>9446.24</v>
      </c>
    </row>
    <row r="375" spans="1:10" x14ac:dyDescent="0.2">
      <c r="A375" s="4" t="s">
        <v>384</v>
      </c>
      <c r="B375" s="3">
        <v>45111</v>
      </c>
      <c r="C375" s="3" t="s">
        <v>993</v>
      </c>
      <c r="D375" s="4" t="s">
        <v>1006</v>
      </c>
      <c r="E375" s="4" t="s">
        <v>1018</v>
      </c>
      <c r="F375" s="6">
        <v>7</v>
      </c>
      <c r="G375" s="5">
        <v>107.45</v>
      </c>
      <c r="H375" s="4" t="s">
        <v>1037</v>
      </c>
      <c r="J375" s="5">
        <v>752.15</v>
      </c>
    </row>
    <row r="376" spans="1:10" x14ac:dyDescent="0.2">
      <c r="A376" s="4" t="s">
        <v>385</v>
      </c>
      <c r="B376" s="3">
        <v>45537</v>
      </c>
      <c r="C376" s="3" t="s">
        <v>995</v>
      </c>
      <c r="D376" s="4" t="s">
        <v>1005</v>
      </c>
      <c r="E376" s="4" t="s">
        <v>1020</v>
      </c>
      <c r="F376" s="6">
        <v>2</v>
      </c>
      <c r="G376" s="5">
        <v>746.74</v>
      </c>
      <c r="H376" s="4" t="s">
        <v>1026</v>
      </c>
      <c r="J376" s="5">
        <v>1493.48</v>
      </c>
    </row>
    <row r="377" spans="1:10" x14ac:dyDescent="0.2">
      <c r="A377" s="4" t="s">
        <v>386</v>
      </c>
      <c r="B377" s="3">
        <v>44589</v>
      </c>
      <c r="C377" s="3" t="s">
        <v>991</v>
      </c>
      <c r="D377" s="4" t="s">
        <v>1037</v>
      </c>
      <c r="E377" s="4" t="s">
        <v>1019</v>
      </c>
      <c r="F377" s="6">
        <v>1</v>
      </c>
      <c r="G377" s="5">
        <v>202.15</v>
      </c>
      <c r="H377" s="4" t="s">
        <v>1029</v>
      </c>
      <c r="I377" s="4" t="s">
        <v>1035</v>
      </c>
      <c r="J377" s="5">
        <v>202.15</v>
      </c>
    </row>
    <row r="378" spans="1:10" x14ac:dyDescent="0.2">
      <c r="A378" s="4" t="s">
        <v>387</v>
      </c>
      <c r="B378" s="3">
        <v>44688</v>
      </c>
      <c r="C378" s="3" t="s">
        <v>1037</v>
      </c>
      <c r="D378" s="4" t="s">
        <v>1007</v>
      </c>
      <c r="E378" s="4" t="s">
        <v>1020</v>
      </c>
      <c r="F378" s="6">
        <v>4</v>
      </c>
      <c r="G378" s="5">
        <v>400.97</v>
      </c>
      <c r="H378" s="4" t="s">
        <v>1027</v>
      </c>
      <c r="I378" s="4" t="s">
        <v>1036</v>
      </c>
      <c r="J378" s="5">
        <v>1603.88</v>
      </c>
    </row>
    <row r="379" spans="1:10" x14ac:dyDescent="0.2">
      <c r="A379" s="4" t="s">
        <v>388</v>
      </c>
      <c r="B379" s="3">
        <v>45342</v>
      </c>
      <c r="C379" s="3" t="s">
        <v>993</v>
      </c>
      <c r="D379" s="4" t="s">
        <v>1004</v>
      </c>
      <c r="E379" s="4" t="s">
        <v>1020</v>
      </c>
      <c r="F379" s="6">
        <v>8</v>
      </c>
      <c r="G379" s="5">
        <v>1480.66</v>
      </c>
      <c r="H379" s="4" t="s">
        <v>1028</v>
      </c>
      <c r="J379" s="5">
        <v>11845.28</v>
      </c>
    </row>
    <row r="380" spans="1:10" x14ac:dyDescent="0.2">
      <c r="A380" s="4" t="s">
        <v>389</v>
      </c>
      <c r="B380" s="3">
        <v>44862</v>
      </c>
      <c r="C380" s="3" t="s">
        <v>996</v>
      </c>
      <c r="D380" s="4" t="s">
        <v>1007</v>
      </c>
      <c r="E380" s="4" t="s">
        <v>1019</v>
      </c>
      <c r="F380" s="6">
        <v>2</v>
      </c>
      <c r="G380" s="5">
        <v>256.62</v>
      </c>
      <c r="H380" s="4" t="s">
        <v>1029</v>
      </c>
      <c r="I380" s="4" t="s">
        <v>1036</v>
      </c>
      <c r="J380" s="5">
        <v>513.24</v>
      </c>
    </row>
    <row r="381" spans="1:10" x14ac:dyDescent="0.2">
      <c r="A381" s="4" t="s">
        <v>390</v>
      </c>
      <c r="B381" s="3">
        <v>45614</v>
      </c>
      <c r="C381" s="3" t="s">
        <v>991</v>
      </c>
      <c r="D381" s="4" t="s">
        <v>1005</v>
      </c>
      <c r="E381" s="4" t="s">
        <v>1019</v>
      </c>
      <c r="F381" s="6">
        <v>3</v>
      </c>
      <c r="G381" s="5">
        <v>773.39</v>
      </c>
      <c r="H381" s="4" t="s">
        <v>1029</v>
      </c>
      <c r="I381" s="4" t="s">
        <v>1034</v>
      </c>
      <c r="J381" s="5">
        <v>2320.17</v>
      </c>
    </row>
    <row r="382" spans="1:10" x14ac:dyDescent="0.2">
      <c r="A382" s="4" t="s">
        <v>391</v>
      </c>
      <c r="B382" s="3">
        <v>44848</v>
      </c>
      <c r="C382" s="3" t="s">
        <v>996</v>
      </c>
      <c r="D382" s="4" t="s">
        <v>1004</v>
      </c>
      <c r="E382" s="4" t="s">
        <v>1019</v>
      </c>
      <c r="F382" s="6">
        <v>1</v>
      </c>
      <c r="G382" s="5">
        <v>946.33</v>
      </c>
      <c r="H382" s="4" t="s">
        <v>1026</v>
      </c>
      <c r="I382" s="4" t="s">
        <v>1035</v>
      </c>
      <c r="J382" s="5">
        <v>946.33</v>
      </c>
    </row>
    <row r="383" spans="1:10" x14ac:dyDescent="0.2">
      <c r="A383" s="4" t="s">
        <v>392</v>
      </c>
      <c r="B383" s="3">
        <v>45624</v>
      </c>
      <c r="C383" s="3" t="s">
        <v>992</v>
      </c>
      <c r="D383" s="4" t="s">
        <v>1006</v>
      </c>
      <c r="E383" s="4" t="s">
        <v>1016</v>
      </c>
      <c r="F383" s="6">
        <v>1</v>
      </c>
      <c r="G383" s="5">
        <v>1068.57</v>
      </c>
      <c r="H383" s="4" t="s">
        <v>1028</v>
      </c>
      <c r="I383" s="4" t="s">
        <v>1035</v>
      </c>
      <c r="J383" s="5">
        <v>1068.57</v>
      </c>
    </row>
    <row r="384" spans="1:10" x14ac:dyDescent="0.2">
      <c r="A384" s="4" t="s">
        <v>393</v>
      </c>
      <c r="B384" s="3">
        <v>44858</v>
      </c>
      <c r="C384" s="3" t="s">
        <v>995</v>
      </c>
      <c r="D384" s="4" t="s">
        <v>1004</v>
      </c>
      <c r="E384" s="4" t="s">
        <v>1017</v>
      </c>
      <c r="F384" s="6">
        <v>3</v>
      </c>
      <c r="G384" s="5">
        <v>861.49</v>
      </c>
      <c r="H384" s="4" t="s">
        <v>1029</v>
      </c>
      <c r="I384" s="4" t="s">
        <v>1036</v>
      </c>
      <c r="J384" s="5">
        <v>2584.4699999999998</v>
      </c>
    </row>
    <row r="385" spans="1:10" x14ac:dyDescent="0.2">
      <c r="A385" s="4" t="s">
        <v>394</v>
      </c>
      <c r="B385" s="3">
        <v>45304</v>
      </c>
      <c r="C385" s="3" t="s">
        <v>995</v>
      </c>
      <c r="D385" s="4" t="s">
        <v>1006</v>
      </c>
      <c r="E385" s="4" t="s">
        <v>1018</v>
      </c>
      <c r="F385" s="6">
        <v>5</v>
      </c>
      <c r="G385" s="5">
        <v>64.17</v>
      </c>
      <c r="H385" s="4" t="s">
        <v>1029</v>
      </c>
      <c r="J385" s="5">
        <v>320.85000000000002</v>
      </c>
    </row>
    <row r="386" spans="1:10" x14ac:dyDescent="0.2">
      <c r="A386" s="4" t="s">
        <v>395</v>
      </c>
      <c r="B386" s="3">
        <v>45382</v>
      </c>
      <c r="C386" s="3" t="s">
        <v>995</v>
      </c>
      <c r="D386" s="4" t="s">
        <v>1004</v>
      </c>
      <c r="E386" s="4" t="s">
        <v>1016</v>
      </c>
      <c r="F386" s="6">
        <v>3</v>
      </c>
      <c r="G386" s="5">
        <v>523.37</v>
      </c>
      <c r="H386" s="4" t="s">
        <v>1026</v>
      </c>
      <c r="I386" s="4" t="s">
        <v>1035</v>
      </c>
      <c r="J386" s="5">
        <v>1570.11</v>
      </c>
    </row>
    <row r="387" spans="1:10" x14ac:dyDescent="0.2">
      <c r="A387" s="4" t="s">
        <v>396</v>
      </c>
      <c r="B387" s="3">
        <v>44858</v>
      </c>
      <c r="C387" s="3" t="s">
        <v>991</v>
      </c>
      <c r="D387" s="4" t="s">
        <v>1004</v>
      </c>
      <c r="E387" s="4" t="s">
        <v>1018</v>
      </c>
      <c r="F387" s="6">
        <v>1</v>
      </c>
      <c r="G387" s="5">
        <v>800.68</v>
      </c>
      <c r="H387" s="4" t="s">
        <v>1026</v>
      </c>
      <c r="I387" s="4" t="s">
        <v>1034</v>
      </c>
      <c r="J387" s="5">
        <v>800.68</v>
      </c>
    </row>
    <row r="388" spans="1:10" x14ac:dyDescent="0.2">
      <c r="A388" s="4" t="s">
        <v>397</v>
      </c>
      <c r="B388" s="3">
        <v>45019</v>
      </c>
      <c r="C388" s="3" t="s">
        <v>995</v>
      </c>
      <c r="D388" s="4" t="s">
        <v>1005</v>
      </c>
      <c r="E388" s="4" t="s">
        <v>1019</v>
      </c>
      <c r="F388" s="6">
        <v>1</v>
      </c>
      <c r="G388" s="5">
        <v>177.41</v>
      </c>
      <c r="H388" s="4" t="s">
        <v>1027</v>
      </c>
      <c r="I388" s="4" t="s">
        <v>1036</v>
      </c>
      <c r="J388" s="5">
        <v>177.41</v>
      </c>
    </row>
    <row r="389" spans="1:10" x14ac:dyDescent="0.2">
      <c r="A389" s="4" t="s">
        <v>398</v>
      </c>
      <c r="B389" s="3">
        <v>44684</v>
      </c>
      <c r="C389" s="3" t="s">
        <v>993</v>
      </c>
      <c r="D389" s="4" t="s">
        <v>1005</v>
      </c>
      <c r="E389" s="4" t="s">
        <v>1017</v>
      </c>
      <c r="F389" s="6">
        <v>8</v>
      </c>
      <c r="G389" s="5">
        <v>558.41</v>
      </c>
      <c r="H389" s="4" t="s">
        <v>1028</v>
      </c>
      <c r="I389" s="4" t="s">
        <v>1036</v>
      </c>
      <c r="J389" s="5">
        <v>4467.28</v>
      </c>
    </row>
    <row r="390" spans="1:10" x14ac:dyDescent="0.2">
      <c r="A390" s="4" t="s">
        <v>399</v>
      </c>
      <c r="B390" s="3">
        <v>45574</v>
      </c>
      <c r="C390" s="3" t="s">
        <v>995</v>
      </c>
      <c r="D390" s="4" t="s">
        <v>1005</v>
      </c>
      <c r="E390" s="4" t="s">
        <v>1017</v>
      </c>
      <c r="F390" s="6">
        <v>2</v>
      </c>
      <c r="G390" s="5">
        <v>98.14</v>
      </c>
      <c r="H390" s="4" t="s">
        <v>1028</v>
      </c>
      <c r="J390" s="5">
        <v>196.28</v>
      </c>
    </row>
    <row r="391" spans="1:10" x14ac:dyDescent="0.2">
      <c r="A391" s="4" t="s">
        <v>400</v>
      </c>
      <c r="B391" s="3">
        <v>45108</v>
      </c>
      <c r="C391" s="3" t="s">
        <v>991</v>
      </c>
      <c r="D391" s="4" t="s">
        <v>1005</v>
      </c>
      <c r="E391" s="4" t="s">
        <v>1019</v>
      </c>
      <c r="F391" s="6">
        <v>3</v>
      </c>
      <c r="G391" s="5">
        <v>163.94</v>
      </c>
      <c r="H391" s="4" t="s">
        <v>1026</v>
      </c>
      <c r="J391" s="5">
        <v>491.82</v>
      </c>
    </row>
    <row r="392" spans="1:10" x14ac:dyDescent="0.2">
      <c r="A392" s="4" t="s">
        <v>401</v>
      </c>
      <c r="B392" s="3">
        <v>45061</v>
      </c>
      <c r="C392" s="3" t="s">
        <v>996</v>
      </c>
      <c r="D392" s="4" t="s">
        <v>1005</v>
      </c>
      <c r="E392" s="4" t="s">
        <v>1017</v>
      </c>
      <c r="F392" s="6">
        <v>2</v>
      </c>
      <c r="G392" s="5">
        <v>625.54</v>
      </c>
      <c r="H392" s="4" t="s">
        <v>1027</v>
      </c>
      <c r="I392" s="4" t="s">
        <v>1035</v>
      </c>
      <c r="J392" s="5">
        <v>1251.08</v>
      </c>
    </row>
    <row r="393" spans="1:10" x14ac:dyDescent="0.2">
      <c r="A393" s="4" t="s">
        <v>402</v>
      </c>
      <c r="B393" s="3">
        <v>44778</v>
      </c>
      <c r="C393" s="3" t="s">
        <v>992</v>
      </c>
      <c r="D393" s="4" t="s">
        <v>1007</v>
      </c>
      <c r="E393" s="4" t="s">
        <v>1016</v>
      </c>
      <c r="F393" s="6">
        <v>3</v>
      </c>
      <c r="G393" s="5">
        <v>242.44</v>
      </c>
      <c r="H393" s="4" t="s">
        <v>1028</v>
      </c>
      <c r="I393" s="4" t="s">
        <v>1036</v>
      </c>
      <c r="J393" s="5">
        <v>727.32</v>
      </c>
    </row>
    <row r="394" spans="1:10" x14ac:dyDescent="0.2">
      <c r="A394" s="4" t="s">
        <v>403</v>
      </c>
      <c r="B394" s="3">
        <v>45037</v>
      </c>
      <c r="C394" s="3" t="s">
        <v>995</v>
      </c>
      <c r="D394" s="4" t="s">
        <v>1005</v>
      </c>
      <c r="E394" s="4" t="s">
        <v>1016</v>
      </c>
      <c r="F394" s="6">
        <v>7</v>
      </c>
      <c r="G394" s="5">
        <v>872.93</v>
      </c>
      <c r="H394" s="4" t="s">
        <v>1028</v>
      </c>
      <c r="J394" s="5">
        <v>6110.51</v>
      </c>
    </row>
    <row r="395" spans="1:10" x14ac:dyDescent="0.2">
      <c r="A395" s="4" t="s">
        <v>404</v>
      </c>
      <c r="B395" s="3">
        <v>45529</v>
      </c>
      <c r="C395" s="3" t="s">
        <v>992</v>
      </c>
      <c r="D395" s="4" t="s">
        <v>1004</v>
      </c>
      <c r="E395" s="4" t="s">
        <v>1017</v>
      </c>
      <c r="F395" s="6">
        <v>1</v>
      </c>
      <c r="G395" s="5">
        <v>1049.72</v>
      </c>
      <c r="H395" s="4" t="s">
        <v>1028</v>
      </c>
      <c r="I395" s="4" t="s">
        <v>1035</v>
      </c>
      <c r="J395" s="5">
        <v>1049.72</v>
      </c>
    </row>
    <row r="396" spans="1:10" x14ac:dyDescent="0.2">
      <c r="A396" s="4" t="s">
        <v>405</v>
      </c>
      <c r="B396" s="3">
        <v>44770</v>
      </c>
      <c r="C396" s="3" t="s">
        <v>992</v>
      </c>
      <c r="D396" s="4" t="s">
        <v>1004</v>
      </c>
      <c r="E396" s="4" t="s">
        <v>1020</v>
      </c>
      <c r="F396" s="6">
        <v>8</v>
      </c>
      <c r="G396" s="5">
        <v>1210.8499999999999</v>
      </c>
      <c r="H396" s="4" t="s">
        <v>1027</v>
      </c>
      <c r="J396" s="5">
        <v>9686.7999999999993</v>
      </c>
    </row>
    <row r="397" spans="1:10" x14ac:dyDescent="0.2">
      <c r="A397" s="4" t="s">
        <v>406</v>
      </c>
      <c r="B397" s="3">
        <v>45438</v>
      </c>
      <c r="C397" s="3" t="s">
        <v>994</v>
      </c>
      <c r="D397" s="4" t="s">
        <v>1037</v>
      </c>
      <c r="E397" s="4" t="s">
        <v>1020</v>
      </c>
      <c r="F397" s="6">
        <v>2</v>
      </c>
      <c r="G397" s="5">
        <v>340.22</v>
      </c>
      <c r="H397" s="4" t="s">
        <v>1027</v>
      </c>
      <c r="I397" s="4" t="s">
        <v>1036</v>
      </c>
      <c r="J397" s="5">
        <v>680.44</v>
      </c>
    </row>
    <row r="398" spans="1:10" x14ac:dyDescent="0.2">
      <c r="A398" s="4" t="s">
        <v>407</v>
      </c>
      <c r="B398" s="3">
        <v>45395</v>
      </c>
      <c r="C398" s="3" t="s">
        <v>995</v>
      </c>
      <c r="D398" s="4" t="s">
        <v>1007</v>
      </c>
      <c r="E398" s="4" t="s">
        <v>1018</v>
      </c>
      <c r="F398" s="6">
        <v>3</v>
      </c>
      <c r="G398" s="5">
        <v>292.85000000000002</v>
      </c>
      <c r="H398" s="4" t="s">
        <v>1027</v>
      </c>
      <c r="I398" s="4" t="s">
        <v>1035</v>
      </c>
      <c r="J398" s="5">
        <v>878.55</v>
      </c>
    </row>
    <row r="399" spans="1:10" x14ac:dyDescent="0.2">
      <c r="A399" s="4" t="s">
        <v>408</v>
      </c>
      <c r="B399" s="3">
        <v>45478</v>
      </c>
      <c r="C399" s="3" t="s">
        <v>996</v>
      </c>
      <c r="D399" s="4" t="s">
        <v>1004</v>
      </c>
      <c r="E399" s="4" t="s">
        <v>1017</v>
      </c>
      <c r="F399" s="6">
        <v>9</v>
      </c>
      <c r="G399" s="5">
        <v>201.62</v>
      </c>
      <c r="H399" s="4" t="s">
        <v>1029</v>
      </c>
      <c r="J399" s="5">
        <v>1814.58</v>
      </c>
    </row>
    <row r="400" spans="1:10" x14ac:dyDescent="0.2">
      <c r="A400" s="4" t="s">
        <v>409</v>
      </c>
      <c r="B400" s="3">
        <v>45096</v>
      </c>
      <c r="C400" s="3" t="s">
        <v>993</v>
      </c>
      <c r="D400" s="4" t="s">
        <v>1006</v>
      </c>
      <c r="E400" s="4" t="s">
        <v>1016</v>
      </c>
      <c r="F400" s="6">
        <v>7</v>
      </c>
      <c r="G400" s="5">
        <v>972.82</v>
      </c>
      <c r="H400" s="4" t="s">
        <v>1026</v>
      </c>
      <c r="I400" s="4" t="s">
        <v>1036</v>
      </c>
      <c r="J400" s="5">
        <v>6809.74</v>
      </c>
    </row>
    <row r="401" spans="1:10" x14ac:dyDescent="0.2">
      <c r="A401" s="4" t="s">
        <v>410</v>
      </c>
      <c r="B401" s="3">
        <v>45424</v>
      </c>
      <c r="C401" s="3" t="s">
        <v>996</v>
      </c>
      <c r="D401" s="4" t="s">
        <v>1006</v>
      </c>
      <c r="E401" s="4" t="s">
        <v>1020</v>
      </c>
      <c r="F401" s="6">
        <v>4</v>
      </c>
      <c r="G401" s="5">
        <v>1074.3900000000001</v>
      </c>
      <c r="H401" s="4" t="s">
        <v>1029</v>
      </c>
      <c r="I401" s="4" t="s">
        <v>1034</v>
      </c>
      <c r="J401" s="5">
        <v>4297.5600000000004</v>
      </c>
    </row>
    <row r="402" spans="1:10" x14ac:dyDescent="0.2">
      <c r="A402" s="4" t="s">
        <v>411</v>
      </c>
      <c r="B402" s="3">
        <v>44948</v>
      </c>
      <c r="C402" s="3" t="s">
        <v>996</v>
      </c>
      <c r="D402" s="4" t="s">
        <v>1004</v>
      </c>
      <c r="E402" s="4" t="s">
        <v>1018</v>
      </c>
      <c r="F402" s="6">
        <v>5</v>
      </c>
      <c r="G402" s="5">
        <v>95.8</v>
      </c>
      <c r="H402" s="4" t="s">
        <v>1029</v>
      </c>
      <c r="I402" s="4" t="s">
        <v>1035</v>
      </c>
      <c r="J402" s="5">
        <v>479</v>
      </c>
    </row>
    <row r="403" spans="1:10" x14ac:dyDescent="0.2">
      <c r="A403" s="4" t="s">
        <v>412</v>
      </c>
      <c r="B403" s="3">
        <v>45553</v>
      </c>
      <c r="C403" s="3" t="s">
        <v>994</v>
      </c>
      <c r="D403" s="4" t="s">
        <v>1007</v>
      </c>
      <c r="E403" s="4" t="s">
        <v>1020</v>
      </c>
      <c r="F403" s="6">
        <v>2</v>
      </c>
      <c r="G403" s="5">
        <v>1407.51</v>
      </c>
      <c r="H403" s="4" t="s">
        <v>1027</v>
      </c>
      <c r="I403" s="4" t="s">
        <v>1036</v>
      </c>
      <c r="J403" s="5">
        <v>2815.02</v>
      </c>
    </row>
    <row r="404" spans="1:10" x14ac:dyDescent="0.2">
      <c r="A404" s="4" t="s">
        <v>413</v>
      </c>
      <c r="B404" s="3">
        <v>44916</v>
      </c>
      <c r="C404" s="3" t="s">
        <v>994</v>
      </c>
      <c r="D404" s="4" t="s">
        <v>1005</v>
      </c>
      <c r="E404" s="4" t="s">
        <v>1019</v>
      </c>
      <c r="F404" s="6">
        <v>8</v>
      </c>
      <c r="G404" s="5">
        <v>125.36</v>
      </c>
      <c r="H404" s="4" t="s">
        <v>1028</v>
      </c>
      <c r="I404" s="4" t="s">
        <v>1035</v>
      </c>
      <c r="J404" s="5">
        <v>1002.88</v>
      </c>
    </row>
    <row r="405" spans="1:10" x14ac:dyDescent="0.2">
      <c r="A405" s="4" t="s">
        <v>414</v>
      </c>
      <c r="B405" s="3">
        <v>45096</v>
      </c>
      <c r="C405" s="3" t="s">
        <v>993</v>
      </c>
      <c r="D405" s="4" t="s">
        <v>1006</v>
      </c>
      <c r="E405" s="4" t="s">
        <v>1019</v>
      </c>
      <c r="F405" s="6">
        <v>4</v>
      </c>
      <c r="G405" s="5">
        <v>834.88</v>
      </c>
      <c r="H405" s="4" t="s">
        <v>1028</v>
      </c>
      <c r="J405" s="5">
        <v>3339.52</v>
      </c>
    </row>
    <row r="406" spans="1:10" x14ac:dyDescent="0.2">
      <c r="A406" s="4" t="s">
        <v>415</v>
      </c>
      <c r="B406" s="3">
        <v>45486</v>
      </c>
      <c r="C406" s="3" t="s">
        <v>996</v>
      </c>
      <c r="D406" s="4" t="s">
        <v>1006</v>
      </c>
      <c r="E406" s="4" t="s">
        <v>1016</v>
      </c>
      <c r="F406" s="6">
        <v>9</v>
      </c>
      <c r="G406" s="5">
        <v>1078.1400000000001</v>
      </c>
      <c r="H406" s="4" t="s">
        <v>1026</v>
      </c>
      <c r="I406" s="4" t="s">
        <v>1036</v>
      </c>
      <c r="J406" s="5">
        <v>9703.26</v>
      </c>
    </row>
    <row r="407" spans="1:10" x14ac:dyDescent="0.2">
      <c r="A407" s="4" t="s">
        <v>416</v>
      </c>
      <c r="B407" s="3">
        <v>45483</v>
      </c>
      <c r="C407" s="3" t="s">
        <v>992</v>
      </c>
      <c r="D407" s="4" t="s">
        <v>1007</v>
      </c>
      <c r="E407" s="4" t="s">
        <v>1017</v>
      </c>
      <c r="F407" s="6">
        <v>5</v>
      </c>
      <c r="G407" s="5">
        <v>1312.91</v>
      </c>
      <c r="H407" s="4" t="s">
        <v>1028</v>
      </c>
      <c r="I407" s="4" t="s">
        <v>1035</v>
      </c>
      <c r="J407" s="5">
        <v>6564.55</v>
      </c>
    </row>
    <row r="408" spans="1:10" x14ac:dyDescent="0.2">
      <c r="A408" s="4" t="s">
        <v>417</v>
      </c>
      <c r="B408" s="3">
        <v>45621</v>
      </c>
      <c r="C408" s="3" t="s">
        <v>994</v>
      </c>
      <c r="D408" s="4" t="s">
        <v>1006</v>
      </c>
      <c r="E408" s="4" t="s">
        <v>1017</v>
      </c>
      <c r="F408" s="6">
        <v>9</v>
      </c>
      <c r="G408" s="5">
        <v>1085.43</v>
      </c>
      <c r="H408" s="4" t="s">
        <v>1029</v>
      </c>
      <c r="I408" s="4" t="s">
        <v>1036</v>
      </c>
      <c r="J408" s="5">
        <v>9768.8700000000008</v>
      </c>
    </row>
    <row r="409" spans="1:10" x14ac:dyDescent="0.2">
      <c r="A409" s="4" t="s">
        <v>418</v>
      </c>
      <c r="B409" s="3">
        <v>44732</v>
      </c>
      <c r="C409" s="3" t="s">
        <v>995</v>
      </c>
      <c r="D409" s="4" t="s">
        <v>1004</v>
      </c>
      <c r="E409" s="4" t="s">
        <v>1018</v>
      </c>
      <c r="F409" s="6">
        <v>4</v>
      </c>
      <c r="G409" s="5">
        <v>1212.51</v>
      </c>
      <c r="H409" s="4" t="s">
        <v>1026</v>
      </c>
      <c r="I409" s="4" t="s">
        <v>1035</v>
      </c>
      <c r="J409" s="5">
        <v>4850.04</v>
      </c>
    </row>
    <row r="410" spans="1:10" x14ac:dyDescent="0.2">
      <c r="A410" s="4" t="s">
        <v>419</v>
      </c>
      <c r="B410" s="3">
        <v>45641</v>
      </c>
      <c r="C410" s="3" t="s">
        <v>995</v>
      </c>
      <c r="D410" s="4" t="s">
        <v>1004</v>
      </c>
      <c r="E410" s="4" t="s">
        <v>1020</v>
      </c>
      <c r="F410" s="6">
        <v>5</v>
      </c>
      <c r="G410" s="5">
        <v>542.20000000000005</v>
      </c>
      <c r="H410" s="4" t="s">
        <v>1028</v>
      </c>
      <c r="I410" s="4" t="s">
        <v>1035</v>
      </c>
      <c r="J410" s="5">
        <v>2711</v>
      </c>
    </row>
    <row r="411" spans="1:10" x14ac:dyDescent="0.2">
      <c r="A411" s="4" t="s">
        <v>420</v>
      </c>
      <c r="B411" s="3">
        <v>45121</v>
      </c>
      <c r="C411" s="3" t="s">
        <v>991</v>
      </c>
      <c r="D411" s="4" t="s">
        <v>1005</v>
      </c>
      <c r="E411" s="4" t="s">
        <v>1016</v>
      </c>
      <c r="F411" s="6">
        <v>9</v>
      </c>
      <c r="G411" s="5">
        <v>1231.5</v>
      </c>
      <c r="H411" s="4" t="s">
        <v>1028</v>
      </c>
      <c r="I411" s="4" t="s">
        <v>1034</v>
      </c>
      <c r="J411" s="5">
        <v>11083.5</v>
      </c>
    </row>
    <row r="412" spans="1:10" x14ac:dyDescent="0.2">
      <c r="A412" s="4" t="s">
        <v>421</v>
      </c>
      <c r="B412" s="3">
        <v>45657</v>
      </c>
      <c r="C412" s="3" t="s">
        <v>995</v>
      </c>
      <c r="D412" s="4" t="s">
        <v>1004</v>
      </c>
      <c r="E412" s="4" t="s">
        <v>1037</v>
      </c>
      <c r="F412" s="6">
        <v>8</v>
      </c>
      <c r="G412" s="5">
        <v>166.17</v>
      </c>
      <c r="H412" s="4" t="s">
        <v>1027</v>
      </c>
      <c r="I412" s="4" t="s">
        <v>1036</v>
      </c>
      <c r="J412" s="5">
        <v>1329.36</v>
      </c>
    </row>
    <row r="413" spans="1:10" x14ac:dyDescent="0.2">
      <c r="A413" s="4" t="s">
        <v>422</v>
      </c>
      <c r="B413" s="3">
        <v>45024</v>
      </c>
      <c r="C413" s="3" t="s">
        <v>992</v>
      </c>
      <c r="D413" s="4" t="s">
        <v>1004</v>
      </c>
      <c r="E413" s="4" t="s">
        <v>1017</v>
      </c>
      <c r="F413" s="6">
        <v>3</v>
      </c>
      <c r="G413" s="5">
        <v>1347.48</v>
      </c>
      <c r="H413" s="4" t="s">
        <v>1037</v>
      </c>
      <c r="I413" s="4" t="s">
        <v>1035</v>
      </c>
      <c r="J413" s="5">
        <v>4042.44</v>
      </c>
    </row>
    <row r="414" spans="1:10" x14ac:dyDescent="0.2">
      <c r="A414" s="4" t="s">
        <v>423</v>
      </c>
      <c r="B414" s="3">
        <v>45251</v>
      </c>
      <c r="C414" s="3" t="s">
        <v>992</v>
      </c>
      <c r="D414" s="4" t="s">
        <v>1006</v>
      </c>
      <c r="E414" s="4" t="s">
        <v>1018</v>
      </c>
      <c r="F414" s="6">
        <v>1</v>
      </c>
      <c r="G414" s="5">
        <v>844.01</v>
      </c>
      <c r="H414" s="4" t="s">
        <v>1026</v>
      </c>
      <c r="J414" s="5">
        <v>844.01</v>
      </c>
    </row>
    <row r="415" spans="1:10" x14ac:dyDescent="0.2">
      <c r="A415" s="4" t="s">
        <v>424</v>
      </c>
      <c r="B415" s="3">
        <v>45621</v>
      </c>
      <c r="C415" s="3" t="s">
        <v>995</v>
      </c>
      <c r="D415" s="4" t="s">
        <v>1007</v>
      </c>
      <c r="E415" s="4" t="s">
        <v>1019</v>
      </c>
      <c r="F415" s="6">
        <v>3</v>
      </c>
      <c r="G415" s="5">
        <v>1235.08</v>
      </c>
      <c r="H415" s="4" t="s">
        <v>1029</v>
      </c>
      <c r="I415" s="4" t="s">
        <v>1035</v>
      </c>
      <c r="J415" s="5">
        <v>3705.24</v>
      </c>
    </row>
    <row r="416" spans="1:10" x14ac:dyDescent="0.2">
      <c r="A416" s="4" t="s">
        <v>425</v>
      </c>
      <c r="B416" s="3">
        <v>45455</v>
      </c>
      <c r="C416" s="3" t="s">
        <v>994</v>
      </c>
      <c r="D416" s="4" t="s">
        <v>1004</v>
      </c>
      <c r="E416" s="4" t="s">
        <v>1017</v>
      </c>
      <c r="F416" s="6">
        <v>4</v>
      </c>
      <c r="G416" s="5">
        <v>705.86</v>
      </c>
      <c r="H416" s="4" t="s">
        <v>1028</v>
      </c>
      <c r="I416" s="4" t="s">
        <v>1035</v>
      </c>
      <c r="J416" s="5">
        <v>2823.44</v>
      </c>
    </row>
    <row r="417" spans="1:10" x14ac:dyDescent="0.2">
      <c r="A417" s="4" t="s">
        <v>426</v>
      </c>
      <c r="B417" s="3">
        <v>45146</v>
      </c>
      <c r="C417" s="3" t="s">
        <v>993</v>
      </c>
      <c r="D417" s="4" t="s">
        <v>1004</v>
      </c>
      <c r="E417" s="4" t="s">
        <v>1019</v>
      </c>
      <c r="F417" s="6">
        <v>2</v>
      </c>
      <c r="G417" s="5">
        <v>983.19</v>
      </c>
      <c r="H417" s="4" t="s">
        <v>1026</v>
      </c>
      <c r="I417" s="4" t="s">
        <v>1036</v>
      </c>
      <c r="J417" s="5">
        <v>1966.38</v>
      </c>
    </row>
    <row r="418" spans="1:10" x14ac:dyDescent="0.2">
      <c r="A418" s="4" t="s">
        <v>427</v>
      </c>
      <c r="B418" s="3">
        <v>44821</v>
      </c>
      <c r="C418" s="3" t="s">
        <v>995</v>
      </c>
      <c r="D418" s="4" t="s">
        <v>1037</v>
      </c>
      <c r="E418" s="4" t="s">
        <v>1017</v>
      </c>
      <c r="F418" s="6">
        <v>1</v>
      </c>
      <c r="G418" s="5">
        <v>813.28</v>
      </c>
      <c r="H418" s="4" t="s">
        <v>1028</v>
      </c>
      <c r="J418" s="5">
        <v>813.28</v>
      </c>
    </row>
    <row r="419" spans="1:10" x14ac:dyDescent="0.2">
      <c r="A419" s="4" t="s">
        <v>428</v>
      </c>
      <c r="B419" s="3">
        <v>45322</v>
      </c>
      <c r="C419" s="3" t="s">
        <v>994</v>
      </c>
      <c r="D419" s="4" t="s">
        <v>1006</v>
      </c>
      <c r="E419" s="4" t="s">
        <v>1020</v>
      </c>
      <c r="F419" s="6">
        <v>7</v>
      </c>
      <c r="G419" s="5">
        <v>1110.8</v>
      </c>
      <c r="H419" s="4" t="s">
        <v>1029</v>
      </c>
      <c r="I419" s="4" t="s">
        <v>1034</v>
      </c>
      <c r="J419" s="5">
        <v>7775.6</v>
      </c>
    </row>
    <row r="420" spans="1:10" x14ac:dyDescent="0.2">
      <c r="A420" s="4" t="s">
        <v>429</v>
      </c>
      <c r="B420" s="3">
        <v>45273</v>
      </c>
      <c r="C420" s="3" t="s">
        <v>995</v>
      </c>
      <c r="D420" s="4" t="s">
        <v>1006</v>
      </c>
      <c r="E420" s="4" t="s">
        <v>1019</v>
      </c>
      <c r="F420" s="6">
        <v>8</v>
      </c>
      <c r="G420" s="5">
        <v>168.36</v>
      </c>
      <c r="H420" s="4" t="s">
        <v>1028</v>
      </c>
      <c r="J420" s="5">
        <v>1346.88</v>
      </c>
    </row>
    <row r="421" spans="1:10" x14ac:dyDescent="0.2">
      <c r="A421" s="4" t="s">
        <v>430</v>
      </c>
      <c r="B421" s="3">
        <v>45540</v>
      </c>
      <c r="C421" s="3" t="s">
        <v>994</v>
      </c>
      <c r="D421" s="4" t="s">
        <v>1007</v>
      </c>
      <c r="E421" s="4" t="s">
        <v>1020</v>
      </c>
      <c r="F421" s="6">
        <v>7</v>
      </c>
      <c r="G421" s="5">
        <v>137.51</v>
      </c>
      <c r="H421" s="4" t="s">
        <v>1028</v>
      </c>
      <c r="I421" s="4" t="s">
        <v>1036</v>
      </c>
      <c r="J421" s="5">
        <v>962.57</v>
      </c>
    </row>
    <row r="422" spans="1:10" x14ac:dyDescent="0.2">
      <c r="A422" s="4" t="s">
        <v>431</v>
      </c>
      <c r="B422" s="3">
        <v>44997</v>
      </c>
      <c r="C422" s="3" t="s">
        <v>994</v>
      </c>
      <c r="D422" s="4" t="s">
        <v>1007</v>
      </c>
      <c r="E422" s="4" t="s">
        <v>1016</v>
      </c>
      <c r="F422" s="6">
        <v>5</v>
      </c>
      <c r="G422" s="5">
        <v>408.3</v>
      </c>
      <c r="H422" s="4" t="s">
        <v>1028</v>
      </c>
      <c r="I422" s="4" t="s">
        <v>1036</v>
      </c>
      <c r="J422" s="5">
        <v>2041.5</v>
      </c>
    </row>
    <row r="423" spans="1:10" x14ac:dyDescent="0.2">
      <c r="A423" s="4" t="s">
        <v>432</v>
      </c>
      <c r="B423" s="3">
        <v>45487</v>
      </c>
      <c r="C423" s="3" t="s">
        <v>996</v>
      </c>
      <c r="D423" s="4" t="s">
        <v>1006</v>
      </c>
      <c r="E423" s="4" t="s">
        <v>1017</v>
      </c>
      <c r="F423" s="6">
        <v>1</v>
      </c>
      <c r="G423" s="5">
        <v>281.33999999999997</v>
      </c>
      <c r="H423" s="4" t="s">
        <v>1029</v>
      </c>
      <c r="I423" s="4" t="s">
        <v>1036</v>
      </c>
      <c r="J423" s="5">
        <v>281.33999999999997</v>
      </c>
    </row>
    <row r="424" spans="1:10" x14ac:dyDescent="0.2">
      <c r="A424" s="4" t="s">
        <v>433</v>
      </c>
      <c r="B424" s="3">
        <v>45004</v>
      </c>
      <c r="C424" s="3" t="s">
        <v>994</v>
      </c>
      <c r="D424" s="4" t="s">
        <v>1004</v>
      </c>
      <c r="E424" s="4" t="s">
        <v>1037</v>
      </c>
      <c r="F424" s="6">
        <v>7</v>
      </c>
      <c r="G424" s="5">
        <v>1314.09</v>
      </c>
      <c r="H424" s="4" t="s">
        <v>1026</v>
      </c>
      <c r="I424" s="4" t="s">
        <v>1034</v>
      </c>
      <c r="J424" s="5">
        <v>9198.6299999999992</v>
      </c>
    </row>
    <row r="425" spans="1:10" x14ac:dyDescent="0.2">
      <c r="A425" s="4" t="s">
        <v>434</v>
      </c>
      <c r="B425" s="3">
        <v>45411</v>
      </c>
      <c r="C425" s="3" t="s">
        <v>992</v>
      </c>
      <c r="D425" s="4" t="s">
        <v>1007</v>
      </c>
      <c r="E425" s="4" t="s">
        <v>1017</v>
      </c>
      <c r="F425" s="6">
        <v>7</v>
      </c>
      <c r="G425" s="5">
        <v>367.86</v>
      </c>
      <c r="H425" s="4" t="s">
        <v>1029</v>
      </c>
      <c r="I425" s="4" t="s">
        <v>1034</v>
      </c>
      <c r="J425" s="5">
        <v>2575.02</v>
      </c>
    </row>
    <row r="426" spans="1:10" x14ac:dyDescent="0.2">
      <c r="A426" s="4" t="s">
        <v>435</v>
      </c>
      <c r="B426" s="3">
        <v>44581</v>
      </c>
      <c r="C426" s="3" t="s">
        <v>992</v>
      </c>
      <c r="D426" s="4" t="s">
        <v>1005</v>
      </c>
      <c r="E426" s="4" t="s">
        <v>1019</v>
      </c>
      <c r="F426" s="6">
        <v>9</v>
      </c>
      <c r="G426" s="5">
        <v>1465</v>
      </c>
      <c r="H426" s="4" t="s">
        <v>1027</v>
      </c>
      <c r="J426" s="5">
        <v>13185</v>
      </c>
    </row>
    <row r="427" spans="1:10" x14ac:dyDescent="0.2">
      <c r="A427" s="4" t="s">
        <v>436</v>
      </c>
      <c r="B427" s="3">
        <v>45076</v>
      </c>
      <c r="C427" s="3" t="s">
        <v>1037</v>
      </c>
      <c r="D427" s="4" t="s">
        <v>1005</v>
      </c>
      <c r="E427" s="4" t="s">
        <v>1017</v>
      </c>
      <c r="F427" s="6">
        <v>3</v>
      </c>
      <c r="G427" s="5">
        <v>538.5</v>
      </c>
      <c r="H427" s="4" t="s">
        <v>1028</v>
      </c>
      <c r="J427" s="5">
        <v>1615.5</v>
      </c>
    </row>
    <row r="428" spans="1:10" x14ac:dyDescent="0.2">
      <c r="A428" s="4" t="s">
        <v>437</v>
      </c>
      <c r="B428" s="3">
        <v>45210</v>
      </c>
      <c r="C428" s="3" t="s">
        <v>991</v>
      </c>
      <c r="D428" s="4" t="s">
        <v>1007</v>
      </c>
      <c r="E428" s="4" t="s">
        <v>1019</v>
      </c>
      <c r="F428" s="6">
        <v>9</v>
      </c>
      <c r="G428" s="5">
        <v>314.07</v>
      </c>
      <c r="H428" s="4" t="s">
        <v>1026</v>
      </c>
      <c r="I428" s="4" t="s">
        <v>1034</v>
      </c>
      <c r="J428" s="5">
        <v>2826.63</v>
      </c>
    </row>
    <row r="429" spans="1:10" x14ac:dyDescent="0.2">
      <c r="A429" s="4" t="s">
        <v>438</v>
      </c>
      <c r="B429" s="3">
        <v>45479</v>
      </c>
      <c r="C429" s="3" t="s">
        <v>996</v>
      </c>
      <c r="D429" s="4" t="s">
        <v>1004</v>
      </c>
      <c r="E429" s="4" t="s">
        <v>1017</v>
      </c>
      <c r="F429" s="6">
        <v>1</v>
      </c>
      <c r="G429" s="5">
        <v>1195.06</v>
      </c>
      <c r="H429" s="4" t="s">
        <v>1029</v>
      </c>
      <c r="I429" s="4" t="s">
        <v>1034</v>
      </c>
      <c r="J429" s="5">
        <v>1195.06</v>
      </c>
    </row>
    <row r="430" spans="1:10" x14ac:dyDescent="0.2">
      <c r="A430" s="4" t="s">
        <v>439</v>
      </c>
      <c r="B430" s="3">
        <v>44951</v>
      </c>
      <c r="C430" s="3" t="s">
        <v>992</v>
      </c>
      <c r="D430" s="4" t="s">
        <v>1005</v>
      </c>
      <c r="E430" s="4" t="s">
        <v>1037</v>
      </c>
      <c r="F430" s="6">
        <v>1</v>
      </c>
      <c r="G430" s="5">
        <v>1005.13</v>
      </c>
      <c r="H430" s="4" t="s">
        <v>1028</v>
      </c>
      <c r="I430" s="4" t="s">
        <v>1035</v>
      </c>
      <c r="J430" s="5">
        <v>1005.13</v>
      </c>
    </row>
    <row r="431" spans="1:10" x14ac:dyDescent="0.2">
      <c r="A431" s="4" t="s">
        <v>440</v>
      </c>
      <c r="B431" s="3">
        <v>45029</v>
      </c>
      <c r="C431" s="3" t="s">
        <v>992</v>
      </c>
      <c r="D431" s="4" t="s">
        <v>1006</v>
      </c>
      <c r="E431" s="4" t="s">
        <v>1019</v>
      </c>
      <c r="F431" s="6">
        <v>4</v>
      </c>
      <c r="G431" s="5">
        <v>772.38</v>
      </c>
      <c r="H431" s="4" t="s">
        <v>1027</v>
      </c>
      <c r="I431" s="4" t="s">
        <v>1034</v>
      </c>
      <c r="J431" s="5">
        <v>3089.52</v>
      </c>
    </row>
    <row r="432" spans="1:10" x14ac:dyDescent="0.2">
      <c r="A432" s="4" t="s">
        <v>441</v>
      </c>
      <c r="B432" s="3">
        <v>45574</v>
      </c>
      <c r="C432" s="3" t="s">
        <v>996</v>
      </c>
      <c r="D432" s="4" t="s">
        <v>1007</v>
      </c>
      <c r="E432" s="4" t="s">
        <v>1017</v>
      </c>
      <c r="F432" s="6">
        <v>9</v>
      </c>
      <c r="G432" s="5">
        <v>855.28</v>
      </c>
      <c r="H432" s="4" t="s">
        <v>1026</v>
      </c>
      <c r="I432" s="4" t="s">
        <v>1034</v>
      </c>
      <c r="J432" s="5">
        <v>7697.52</v>
      </c>
    </row>
    <row r="433" spans="1:10" x14ac:dyDescent="0.2">
      <c r="A433" s="4" t="s">
        <v>442</v>
      </c>
      <c r="B433" s="3">
        <v>45420</v>
      </c>
      <c r="C433" s="3" t="s">
        <v>991</v>
      </c>
      <c r="D433" s="4" t="s">
        <v>1005</v>
      </c>
      <c r="E433" s="4" t="s">
        <v>1018</v>
      </c>
      <c r="F433" s="6">
        <v>6</v>
      </c>
      <c r="G433" s="5">
        <v>1092.8399999999999</v>
      </c>
      <c r="H433" s="4" t="s">
        <v>1027</v>
      </c>
      <c r="J433" s="5">
        <v>6557.04</v>
      </c>
    </row>
    <row r="434" spans="1:10" x14ac:dyDescent="0.2">
      <c r="A434" s="4" t="s">
        <v>443</v>
      </c>
      <c r="B434" s="3">
        <v>44911</v>
      </c>
      <c r="C434" s="3" t="s">
        <v>993</v>
      </c>
      <c r="D434" s="4" t="s">
        <v>1005</v>
      </c>
      <c r="E434" s="4" t="s">
        <v>1018</v>
      </c>
      <c r="F434" s="6">
        <v>3</v>
      </c>
      <c r="G434" s="5">
        <v>381.26</v>
      </c>
      <c r="H434" s="4" t="s">
        <v>1029</v>
      </c>
      <c r="I434" s="4" t="s">
        <v>1035</v>
      </c>
      <c r="J434" s="5">
        <v>1143.78</v>
      </c>
    </row>
    <row r="435" spans="1:10" x14ac:dyDescent="0.2">
      <c r="A435" s="4" t="s">
        <v>444</v>
      </c>
      <c r="B435" s="3">
        <v>44896</v>
      </c>
      <c r="C435" s="3" t="s">
        <v>993</v>
      </c>
      <c r="D435" s="4" t="s">
        <v>1037</v>
      </c>
      <c r="E435" s="4" t="s">
        <v>1018</v>
      </c>
      <c r="F435" s="6">
        <v>1</v>
      </c>
      <c r="G435" s="5">
        <v>1494.68</v>
      </c>
      <c r="H435" s="4" t="s">
        <v>1026</v>
      </c>
      <c r="J435" s="5">
        <v>1494.68</v>
      </c>
    </row>
    <row r="436" spans="1:10" x14ac:dyDescent="0.2">
      <c r="A436" s="4" t="s">
        <v>445</v>
      </c>
      <c r="B436" s="3">
        <v>44791</v>
      </c>
      <c r="C436" s="3" t="s">
        <v>992</v>
      </c>
      <c r="D436" s="4" t="s">
        <v>1007</v>
      </c>
      <c r="E436" s="4" t="s">
        <v>1018</v>
      </c>
      <c r="F436" s="6">
        <v>4</v>
      </c>
      <c r="G436" s="5">
        <v>1463.45</v>
      </c>
      <c r="H436" s="4" t="s">
        <v>1026</v>
      </c>
      <c r="J436" s="5">
        <v>5853.8</v>
      </c>
    </row>
    <row r="437" spans="1:10" x14ac:dyDescent="0.2">
      <c r="A437" s="4" t="s">
        <v>446</v>
      </c>
      <c r="B437" s="3">
        <v>45056</v>
      </c>
      <c r="C437" s="3" t="s">
        <v>994</v>
      </c>
      <c r="D437" s="4" t="s">
        <v>1004</v>
      </c>
      <c r="E437" s="4" t="s">
        <v>1037</v>
      </c>
      <c r="F437" s="6">
        <v>9</v>
      </c>
      <c r="G437" s="5">
        <v>992.97</v>
      </c>
      <c r="H437" s="4" t="s">
        <v>1028</v>
      </c>
      <c r="I437" s="4" t="s">
        <v>1034</v>
      </c>
      <c r="J437" s="5">
        <v>8936.73</v>
      </c>
    </row>
    <row r="438" spans="1:10" x14ac:dyDescent="0.2">
      <c r="A438" s="4" t="s">
        <v>447</v>
      </c>
      <c r="B438" s="3">
        <v>45197</v>
      </c>
      <c r="C438" s="3" t="s">
        <v>994</v>
      </c>
      <c r="D438" s="4" t="s">
        <v>1006</v>
      </c>
      <c r="E438" s="4" t="s">
        <v>1016</v>
      </c>
      <c r="F438" s="6">
        <v>3</v>
      </c>
      <c r="G438" s="5">
        <v>339.34</v>
      </c>
      <c r="H438" s="4" t="s">
        <v>1026</v>
      </c>
      <c r="I438" s="4" t="s">
        <v>1035</v>
      </c>
      <c r="J438" s="5">
        <v>1018.02</v>
      </c>
    </row>
    <row r="439" spans="1:10" x14ac:dyDescent="0.2">
      <c r="A439" s="4" t="s">
        <v>448</v>
      </c>
      <c r="B439" s="3">
        <v>45048</v>
      </c>
      <c r="C439" s="3" t="s">
        <v>992</v>
      </c>
      <c r="D439" s="4" t="s">
        <v>1004</v>
      </c>
      <c r="E439" s="4" t="s">
        <v>1017</v>
      </c>
      <c r="F439" s="6">
        <v>9</v>
      </c>
      <c r="G439" s="5">
        <v>1036.33</v>
      </c>
      <c r="H439" s="4" t="s">
        <v>1029</v>
      </c>
      <c r="J439" s="5">
        <v>9326.9699999999993</v>
      </c>
    </row>
    <row r="440" spans="1:10" x14ac:dyDescent="0.2">
      <c r="A440" s="4" t="s">
        <v>449</v>
      </c>
      <c r="B440" s="3">
        <v>44736</v>
      </c>
      <c r="C440" s="3" t="s">
        <v>994</v>
      </c>
      <c r="D440" s="4" t="s">
        <v>1004</v>
      </c>
      <c r="E440" s="4" t="s">
        <v>1017</v>
      </c>
      <c r="F440" s="6">
        <v>7</v>
      </c>
      <c r="G440" s="5">
        <v>154.69</v>
      </c>
      <c r="H440" s="4" t="s">
        <v>1037</v>
      </c>
      <c r="I440" s="4" t="s">
        <v>1036</v>
      </c>
      <c r="J440" s="5">
        <v>1082.83</v>
      </c>
    </row>
    <row r="441" spans="1:10" x14ac:dyDescent="0.2">
      <c r="A441" s="4" t="s">
        <v>450</v>
      </c>
      <c r="B441" s="3">
        <v>45444</v>
      </c>
      <c r="C441" s="3" t="s">
        <v>994</v>
      </c>
      <c r="D441" s="4" t="s">
        <v>1005</v>
      </c>
      <c r="E441" s="4" t="s">
        <v>1018</v>
      </c>
      <c r="F441" s="6">
        <v>4</v>
      </c>
      <c r="G441" s="5">
        <v>94.45</v>
      </c>
      <c r="H441" s="4" t="s">
        <v>1028</v>
      </c>
      <c r="J441" s="5">
        <v>377.8</v>
      </c>
    </row>
    <row r="442" spans="1:10" x14ac:dyDescent="0.2">
      <c r="A442" s="4" t="s">
        <v>451</v>
      </c>
      <c r="B442" s="3">
        <v>44685</v>
      </c>
      <c r="C442" s="3" t="s">
        <v>995</v>
      </c>
      <c r="D442" s="4" t="s">
        <v>1005</v>
      </c>
      <c r="E442" s="4" t="s">
        <v>1020</v>
      </c>
      <c r="F442" s="6">
        <v>3</v>
      </c>
      <c r="G442" s="5">
        <v>423.64</v>
      </c>
      <c r="H442" s="4" t="s">
        <v>1026</v>
      </c>
      <c r="I442" s="4" t="s">
        <v>1034</v>
      </c>
      <c r="J442" s="5">
        <v>1270.92</v>
      </c>
    </row>
    <row r="443" spans="1:10" x14ac:dyDescent="0.2">
      <c r="A443" s="4" t="s">
        <v>452</v>
      </c>
      <c r="B443" s="3">
        <v>45498</v>
      </c>
      <c r="C443" s="3" t="s">
        <v>991</v>
      </c>
      <c r="D443" s="4" t="s">
        <v>1005</v>
      </c>
      <c r="E443" s="4" t="s">
        <v>1020</v>
      </c>
      <c r="F443" s="6">
        <v>5</v>
      </c>
      <c r="G443" s="5">
        <v>720.8</v>
      </c>
      <c r="H443" s="4" t="s">
        <v>1026</v>
      </c>
      <c r="J443" s="5">
        <v>3604</v>
      </c>
    </row>
    <row r="444" spans="1:10" x14ac:dyDescent="0.2">
      <c r="A444" s="4" t="s">
        <v>453</v>
      </c>
      <c r="B444" s="3">
        <v>45320</v>
      </c>
      <c r="C444" s="3" t="s">
        <v>991</v>
      </c>
      <c r="D444" s="4" t="s">
        <v>1007</v>
      </c>
      <c r="E444" s="4" t="s">
        <v>1017</v>
      </c>
      <c r="F444" s="6">
        <v>5</v>
      </c>
      <c r="G444" s="5">
        <v>1309</v>
      </c>
      <c r="H444" s="4" t="s">
        <v>1027</v>
      </c>
      <c r="I444" s="4" t="s">
        <v>1036</v>
      </c>
      <c r="J444" s="5">
        <v>6545</v>
      </c>
    </row>
    <row r="445" spans="1:10" x14ac:dyDescent="0.2">
      <c r="A445" s="4" t="s">
        <v>454</v>
      </c>
      <c r="B445" s="3">
        <v>45440</v>
      </c>
      <c r="C445" s="3" t="s">
        <v>1037</v>
      </c>
      <c r="D445" s="4" t="s">
        <v>1007</v>
      </c>
      <c r="E445" s="4" t="s">
        <v>1019</v>
      </c>
      <c r="F445" s="6">
        <v>3</v>
      </c>
      <c r="G445" s="5">
        <v>1104.4000000000001</v>
      </c>
      <c r="H445" s="4" t="s">
        <v>1028</v>
      </c>
      <c r="J445" s="5">
        <v>3313.2</v>
      </c>
    </row>
    <row r="446" spans="1:10" x14ac:dyDescent="0.2">
      <c r="A446" s="4" t="s">
        <v>455</v>
      </c>
      <c r="B446" s="3">
        <v>44954</v>
      </c>
      <c r="C446" s="3" t="s">
        <v>994</v>
      </c>
      <c r="D446" s="4" t="s">
        <v>1006</v>
      </c>
      <c r="E446" s="4" t="s">
        <v>1017</v>
      </c>
      <c r="F446" s="6">
        <v>9</v>
      </c>
      <c r="G446" s="5">
        <v>1126.92</v>
      </c>
      <c r="H446" s="4" t="s">
        <v>1029</v>
      </c>
      <c r="J446" s="5">
        <v>10142.280000000001</v>
      </c>
    </row>
    <row r="447" spans="1:10" x14ac:dyDescent="0.2">
      <c r="A447" s="4" t="s">
        <v>456</v>
      </c>
      <c r="B447" s="3">
        <v>45262</v>
      </c>
      <c r="C447" s="3" t="s">
        <v>992</v>
      </c>
      <c r="D447" s="4" t="s">
        <v>1005</v>
      </c>
      <c r="E447" s="4" t="s">
        <v>1019</v>
      </c>
      <c r="F447" s="6">
        <v>4</v>
      </c>
      <c r="G447" s="5">
        <v>666.97</v>
      </c>
      <c r="H447" s="4" t="s">
        <v>1037</v>
      </c>
      <c r="J447" s="5">
        <v>2667.88</v>
      </c>
    </row>
    <row r="448" spans="1:10" x14ac:dyDescent="0.2">
      <c r="A448" s="4" t="s">
        <v>457</v>
      </c>
      <c r="B448" s="3">
        <v>45314</v>
      </c>
      <c r="C448" s="3" t="s">
        <v>1037</v>
      </c>
      <c r="D448" s="4" t="s">
        <v>1006</v>
      </c>
      <c r="E448" s="4" t="s">
        <v>1016</v>
      </c>
      <c r="F448" s="6">
        <v>5</v>
      </c>
      <c r="G448" s="5">
        <v>551.61</v>
      </c>
      <c r="H448" s="4" t="s">
        <v>1029</v>
      </c>
      <c r="I448" s="4" t="s">
        <v>1036</v>
      </c>
      <c r="J448" s="5">
        <v>2758.05</v>
      </c>
    </row>
    <row r="449" spans="1:10" x14ac:dyDescent="0.2">
      <c r="A449" s="4" t="s">
        <v>458</v>
      </c>
      <c r="B449" s="3">
        <v>44611</v>
      </c>
      <c r="C449" s="3" t="s">
        <v>994</v>
      </c>
      <c r="D449" s="4" t="s">
        <v>1004</v>
      </c>
      <c r="E449" s="4" t="s">
        <v>1016</v>
      </c>
      <c r="F449" s="6">
        <v>4</v>
      </c>
      <c r="G449" s="5">
        <v>588.01</v>
      </c>
      <c r="H449" s="4" t="s">
        <v>1028</v>
      </c>
      <c r="J449" s="5">
        <v>2352.04</v>
      </c>
    </row>
    <row r="450" spans="1:10" x14ac:dyDescent="0.2">
      <c r="A450" s="4" t="s">
        <v>459</v>
      </c>
      <c r="B450" s="3">
        <v>44949</v>
      </c>
      <c r="C450" s="3" t="s">
        <v>992</v>
      </c>
      <c r="D450" s="4" t="s">
        <v>1006</v>
      </c>
      <c r="E450" s="4" t="s">
        <v>1017</v>
      </c>
      <c r="F450" s="6">
        <v>5</v>
      </c>
      <c r="G450" s="5">
        <v>1482.09</v>
      </c>
      <c r="H450" s="4" t="s">
        <v>1029</v>
      </c>
      <c r="J450" s="5">
        <v>7410.45</v>
      </c>
    </row>
    <row r="451" spans="1:10" x14ac:dyDescent="0.2">
      <c r="A451" s="4" t="s">
        <v>460</v>
      </c>
      <c r="B451" s="3">
        <v>45413</v>
      </c>
      <c r="C451" s="3" t="s">
        <v>991</v>
      </c>
      <c r="D451" s="4" t="s">
        <v>1004</v>
      </c>
      <c r="E451" s="4" t="s">
        <v>1018</v>
      </c>
      <c r="F451" s="6">
        <v>7</v>
      </c>
      <c r="G451" s="5">
        <v>108.16</v>
      </c>
      <c r="H451" s="4" t="s">
        <v>1028</v>
      </c>
      <c r="I451" s="4" t="s">
        <v>1034</v>
      </c>
      <c r="J451" s="5">
        <v>757.12</v>
      </c>
    </row>
    <row r="452" spans="1:10" x14ac:dyDescent="0.2">
      <c r="A452" s="4" t="s">
        <v>461</v>
      </c>
      <c r="B452" s="3">
        <v>45566</v>
      </c>
      <c r="C452" s="3" t="s">
        <v>994</v>
      </c>
      <c r="D452" s="4" t="s">
        <v>1005</v>
      </c>
      <c r="E452" s="4" t="s">
        <v>1018</v>
      </c>
      <c r="F452" s="6">
        <v>9</v>
      </c>
      <c r="G452" s="5">
        <v>1307.2</v>
      </c>
      <c r="H452" s="4" t="s">
        <v>1029</v>
      </c>
      <c r="I452" s="4" t="s">
        <v>1036</v>
      </c>
      <c r="J452" s="5">
        <v>11764.8</v>
      </c>
    </row>
    <row r="453" spans="1:10" x14ac:dyDescent="0.2">
      <c r="A453" s="4" t="s">
        <v>462</v>
      </c>
      <c r="B453" s="3">
        <v>44862</v>
      </c>
      <c r="C453" s="3" t="s">
        <v>995</v>
      </c>
      <c r="D453" s="4" t="s">
        <v>1037</v>
      </c>
      <c r="E453" s="4" t="s">
        <v>1016</v>
      </c>
      <c r="F453" s="6">
        <v>7</v>
      </c>
      <c r="G453" s="5">
        <v>889.08</v>
      </c>
      <c r="H453" s="4" t="s">
        <v>1027</v>
      </c>
      <c r="I453" s="4" t="s">
        <v>1035</v>
      </c>
      <c r="J453" s="5">
        <v>6223.56</v>
      </c>
    </row>
    <row r="454" spans="1:10" x14ac:dyDescent="0.2">
      <c r="A454" s="4" t="s">
        <v>463</v>
      </c>
      <c r="B454" s="3">
        <v>45283</v>
      </c>
      <c r="C454" s="3" t="s">
        <v>991</v>
      </c>
      <c r="D454" s="4" t="s">
        <v>1037</v>
      </c>
      <c r="E454" s="4" t="s">
        <v>1020</v>
      </c>
      <c r="F454" s="6">
        <v>5</v>
      </c>
      <c r="G454" s="5">
        <v>685.99</v>
      </c>
      <c r="H454" s="4" t="s">
        <v>1027</v>
      </c>
      <c r="J454" s="5">
        <v>3429.95</v>
      </c>
    </row>
    <row r="455" spans="1:10" x14ac:dyDescent="0.2">
      <c r="A455" s="4" t="s">
        <v>464</v>
      </c>
      <c r="B455" s="3">
        <v>44854</v>
      </c>
      <c r="C455" s="3" t="s">
        <v>996</v>
      </c>
      <c r="D455" s="4" t="s">
        <v>1005</v>
      </c>
      <c r="E455" s="4" t="s">
        <v>1019</v>
      </c>
      <c r="F455" s="6">
        <v>7</v>
      </c>
      <c r="G455" s="5">
        <v>1101.6199999999999</v>
      </c>
      <c r="H455" s="4" t="s">
        <v>1027</v>
      </c>
      <c r="I455" s="4" t="s">
        <v>1034</v>
      </c>
      <c r="J455" s="5">
        <v>7711.34</v>
      </c>
    </row>
    <row r="456" spans="1:10" x14ac:dyDescent="0.2">
      <c r="A456" s="4" t="s">
        <v>465</v>
      </c>
      <c r="B456" s="3">
        <v>44607</v>
      </c>
      <c r="C456" s="3" t="s">
        <v>996</v>
      </c>
      <c r="D456" s="4" t="s">
        <v>1004</v>
      </c>
      <c r="E456" s="4" t="s">
        <v>1017</v>
      </c>
      <c r="F456" s="6">
        <v>5</v>
      </c>
      <c r="G456" s="5">
        <v>755.67</v>
      </c>
      <c r="H456" s="4" t="s">
        <v>1027</v>
      </c>
      <c r="I456" s="4" t="s">
        <v>1034</v>
      </c>
      <c r="J456" s="5">
        <v>3778.35</v>
      </c>
    </row>
    <row r="457" spans="1:10" x14ac:dyDescent="0.2">
      <c r="A457" s="4" t="s">
        <v>466</v>
      </c>
      <c r="B457" s="3">
        <v>45561</v>
      </c>
      <c r="C457" s="3" t="s">
        <v>995</v>
      </c>
      <c r="D457" s="4" t="s">
        <v>1006</v>
      </c>
      <c r="E457" s="4" t="s">
        <v>1017</v>
      </c>
      <c r="F457" s="6">
        <v>3</v>
      </c>
      <c r="G457" s="5">
        <v>1316.46</v>
      </c>
      <c r="H457" s="4" t="s">
        <v>1028</v>
      </c>
      <c r="I457" s="4" t="s">
        <v>1035</v>
      </c>
      <c r="J457" s="5">
        <v>3949.38</v>
      </c>
    </row>
    <row r="458" spans="1:10" x14ac:dyDescent="0.2">
      <c r="A458" s="4" t="s">
        <v>467</v>
      </c>
      <c r="B458" s="3">
        <v>45395</v>
      </c>
      <c r="C458" s="3" t="s">
        <v>994</v>
      </c>
      <c r="D458" s="4" t="s">
        <v>1004</v>
      </c>
      <c r="E458" s="4" t="s">
        <v>1016</v>
      </c>
      <c r="F458" s="6">
        <v>7</v>
      </c>
      <c r="G458" s="5">
        <v>1356.02</v>
      </c>
      <c r="H458" s="4" t="s">
        <v>1028</v>
      </c>
      <c r="J458" s="5">
        <v>9492.14</v>
      </c>
    </row>
    <row r="459" spans="1:10" x14ac:dyDescent="0.2">
      <c r="A459" s="4" t="s">
        <v>468</v>
      </c>
      <c r="B459" s="3">
        <v>44818</v>
      </c>
      <c r="C459" s="3" t="s">
        <v>994</v>
      </c>
      <c r="D459" s="4" t="s">
        <v>1007</v>
      </c>
      <c r="E459" s="4" t="s">
        <v>1018</v>
      </c>
      <c r="F459" s="6">
        <v>2</v>
      </c>
      <c r="G459" s="5">
        <v>661.5</v>
      </c>
      <c r="H459" s="4" t="s">
        <v>1027</v>
      </c>
      <c r="I459" s="4" t="s">
        <v>1034</v>
      </c>
      <c r="J459" s="5">
        <v>1323</v>
      </c>
    </row>
    <row r="460" spans="1:10" x14ac:dyDescent="0.2">
      <c r="A460" s="4" t="s">
        <v>469</v>
      </c>
      <c r="B460" s="3">
        <v>44717</v>
      </c>
      <c r="C460" s="3" t="s">
        <v>993</v>
      </c>
      <c r="D460" s="4" t="s">
        <v>1004</v>
      </c>
      <c r="E460" s="4" t="s">
        <v>1020</v>
      </c>
      <c r="F460" s="6">
        <v>9</v>
      </c>
      <c r="G460" s="5">
        <v>451.4</v>
      </c>
      <c r="H460" s="4" t="s">
        <v>1028</v>
      </c>
      <c r="I460" s="4" t="s">
        <v>1034</v>
      </c>
      <c r="J460" s="5">
        <v>4062.6</v>
      </c>
    </row>
    <row r="461" spans="1:10" x14ac:dyDescent="0.2">
      <c r="A461" s="4" t="s">
        <v>470</v>
      </c>
      <c r="B461" s="3">
        <v>45654</v>
      </c>
      <c r="C461" s="3" t="s">
        <v>995</v>
      </c>
      <c r="D461" s="4" t="s">
        <v>1007</v>
      </c>
      <c r="E461" s="4" t="s">
        <v>1020</v>
      </c>
      <c r="F461" s="6">
        <v>1</v>
      </c>
      <c r="G461" s="5">
        <v>908.91</v>
      </c>
      <c r="H461" s="4" t="s">
        <v>1029</v>
      </c>
      <c r="I461" s="4" t="s">
        <v>1034</v>
      </c>
      <c r="J461" s="5">
        <v>908.91</v>
      </c>
    </row>
    <row r="462" spans="1:10" x14ac:dyDescent="0.2">
      <c r="A462" s="4" t="s">
        <v>471</v>
      </c>
      <c r="B462" s="3">
        <v>44563</v>
      </c>
      <c r="C462" s="3" t="s">
        <v>992</v>
      </c>
      <c r="D462" s="4" t="s">
        <v>1006</v>
      </c>
      <c r="E462" s="4" t="s">
        <v>1016</v>
      </c>
      <c r="F462" s="6">
        <v>6</v>
      </c>
      <c r="G462" s="5">
        <v>1372.93</v>
      </c>
      <c r="H462" s="4" t="s">
        <v>1026</v>
      </c>
      <c r="I462" s="4" t="s">
        <v>1035</v>
      </c>
      <c r="J462" s="5">
        <v>8237.58</v>
      </c>
    </row>
    <row r="463" spans="1:10" x14ac:dyDescent="0.2">
      <c r="A463" s="4" t="s">
        <v>472</v>
      </c>
      <c r="B463" s="3">
        <v>45582</v>
      </c>
      <c r="C463" s="3" t="s">
        <v>994</v>
      </c>
      <c r="D463" s="4" t="s">
        <v>1006</v>
      </c>
      <c r="E463" s="4" t="s">
        <v>1019</v>
      </c>
      <c r="F463" s="6">
        <v>7</v>
      </c>
      <c r="G463" s="5">
        <v>355.46</v>
      </c>
      <c r="H463" s="4" t="s">
        <v>1028</v>
      </c>
      <c r="J463" s="5">
        <v>2488.2199999999998</v>
      </c>
    </row>
    <row r="464" spans="1:10" x14ac:dyDescent="0.2">
      <c r="A464" s="4" t="s">
        <v>473</v>
      </c>
      <c r="B464" s="3">
        <v>45655</v>
      </c>
      <c r="C464" s="3" t="s">
        <v>991</v>
      </c>
      <c r="D464" s="4" t="s">
        <v>1005</v>
      </c>
      <c r="E464" s="4" t="s">
        <v>1020</v>
      </c>
      <c r="F464" s="6">
        <v>8</v>
      </c>
      <c r="G464" s="5">
        <v>953.3</v>
      </c>
      <c r="H464" s="4" t="s">
        <v>1029</v>
      </c>
      <c r="J464" s="5">
        <v>7626.4</v>
      </c>
    </row>
    <row r="465" spans="1:10" x14ac:dyDescent="0.2">
      <c r="A465" s="4" t="s">
        <v>474</v>
      </c>
      <c r="B465" s="3">
        <v>44913</v>
      </c>
      <c r="C465" s="3" t="s">
        <v>1037</v>
      </c>
      <c r="D465" s="4" t="s">
        <v>1006</v>
      </c>
      <c r="E465" s="4" t="s">
        <v>1019</v>
      </c>
      <c r="F465" s="6">
        <v>9</v>
      </c>
      <c r="G465" s="5">
        <v>965.76</v>
      </c>
      <c r="H465" s="4" t="s">
        <v>1029</v>
      </c>
      <c r="J465" s="5">
        <v>8691.84</v>
      </c>
    </row>
    <row r="466" spans="1:10" x14ac:dyDescent="0.2">
      <c r="A466" s="4" t="s">
        <v>475</v>
      </c>
      <c r="B466" s="3">
        <v>45208</v>
      </c>
      <c r="C466" s="3" t="s">
        <v>992</v>
      </c>
      <c r="D466" s="4" t="s">
        <v>1037</v>
      </c>
      <c r="E466" s="4" t="s">
        <v>1016</v>
      </c>
      <c r="F466" s="6">
        <v>2</v>
      </c>
      <c r="G466" s="5">
        <v>1113.01</v>
      </c>
      <c r="H466" s="4" t="s">
        <v>1037</v>
      </c>
      <c r="J466" s="5">
        <v>2226.02</v>
      </c>
    </row>
    <row r="467" spans="1:10" x14ac:dyDescent="0.2">
      <c r="A467" s="4" t="s">
        <v>476</v>
      </c>
      <c r="B467" s="3">
        <v>45105</v>
      </c>
      <c r="C467" s="3" t="s">
        <v>993</v>
      </c>
      <c r="D467" s="4" t="s">
        <v>1006</v>
      </c>
      <c r="E467" s="4" t="s">
        <v>1020</v>
      </c>
      <c r="F467" s="6">
        <v>2</v>
      </c>
      <c r="G467" s="5">
        <v>240.77</v>
      </c>
      <c r="H467" s="4" t="s">
        <v>1029</v>
      </c>
      <c r="J467" s="5">
        <v>481.54</v>
      </c>
    </row>
    <row r="468" spans="1:10" x14ac:dyDescent="0.2">
      <c r="A468" s="4" t="s">
        <v>477</v>
      </c>
      <c r="B468" s="3">
        <v>45513</v>
      </c>
      <c r="C468" s="3" t="s">
        <v>993</v>
      </c>
      <c r="D468" s="4" t="s">
        <v>1007</v>
      </c>
      <c r="E468" s="4" t="s">
        <v>1019</v>
      </c>
      <c r="F468" s="6">
        <v>5</v>
      </c>
      <c r="G468" s="5">
        <v>1087.95</v>
      </c>
      <c r="H468" s="4" t="s">
        <v>1029</v>
      </c>
      <c r="J468" s="5">
        <v>5439.75</v>
      </c>
    </row>
    <row r="469" spans="1:10" x14ac:dyDescent="0.2">
      <c r="A469" s="4" t="s">
        <v>478</v>
      </c>
      <c r="B469" s="3">
        <v>45446</v>
      </c>
      <c r="C469" s="3" t="s">
        <v>993</v>
      </c>
      <c r="D469" s="4" t="s">
        <v>1007</v>
      </c>
      <c r="E469" s="4" t="s">
        <v>1016</v>
      </c>
      <c r="F469" s="6">
        <v>5</v>
      </c>
      <c r="G469" s="5">
        <v>1368.1</v>
      </c>
      <c r="H469" s="4" t="s">
        <v>1027</v>
      </c>
      <c r="I469" s="4" t="s">
        <v>1035</v>
      </c>
      <c r="J469" s="5">
        <v>6840.5</v>
      </c>
    </row>
    <row r="470" spans="1:10" x14ac:dyDescent="0.2">
      <c r="A470" s="4" t="s">
        <v>479</v>
      </c>
      <c r="B470" s="3">
        <v>44994</v>
      </c>
      <c r="C470" s="3" t="s">
        <v>1037</v>
      </c>
      <c r="D470" s="4" t="s">
        <v>1007</v>
      </c>
      <c r="E470" s="4" t="s">
        <v>1020</v>
      </c>
      <c r="F470" s="6">
        <v>6</v>
      </c>
      <c r="G470" s="5">
        <v>310.54000000000002</v>
      </c>
      <c r="H470" s="4" t="s">
        <v>1026</v>
      </c>
      <c r="I470" s="4" t="s">
        <v>1034</v>
      </c>
      <c r="J470" s="5">
        <v>1863.24</v>
      </c>
    </row>
    <row r="471" spans="1:10" x14ac:dyDescent="0.2">
      <c r="A471" s="4" t="s">
        <v>480</v>
      </c>
      <c r="B471" s="3">
        <v>45413</v>
      </c>
      <c r="C471" s="3" t="s">
        <v>992</v>
      </c>
      <c r="D471" s="4" t="s">
        <v>1004</v>
      </c>
      <c r="E471" s="4" t="s">
        <v>1020</v>
      </c>
      <c r="F471" s="6">
        <v>3</v>
      </c>
      <c r="G471" s="5">
        <v>394.44</v>
      </c>
      <c r="H471" s="4" t="s">
        <v>1029</v>
      </c>
      <c r="I471" s="4" t="s">
        <v>1036</v>
      </c>
      <c r="J471" s="5">
        <v>1183.32</v>
      </c>
    </row>
    <row r="472" spans="1:10" x14ac:dyDescent="0.2">
      <c r="A472" s="4" t="s">
        <v>481</v>
      </c>
      <c r="B472" s="3">
        <v>45515</v>
      </c>
      <c r="C472" s="3" t="s">
        <v>992</v>
      </c>
      <c r="D472" s="4" t="s">
        <v>1005</v>
      </c>
      <c r="E472" s="4" t="s">
        <v>1019</v>
      </c>
      <c r="F472" s="6">
        <v>8</v>
      </c>
      <c r="G472" s="5">
        <v>1458.52</v>
      </c>
      <c r="H472" s="4" t="s">
        <v>1027</v>
      </c>
      <c r="J472" s="5">
        <v>11668.16</v>
      </c>
    </row>
    <row r="473" spans="1:10" x14ac:dyDescent="0.2">
      <c r="A473" s="4" t="s">
        <v>482</v>
      </c>
      <c r="B473" s="3">
        <v>45524</v>
      </c>
      <c r="C473" s="3" t="s">
        <v>995</v>
      </c>
      <c r="D473" s="4" t="s">
        <v>1004</v>
      </c>
      <c r="E473" s="4" t="s">
        <v>1037</v>
      </c>
      <c r="F473" s="6">
        <v>1</v>
      </c>
      <c r="G473" s="5">
        <v>312.42</v>
      </c>
      <c r="H473" s="4" t="s">
        <v>1028</v>
      </c>
      <c r="I473" s="4" t="s">
        <v>1034</v>
      </c>
      <c r="J473" s="5">
        <v>312.42</v>
      </c>
    </row>
    <row r="474" spans="1:10" x14ac:dyDescent="0.2">
      <c r="A474" s="4" t="s">
        <v>483</v>
      </c>
      <c r="B474" s="3">
        <v>44814</v>
      </c>
      <c r="C474" s="3" t="s">
        <v>993</v>
      </c>
      <c r="D474" s="4" t="s">
        <v>1006</v>
      </c>
      <c r="E474" s="4" t="s">
        <v>1019</v>
      </c>
      <c r="F474" s="6">
        <v>6</v>
      </c>
      <c r="G474" s="5">
        <v>1288.8599999999999</v>
      </c>
      <c r="H474" s="4" t="s">
        <v>1026</v>
      </c>
      <c r="J474" s="5">
        <v>7733.16</v>
      </c>
    </row>
    <row r="475" spans="1:10" x14ac:dyDescent="0.2">
      <c r="A475" s="4" t="s">
        <v>484</v>
      </c>
      <c r="B475" s="3">
        <v>45132</v>
      </c>
      <c r="C475" s="3" t="s">
        <v>993</v>
      </c>
      <c r="D475" s="4" t="s">
        <v>1005</v>
      </c>
      <c r="E475" s="4" t="s">
        <v>1020</v>
      </c>
      <c r="F475" s="6">
        <v>4</v>
      </c>
      <c r="G475" s="5">
        <v>763.8</v>
      </c>
      <c r="H475" s="4" t="s">
        <v>1029</v>
      </c>
      <c r="J475" s="5">
        <v>3055.2</v>
      </c>
    </row>
    <row r="476" spans="1:10" x14ac:dyDescent="0.2">
      <c r="A476" s="4" t="s">
        <v>485</v>
      </c>
      <c r="B476" s="3">
        <v>44963</v>
      </c>
      <c r="C476" s="3" t="s">
        <v>1037</v>
      </c>
      <c r="D476" s="4" t="s">
        <v>1004</v>
      </c>
      <c r="E476" s="4" t="s">
        <v>1020</v>
      </c>
      <c r="F476" s="6">
        <v>1</v>
      </c>
      <c r="G476" s="5">
        <v>408.49</v>
      </c>
      <c r="H476" s="4" t="s">
        <v>1029</v>
      </c>
      <c r="I476" s="4" t="s">
        <v>1034</v>
      </c>
      <c r="J476" s="5">
        <v>408.49</v>
      </c>
    </row>
    <row r="477" spans="1:10" x14ac:dyDescent="0.2">
      <c r="A477" s="4" t="s">
        <v>486</v>
      </c>
      <c r="B477" s="3">
        <v>44704</v>
      </c>
      <c r="C477" s="3" t="s">
        <v>991</v>
      </c>
      <c r="D477" s="4" t="s">
        <v>1004</v>
      </c>
      <c r="E477" s="4" t="s">
        <v>1016</v>
      </c>
      <c r="F477" s="6">
        <v>7</v>
      </c>
      <c r="G477" s="5">
        <v>1312.59</v>
      </c>
      <c r="H477" s="4" t="s">
        <v>1029</v>
      </c>
      <c r="J477" s="5">
        <v>9188.1299999999992</v>
      </c>
    </row>
    <row r="478" spans="1:10" x14ac:dyDescent="0.2">
      <c r="A478" s="4" t="s">
        <v>487</v>
      </c>
      <c r="B478" s="3">
        <v>44567</v>
      </c>
      <c r="C478" s="3" t="s">
        <v>994</v>
      </c>
      <c r="D478" s="4" t="s">
        <v>1004</v>
      </c>
      <c r="E478" s="4" t="s">
        <v>1016</v>
      </c>
      <c r="F478" s="6">
        <v>9</v>
      </c>
      <c r="G478" s="5">
        <v>695.69</v>
      </c>
      <c r="H478" s="4" t="s">
        <v>1026</v>
      </c>
      <c r="I478" s="4" t="s">
        <v>1034</v>
      </c>
      <c r="J478" s="5">
        <v>6261.21</v>
      </c>
    </row>
    <row r="479" spans="1:10" x14ac:dyDescent="0.2">
      <c r="A479" s="4" t="s">
        <v>488</v>
      </c>
      <c r="B479" s="3">
        <v>45584</v>
      </c>
      <c r="C479" s="3" t="s">
        <v>992</v>
      </c>
      <c r="D479" s="4" t="s">
        <v>1007</v>
      </c>
      <c r="E479" s="4" t="s">
        <v>1019</v>
      </c>
      <c r="F479" s="6">
        <v>4</v>
      </c>
      <c r="G479" s="5">
        <v>796.49</v>
      </c>
      <c r="H479" s="4" t="s">
        <v>1027</v>
      </c>
      <c r="I479" s="4" t="s">
        <v>1034</v>
      </c>
      <c r="J479" s="5">
        <v>3185.96</v>
      </c>
    </row>
    <row r="480" spans="1:10" x14ac:dyDescent="0.2">
      <c r="A480" s="4" t="s">
        <v>489</v>
      </c>
      <c r="B480" s="3">
        <v>44778</v>
      </c>
      <c r="C480" s="3" t="s">
        <v>996</v>
      </c>
      <c r="D480" s="4" t="s">
        <v>1004</v>
      </c>
      <c r="E480" s="4" t="s">
        <v>1017</v>
      </c>
      <c r="F480" s="6">
        <v>4</v>
      </c>
      <c r="G480" s="5">
        <v>570.89</v>
      </c>
      <c r="H480" s="4" t="s">
        <v>1029</v>
      </c>
      <c r="J480" s="5">
        <v>2283.56</v>
      </c>
    </row>
    <row r="481" spans="1:10" x14ac:dyDescent="0.2">
      <c r="A481" s="4" t="s">
        <v>490</v>
      </c>
      <c r="B481" s="3">
        <v>44942</v>
      </c>
      <c r="C481" s="3" t="s">
        <v>995</v>
      </c>
      <c r="D481" s="4" t="s">
        <v>1006</v>
      </c>
      <c r="E481" s="4" t="s">
        <v>1018</v>
      </c>
      <c r="F481" s="6">
        <v>6</v>
      </c>
      <c r="G481" s="5">
        <v>909.78</v>
      </c>
      <c r="H481" s="4" t="s">
        <v>1029</v>
      </c>
      <c r="I481" s="4" t="s">
        <v>1035</v>
      </c>
      <c r="J481" s="5">
        <v>5458.68</v>
      </c>
    </row>
    <row r="482" spans="1:10" x14ac:dyDescent="0.2">
      <c r="A482" s="4" t="s">
        <v>491</v>
      </c>
      <c r="B482" s="3">
        <v>45208</v>
      </c>
      <c r="C482" s="3" t="s">
        <v>992</v>
      </c>
      <c r="D482" s="4" t="s">
        <v>1006</v>
      </c>
      <c r="E482" s="4" t="s">
        <v>1018</v>
      </c>
      <c r="F482" s="6">
        <v>3</v>
      </c>
      <c r="G482" s="5">
        <v>287.11</v>
      </c>
      <c r="H482" s="4" t="s">
        <v>1026</v>
      </c>
      <c r="I482" s="4" t="s">
        <v>1035</v>
      </c>
      <c r="J482" s="5">
        <v>861.33</v>
      </c>
    </row>
    <row r="483" spans="1:10" x14ac:dyDescent="0.2">
      <c r="A483" s="4" t="s">
        <v>492</v>
      </c>
      <c r="B483" s="3">
        <v>45445</v>
      </c>
      <c r="C483" s="3" t="s">
        <v>996</v>
      </c>
      <c r="D483" s="4" t="s">
        <v>1006</v>
      </c>
      <c r="E483" s="4" t="s">
        <v>1020</v>
      </c>
      <c r="F483" s="6">
        <v>6</v>
      </c>
      <c r="G483" s="5">
        <v>617.07000000000005</v>
      </c>
      <c r="H483" s="4" t="s">
        <v>1026</v>
      </c>
      <c r="I483" s="4" t="s">
        <v>1035</v>
      </c>
      <c r="J483" s="5">
        <v>3702.42</v>
      </c>
    </row>
    <row r="484" spans="1:10" x14ac:dyDescent="0.2">
      <c r="A484" s="4" t="s">
        <v>493</v>
      </c>
      <c r="B484" s="3">
        <v>45116</v>
      </c>
      <c r="C484" s="3" t="s">
        <v>994</v>
      </c>
      <c r="D484" s="4" t="s">
        <v>1005</v>
      </c>
      <c r="E484" s="4" t="s">
        <v>1018</v>
      </c>
      <c r="F484" s="6">
        <v>7</v>
      </c>
      <c r="G484" s="5">
        <v>1455.65</v>
      </c>
      <c r="H484" s="4" t="s">
        <v>1028</v>
      </c>
      <c r="J484" s="5">
        <v>10189.549999999999</v>
      </c>
    </row>
    <row r="485" spans="1:10" x14ac:dyDescent="0.2">
      <c r="A485" s="4" t="s">
        <v>494</v>
      </c>
      <c r="B485" s="3">
        <v>45231</v>
      </c>
      <c r="C485" s="3" t="s">
        <v>992</v>
      </c>
      <c r="D485" s="4" t="s">
        <v>1006</v>
      </c>
      <c r="E485" s="4" t="s">
        <v>1017</v>
      </c>
      <c r="F485" s="6">
        <v>3</v>
      </c>
      <c r="G485" s="5">
        <v>424.29</v>
      </c>
      <c r="H485" s="4" t="s">
        <v>1029</v>
      </c>
      <c r="I485" s="4" t="s">
        <v>1036</v>
      </c>
      <c r="J485" s="5">
        <v>1272.8699999999999</v>
      </c>
    </row>
    <row r="486" spans="1:10" x14ac:dyDescent="0.2">
      <c r="A486" s="4" t="s">
        <v>495</v>
      </c>
      <c r="B486" s="3">
        <v>45333</v>
      </c>
      <c r="C486" s="3" t="s">
        <v>996</v>
      </c>
      <c r="D486" s="4" t="s">
        <v>1007</v>
      </c>
      <c r="E486" s="4" t="s">
        <v>1019</v>
      </c>
      <c r="F486" s="6">
        <v>7</v>
      </c>
      <c r="G486" s="5">
        <v>1002.27</v>
      </c>
      <c r="H486" s="4" t="s">
        <v>1026</v>
      </c>
      <c r="I486" s="4" t="s">
        <v>1036</v>
      </c>
      <c r="J486" s="5">
        <v>7015.89</v>
      </c>
    </row>
    <row r="487" spans="1:10" x14ac:dyDescent="0.2">
      <c r="A487" s="4" t="s">
        <v>496</v>
      </c>
      <c r="B487" s="3">
        <v>45152</v>
      </c>
      <c r="C487" s="3" t="s">
        <v>995</v>
      </c>
      <c r="D487" s="4" t="s">
        <v>1005</v>
      </c>
      <c r="E487" s="4" t="s">
        <v>1018</v>
      </c>
      <c r="F487" s="6">
        <v>3</v>
      </c>
      <c r="G487" s="5">
        <v>521.53</v>
      </c>
      <c r="H487" s="4" t="s">
        <v>1029</v>
      </c>
      <c r="I487" s="4" t="s">
        <v>1036</v>
      </c>
      <c r="J487" s="5">
        <v>1564.59</v>
      </c>
    </row>
    <row r="488" spans="1:10" x14ac:dyDescent="0.2">
      <c r="A488" s="4" t="s">
        <v>497</v>
      </c>
      <c r="B488" s="3">
        <v>44723</v>
      </c>
      <c r="C488" s="3" t="s">
        <v>991</v>
      </c>
      <c r="D488" s="4" t="s">
        <v>1006</v>
      </c>
      <c r="E488" s="4" t="s">
        <v>1018</v>
      </c>
      <c r="F488" s="6">
        <v>2</v>
      </c>
      <c r="G488" s="5">
        <v>1171.54</v>
      </c>
      <c r="H488" s="4" t="s">
        <v>1026</v>
      </c>
      <c r="I488" s="4" t="s">
        <v>1034</v>
      </c>
      <c r="J488" s="5">
        <v>2343.08</v>
      </c>
    </row>
    <row r="489" spans="1:10" x14ac:dyDescent="0.2">
      <c r="A489" s="4" t="s">
        <v>498</v>
      </c>
      <c r="B489" s="3">
        <v>44766</v>
      </c>
      <c r="C489" s="3" t="s">
        <v>994</v>
      </c>
      <c r="D489" s="4" t="s">
        <v>1006</v>
      </c>
      <c r="E489" s="4" t="s">
        <v>1017</v>
      </c>
      <c r="F489" s="6">
        <v>4</v>
      </c>
      <c r="G489" s="5">
        <v>239.77</v>
      </c>
      <c r="H489" s="4" t="s">
        <v>1027</v>
      </c>
      <c r="I489" s="4" t="s">
        <v>1036</v>
      </c>
      <c r="J489" s="5">
        <v>959.08</v>
      </c>
    </row>
    <row r="490" spans="1:10" x14ac:dyDescent="0.2">
      <c r="A490" s="4" t="s">
        <v>499</v>
      </c>
      <c r="B490" s="3">
        <v>45513</v>
      </c>
      <c r="C490" s="3" t="s">
        <v>994</v>
      </c>
      <c r="D490" s="4" t="s">
        <v>1005</v>
      </c>
      <c r="E490" s="4" t="s">
        <v>1019</v>
      </c>
      <c r="F490" s="6">
        <v>8</v>
      </c>
      <c r="G490" s="5">
        <v>1456.24</v>
      </c>
      <c r="H490" s="4" t="s">
        <v>1028</v>
      </c>
      <c r="J490" s="5">
        <v>11649.92</v>
      </c>
    </row>
    <row r="491" spans="1:10" x14ac:dyDescent="0.2">
      <c r="A491" s="4" t="s">
        <v>500</v>
      </c>
      <c r="B491" s="3">
        <v>44889</v>
      </c>
      <c r="C491" s="3" t="s">
        <v>992</v>
      </c>
      <c r="D491" s="4" t="s">
        <v>1007</v>
      </c>
      <c r="E491" s="4" t="s">
        <v>1017</v>
      </c>
      <c r="F491" s="6">
        <v>9</v>
      </c>
      <c r="G491" s="5">
        <v>707.99</v>
      </c>
      <c r="H491" s="4" t="s">
        <v>1026</v>
      </c>
      <c r="I491" s="4" t="s">
        <v>1036</v>
      </c>
      <c r="J491" s="5">
        <v>6371.91</v>
      </c>
    </row>
    <row r="492" spans="1:10" x14ac:dyDescent="0.2">
      <c r="A492" s="4" t="s">
        <v>501</v>
      </c>
      <c r="B492" s="3">
        <v>45483</v>
      </c>
      <c r="C492" s="3" t="s">
        <v>992</v>
      </c>
      <c r="D492" s="4" t="s">
        <v>1005</v>
      </c>
      <c r="E492" s="4" t="s">
        <v>1017</v>
      </c>
      <c r="F492" s="6">
        <v>7</v>
      </c>
      <c r="G492" s="5">
        <v>392.27</v>
      </c>
      <c r="H492" s="4" t="s">
        <v>1026</v>
      </c>
      <c r="J492" s="5">
        <v>2745.89</v>
      </c>
    </row>
    <row r="493" spans="1:10" x14ac:dyDescent="0.2">
      <c r="A493" s="4" t="s">
        <v>502</v>
      </c>
      <c r="B493" s="3">
        <v>44987</v>
      </c>
      <c r="C493" s="3" t="s">
        <v>993</v>
      </c>
      <c r="D493" s="4" t="s">
        <v>1007</v>
      </c>
      <c r="E493" s="4" t="s">
        <v>1018</v>
      </c>
      <c r="F493" s="6">
        <v>1</v>
      </c>
      <c r="G493" s="5">
        <v>156.57</v>
      </c>
      <c r="H493" s="4" t="s">
        <v>1028</v>
      </c>
      <c r="I493" s="4" t="s">
        <v>1036</v>
      </c>
      <c r="J493" s="5">
        <v>156.57</v>
      </c>
    </row>
    <row r="494" spans="1:10" x14ac:dyDescent="0.2">
      <c r="A494" s="4" t="s">
        <v>503</v>
      </c>
      <c r="B494" s="3">
        <v>44794</v>
      </c>
      <c r="C494" s="3" t="s">
        <v>993</v>
      </c>
      <c r="D494" s="4" t="s">
        <v>1005</v>
      </c>
      <c r="E494" s="4" t="s">
        <v>1016</v>
      </c>
      <c r="F494" s="6">
        <v>3</v>
      </c>
      <c r="G494" s="5">
        <v>296.14999999999998</v>
      </c>
      <c r="H494" s="4" t="s">
        <v>1027</v>
      </c>
      <c r="I494" s="4" t="s">
        <v>1034</v>
      </c>
      <c r="J494" s="5">
        <v>888.45</v>
      </c>
    </row>
    <row r="495" spans="1:10" x14ac:dyDescent="0.2">
      <c r="A495" s="4" t="s">
        <v>504</v>
      </c>
      <c r="B495" s="3">
        <v>44941</v>
      </c>
      <c r="C495" s="3" t="s">
        <v>991</v>
      </c>
      <c r="D495" s="4" t="s">
        <v>1007</v>
      </c>
      <c r="E495" s="4" t="s">
        <v>1019</v>
      </c>
      <c r="F495" s="6">
        <v>9</v>
      </c>
      <c r="G495" s="5">
        <v>803.67</v>
      </c>
      <c r="H495" s="4" t="s">
        <v>1029</v>
      </c>
      <c r="I495" s="4" t="s">
        <v>1035</v>
      </c>
      <c r="J495" s="5">
        <v>7233.03</v>
      </c>
    </row>
    <row r="496" spans="1:10" x14ac:dyDescent="0.2">
      <c r="A496" s="4" t="s">
        <v>505</v>
      </c>
      <c r="B496" s="3">
        <v>45510</v>
      </c>
      <c r="C496" s="3" t="s">
        <v>993</v>
      </c>
      <c r="D496" s="4" t="s">
        <v>1005</v>
      </c>
      <c r="E496" s="4" t="s">
        <v>1020</v>
      </c>
      <c r="F496" s="6">
        <v>1</v>
      </c>
      <c r="G496" s="5">
        <v>538.65</v>
      </c>
      <c r="H496" s="4" t="s">
        <v>1027</v>
      </c>
      <c r="J496" s="5">
        <v>538.65</v>
      </c>
    </row>
    <row r="497" spans="1:10" x14ac:dyDescent="0.2">
      <c r="A497" s="4" t="s">
        <v>506</v>
      </c>
      <c r="B497" s="3">
        <v>44847</v>
      </c>
      <c r="C497" s="3" t="s">
        <v>995</v>
      </c>
      <c r="D497" s="4" t="s">
        <v>1005</v>
      </c>
      <c r="E497" s="4" t="s">
        <v>1017</v>
      </c>
      <c r="F497" s="6">
        <v>9</v>
      </c>
      <c r="G497" s="5">
        <v>1251.8800000000001</v>
      </c>
      <c r="H497" s="4" t="s">
        <v>1029</v>
      </c>
      <c r="J497" s="5">
        <v>11266.92</v>
      </c>
    </row>
    <row r="498" spans="1:10" x14ac:dyDescent="0.2">
      <c r="A498" s="4" t="s">
        <v>507</v>
      </c>
      <c r="B498" s="3">
        <v>45176</v>
      </c>
      <c r="C498" s="3" t="s">
        <v>993</v>
      </c>
      <c r="D498" s="4" t="s">
        <v>1006</v>
      </c>
      <c r="E498" s="4" t="s">
        <v>1018</v>
      </c>
      <c r="F498" s="6">
        <v>8</v>
      </c>
      <c r="G498" s="5">
        <v>674.79</v>
      </c>
      <c r="H498" s="4" t="s">
        <v>1026</v>
      </c>
      <c r="J498" s="5">
        <v>5398.32</v>
      </c>
    </row>
    <row r="499" spans="1:10" x14ac:dyDescent="0.2">
      <c r="A499" s="4" t="s">
        <v>508</v>
      </c>
      <c r="B499" s="3">
        <v>45197</v>
      </c>
      <c r="C499" s="3" t="s">
        <v>994</v>
      </c>
      <c r="D499" s="4" t="s">
        <v>1006</v>
      </c>
      <c r="E499" s="4" t="s">
        <v>1018</v>
      </c>
      <c r="F499" s="6">
        <v>1</v>
      </c>
      <c r="G499" s="5">
        <v>410.64</v>
      </c>
      <c r="H499" s="4" t="s">
        <v>1026</v>
      </c>
      <c r="I499" s="4" t="s">
        <v>1034</v>
      </c>
      <c r="J499" s="5">
        <v>410.64</v>
      </c>
    </row>
    <row r="500" spans="1:10" x14ac:dyDescent="0.2">
      <c r="A500" s="4" t="s">
        <v>509</v>
      </c>
      <c r="B500" s="3">
        <v>44614</v>
      </c>
      <c r="C500" s="3" t="s">
        <v>995</v>
      </c>
      <c r="D500" s="4" t="s">
        <v>1007</v>
      </c>
      <c r="E500" s="4" t="s">
        <v>1017</v>
      </c>
      <c r="F500" s="6">
        <v>6</v>
      </c>
      <c r="G500" s="5">
        <v>944.86</v>
      </c>
      <c r="H500" s="4" t="s">
        <v>1027</v>
      </c>
      <c r="J500" s="5">
        <v>5669.16</v>
      </c>
    </row>
    <row r="501" spans="1:10" x14ac:dyDescent="0.2">
      <c r="A501" s="4" t="s">
        <v>510</v>
      </c>
      <c r="B501" s="3">
        <v>44958</v>
      </c>
      <c r="C501" s="3" t="s">
        <v>996</v>
      </c>
      <c r="D501" s="4" t="s">
        <v>1007</v>
      </c>
      <c r="E501" s="4" t="s">
        <v>1020</v>
      </c>
      <c r="F501" s="6">
        <v>5</v>
      </c>
      <c r="G501" s="5">
        <v>1074.83</v>
      </c>
      <c r="H501" s="4" t="s">
        <v>1027</v>
      </c>
      <c r="J501" s="5">
        <v>5374.15</v>
      </c>
    </row>
    <row r="502" spans="1:10" x14ac:dyDescent="0.2">
      <c r="A502" s="4" t="s">
        <v>511</v>
      </c>
      <c r="B502" s="3">
        <v>45391</v>
      </c>
      <c r="C502" s="3" t="s">
        <v>1037</v>
      </c>
      <c r="D502" s="4" t="s">
        <v>1004</v>
      </c>
      <c r="E502" s="4" t="s">
        <v>1016</v>
      </c>
      <c r="F502" s="6">
        <v>6</v>
      </c>
      <c r="G502" s="5">
        <v>292.20999999999998</v>
      </c>
      <c r="H502" s="4" t="s">
        <v>1037</v>
      </c>
      <c r="I502" s="4" t="s">
        <v>1034</v>
      </c>
      <c r="J502" s="5">
        <v>1753.26</v>
      </c>
    </row>
    <row r="503" spans="1:10" x14ac:dyDescent="0.2">
      <c r="A503" s="4" t="s">
        <v>512</v>
      </c>
      <c r="B503" s="3">
        <v>44856</v>
      </c>
      <c r="C503" s="3" t="s">
        <v>995</v>
      </c>
      <c r="D503" s="4" t="s">
        <v>1006</v>
      </c>
      <c r="E503" s="4" t="s">
        <v>1037</v>
      </c>
      <c r="F503" s="6">
        <v>5</v>
      </c>
      <c r="G503" s="5">
        <v>293.05</v>
      </c>
      <c r="H503" s="4" t="s">
        <v>1029</v>
      </c>
      <c r="I503" s="4" t="s">
        <v>1034</v>
      </c>
      <c r="J503" s="5">
        <v>1465.25</v>
      </c>
    </row>
    <row r="504" spans="1:10" x14ac:dyDescent="0.2">
      <c r="A504" s="4" t="s">
        <v>513</v>
      </c>
      <c r="B504" s="3">
        <v>44652</v>
      </c>
      <c r="C504" s="3" t="s">
        <v>991</v>
      </c>
      <c r="D504" s="4" t="s">
        <v>1004</v>
      </c>
      <c r="E504" s="4" t="s">
        <v>1016</v>
      </c>
      <c r="F504" s="6">
        <v>6</v>
      </c>
      <c r="G504" s="5">
        <v>103.17</v>
      </c>
      <c r="H504" s="4" t="s">
        <v>1026</v>
      </c>
      <c r="I504" s="4" t="s">
        <v>1036</v>
      </c>
      <c r="J504" s="5">
        <v>619.02</v>
      </c>
    </row>
    <row r="505" spans="1:10" x14ac:dyDescent="0.2">
      <c r="A505" s="4" t="s">
        <v>514</v>
      </c>
      <c r="B505" s="3">
        <v>45564</v>
      </c>
      <c r="C505" s="3" t="s">
        <v>996</v>
      </c>
      <c r="D505" s="4" t="s">
        <v>1005</v>
      </c>
      <c r="E505" s="4" t="s">
        <v>1020</v>
      </c>
      <c r="F505" s="6">
        <v>5</v>
      </c>
      <c r="G505" s="5">
        <v>1117.78</v>
      </c>
      <c r="H505" s="4" t="s">
        <v>1027</v>
      </c>
      <c r="I505" s="4" t="s">
        <v>1034</v>
      </c>
      <c r="J505" s="5">
        <v>5588.9</v>
      </c>
    </row>
    <row r="506" spans="1:10" x14ac:dyDescent="0.2">
      <c r="A506" s="4" t="s">
        <v>515</v>
      </c>
      <c r="B506" s="3">
        <v>45033</v>
      </c>
      <c r="C506" s="3" t="s">
        <v>996</v>
      </c>
      <c r="D506" s="4" t="s">
        <v>1005</v>
      </c>
      <c r="E506" s="4" t="s">
        <v>1019</v>
      </c>
      <c r="F506" s="6">
        <v>5</v>
      </c>
      <c r="G506" s="5">
        <v>1012.52</v>
      </c>
      <c r="H506" s="4" t="s">
        <v>1027</v>
      </c>
      <c r="J506" s="5">
        <v>5062.6000000000004</v>
      </c>
    </row>
    <row r="507" spans="1:10" x14ac:dyDescent="0.2">
      <c r="A507" s="4" t="s">
        <v>516</v>
      </c>
      <c r="B507" s="3">
        <v>44639</v>
      </c>
      <c r="C507" s="3" t="s">
        <v>992</v>
      </c>
      <c r="D507" s="4" t="s">
        <v>1004</v>
      </c>
      <c r="E507" s="4" t="s">
        <v>1016</v>
      </c>
      <c r="F507" s="6">
        <v>4</v>
      </c>
      <c r="G507" s="5">
        <v>738.21</v>
      </c>
      <c r="H507" s="4" t="s">
        <v>1027</v>
      </c>
      <c r="J507" s="5">
        <v>2952.84</v>
      </c>
    </row>
    <row r="508" spans="1:10" x14ac:dyDescent="0.2">
      <c r="A508" s="4" t="s">
        <v>517</v>
      </c>
      <c r="B508" s="3">
        <v>45326</v>
      </c>
      <c r="C508" s="3" t="s">
        <v>994</v>
      </c>
      <c r="D508" s="4" t="s">
        <v>1005</v>
      </c>
      <c r="E508" s="4" t="s">
        <v>1020</v>
      </c>
      <c r="F508" s="6">
        <v>3</v>
      </c>
      <c r="G508" s="5">
        <v>1274.05</v>
      </c>
      <c r="H508" s="4" t="s">
        <v>1027</v>
      </c>
      <c r="J508" s="5">
        <v>3822.15</v>
      </c>
    </row>
    <row r="509" spans="1:10" x14ac:dyDescent="0.2">
      <c r="A509" s="4" t="s">
        <v>518</v>
      </c>
      <c r="B509" s="3">
        <v>45484</v>
      </c>
      <c r="C509" s="3" t="s">
        <v>993</v>
      </c>
      <c r="D509" s="4" t="s">
        <v>1006</v>
      </c>
      <c r="E509" s="4" t="s">
        <v>1020</v>
      </c>
      <c r="F509" s="6">
        <v>3</v>
      </c>
      <c r="G509" s="5">
        <v>1218.22</v>
      </c>
      <c r="H509" s="4" t="s">
        <v>1027</v>
      </c>
      <c r="I509" s="4" t="s">
        <v>1035</v>
      </c>
      <c r="J509" s="5">
        <v>3654.66</v>
      </c>
    </row>
    <row r="510" spans="1:10" x14ac:dyDescent="0.2">
      <c r="A510" s="4" t="s">
        <v>519</v>
      </c>
      <c r="B510" s="3">
        <v>44988</v>
      </c>
      <c r="C510" s="3" t="s">
        <v>994</v>
      </c>
      <c r="D510" s="4" t="s">
        <v>1005</v>
      </c>
      <c r="E510" s="4" t="s">
        <v>1017</v>
      </c>
      <c r="F510" s="6">
        <v>4</v>
      </c>
      <c r="G510" s="5">
        <v>898.76</v>
      </c>
      <c r="H510" s="4" t="s">
        <v>1026</v>
      </c>
      <c r="I510" s="4" t="s">
        <v>1035</v>
      </c>
      <c r="J510" s="5">
        <v>3595.04</v>
      </c>
    </row>
    <row r="511" spans="1:10" x14ac:dyDescent="0.2">
      <c r="A511" s="4" t="s">
        <v>520</v>
      </c>
      <c r="B511" s="3">
        <v>45460</v>
      </c>
      <c r="C511" s="3" t="s">
        <v>993</v>
      </c>
      <c r="D511" s="4" t="s">
        <v>1005</v>
      </c>
      <c r="E511" s="4" t="s">
        <v>1018</v>
      </c>
      <c r="F511" s="6">
        <v>9</v>
      </c>
      <c r="G511" s="5">
        <v>1308.99</v>
      </c>
      <c r="H511" s="4" t="s">
        <v>1026</v>
      </c>
      <c r="I511" s="4" t="s">
        <v>1035</v>
      </c>
      <c r="J511" s="5">
        <v>11780.91</v>
      </c>
    </row>
    <row r="512" spans="1:10" x14ac:dyDescent="0.2">
      <c r="A512" s="4" t="s">
        <v>521</v>
      </c>
      <c r="B512" s="3">
        <v>45332</v>
      </c>
      <c r="C512" s="3" t="s">
        <v>991</v>
      </c>
      <c r="D512" s="4" t="s">
        <v>1004</v>
      </c>
      <c r="E512" s="4" t="s">
        <v>1020</v>
      </c>
      <c r="F512" s="6">
        <v>2</v>
      </c>
      <c r="G512" s="5">
        <v>348.47</v>
      </c>
      <c r="H512" s="4" t="s">
        <v>1029</v>
      </c>
      <c r="I512" s="4" t="s">
        <v>1036</v>
      </c>
      <c r="J512" s="5">
        <v>696.94</v>
      </c>
    </row>
    <row r="513" spans="1:10" x14ac:dyDescent="0.2">
      <c r="A513" s="4" t="s">
        <v>522</v>
      </c>
      <c r="B513" s="3">
        <v>44684</v>
      </c>
      <c r="C513" s="3" t="s">
        <v>994</v>
      </c>
      <c r="D513" s="4" t="s">
        <v>1006</v>
      </c>
      <c r="E513" s="4" t="s">
        <v>1016</v>
      </c>
      <c r="F513" s="6">
        <v>9</v>
      </c>
      <c r="G513" s="5">
        <v>212.28</v>
      </c>
      <c r="H513" s="4" t="s">
        <v>1029</v>
      </c>
      <c r="I513" s="4" t="s">
        <v>1036</v>
      </c>
      <c r="J513" s="5">
        <v>1910.52</v>
      </c>
    </row>
    <row r="514" spans="1:10" x14ac:dyDescent="0.2">
      <c r="A514" s="4" t="s">
        <v>523</v>
      </c>
      <c r="B514" s="3">
        <v>45553</v>
      </c>
      <c r="C514" s="3" t="s">
        <v>994</v>
      </c>
      <c r="D514" s="4" t="s">
        <v>1007</v>
      </c>
      <c r="E514" s="4" t="s">
        <v>1020</v>
      </c>
      <c r="F514" s="6">
        <v>1</v>
      </c>
      <c r="G514" s="5">
        <v>441.14</v>
      </c>
      <c r="H514" s="4" t="s">
        <v>1026</v>
      </c>
      <c r="I514" s="4" t="s">
        <v>1034</v>
      </c>
      <c r="J514" s="5">
        <v>441.14</v>
      </c>
    </row>
    <row r="515" spans="1:10" x14ac:dyDescent="0.2">
      <c r="A515" s="4" t="s">
        <v>524</v>
      </c>
      <c r="B515" s="3">
        <v>44981</v>
      </c>
      <c r="C515" s="3" t="s">
        <v>996</v>
      </c>
      <c r="D515" s="4" t="s">
        <v>1005</v>
      </c>
      <c r="E515" s="4" t="s">
        <v>1018</v>
      </c>
      <c r="F515" s="6">
        <v>1</v>
      </c>
      <c r="G515" s="5">
        <v>132.78</v>
      </c>
      <c r="H515" s="4" t="s">
        <v>1028</v>
      </c>
      <c r="I515" s="4" t="s">
        <v>1036</v>
      </c>
      <c r="J515" s="5">
        <v>132.78</v>
      </c>
    </row>
    <row r="516" spans="1:10" x14ac:dyDescent="0.2">
      <c r="A516" s="4" t="s">
        <v>525</v>
      </c>
      <c r="B516" s="3">
        <v>44580</v>
      </c>
      <c r="C516" s="3" t="s">
        <v>991</v>
      </c>
      <c r="D516" s="4" t="s">
        <v>1037</v>
      </c>
      <c r="E516" s="4" t="s">
        <v>1019</v>
      </c>
      <c r="F516" s="6">
        <v>5</v>
      </c>
      <c r="G516" s="5">
        <v>820.2</v>
      </c>
      <c r="H516" s="4" t="s">
        <v>1028</v>
      </c>
      <c r="J516" s="5">
        <v>4101</v>
      </c>
    </row>
    <row r="517" spans="1:10" x14ac:dyDescent="0.2">
      <c r="A517" s="4" t="s">
        <v>526</v>
      </c>
      <c r="B517" s="3">
        <v>44985</v>
      </c>
      <c r="C517" s="3" t="s">
        <v>996</v>
      </c>
      <c r="D517" s="4" t="s">
        <v>1006</v>
      </c>
      <c r="E517" s="4" t="s">
        <v>1016</v>
      </c>
      <c r="F517" s="6">
        <v>6</v>
      </c>
      <c r="G517" s="5">
        <v>1408.08</v>
      </c>
      <c r="H517" s="4" t="s">
        <v>1028</v>
      </c>
      <c r="J517" s="5">
        <v>8448.48</v>
      </c>
    </row>
    <row r="518" spans="1:10" x14ac:dyDescent="0.2">
      <c r="A518" s="4" t="s">
        <v>527</v>
      </c>
      <c r="B518" s="3">
        <v>45230</v>
      </c>
      <c r="C518" s="3" t="s">
        <v>994</v>
      </c>
      <c r="D518" s="4" t="s">
        <v>1006</v>
      </c>
      <c r="E518" s="4" t="s">
        <v>1017</v>
      </c>
      <c r="F518" s="6">
        <v>6</v>
      </c>
      <c r="G518" s="5">
        <v>107.05</v>
      </c>
      <c r="H518" s="4" t="s">
        <v>1028</v>
      </c>
      <c r="I518" s="4" t="s">
        <v>1036</v>
      </c>
      <c r="J518" s="5">
        <v>642.29999999999995</v>
      </c>
    </row>
    <row r="519" spans="1:10" x14ac:dyDescent="0.2">
      <c r="A519" s="4" t="s">
        <v>528</v>
      </c>
      <c r="B519" s="3">
        <v>45084</v>
      </c>
      <c r="C519" s="3" t="s">
        <v>995</v>
      </c>
      <c r="D519" s="4" t="s">
        <v>1005</v>
      </c>
      <c r="E519" s="4" t="s">
        <v>1016</v>
      </c>
      <c r="F519" s="6">
        <v>3</v>
      </c>
      <c r="G519" s="5">
        <v>227.06</v>
      </c>
      <c r="H519" s="4" t="s">
        <v>1028</v>
      </c>
      <c r="J519" s="5">
        <v>681.18</v>
      </c>
    </row>
    <row r="520" spans="1:10" x14ac:dyDescent="0.2">
      <c r="A520" s="4" t="s">
        <v>529</v>
      </c>
      <c r="B520" s="3">
        <v>45373</v>
      </c>
      <c r="C520" s="3" t="s">
        <v>993</v>
      </c>
      <c r="D520" s="4" t="s">
        <v>1007</v>
      </c>
      <c r="E520" s="4" t="s">
        <v>1017</v>
      </c>
      <c r="F520" s="6">
        <v>7</v>
      </c>
      <c r="G520" s="5">
        <v>705.69</v>
      </c>
      <c r="H520" s="4" t="s">
        <v>1029</v>
      </c>
      <c r="I520" s="4" t="s">
        <v>1036</v>
      </c>
      <c r="J520" s="5">
        <v>4939.83</v>
      </c>
    </row>
    <row r="521" spans="1:10" x14ac:dyDescent="0.2">
      <c r="A521" s="4" t="s">
        <v>530</v>
      </c>
      <c r="B521" s="3">
        <v>45142</v>
      </c>
      <c r="C521" s="3" t="s">
        <v>993</v>
      </c>
      <c r="D521" s="4" t="s">
        <v>1007</v>
      </c>
      <c r="E521" s="4" t="s">
        <v>1019</v>
      </c>
      <c r="F521" s="6">
        <v>9</v>
      </c>
      <c r="G521" s="5">
        <v>1404.12</v>
      </c>
      <c r="H521" s="4" t="s">
        <v>1029</v>
      </c>
      <c r="I521" s="4" t="s">
        <v>1036</v>
      </c>
      <c r="J521" s="5">
        <v>12637.08</v>
      </c>
    </row>
    <row r="522" spans="1:10" x14ac:dyDescent="0.2">
      <c r="A522" s="4" t="s">
        <v>531</v>
      </c>
      <c r="B522" s="3">
        <v>45494</v>
      </c>
      <c r="C522" s="3" t="s">
        <v>993</v>
      </c>
      <c r="D522" s="4" t="s">
        <v>1005</v>
      </c>
      <c r="E522" s="4" t="s">
        <v>1017</v>
      </c>
      <c r="F522" s="6">
        <v>8</v>
      </c>
      <c r="G522" s="5">
        <v>508.43</v>
      </c>
      <c r="H522" s="4" t="s">
        <v>1027</v>
      </c>
      <c r="I522" s="4" t="s">
        <v>1036</v>
      </c>
      <c r="J522" s="5">
        <v>4067.44</v>
      </c>
    </row>
    <row r="523" spans="1:10" x14ac:dyDescent="0.2">
      <c r="A523" s="4" t="s">
        <v>532</v>
      </c>
      <c r="B523" s="3">
        <v>44989</v>
      </c>
      <c r="C523" s="3" t="s">
        <v>993</v>
      </c>
      <c r="D523" s="4" t="s">
        <v>1005</v>
      </c>
      <c r="E523" s="4" t="s">
        <v>1017</v>
      </c>
      <c r="F523" s="6">
        <v>6</v>
      </c>
      <c r="G523" s="5">
        <v>785.49</v>
      </c>
      <c r="H523" s="4" t="s">
        <v>1026</v>
      </c>
      <c r="I523" s="4" t="s">
        <v>1036</v>
      </c>
      <c r="J523" s="5">
        <v>4712.9399999999996</v>
      </c>
    </row>
    <row r="524" spans="1:10" x14ac:dyDescent="0.2">
      <c r="A524" s="4" t="s">
        <v>533</v>
      </c>
      <c r="B524" s="3">
        <v>44894</v>
      </c>
      <c r="C524" s="3" t="s">
        <v>996</v>
      </c>
      <c r="D524" s="4" t="s">
        <v>1005</v>
      </c>
      <c r="E524" s="4" t="s">
        <v>1017</v>
      </c>
      <c r="F524" s="6">
        <v>8</v>
      </c>
      <c r="G524" s="5">
        <v>110.28</v>
      </c>
      <c r="H524" s="4" t="s">
        <v>1029</v>
      </c>
      <c r="I524" s="4" t="s">
        <v>1034</v>
      </c>
      <c r="J524" s="5">
        <v>882.24</v>
      </c>
    </row>
    <row r="525" spans="1:10" x14ac:dyDescent="0.2">
      <c r="A525" s="4" t="s">
        <v>534</v>
      </c>
      <c r="B525" s="3">
        <v>45649</v>
      </c>
      <c r="C525" s="3" t="s">
        <v>995</v>
      </c>
      <c r="D525" s="4" t="s">
        <v>1007</v>
      </c>
      <c r="E525" s="4" t="s">
        <v>1020</v>
      </c>
      <c r="F525" s="6">
        <v>5</v>
      </c>
      <c r="G525" s="5">
        <v>265.10000000000002</v>
      </c>
      <c r="H525" s="4" t="s">
        <v>1027</v>
      </c>
      <c r="I525" s="4" t="s">
        <v>1035</v>
      </c>
      <c r="J525" s="5">
        <v>1325.5</v>
      </c>
    </row>
    <row r="526" spans="1:10" x14ac:dyDescent="0.2">
      <c r="A526" s="4" t="s">
        <v>535</v>
      </c>
      <c r="B526" s="3">
        <v>44568</v>
      </c>
      <c r="C526" s="3" t="s">
        <v>992</v>
      </c>
      <c r="D526" s="4" t="s">
        <v>1004</v>
      </c>
      <c r="E526" s="4" t="s">
        <v>1020</v>
      </c>
      <c r="F526" s="6">
        <v>8</v>
      </c>
      <c r="G526" s="5">
        <v>1480.61</v>
      </c>
      <c r="H526" s="4" t="s">
        <v>1037</v>
      </c>
      <c r="I526" s="4" t="s">
        <v>1035</v>
      </c>
      <c r="J526" s="5">
        <v>11844.88</v>
      </c>
    </row>
    <row r="527" spans="1:10" x14ac:dyDescent="0.2">
      <c r="A527" s="4" t="s">
        <v>536</v>
      </c>
      <c r="B527" s="3">
        <v>44802</v>
      </c>
      <c r="C527" s="3" t="s">
        <v>993</v>
      </c>
      <c r="D527" s="4" t="s">
        <v>1006</v>
      </c>
      <c r="E527" s="4" t="s">
        <v>1020</v>
      </c>
      <c r="F527" s="6">
        <v>4</v>
      </c>
      <c r="G527" s="5">
        <v>1449.42</v>
      </c>
      <c r="H527" s="4" t="s">
        <v>1028</v>
      </c>
      <c r="J527" s="5">
        <v>5797.68</v>
      </c>
    </row>
    <row r="528" spans="1:10" x14ac:dyDescent="0.2">
      <c r="A528" s="4" t="s">
        <v>537</v>
      </c>
      <c r="B528" s="3">
        <v>44977</v>
      </c>
      <c r="C528" s="3" t="s">
        <v>991</v>
      </c>
      <c r="D528" s="4" t="s">
        <v>1004</v>
      </c>
      <c r="E528" s="4" t="s">
        <v>1017</v>
      </c>
      <c r="F528" s="6">
        <v>8</v>
      </c>
      <c r="G528" s="5">
        <v>57.16</v>
      </c>
      <c r="H528" s="4" t="s">
        <v>1026</v>
      </c>
      <c r="I528" s="4" t="s">
        <v>1036</v>
      </c>
      <c r="J528" s="5">
        <v>457.28</v>
      </c>
    </row>
    <row r="529" spans="1:10" x14ac:dyDescent="0.2">
      <c r="A529" s="4" t="s">
        <v>538</v>
      </c>
      <c r="B529" s="3">
        <v>45480</v>
      </c>
      <c r="C529" s="3" t="s">
        <v>996</v>
      </c>
      <c r="D529" s="4" t="s">
        <v>1005</v>
      </c>
      <c r="E529" s="4" t="s">
        <v>1017</v>
      </c>
      <c r="F529" s="6">
        <v>2</v>
      </c>
      <c r="G529" s="5">
        <v>1430.13</v>
      </c>
      <c r="H529" s="4" t="s">
        <v>1029</v>
      </c>
      <c r="J529" s="5">
        <v>2860.26</v>
      </c>
    </row>
    <row r="530" spans="1:10" x14ac:dyDescent="0.2">
      <c r="A530" s="4" t="s">
        <v>539</v>
      </c>
      <c r="B530" s="3">
        <v>45560</v>
      </c>
      <c r="C530" s="3" t="s">
        <v>996</v>
      </c>
      <c r="D530" s="4" t="s">
        <v>1004</v>
      </c>
      <c r="E530" s="4" t="s">
        <v>1020</v>
      </c>
      <c r="F530" s="6">
        <v>5</v>
      </c>
      <c r="G530" s="5">
        <v>976.72</v>
      </c>
      <c r="H530" s="4" t="s">
        <v>1027</v>
      </c>
      <c r="I530" s="4" t="s">
        <v>1034</v>
      </c>
      <c r="J530" s="5">
        <v>4883.6000000000004</v>
      </c>
    </row>
    <row r="531" spans="1:10" x14ac:dyDescent="0.2">
      <c r="A531" s="4" t="s">
        <v>540</v>
      </c>
      <c r="B531" s="3">
        <v>45022</v>
      </c>
      <c r="C531" s="3" t="s">
        <v>991</v>
      </c>
      <c r="D531" s="4" t="s">
        <v>1007</v>
      </c>
      <c r="E531" s="4" t="s">
        <v>1020</v>
      </c>
      <c r="F531" s="6">
        <v>9</v>
      </c>
      <c r="G531" s="5">
        <v>1308.48</v>
      </c>
      <c r="H531" s="4" t="s">
        <v>1028</v>
      </c>
      <c r="I531" s="4" t="s">
        <v>1036</v>
      </c>
      <c r="J531" s="5">
        <v>11776.32</v>
      </c>
    </row>
    <row r="532" spans="1:10" x14ac:dyDescent="0.2">
      <c r="A532" s="4" t="s">
        <v>541</v>
      </c>
      <c r="B532" s="3">
        <v>45440</v>
      </c>
      <c r="C532" s="3" t="s">
        <v>991</v>
      </c>
      <c r="D532" s="4" t="s">
        <v>1005</v>
      </c>
      <c r="E532" s="4" t="s">
        <v>1017</v>
      </c>
      <c r="F532" s="6">
        <v>4</v>
      </c>
      <c r="G532" s="5">
        <v>709.37</v>
      </c>
      <c r="H532" s="4" t="s">
        <v>1026</v>
      </c>
      <c r="I532" s="4" t="s">
        <v>1035</v>
      </c>
      <c r="J532" s="5">
        <v>2837.48</v>
      </c>
    </row>
    <row r="533" spans="1:10" x14ac:dyDescent="0.2">
      <c r="A533" s="4" t="s">
        <v>542</v>
      </c>
      <c r="B533" s="3">
        <v>45242</v>
      </c>
      <c r="C533" s="3" t="s">
        <v>995</v>
      </c>
      <c r="D533" s="4" t="s">
        <v>1007</v>
      </c>
      <c r="E533" s="4" t="s">
        <v>1016</v>
      </c>
      <c r="F533" s="6">
        <v>6</v>
      </c>
      <c r="G533" s="5">
        <v>797.61</v>
      </c>
      <c r="H533" s="4" t="s">
        <v>1026</v>
      </c>
      <c r="I533" s="4" t="s">
        <v>1035</v>
      </c>
      <c r="J533" s="5">
        <v>4785.66</v>
      </c>
    </row>
    <row r="534" spans="1:10" x14ac:dyDescent="0.2">
      <c r="A534" s="4" t="s">
        <v>543</v>
      </c>
      <c r="B534" s="3">
        <v>44613</v>
      </c>
      <c r="C534" s="3" t="s">
        <v>993</v>
      </c>
      <c r="D534" s="4" t="s">
        <v>1007</v>
      </c>
      <c r="E534" s="4" t="s">
        <v>1018</v>
      </c>
      <c r="F534" s="6">
        <v>1</v>
      </c>
      <c r="G534" s="5">
        <v>758.83</v>
      </c>
      <c r="H534" s="4" t="s">
        <v>1027</v>
      </c>
      <c r="J534" s="5">
        <v>758.83</v>
      </c>
    </row>
    <row r="535" spans="1:10" x14ac:dyDescent="0.2">
      <c r="A535" s="4" t="s">
        <v>544</v>
      </c>
      <c r="B535" s="3">
        <v>45482</v>
      </c>
      <c r="C535" s="3" t="s">
        <v>996</v>
      </c>
      <c r="D535" s="4" t="s">
        <v>1006</v>
      </c>
      <c r="E535" s="4" t="s">
        <v>1019</v>
      </c>
      <c r="F535" s="6">
        <v>9</v>
      </c>
      <c r="G535" s="5">
        <v>1016.95</v>
      </c>
      <c r="H535" s="4" t="s">
        <v>1029</v>
      </c>
      <c r="I535" s="4" t="s">
        <v>1034</v>
      </c>
      <c r="J535" s="5">
        <v>9152.5499999999993</v>
      </c>
    </row>
    <row r="536" spans="1:10" x14ac:dyDescent="0.2">
      <c r="A536" s="4" t="s">
        <v>545</v>
      </c>
      <c r="B536" s="3">
        <v>45214</v>
      </c>
      <c r="C536" s="3" t="s">
        <v>994</v>
      </c>
      <c r="D536" s="4" t="s">
        <v>1005</v>
      </c>
      <c r="E536" s="4" t="s">
        <v>1019</v>
      </c>
      <c r="F536" s="6">
        <v>1</v>
      </c>
      <c r="G536" s="5">
        <v>252.49</v>
      </c>
      <c r="H536" s="4" t="s">
        <v>1029</v>
      </c>
      <c r="J536" s="5">
        <v>252.49</v>
      </c>
    </row>
    <row r="537" spans="1:10" x14ac:dyDescent="0.2">
      <c r="A537" s="4" t="s">
        <v>546</v>
      </c>
      <c r="B537" s="3">
        <v>44608</v>
      </c>
      <c r="C537" s="3" t="s">
        <v>992</v>
      </c>
      <c r="D537" s="4" t="s">
        <v>1004</v>
      </c>
      <c r="E537" s="4" t="s">
        <v>1018</v>
      </c>
      <c r="F537" s="6">
        <v>5</v>
      </c>
      <c r="G537" s="5">
        <v>93.46</v>
      </c>
      <c r="H537" s="4" t="s">
        <v>1026</v>
      </c>
      <c r="I537" s="4" t="s">
        <v>1035</v>
      </c>
      <c r="J537" s="5">
        <v>467.3</v>
      </c>
    </row>
    <row r="538" spans="1:10" x14ac:dyDescent="0.2">
      <c r="A538" s="4" t="s">
        <v>547</v>
      </c>
      <c r="B538" s="3">
        <v>44981</v>
      </c>
      <c r="C538" s="3" t="s">
        <v>991</v>
      </c>
      <c r="D538" s="4" t="s">
        <v>1005</v>
      </c>
      <c r="E538" s="4" t="s">
        <v>1019</v>
      </c>
      <c r="F538" s="6">
        <v>4</v>
      </c>
      <c r="G538" s="5">
        <v>496.5</v>
      </c>
      <c r="H538" s="4" t="s">
        <v>1028</v>
      </c>
      <c r="J538" s="5">
        <v>1986</v>
      </c>
    </row>
    <row r="539" spans="1:10" x14ac:dyDescent="0.2">
      <c r="A539" s="4" t="s">
        <v>548</v>
      </c>
      <c r="B539" s="3">
        <v>44816</v>
      </c>
      <c r="C539" s="3" t="s">
        <v>995</v>
      </c>
      <c r="D539" s="4" t="s">
        <v>1005</v>
      </c>
      <c r="E539" s="4" t="s">
        <v>1016</v>
      </c>
      <c r="F539" s="6">
        <v>3</v>
      </c>
      <c r="G539" s="5">
        <v>1071.79</v>
      </c>
      <c r="H539" s="4" t="s">
        <v>1027</v>
      </c>
      <c r="J539" s="5">
        <v>3215.37</v>
      </c>
    </row>
    <row r="540" spans="1:10" x14ac:dyDescent="0.2">
      <c r="A540" s="4" t="s">
        <v>549</v>
      </c>
      <c r="B540" s="3">
        <v>45306</v>
      </c>
      <c r="C540" s="3" t="s">
        <v>994</v>
      </c>
      <c r="D540" s="4" t="s">
        <v>1005</v>
      </c>
      <c r="E540" s="4" t="s">
        <v>1020</v>
      </c>
      <c r="F540" s="6">
        <v>6</v>
      </c>
      <c r="G540" s="5">
        <v>342.69</v>
      </c>
      <c r="H540" s="4" t="s">
        <v>1029</v>
      </c>
      <c r="I540" s="4" t="s">
        <v>1035</v>
      </c>
      <c r="J540" s="5">
        <v>2056.14</v>
      </c>
    </row>
    <row r="541" spans="1:10" x14ac:dyDescent="0.2">
      <c r="A541" s="4" t="s">
        <v>550</v>
      </c>
      <c r="B541" s="3">
        <v>44962</v>
      </c>
      <c r="C541" s="3" t="s">
        <v>996</v>
      </c>
      <c r="D541" s="4" t="s">
        <v>1004</v>
      </c>
      <c r="E541" s="4" t="s">
        <v>1017</v>
      </c>
      <c r="F541" s="6">
        <v>2</v>
      </c>
      <c r="G541" s="5">
        <v>1026.48</v>
      </c>
      <c r="H541" s="4" t="s">
        <v>1026</v>
      </c>
      <c r="I541" s="4" t="s">
        <v>1035</v>
      </c>
      <c r="J541" s="5">
        <v>2052.96</v>
      </c>
    </row>
    <row r="542" spans="1:10" x14ac:dyDescent="0.2">
      <c r="A542" s="4" t="s">
        <v>551</v>
      </c>
      <c r="B542" s="3">
        <v>45019</v>
      </c>
      <c r="C542" s="3" t="s">
        <v>992</v>
      </c>
      <c r="D542" s="4" t="s">
        <v>1007</v>
      </c>
      <c r="E542" s="4" t="s">
        <v>1020</v>
      </c>
      <c r="F542" s="6">
        <v>3</v>
      </c>
      <c r="G542" s="5">
        <v>1456.37</v>
      </c>
      <c r="H542" s="4" t="s">
        <v>1026</v>
      </c>
      <c r="I542" s="4" t="s">
        <v>1036</v>
      </c>
      <c r="J542" s="5">
        <v>4369.1099999999997</v>
      </c>
    </row>
    <row r="543" spans="1:10" x14ac:dyDescent="0.2">
      <c r="A543" s="4" t="s">
        <v>552</v>
      </c>
      <c r="B543" s="3">
        <v>45286</v>
      </c>
      <c r="C543" s="3" t="s">
        <v>1037</v>
      </c>
      <c r="D543" s="4" t="s">
        <v>1007</v>
      </c>
      <c r="E543" s="4" t="s">
        <v>1016</v>
      </c>
      <c r="F543" s="6">
        <v>5</v>
      </c>
      <c r="G543" s="5">
        <v>186.16</v>
      </c>
      <c r="H543" s="4" t="s">
        <v>1027</v>
      </c>
      <c r="J543" s="5">
        <v>930.8</v>
      </c>
    </row>
    <row r="544" spans="1:10" x14ac:dyDescent="0.2">
      <c r="A544" s="4" t="s">
        <v>553</v>
      </c>
      <c r="B544" s="3">
        <v>45182</v>
      </c>
      <c r="C544" s="3" t="s">
        <v>992</v>
      </c>
      <c r="D544" s="4" t="s">
        <v>1006</v>
      </c>
      <c r="E544" s="4" t="s">
        <v>1020</v>
      </c>
      <c r="F544" s="6">
        <v>9</v>
      </c>
      <c r="G544" s="5">
        <v>1025.27</v>
      </c>
      <c r="H544" s="4" t="s">
        <v>1026</v>
      </c>
      <c r="I544" s="4" t="s">
        <v>1036</v>
      </c>
      <c r="J544" s="5">
        <v>9227.43</v>
      </c>
    </row>
    <row r="545" spans="1:10" x14ac:dyDescent="0.2">
      <c r="A545" s="4" t="s">
        <v>554</v>
      </c>
      <c r="B545" s="3">
        <v>45262</v>
      </c>
      <c r="C545" s="3" t="s">
        <v>991</v>
      </c>
      <c r="D545" s="4" t="s">
        <v>1007</v>
      </c>
      <c r="E545" s="4" t="s">
        <v>1020</v>
      </c>
      <c r="F545" s="6">
        <v>2</v>
      </c>
      <c r="G545" s="5">
        <v>693.44</v>
      </c>
      <c r="H545" s="4" t="s">
        <v>1028</v>
      </c>
      <c r="I545" s="4" t="s">
        <v>1035</v>
      </c>
      <c r="J545" s="5">
        <v>1386.88</v>
      </c>
    </row>
    <row r="546" spans="1:10" x14ac:dyDescent="0.2">
      <c r="A546" s="4" t="s">
        <v>555</v>
      </c>
      <c r="B546" s="3">
        <v>44790</v>
      </c>
      <c r="C546" s="3" t="s">
        <v>994</v>
      </c>
      <c r="D546" s="4" t="s">
        <v>1006</v>
      </c>
      <c r="E546" s="4" t="s">
        <v>1018</v>
      </c>
      <c r="F546" s="6">
        <v>8</v>
      </c>
      <c r="G546" s="5">
        <v>1308.81</v>
      </c>
      <c r="H546" s="4" t="s">
        <v>1026</v>
      </c>
      <c r="J546" s="5">
        <v>10470.48</v>
      </c>
    </row>
    <row r="547" spans="1:10" x14ac:dyDescent="0.2">
      <c r="A547" s="4" t="s">
        <v>556</v>
      </c>
      <c r="B547" s="3">
        <v>45145</v>
      </c>
      <c r="C547" s="3" t="s">
        <v>992</v>
      </c>
      <c r="D547" s="4" t="s">
        <v>1007</v>
      </c>
      <c r="E547" s="4" t="s">
        <v>1019</v>
      </c>
      <c r="F547" s="6">
        <v>2</v>
      </c>
      <c r="G547" s="5">
        <v>306.87</v>
      </c>
      <c r="H547" s="4" t="s">
        <v>1026</v>
      </c>
      <c r="J547" s="5">
        <v>613.74</v>
      </c>
    </row>
    <row r="548" spans="1:10" x14ac:dyDescent="0.2">
      <c r="A548" s="4" t="s">
        <v>557</v>
      </c>
      <c r="B548" s="3">
        <v>44691</v>
      </c>
      <c r="C548" s="3" t="s">
        <v>996</v>
      </c>
      <c r="D548" s="4" t="s">
        <v>1007</v>
      </c>
      <c r="E548" s="4" t="s">
        <v>1018</v>
      </c>
      <c r="F548" s="6">
        <v>5</v>
      </c>
      <c r="G548" s="5">
        <v>1054.31</v>
      </c>
      <c r="H548" s="4" t="s">
        <v>1029</v>
      </c>
      <c r="I548" s="4" t="s">
        <v>1034</v>
      </c>
      <c r="J548" s="5">
        <v>5271.55</v>
      </c>
    </row>
    <row r="549" spans="1:10" x14ac:dyDescent="0.2">
      <c r="A549" s="4" t="s">
        <v>558</v>
      </c>
      <c r="B549" s="3">
        <v>45236</v>
      </c>
      <c r="C549" s="3" t="s">
        <v>992</v>
      </c>
      <c r="D549" s="4" t="s">
        <v>1006</v>
      </c>
      <c r="E549" s="4" t="s">
        <v>1016</v>
      </c>
      <c r="F549" s="6">
        <v>7</v>
      </c>
      <c r="G549" s="5">
        <v>1265.27</v>
      </c>
      <c r="H549" s="4" t="s">
        <v>1037</v>
      </c>
      <c r="I549" s="4" t="s">
        <v>1034</v>
      </c>
      <c r="J549" s="5">
        <v>8856.89</v>
      </c>
    </row>
    <row r="550" spans="1:10" x14ac:dyDescent="0.2">
      <c r="A550" s="4" t="s">
        <v>559</v>
      </c>
      <c r="B550" s="3">
        <v>45399</v>
      </c>
      <c r="C550" s="3" t="s">
        <v>993</v>
      </c>
      <c r="D550" s="4" t="s">
        <v>1005</v>
      </c>
      <c r="E550" s="4" t="s">
        <v>1018</v>
      </c>
      <c r="F550" s="6">
        <v>8</v>
      </c>
      <c r="G550" s="5">
        <v>1419.69</v>
      </c>
      <c r="H550" s="4" t="s">
        <v>1026</v>
      </c>
      <c r="J550" s="5">
        <v>11357.52</v>
      </c>
    </row>
    <row r="551" spans="1:10" x14ac:dyDescent="0.2">
      <c r="A551" s="4" t="s">
        <v>560</v>
      </c>
      <c r="B551" s="3">
        <v>44929</v>
      </c>
      <c r="C551" s="3" t="s">
        <v>991</v>
      </c>
      <c r="D551" s="4" t="s">
        <v>1006</v>
      </c>
      <c r="E551" s="4" t="s">
        <v>1016</v>
      </c>
      <c r="F551" s="6">
        <v>1</v>
      </c>
      <c r="G551" s="5">
        <v>1040.71</v>
      </c>
      <c r="H551" s="4" t="s">
        <v>1028</v>
      </c>
      <c r="J551" s="5">
        <v>1040.71</v>
      </c>
    </row>
    <row r="552" spans="1:10" x14ac:dyDescent="0.2">
      <c r="A552" s="4" t="s">
        <v>561</v>
      </c>
      <c r="B552" s="3">
        <v>44693</v>
      </c>
      <c r="C552" s="3" t="s">
        <v>995</v>
      </c>
      <c r="D552" s="4" t="s">
        <v>1007</v>
      </c>
      <c r="E552" s="4" t="s">
        <v>1017</v>
      </c>
      <c r="F552" s="6">
        <v>6</v>
      </c>
      <c r="G552" s="5">
        <v>770.9</v>
      </c>
      <c r="H552" s="4" t="s">
        <v>1029</v>
      </c>
      <c r="J552" s="5">
        <v>4625.3999999999996</v>
      </c>
    </row>
    <row r="553" spans="1:10" x14ac:dyDescent="0.2">
      <c r="A553" s="4" t="s">
        <v>562</v>
      </c>
      <c r="B553" s="3">
        <v>45542</v>
      </c>
      <c r="C553" s="3" t="s">
        <v>994</v>
      </c>
      <c r="D553" s="4" t="s">
        <v>1005</v>
      </c>
      <c r="E553" s="4" t="s">
        <v>1017</v>
      </c>
      <c r="F553" s="6">
        <v>1</v>
      </c>
      <c r="G553" s="5">
        <v>945.88</v>
      </c>
      <c r="H553" s="4" t="s">
        <v>1028</v>
      </c>
      <c r="I553" s="4" t="s">
        <v>1034</v>
      </c>
      <c r="J553" s="5">
        <v>945.88</v>
      </c>
    </row>
    <row r="554" spans="1:10" x14ac:dyDescent="0.2">
      <c r="A554" s="4" t="s">
        <v>563</v>
      </c>
      <c r="B554" s="3">
        <v>44611</v>
      </c>
      <c r="C554" s="3" t="s">
        <v>994</v>
      </c>
      <c r="D554" s="4" t="s">
        <v>1004</v>
      </c>
      <c r="E554" s="4" t="s">
        <v>1016</v>
      </c>
      <c r="F554" s="6">
        <v>2</v>
      </c>
      <c r="G554" s="5">
        <v>1309.9100000000001</v>
      </c>
      <c r="H554" s="4" t="s">
        <v>1028</v>
      </c>
      <c r="J554" s="5">
        <v>2619.8200000000002</v>
      </c>
    </row>
    <row r="555" spans="1:10" x14ac:dyDescent="0.2">
      <c r="A555" s="4" t="s">
        <v>564</v>
      </c>
      <c r="B555" s="3">
        <v>45656</v>
      </c>
      <c r="C555" s="3" t="s">
        <v>996</v>
      </c>
      <c r="D555" s="4" t="s">
        <v>1007</v>
      </c>
      <c r="E555" s="4" t="s">
        <v>1020</v>
      </c>
      <c r="F555" s="6">
        <v>1</v>
      </c>
      <c r="G555" s="5">
        <v>877.38</v>
      </c>
      <c r="H555" s="4" t="s">
        <v>1029</v>
      </c>
      <c r="I555" s="4" t="s">
        <v>1034</v>
      </c>
      <c r="J555" s="5">
        <v>877.38</v>
      </c>
    </row>
    <row r="556" spans="1:10" x14ac:dyDescent="0.2">
      <c r="A556" s="4" t="s">
        <v>565</v>
      </c>
      <c r="B556" s="3">
        <v>45013</v>
      </c>
      <c r="C556" s="3" t="s">
        <v>991</v>
      </c>
      <c r="D556" s="4" t="s">
        <v>1004</v>
      </c>
      <c r="E556" s="4" t="s">
        <v>1017</v>
      </c>
      <c r="F556" s="6">
        <v>5</v>
      </c>
      <c r="G556" s="5">
        <v>94.06</v>
      </c>
      <c r="H556" s="4" t="s">
        <v>1028</v>
      </c>
      <c r="J556" s="5">
        <v>470.3</v>
      </c>
    </row>
    <row r="557" spans="1:10" x14ac:dyDescent="0.2">
      <c r="A557" s="4" t="s">
        <v>566</v>
      </c>
      <c r="B557" s="3">
        <v>45435</v>
      </c>
      <c r="C557" s="3" t="s">
        <v>996</v>
      </c>
      <c r="D557" s="4" t="s">
        <v>1005</v>
      </c>
      <c r="E557" s="4" t="s">
        <v>1017</v>
      </c>
      <c r="F557" s="6">
        <v>9</v>
      </c>
      <c r="G557" s="5">
        <v>1399.88</v>
      </c>
      <c r="H557" s="4" t="s">
        <v>1029</v>
      </c>
      <c r="J557" s="5">
        <v>12598.92</v>
      </c>
    </row>
    <row r="558" spans="1:10" x14ac:dyDescent="0.2">
      <c r="A558" s="4" t="s">
        <v>567</v>
      </c>
      <c r="B558" s="3">
        <v>44781</v>
      </c>
      <c r="C558" s="3" t="s">
        <v>992</v>
      </c>
      <c r="D558" s="4" t="s">
        <v>1004</v>
      </c>
      <c r="E558" s="4" t="s">
        <v>1017</v>
      </c>
      <c r="F558" s="6">
        <v>6</v>
      </c>
      <c r="G558" s="5">
        <v>1049.81</v>
      </c>
      <c r="H558" s="4" t="s">
        <v>1029</v>
      </c>
      <c r="I558" s="4" t="s">
        <v>1034</v>
      </c>
      <c r="J558" s="5">
        <v>6298.86</v>
      </c>
    </row>
    <row r="559" spans="1:10" x14ac:dyDescent="0.2">
      <c r="A559" s="4" t="s">
        <v>568</v>
      </c>
      <c r="B559" s="3">
        <v>45135</v>
      </c>
      <c r="C559" s="3" t="s">
        <v>991</v>
      </c>
      <c r="D559" s="4" t="s">
        <v>1004</v>
      </c>
      <c r="E559" s="4" t="s">
        <v>1016</v>
      </c>
      <c r="F559" s="6">
        <v>1</v>
      </c>
      <c r="G559" s="5">
        <v>1030.94</v>
      </c>
      <c r="H559" s="4" t="s">
        <v>1028</v>
      </c>
      <c r="I559" s="4" t="s">
        <v>1036</v>
      </c>
      <c r="J559" s="5">
        <v>1030.94</v>
      </c>
    </row>
    <row r="560" spans="1:10" x14ac:dyDescent="0.2">
      <c r="A560" s="4" t="s">
        <v>569</v>
      </c>
      <c r="B560" s="3">
        <v>45490</v>
      </c>
      <c r="C560" s="3" t="s">
        <v>995</v>
      </c>
      <c r="D560" s="4" t="s">
        <v>1004</v>
      </c>
      <c r="E560" s="4" t="s">
        <v>1018</v>
      </c>
      <c r="F560" s="6">
        <v>1</v>
      </c>
      <c r="G560" s="5">
        <v>362.73</v>
      </c>
      <c r="H560" s="4" t="s">
        <v>1026</v>
      </c>
      <c r="J560" s="5">
        <v>362.73</v>
      </c>
    </row>
    <row r="561" spans="1:10" x14ac:dyDescent="0.2">
      <c r="A561" s="4" t="s">
        <v>570</v>
      </c>
      <c r="B561" s="3">
        <v>44801</v>
      </c>
      <c r="C561" s="3" t="s">
        <v>992</v>
      </c>
      <c r="D561" s="4" t="s">
        <v>1005</v>
      </c>
      <c r="E561" s="4" t="s">
        <v>1018</v>
      </c>
      <c r="F561" s="6">
        <v>2</v>
      </c>
      <c r="G561" s="5">
        <v>1005.38</v>
      </c>
      <c r="H561" s="4" t="s">
        <v>1027</v>
      </c>
      <c r="I561" s="4" t="s">
        <v>1034</v>
      </c>
      <c r="J561" s="5">
        <v>2010.76</v>
      </c>
    </row>
    <row r="562" spans="1:10" x14ac:dyDescent="0.2">
      <c r="A562" s="4" t="s">
        <v>571</v>
      </c>
      <c r="B562" s="3">
        <v>45057</v>
      </c>
      <c r="C562" s="3" t="s">
        <v>991</v>
      </c>
      <c r="D562" s="4" t="s">
        <v>1006</v>
      </c>
      <c r="E562" s="4" t="s">
        <v>1017</v>
      </c>
      <c r="F562" s="6">
        <v>9</v>
      </c>
      <c r="G562" s="5">
        <v>621.1</v>
      </c>
      <c r="H562" s="4" t="s">
        <v>1026</v>
      </c>
      <c r="I562" s="4" t="s">
        <v>1034</v>
      </c>
      <c r="J562" s="5">
        <v>5589.9</v>
      </c>
    </row>
    <row r="563" spans="1:10" x14ac:dyDescent="0.2">
      <c r="A563" s="4" t="s">
        <v>572</v>
      </c>
      <c r="B563" s="3">
        <v>44662</v>
      </c>
      <c r="C563" s="3" t="s">
        <v>994</v>
      </c>
      <c r="D563" s="4" t="s">
        <v>1005</v>
      </c>
      <c r="E563" s="4" t="s">
        <v>1019</v>
      </c>
      <c r="F563" s="6">
        <v>3</v>
      </c>
      <c r="G563" s="5">
        <v>994.29</v>
      </c>
      <c r="H563" s="4" t="s">
        <v>1026</v>
      </c>
      <c r="I563" s="4" t="s">
        <v>1034</v>
      </c>
      <c r="J563" s="5">
        <v>2982.87</v>
      </c>
    </row>
    <row r="564" spans="1:10" x14ac:dyDescent="0.2">
      <c r="A564" s="4" t="s">
        <v>573</v>
      </c>
      <c r="B564" s="3">
        <v>45373</v>
      </c>
      <c r="C564" s="3" t="s">
        <v>992</v>
      </c>
      <c r="D564" s="4" t="s">
        <v>1005</v>
      </c>
      <c r="E564" s="4" t="s">
        <v>1017</v>
      </c>
      <c r="F564" s="6">
        <v>1</v>
      </c>
      <c r="G564" s="5">
        <v>204.56</v>
      </c>
      <c r="H564" s="4" t="s">
        <v>1029</v>
      </c>
      <c r="I564" s="4" t="s">
        <v>1035</v>
      </c>
      <c r="J564" s="5">
        <v>204.56</v>
      </c>
    </row>
    <row r="565" spans="1:10" x14ac:dyDescent="0.2">
      <c r="A565" s="4" t="s">
        <v>574</v>
      </c>
      <c r="B565" s="3">
        <v>44847</v>
      </c>
      <c r="C565" s="3" t="s">
        <v>992</v>
      </c>
      <c r="D565" s="4" t="s">
        <v>1006</v>
      </c>
      <c r="E565" s="4" t="s">
        <v>1019</v>
      </c>
      <c r="F565" s="6">
        <v>5</v>
      </c>
      <c r="G565" s="5">
        <v>1003.88</v>
      </c>
      <c r="H565" s="4" t="s">
        <v>1027</v>
      </c>
      <c r="I565" s="4" t="s">
        <v>1035</v>
      </c>
      <c r="J565" s="5">
        <v>5019.3999999999996</v>
      </c>
    </row>
    <row r="566" spans="1:10" x14ac:dyDescent="0.2">
      <c r="A566" s="4" t="s">
        <v>575</v>
      </c>
      <c r="B566" s="3">
        <v>45161</v>
      </c>
      <c r="C566" s="3" t="s">
        <v>992</v>
      </c>
      <c r="D566" s="4" t="s">
        <v>1004</v>
      </c>
      <c r="E566" s="4" t="s">
        <v>1019</v>
      </c>
      <c r="F566" s="6">
        <v>7</v>
      </c>
      <c r="G566" s="5">
        <v>1499.15</v>
      </c>
      <c r="H566" s="4" t="s">
        <v>1037</v>
      </c>
      <c r="I566" s="4" t="s">
        <v>1034</v>
      </c>
      <c r="J566" s="5">
        <v>10494.05</v>
      </c>
    </row>
    <row r="567" spans="1:10" x14ac:dyDescent="0.2">
      <c r="A567" s="4" t="s">
        <v>576</v>
      </c>
      <c r="B567" s="3">
        <v>45212</v>
      </c>
      <c r="C567" s="3" t="s">
        <v>996</v>
      </c>
      <c r="D567" s="4" t="s">
        <v>1006</v>
      </c>
      <c r="E567" s="4" t="s">
        <v>1017</v>
      </c>
      <c r="F567" s="6">
        <v>6</v>
      </c>
      <c r="G567" s="5">
        <v>119.91</v>
      </c>
      <c r="H567" s="4" t="s">
        <v>1028</v>
      </c>
      <c r="J567" s="5">
        <v>719.46</v>
      </c>
    </row>
    <row r="568" spans="1:10" x14ac:dyDescent="0.2">
      <c r="A568" s="4" t="s">
        <v>577</v>
      </c>
      <c r="B568" s="3">
        <v>45153</v>
      </c>
      <c r="C568" s="3" t="s">
        <v>996</v>
      </c>
      <c r="D568" s="4" t="s">
        <v>1006</v>
      </c>
      <c r="E568" s="4" t="s">
        <v>1020</v>
      </c>
      <c r="F568" s="6">
        <v>1</v>
      </c>
      <c r="G568" s="5">
        <v>1466.9</v>
      </c>
      <c r="H568" s="4" t="s">
        <v>1026</v>
      </c>
      <c r="I568" s="4" t="s">
        <v>1036</v>
      </c>
      <c r="J568" s="5">
        <v>1466.9</v>
      </c>
    </row>
    <row r="569" spans="1:10" x14ac:dyDescent="0.2">
      <c r="A569" s="4" t="s">
        <v>578</v>
      </c>
      <c r="B569" s="3">
        <v>45238</v>
      </c>
      <c r="C569" s="3" t="s">
        <v>992</v>
      </c>
      <c r="D569" s="4" t="s">
        <v>1006</v>
      </c>
      <c r="E569" s="4" t="s">
        <v>1017</v>
      </c>
      <c r="F569" s="6">
        <v>5</v>
      </c>
      <c r="G569" s="5">
        <v>640.02</v>
      </c>
      <c r="H569" s="4" t="s">
        <v>1027</v>
      </c>
      <c r="J569" s="5">
        <v>3200.1</v>
      </c>
    </row>
    <row r="570" spans="1:10" x14ac:dyDescent="0.2">
      <c r="A570" s="4" t="s">
        <v>579</v>
      </c>
      <c r="B570" s="3">
        <v>45473</v>
      </c>
      <c r="C570" s="3" t="s">
        <v>993</v>
      </c>
      <c r="D570" s="4" t="s">
        <v>1004</v>
      </c>
      <c r="E570" s="4" t="s">
        <v>1020</v>
      </c>
      <c r="F570" s="6">
        <v>5</v>
      </c>
      <c r="G570" s="5">
        <v>1312.59</v>
      </c>
      <c r="H570" s="4" t="s">
        <v>1029</v>
      </c>
      <c r="I570" s="4" t="s">
        <v>1036</v>
      </c>
      <c r="J570" s="5">
        <v>6562.95</v>
      </c>
    </row>
    <row r="571" spans="1:10" x14ac:dyDescent="0.2">
      <c r="A571" s="4" t="s">
        <v>580</v>
      </c>
      <c r="B571" s="3">
        <v>45565</v>
      </c>
      <c r="C571" s="3" t="s">
        <v>992</v>
      </c>
      <c r="D571" s="4" t="s">
        <v>1004</v>
      </c>
      <c r="E571" s="4" t="s">
        <v>1020</v>
      </c>
      <c r="F571" s="6">
        <v>6</v>
      </c>
      <c r="G571" s="5">
        <v>1184.46</v>
      </c>
      <c r="H571" s="4" t="s">
        <v>1026</v>
      </c>
      <c r="I571" s="4" t="s">
        <v>1036</v>
      </c>
      <c r="J571" s="5">
        <v>7106.76</v>
      </c>
    </row>
    <row r="572" spans="1:10" x14ac:dyDescent="0.2">
      <c r="A572" s="4" t="s">
        <v>581</v>
      </c>
      <c r="B572" s="3">
        <v>45531</v>
      </c>
      <c r="C572" s="3" t="s">
        <v>993</v>
      </c>
      <c r="D572" s="4" t="s">
        <v>1004</v>
      </c>
      <c r="E572" s="4" t="s">
        <v>1020</v>
      </c>
      <c r="F572" s="6">
        <v>3</v>
      </c>
      <c r="G572" s="5">
        <v>872.17</v>
      </c>
      <c r="H572" s="4" t="s">
        <v>1029</v>
      </c>
      <c r="J572" s="5">
        <v>2616.5100000000002</v>
      </c>
    </row>
    <row r="573" spans="1:10" x14ac:dyDescent="0.2">
      <c r="A573" s="4" t="s">
        <v>582</v>
      </c>
      <c r="B573" s="3">
        <v>45368</v>
      </c>
      <c r="C573" s="3" t="s">
        <v>994</v>
      </c>
      <c r="D573" s="4" t="s">
        <v>1005</v>
      </c>
      <c r="E573" s="4" t="s">
        <v>1018</v>
      </c>
      <c r="F573" s="6">
        <v>5</v>
      </c>
      <c r="G573" s="5">
        <v>1120.75</v>
      </c>
      <c r="H573" s="4" t="s">
        <v>1029</v>
      </c>
      <c r="J573" s="5">
        <v>5603.75</v>
      </c>
    </row>
    <row r="574" spans="1:10" x14ac:dyDescent="0.2">
      <c r="A574" s="4" t="s">
        <v>583</v>
      </c>
      <c r="B574" s="3">
        <v>44754</v>
      </c>
      <c r="C574" s="3" t="s">
        <v>991</v>
      </c>
      <c r="D574" s="4" t="s">
        <v>1004</v>
      </c>
      <c r="E574" s="4" t="s">
        <v>1019</v>
      </c>
      <c r="F574" s="6">
        <v>7</v>
      </c>
      <c r="G574" s="5">
        <v>1323.85</v>
      </c>
      <c r="H574" s="4" t="s">
        <v>1028</v>
      </c>
      <c r="I574" s="4" t="s">
        <v>1034</v>
      </c>
      <c r="J574" s="5">
        <v>9266.9500000000007</v>
      </c>
    </row>
    <row r="575" spans="1:10" x14ac:dyDescent="0.2">
      <c r="A575" s="4" t="s">
        <v>584</v>
      </c>
      <c r="B575" s="3">
        <v>45442</v>
      </c>
      <c r="C575" s="3" t="s">
        <v>991</v>
      </c>
      <c r="D575" s="4" t="s">
        <v>1037</v>
      </c>
      <c r="E575" s="4" t="s">
        <v>1018</v>
      </c>
      <c r="F575" s="6">
        <v>5</v>
      </c>
      <c r="G575" s="5">
        <v>636</v>
      </c>
      <c r="H575" s="4" t="s">
        <v>1028</v>
      </c>
      <c r="I575" s="4" t="s">
        <v>1034</v>
      </c>
      <c r="J575" s="5">
        <v>3180</v>
      </c>
    </row>
    <row r="576" spans="1:10" x14ac:dyDescent="0.2">
      <c r="A576" s="4" t="s">
        <v>585</v>
      </c>
      <c r="B576" s="3">
        <v>45068</v>
      </c>
      <c r="C576" s="3" t="s">
        <v>995</v>
      </c>
      <c r="D576" s="4" t="s">
        <v>1007</v>
      </c>
      <c r="E576" s="4" t="s">
        <v>1020</v>
      </c>
      <c r="F576" s="6">
        <v>5</v>
      </c>
      <c r="G576" s="5">
        <v>524.20000000000005</v>
      </c>
      <c r="H576" s="4" t="s">
        <v>1026</v>
      </c>
      <c r="J576" s="5">
        <v>2621</v>
      </c>
    </row>
    <row r="577" spans="1:10" x14ac:dyDescent="0.2">
      <c r="A577" s="4" t="s">
        <v>586</v>
      </c>
      <c r="B577" s="3">
        <v>44718</v>
      </c>
      <c r="C577" s="3" t="s">
        <v>996</v>
      </c>
      <c r="D577" s="4" t="s">
        <v>1006</v>
      </c>
      <c r="E577" s="4" t="s">
        <v>1018</v>
      </c>
      <c r="F577" s="6">
        <v>5</v>
      </c>
      <c r="G577" s="5">
        <v>1018.01</v>
      </c>
      <c r="H577" s="4" t="s">
        <v>1029</v>
      </c>
      <c r="I577" s="4" t="s">
        <v>1036</v>
      </c>
      <c r="J577" s="5">
        <v>5090.05</v>
      </c>
    </row>
    <row r="578" spans="1:10" x14ac:dyDescent="0.2">
      <c r="A578" s="4" t="s">
        <v>587</v>
      </c>
      <c r="B578" s="3">
        <v>45049</v>
      </c>
      <c r="C578" s="3" t="s">
        <v>996</v>
      </c>
      <c r="D578" s="4" t="s">
        <v>1007</v>
      </c>
      <c r="E578" s="4" t="s">
        <v>1019</v>
      </c>
      <c r="F578" s="6">
        <v>3</v>
      </c>
      <c r="G578" s="5">
        <v>1221.3800000000001</v>
      </c>
      <c r="H578" s="4" t="s">
        <v>1027</v>
      </c>
      <c r="J578" s="5">
        <v>3664.14</v>
      </c>
    </row>
    <row r="579" spans="1:10" x14ac:dyDescent="0.2">
      <c r="A579" s="4" t="s">
        <v>588</v>
      </c>
      <c r="B579" s="3">
        <v>45352</v>
      </c>
      <c r="C579" s="3" t="s">
        <v>993</v>
      </c>
      <c r="D579" s="4" t="s">
        <v>1005</v>
      </c>
      <c r="E579" s="4" t="s">
        <v>1016</v>
      </c>
      <c r="F579" s="6">
        <v>1</v>
      </c>
      <c r="G579" s="5">
        <v>1155.31</v>
      </c>
      <c r="H579" s="4" t="s">
        <v>1029</v>
      </c>
      <c r="I579" s="4" t="s">
        <v>1036</v>
      </c>
      <c r="J579" s="5">
        <v>1155.31</v>
      </c>
    </row>
    <row r="580" spans="1:10" x14ac:dyDescent="0.2">
      <c r="A580" s="4" t="s">
        <v>589</v>
      </c>
      <c r="B580" s="3">
        <v>45367</v>
      </c>
      <c r="C580" s="3" t="s">
        <v>991</v>
      </c>
      <c r="D580" s="4" t="s">
        <v>1007</v>
      </c>
      <c r="E580" s="4" t="s">
        <v>1020</v>
      </c>
      <c r="F580" s="6">
        <v>5</v>
      </c>
      <c r="G580" s="5">
        <v>1206.83</v>
      </c>
      <c r="H580" s="4" t="s">
        <v>1029</v>
      </c>
      <c r="I580" s="4" t="s">
        <v>1034</v>
      </c>
      <c r="J580" s="5">
        <v>6034.15</v>
      </c>
    </row>
    <row r="581" spans="1:10" x14ac:dyDescent="0.2">
      <c r="A581" s="4" t="s">
        <v>590</v>
      </c>
      <c r="B581" s="3">
        <v>44631</v>
      </c>
      <c r="C581" s="3" t="s">
        <v>995</v>
      </c>
      <c r="D581" s="4" t="s">
        <v>1004</v>
      </c>
      <c r="E581" s="4" t="s">
        <v>1018</v>
      </c>
      <c r="F581" s="6">
        <v>9</v>
      </c>
      <c r="G581" s="5">
        <v>681.6</v>
      </c>
      <c r="H581" s="4" t="s">
        <v>1026</v>
      </c>
      <c r="I581" s="4" t="s">
        <v>1034</v>
      </c>
      <c r="J581" s="5">
        <v>6134.4</v>
      </c>
    </row>
    <row r="582" spans="1:10" x14ac:dyDescent="0.2">
      <c r="A582" s="4" t="s">
        <v>591</v>
      </c>
      <c r="B582" s="3">
        <v>45478</v>
      </c>
      <c r="C582" s="3" t="s">
        <v>995</v>
      </c>
      <c r="D582" s="4" t="s">
        <v>1004</v>
      </c>
      <c r="E582" s="4" t="s">
        <v>1019</v>
      </c>
      <c r="F582" s="6">
        <v>1</v>
      </c>
      <c r="G582" s="5">
        <v>1235.8599999999999</v>
      </c>
      <c r="H582" s="4" t="s">
        <v>1029</v>
      </c>
      <c r="I582" s="4" t="s">
        <v>1036</v>
      </c>
      <c r="J582" s="5">
        <v>1235.8599999999999</v>
      </c>
    </row>
    <row r="583" spans="1:10" x14ac:dyDescent="0.2">
      <c r="A583" s="4" t="s">
        <v>592</v>
      </c>
      <c r="B583" s="3">
        <v>45119</v>
      </c>
      <c r="C583" s="3" t="s">
        <v>994</v>
      </c>
      <c r="D583" s="4" t="s">
        <v>1006</v>
      </c>
      <c r="E583" s="4" t="s">
        <v>1018</v>
      </c>
      <c r="F583" s="6">
        <v>3</v>
      </c>
      <c r="G583" s="5">
        <v>224.3</v>
      </c>
      <c r="H583" s="4" t="s">
        <v>1027</v>
      </c>
      <c r="J583" s="5">
        <v>672.9</v>
      </c>
    </row>
    <row r="584" spans="1:10" x14ac:dyDescent="0.2">
      <c r="A584" s="4" t="s">
        <v>593</v>
      </c>
      <c r="B584" s="3">
        <v>44743</v>
      </c>
      <c r="C584" s="3" t="s">
        <v>992</v>
      </c>
      <c r="D584" s="4" t="s">
        <v>1007</v>
      </c>
      <c r="E584" s="4" t="s">
        <v>1018</v>
      </c>
      <c r="F584" s="6">
        <v>4</v>
      </c>
      <c r="G584" s="5">
        <v>839.51</v>
      </c>
      <c r="H584" s="4" t="s">
        <v>1027</v>
      </c>
      <c r="J584" s="5">
        <v>3358.04</v>
      </c>
    </row>
    <row r="585" spans="1:10" x14ac:dyDescent="0.2">
      <c r="A585" s="4" t="s">
        <v>594</v>
      </c>
      <c r="B585" s="3">
        <v>44804</v>
      </c>
      <c r="C585" s="3" t="s">
        <v>994</v>
      </c>
      <c r="D585" s="4" t="s">
        <v>1005</v>
      </c>
      <c r="E585" s="4" t="s">
        <v>1017</v>
      </c>
      <c r="F585" s="6">
        <v>1</v>
      </c>
      <c r="G585" s="5">
        <v>58.35</v>
      </c>
      <c r="H585" s="4" t="s">
        <v>1027</v>
      </c>
      <c r="I585" s="4" t="s">
        <v>1036</v>
      </c>
      <c r="J585" s="5">
        <v>58.35</v>
      </c>
    </row>
    <row r="586" spans="1:10" x14ac:dyDescent="0.2">
      <c r="A586" s="4" t="s">
        <v>595</v>
      </c>
      <c r="B586" s="3">
        <v>45392</v>
      </c>
      <c r="C586" s="3" t="s">
        <v>994</v>
      </c>
      <c r="D586" s="4" t="s">
        <v>1004</v>
      </c>
      <c r="E586" s="4" t="s">
        <v>1016</v>
      </c>
      <c r="F586" s="6">
        <v>1</v>
      </c>
      <c r="G586" s="5">
        <v>520.65</v>
      </c>
      <c r="H586" s="4" t="s">
        <v>1028</v>
      </c>
      <c r="I586" s="4" t="s">
        <v>1034</v>
      </c>
      <c r="J586" s="5">
        <v>520.65</v>
      </c>
    </row>
    <row r="587" spans="1:10" x14ac:dyDescent="0.2">
      <c r="A587" s="4" t="s">
        <v>596</v>
      </c>
      <c r="B587" s="3">
        <v>45489</v>
      </c>
      <c r="C587" s="3" t="s">
        <v>993</v>
      </c>
      <c r="D587" s="4" t="s">
        <v>1006</v>
      </c>
      <c r="E587" s="4" t="s">
        <v>1019</v>
      </c>
      <c r="F587" s="6">
        <v>8</v>
      </c>
      <c r="G587" s="5">
        <v>581.37</v>
      </c>
      <c r="H587" s="4" t="s">
        <v>1028</v>
      </c>
      <c r="J587" s="5">
        <v>4650.96</v>
      </c>
    </row>
    <row r="588" spans="1:10" x14ac:dyDescent="0.2">
      <c r="A588" s="4" t="s">
        <v>597</v>
      </c>
      <c r="B588" s="3">
        <v>45271</v>
      </c>
      <c r="C588" s="3" t="s">
        <v>994</v>
      </c>
      <c r="D588" s="4" t="s">
        <v>1005</v>
      </c>
      <c r="E588" s="4" t="s">
        <v>1018</v>
      </c>
      <c r="F588" s="6">
        <v>2</v>
      </c>
      <c r="G588" s="5">
        <v>624.45000000000005</v>
      </c>
      <c r="H588" s="4" t="s">
        <v>1026</v>
      </c>
      <c r="J588" s="5">
        <v>1248.9000000000001</v>
      </c>
    </row>
    <row r="589" spans="1:10" x14ac:dyDescent="0.2">
      <c r="A589" s="4" t="s">
        <v>598</v>
      </c>
      <c r="B589" s="3">
        <v>44655</v>
      </c>
      <c r="C589" s="3" t="s">
        <v>996</v>
      </c>
      <c r="D589" s="4" t="s">
        <v>1005</v>
      </c>
      <c r="E589" s="4" t="s">
        <v>1019</v>
      </c>
      <c r="F589" s="6">
        <v>8</v>
      </c>
      <c r="G589" s="5">
        <v>1058.43</v>
      </c>
      <c r="H589" s="4" t="s">
        <v>1027</v>
      </c>
      <c r="J589" s="5">
        <v>8467.44</v>
      </c>
    </row>
    <row r="590" spans="1:10" x14ac:dyDescent="0.2">
      <c r="A590" s="4" t="s">
        <v>599</v>
      </c>
      <c r="B590" s="3">
        <v>45574</v>
      </c>
      <c r="C590" s="3" t="s">
        <v>995</v>
      </c>
      <c r="D590" s="4" t="s">
        <v>1007</v>
      </c>
      <c r="E590" s="4" t="s">
        <v>1019</v>
      </c>
      <c r="F590" s="6">
        <v>7</v>
      </c>
      <c r="G590" s="5">
        <v>613.41</v>
      </c>
      <c r="H590" s="4" t="s">
        <v>1028</v>
      </c>
      <c r="J590" s="5">
        <v>4293.87</v>
      </c>
    </row>
    <row r="591" spans="1:10" x14ac:dyDescent="0.2">
      <c r="A591" s="4" t="s">
        <v>600</v>
      </c>
      <c r="B591" s="3">
        <v>44684</v>
      </c>
      <c r="C591" s="3" t="s">
        <v>993</v>
      </c>
      <c r="D591" s="4" t="s">
        <v>1007</v>
      </c>
      <c r="E591" s="4" t="s">
        <v>1019</v>
      </c>
      <c r="F591" s="6">
        <v>2</v>
      </c>
      <c r="G591" s="5">
        <v>700.61</v>
      </c>
      <c r="H591" s="4" t="s">
        <v>1028</v>
      </c>
      <c r="J591" s="5">
        <v>1401.22</v>
      </c>
    </row>
    <row r="592" spans="1:10" x14ac:dyDescent="0.2">
      <c r="A592" s="4" t="s">
        <v>601</v>
      </c>
      <c r="B592" s="3">
        <v>45091</v>
      </c>
      <c r="C592" s="3" t="s">
        <v>991</v>
      </c>
      <c r="D592" s="4" t="s">
        <v>1006</v>
      </c>
      <c r="E592" s="4" t="s">
        <v>1016</v>
      </c>
      <c r="F592" s="6">
        <v>6</v>
      </c>
      <c r="G592" s="5">
        <v>394.44</v>
      </c>
      <c r="H592" s="4" t="s">
        <v>1028</v>
      </c>
      <c r="J592" s="5">
        <v>2366.64</v>
      </c>
    </row>
    <row r="593" spans="1:10" x14ac:dyDescent="0.2">
      <c r="A593" s="4" t="s">
        <v>602</v>
      </c>
      <c r="B593" s="3">
        <v>45095</v>
      </c>
      <c r="C593" s="3" t="s">
        <v>995</v>
      </c>
      <c r="D593" s="4" t="s">
        <v>1005</v>
      </c>
      <c r="E593" s="4" t="s">
        <v>1018</v>
      </c>
      <c r="F593" s="6">
        <v>6</v>
      </c>
      <c r="G593" s="5">
        <v>591.22</v>
      </c>
      <c r="H593" s="4" t="s">
        <v>1029</v>
      </c>
      <c r="I593" s="4" t="s">
        <v>1035</v>
      </c>
      <c r="J593" s="5">
        <v>3547.32</v>
      </c>
    </row>
    <row r="594" spans="1:10" x14ac:dyDescent="0.2">
      <c r="A594" s="4" t="s">
        <v>603</v>
      </c>
      <c r="B594" s="3">
        <v>44635</v>
      </c>
      <c r="C594" s="3" t="s">
        <v>993</v>
      </c>
      <c r="D594" s="4" t="s">
        <v>1005</v>
      </c>
      <c r="E594" s="4" t="s">
        <v>1019</v>
      </c>
      <c r="F594" s="6">
        <v>3</v>
      </c>
      <c r="G594" s="5">
        <v>379.54</v>
      </c>
      <c r="H594" s="4" t="s">
        <v>1027</v>
      </c>
      <c r="I594" s="4" t="s">
        <v>1034</v>
      </c>
      <c r="J594" s="5">
        <v>1138.6199999999999</v>
      </c>
    </row>
    <row r="595" spans="1:10" x14ac:dyDescent="0.2">
      <c r="A595" s="4" t="s">
        <v>604</v>
      </c>
      <c r="B595" s="3">
        <v>45215</v>
      </c>
      <c r="C595" s="3" t="s">
        <v>991</v>
      </c>
      <c r="D595" s="4" t="s">
        <v>1005</v>
      </c>
      <c r="E595" s="4" t="s">
        <v>1017</v>
      </c>
      <c r="F595" s="6">
        <v>2</v>
      </c>
      <c r="G595" s="5">
        <v>156.13</v>
      </c>
      <c r="H595" s="4" t="s">
        <v>1028</v>
      </c>
      <c r="J595" s="5">
        <v>312.26</v>
      </c>
    </row>
    <row r="596" spans="1:10" x14ac:dyDescent="0.2">
      <c r="A596" s="4" t="s">
        <v>605</v>
      </c>
      <c r="B596" s="3">
        <v>45203</v>
      </c>
      <c r="C596" s="3" t="s">
        <v>992</v>
      </c>
      <c r="D596" s="4" t="s">
        <v>1007</v>
      </c>
      <c r="E596" s="4" t="s">
        <v>1017</v>
      </c>
      <c r="F596" s="6">
        <v>1</v>
      </c>
      <c r="G596" s="5">
        <v>925</v>
      </c>
      <c r="H596" s="4" t="s">
        <v>1029</v>
      </c>
      <c r="J596" s="5">
        <v>925</v>
      </c>
    </row>
    <row r="597" spans="1:10" x14ac:dyDescent="0.2">
      <c r="A597" s="4" t="s">
        <v>606</v>
      </c>
      <c r="B597" s="3">
        <v>45256</v>
      </c>
      <c r="C597" s="3" t="s">
        <v>993</v>
      </c>
      <c r="D597" s="4" t="s">
        <v>1004</v>
      </c>
      <c r="E597" s="4" t="s">
        <v>1019</v>
      </c>
      <c r="F597" s="6">
        <v>6</v>
      </c>
      <c r="G597" s="5">
        <v>1018.91</v>
      </c>
      <c r="H597" s="4" t="s">
        <v>1029</v>
      </c>
      <c r="J597" s="5">
        <v>6113.46</v>
      </c>
    </row>
    <row r="598" spans="1:10" x14ac:dyDescent="0.2">
      <c r="A598" s="4" t="s">
        <v>607</v>
      </c>
      <c r="B598" s="3">
        <v>45592</v>
      </c>
      <c r="C598" s="3" t="s">
        <v>993</v>
      </c>
      <c r="D598" s="4" t="s">
        <v>1006</v>
      </c>
      <c r="E598" s="4" t="s">
        <v>1037</v>
      </c>
      <c r="F598" s="6">
        <v>5</v>
      </c>
      <c r="G598" s="5">
        <v>948.26</v>
      </c>
      <c r="H598" s="4" t="s">
        <v>1026</v>
      </c>
      <c r="I598" s="4" t="s">
        <v>1034</v>
      </c>
      <c r="J598" s="5">
        <v>4741.3</v>
      </c>
    </row>
    <row r="599" spans="1:10" x14ac:dyDescent="0.2">
      <c r="A599" s="4" t="s">
        <v>608</v>
      </c>
      <c r="B599" s="3">
        <v>44926</v>
      </c>
      <c r="C599" s="3" t="s">
        <v>995</v>
      </c>
      <c r="D599" s="4" t="s">
        <v>1037</v>
      </c>
      <c r="E599" s="4" t="s">
        <v>1018</v>
      </c>
      <c r="F599" s="6">
        <v>9</v>
      </c>
      <c r="G599" s="5">
        <v>722.07</v>
      </c>
      <c r="H599" s="4" t="s">
        <v>1026</v>
      </c>
      <c r="I599" s="4" t="s">
        <v>1036</v>
      </c>
      <c r="J599" s="5">
        <v>6498.63</v>
      </c>
    </row>
    <row r="600" spans="1:10" x14ac:dyDescent="0.2">
      <c r="A600" s="4" t="s">
        <v>609</v>
      </c>
      <c r="B600" s="3">
        <v>44915</v>
      </c>
      <c r="C600" s="3" t="s">
        <v>996</v>
      </c>
      <c r="D600" s="4" t="s">
        <v>1006</v>
      </c>
      <c r="E600" s="4" t="s">
        <v>1017</v>
      </c>
      <c r="F600" s="6">
        <v>1</v>
      </c>
      <c r="G600" s="5">
        <v>600.69000000000005</v>
      </c>
      <c r="H600" s="4" t="s">
        <v>1028</v>
      </c>
      <c r="J600" s="5">
        <v>600.69000000000005</v>
      </c>
    </row>
    <row r="601" spans="1:10" x14ac:dyDescent="0.2">
      <c r="A601" s="4" t="s">
        <v>610</v>
      </c>
      <c r="B601" s="3">
        <v>44602</v>
      </c>
      <c r="C601" s="3" t="s">
        <v>993</v>
      </c>
      <c r="D601" s="4" t="s">
        <v>1007</v>
      </c>
      <c r="E601" s="4" t="s">
        <v>1018</v>
      </c>
      <c r="F601" s="6">
        <v>7</v>
      </c>
      <c r="G601" s="5">
        <v>1301.83</v>
      </c>
      <c r="H601" s="4" t="s">
        <v>1029</v>
      </c>
      <c r="I601" s="4" t="s">
        <v>1034</v>
      </c>
      <c r="J601" s="5">
        <v>9112.81</v>
      </c>
    </row>
    <row r="602" spans="1:10" x14ac:dyDescent="0.2">
      <c r="A602" s="4" t="s">
        <v>611</v>
      </c>
      <c r="B602" s="3">
        <v>45193</v>
      </c>
      <c r="C602" s="3" t="s">
        <v>995</v>
      </c>
      <c r="D602" s="4" t="s">
        <v>1005</v>
      </c>
      <c r="E602" s="4" t="s">
        <v>1019</v>
      </c>
      <c r="F602" s="6">
        <v>5</v>
      </c>
      <c r="G602" s="5">
        <v>802.67</v>
      </c>
      <c r="H602" s="4" t="s">
        <v>1026</v>
      </c>
      <c r="I602" s="4" t="s">
        <v>1035</v>
      </c>
      <c r="J602" s="5">
        <v>4013.35</v>
      </c>
    </row>
    <row r="603" spans="1:10" x14ac:dyDescent="0.2">
      <c r="A603" s="4" t="s">
        <v>612</v>
      </c>
      <c r="B603" s="3">
        <v>44699</v>
      </c>
      <c r="C603" s="3" t="s">
        <v>991</v>
      </c>
      <c r="D603" s="4" t="s">
        <v>1007</v>
      </c>
      <c r="E603" s="4" t="s">
        <v>1016</v>
      </c>
      <c r="F603" s="6">
        <v>5</v>
      </c>
      <c r="G603" s="5">
        <v>744.81</v>
      </c>
      <c r="H603" s="4" t="s">
        <v>1026</v>
      </c>
      <c r="I603" s="4" t="s">
        <v>1036</v>
      </c>
      <c r="J603" s="5">
        <v>3724.05</v>
      </c>
    </row>
    <row r="604" spans="1:10" x14ac:dyDescent="0.2">
      <c r="A604" s="4" t="s">
        <v>613</v>
      </c>
      <c r="B604" s="3">
        <v>44864</v>
      </c>
      <c r="C604" s="3" t="s">
        <v>993</v>
      </c>
      <c r="D604" s="4" t="s">
        <v>1005</v>
      </c>
      <c r="E604" s="4" t="s">
        <v>1017</v>
      </c>
      <c r="F604" s="6">
        <v>2</v>
      </c>
      <c r="G604" s="5">
        <v>87.18</v>
      </c>
      <c r="H604" s="4" t="s">
        <v>1028</v>
      </c>
      <c r="J604" s="5">
        <v>174.36</v>
      </c>
    </row>
    <row r="605" spans="1:10" x14ac:dyDescent="0.2">
      <c r="A605" s="4" t="s">
        <v>614</v>
      </c>
      <c r="B605" s="3">
        <v>44744</v>
      </c>
      <c r="C605" s="3" t="s">
        <v>996</v>
      </c>
      <c r="D605" s="4" t="s">
        <v>1004</v>
      </c>
      <c r="E605" s="4" t="s">
        <v>1019</v>
      </c>
      <c r="F605" s="6">
        <v>3</v>
      </c>
      <c r="G605" s="5">
        <v>544.80999999999995</v>
      </c>
      <c r="H605" s="4" t="s">
        <v>1029</v>
      </c>
      <c r="I605" s="4" t="s">
        <v>1036</v>
      </c>
      <c r="J605" s="5">
        <v>1634.43</v>
      </c>
    </row>
    <row r="606" spans="1:10" x14ac:dyDescent="0.2">
      <c r="A606" s="4" t="s">
        <v>615</v>
      </c>
      <c r="B606" s="3">
        <v>45634</v>
      </c>
      <c r="C606" s="3" t="s">
        <v>993</v>
      </c>
      <c r="D606" s="4" t="s">
        <v>1005</v>
      </c>
      <c r="E606" s="4" t="s">
        <v>1019</v>
      </c>
      <c r="F606" s="6">
        <v>7</v>
      </c>
      <c r="G606" s="5">
        <v>601.28</v>
      </c>
      <c r="H606" s="4" t="s">
        <v>1037</v>
      </c>
      <c r="J606" s="5">
        <v>4208.96</v>
      </c>
    </row>
    <row r="607" spans="1:10" x14ac:dyDescent="0.2">
      <c r="A607" s="4" t="s">
        <v>616</v>
      </c>
      <c r="B607" s="3">
        <v>45552</v>
      </c>
      <c r="C607" s="3" t="s">
        <v>994</v>
      </c>
      <c r="D607" s="4" t="s">
        <v>1004</v>
      </c>
      <c r="E607" s="4" t="s">
        <v>1017</v>
      </c>
      <c r="F607" s="6">
        <v>6</v>
      </c>
      <c r="G607" s="5">
        <v>628.29</v>
      </c>
      <c r="H607" s="4" t="s">
        <v>1029</v>
      </c>
      <c r="I607" s="4" t="s">
        <v>1035</v>
      </c>
      <c r="J607" s="5">
        <v>3769.74</v>
      </c>
    </row>
    <row r="608" spans="1:10" x14ac:dyDescent="0.2">
      <c r="A608" s="4" t="s">
        <v>617</v>
      </c>
      <c r="B608" s="3">
        <v>45075</v>
      </c>
      <c r="C608" s="3" t="s">
        <v>991</v>
      </c>
      <c r="D608" s="4" t="s">
        <v>1004</v>
      </c>
      <c r="E608" s="4" t="s">
        <v>1016</v>
      </c>
      <c r="F608" s="6">
        <v>2</v>
      </c>
      <c r="G608" s="5">
        <v>891.25</v>
      </c>
      <c r="H608" s="4" t="s">
        <v>1029</v>
      </c>
      <c r="I608" s="4" t="s">
        <v>1036</v>
      </c>
      <c r="J608" s="5">
        <v>1782.5</v>
      </c>
    </row>
    <row r="609" spans="1:10" x14ac:dyDescent="0.2">
      <c r="A609" s="4" t="s">
        <v>618</v>
      </c>
      <c r="B609" s="3">
        <v>45422</v>
      </c>
      <c r="C609" s="3" t="s">
        <v>996</v>
      </c>
      <c r="D609" s="4" t="s">
        <v>1005</v>
      </c>
      <c r="E609" s="4" t="s">
        <v>1020</v>
      </c>
      <c r="F609" s="6">
        <v>6</v>
      </c>
      <c r="G609" s="5">
        <v>823.72</v>
      </c>
      <c r="H609" s="4" t="s">
        <v>1027</v>
      </c>
      <c r="I609" s="4" t="s">
        <v>1034</v>
      </c>
      <c r="J609" s="5">
        <v>4942.32</v>
      </c>
    </row>
    <row r="610" spans="1:10" x14ac:dyDescent="0.2">
      <c r="A610" s="4" t="s">
        <v>619</v>
      </c>
      <c r="B610" s="3">
        <v>45624</v>
      </c>
      <c r="C610" s="3" t="s">
        <v>993</v>
      </c>
      <c r="D610" s="4" t="s">
        <v>1004</v>
      </c>
      <c r="E610" s="4" t="s">
        <v>1016</v>
      </c>
      <c r="F610" s="6">
        <v>2</v>
      </c>
      <c r="G610" s="5">
        <v>931.46</v>
      </c>
      <c r="H610" s="4" t="s">
        <v>1026</v>
      </c>
      <c r="I610" s="4" t="s">
        <v>1034</v>
      </c>
      <c r="J610" s="5">
        <v>1862.92</v>
      </c>
    </row>
    <row r="611" spans="1:10" x14ac:dyDescent="0.2">
      <c r="A611" s="4" t="s">
        <v>620</v>
      </c>
      <c r="B611" s="3">
        <v>45325</v>
      </c>
      <c r="C611" s="3" t="s">
        <v>994</v>
      </c>
      <c r="D611" s="4" t="s">
        <v>1037</v>
      </c>
      <c r="E611" s="4" t="s">
        <v>1018</v>
      </c>
      <c r="F611" s="6">
        <v>2</v>
      </c>
      <c r="G611" s="5">
        <v>1159.08</v>
      </c>
      <c r="H611" s="4" t="s">
        <v>1026</v>
      </c>
      <c r="I611" s="4" t="s">
        <v>1035</v>
      </c>
      <c r="J611" s="5">
        <v>2318.16</v>
      </c>
    </row>
    <row r="612" spans="1:10" x14ac:dyDescent="0.2">
      <c r="A612" s="4" t="s">
        <v>621</v>
      </c>
      <c r="B612" s="3">
        <v>44862</v>
      </c>
      <c r="C612" s="3" t="s">
        <v>996</v>
      </c>
      <c r="D612" s="4" t="s">
        <v>1006</v>
      </c>
      <c r="E612" s="4" t="s">
        <v>1018</v>
      </c>
      <c r="F612" s="6">
        <v>2</v>
      </c>
      <c r="G612" s="5">
        <v>1228.83</v>
      </c>
      <c r="H612" s="4" t="s">
        <v>1037</v>
      </c>
      <c r="J612" s="5">
        <v>2457.66</v>
      </c>
    </row>
    <row r="613" spans="1:10" x14ac:dyDescent="0.2">
      <c r="A613" s="4" t="s">
        <v>622</v>
      </c>
      <c r="B613" s="3">
        <v>45473</v>
      </c>
      <c r="C613" s="3" t="s">
        <v>994</v>
      </c>
      <c r="D613" s="4" t="s">
        <v>1004</v>
      </c>
      <c r="E613" s="4" t="s">
        <v>1020</v>
      </c>
      <c r="F613" s="6">
        <v>3</v>
      </c>
      <c r="G613" s="5">
        <v>1091.28</v>
      </c>
      <c r="H613" s="4" t="s">
        <v>1027</v>
      </c>
      <c r="I613" s="4" t="s">
        <v>1036</v>
      </c>
      <c r="J613" s="5">
        <v>3273.84</v>
      </c>
    </row>
    <row r="614" spans="1:10" x14ac:dyDescent="0.2">
      <c r="A614" s="4" t="s">
        <v>623</v>
      </c>
      <c r="B614" s="3">
        <v>44834</v>
      </c>
      <c r="C614" s="3" t="s">
        <v>992</v>
      </c>
      <c r="D614" s="4" t="s">
        <v>1005</v>
      </c>
      <c r="E614" s="4" t="s">
        <v>1020</v>
      </c>
      <c r="F614" s="6">
        <v>2</v>
      </c>
      <c r="G614" s="5">
        <v>1435.51</v>
      </c>
      <c r="H614" s="4" t="s">
        <v>1026</v>
      </c>
      <c r="I614" s="4" t="s">
        <v>1034</v>
      </c>
      <c r="J614" s="5">
        <v>2871.02</v>
      </c>
    </row>
    <row r="615" spans="1:10" x14ac:dyDescent="0.2">
      <c r="A615" s="4" t="s">
        <v>624</v>
      </c>
      <c r="B615" s="3">
        <v>45217</v>
      </c>
      <c r="C615" s="3" t="s">
        <v>991</v>
      </c>
      <c r="D615" s="4" t="s">
        <v>1005</v>
      </c>
      <c r="E615" s="4" t="s">
        <v>1019</v>
      </c>
      <c r="F615" s="6">
        <v>4</v>
      </c>
      <c r="G615" s="5">
        <v>76.44</v>
      </c>
      <c r="H615" s="4" t="s">
        <v>1026</v>
      </c>
      <c r="J615" s="5">
        <v>305.76</v>
      </c>
    </row>
    <row r="616" spans="1:10" x14ac:dyDescent="0.2">
      <c r="A616" s="4" t="s">
        <v>625</v>
      </c>
      <c r="B616" s="3">
        <v>45461</v>
      </c>
      <c r="C616" s="3" t="s">
        <v>995</v>
      </c>
      <c r="D616" s="4" t="s">
        <v>1005</v>
      </c>
      <c r="E616" s="4" t="s">
        <v>1016</v>
      </c>
      <c r="F616" s="6">
        <v>9</v>
      </c>
      <c r="G616" s="5">
        <v>333.88</v>
      </c>
      <c r="H616" s="4" t="s">
        <v>1028</v>
      </c>
      <c r="J616" s="5">
        <v>3004.92</v>
      </c>
    </row>
    <row r="617" spans="1:10" x14ac:dyDescent="0.2">
      <c r="A617" s="4" t="s">
        <v>626</v>
      </c>
      <c r="B617" s="3">
        <v>45234</v>
      </c>
      <c r="C617" s="3" t="s">
        <v>991</v>
      </c>
      <c r="D617" s="4" t="s">
        <v>1004</v>
      </c>
      <c r="E617" s="4" t="s">
        <v>1016</v>
      </c>
      <c r="F617" s="6">
        <v>6</v>
      </c>
      <c r="G617" s="5">
        <v>60.97</v>
      </c>
      <c r="H617" s="4" t="s">
        <v>1026</v>
      </c>
      <c r="I617" s="4" t="s">
        <v>1036</v>
      </c>
      <c r="J617" s="5">
        <v>365.82</v>
      </c>
    </row>
    <row r="618" spans="1:10" x14ac:dyDescent="0.2">
      <c r="A618" s="4" t="s">
        <v>627</v>
      </c>
      <c r="B618" s="3">
        <v>45616</v>
      </c>
      <c r="C618" s="3" t="s">
        <v>993</v>
      </c>
      <c r="D618" s="4" t="s">
        <v>1037</v>
      </c>
      <c r="E618" s="4" t="s">
        <v>1019</v>
      </c>
      <c r="F618" s="6">
        <v>1</v>
      </c>
      <c r="G618" s="5">
        <v>988.84</v>
      </c>
      <c r="H618" s="4" t="s">
        <v>1028</v>
      </c>
      <c r="I618" s="4" t="s">
        <v>1035</v>
      </c>
      <c r="J618" s="5">
        <v>988.84</v>
      </c>
    </row>
    <row r="619" spans="1:10" x14ac:dyDescent="0.2">
      <c r="A619" s="4" t="s">
        <v>628</v>
      </c>
      <c r="B619" s="3">
        <v>45513</v>
      </c>
      <c r="C619" s="3" t="s">
        <v>994</v>
      </c>
      <c r="D619" s="4" t="s">
        <v>1004</v>
      </c>
      <c r="E619" s="4" t="s">
        <v>1020</v>
      </c>
      <c r="F619" s="6">
        <v>8</v>
      </c>
      <c r="G619" s="5">
        <v>1352.14</v>
      </c>
      <c r="H619" s="4" t="s">
        <v>1029</v>
      </c>
      <c r="J619" s="5">
        <v>10817.12</v>
      </c>
    </row>
    <row r="620" spans="1:10" x14ac:dyDescent="0.2">
      <c r="A620" s="4" t="s">
        <v>629</v>
      </c>
      <c r="B620" s="3">
        <v>45041</v>
      </c>
      <c r="C620" s="3" t="s">
        <v>994</v>
      </c>
      <c r="D620" s="4" t="s">
        <v>1006</v>
      </c>
      <c r="E620" s="4" t="s">
        <v>1017</v>
      </c>
      <c r="F620" s="6">
        <v>7</v>
      </c>
      <c r="G620" s="5">
        <v>403.05</v>
      </c>
      <c r="H620" s="4" t="s">
        <v>1028</v>
      </c>
      <c r="I620" s="4" t="s">
        <v>1036</v>
      </c>
      <c r="J620" s="5">
        <v>2821.35</v>
      </c>
    </row>
    <row r="621" spans="1:10" x14ac:dyDescent="0.2">
      <c r="A621" s="4" t="s">
        <v>630</v>
      </c>
      <c r="B621" s="3">
        <v>44798</v>
      </c>
      <c r="C621" s="3" t="s">
        <v>994</v>
      </c>
      <c r="D621" s="4" t="s">
        <v>1007</v>
      </c>
      <c r="E621" s="4" t="s">
        <v>1017</v>
      </c>
      <c r="F621" s="6">
        <v>3</v>
      </c>
      <c r="G621" s="5">
        <v>1394.2</v>
      </c>
      <c r="H621" s="4" t="s">
        <v>1026</v>
      </c>
      <c r="J621" s="5">
        <v>4182.6000000000004</v>
      </c>
    </row>
    <row r="622" spans="1:10" x14ac:dyDescent="0.2">
      <c r="A622" s="4" t="s">
        <v>631</v>
      </c>
      <c r="B622" s="3">
        <v>45374</v>
      </c>
      <c r="C622" s="3" t="s">
        <v>995</v>
      </c>
      <c r="D622" s="4" t="s">
        <v>1007</v>
      </c>
      <c r="E622" s="4" t="s">
        <v>1020</v>
      </c>
      <c r="F622" s="6">
        <v>1</v>
      </c>
      <c r="G622" s="5">
        <v>137.38999999999999</v>
      </c>
      <c r="H622" s="4" t="s">
        <v>1028</v>
      </c>
      <c r="I622" s="4" t="s">
        <v>1036</v>
      </c>
      <c r="J622" s="5">
        <v>137.38999999999999</v>
      </c>
    </row>
    <row r="623" spans="1:10" x14ac:dyDescent="0.2">
      <c r="A623" s="4" t="s">
        <v>632</v>
      </c>
      <c r="B623" s="3">
        <v>45517</v>
      </c>
      <c r="C623" s="3" t="s">
        <v>993</v>
      </c>
      <c r="D623" s="4" t="s">
        <v>1007</v>
      </c>
      <c r="E623" s="4" t="s">
        <v>1020</v>
      </c>
      <c r="F623" s="6">
        <v>5</v>
      </c>
      <c r="G623" s="5">
        <v>1404.93</v>
      </c>
      <c r="H623" s="4" t="s">
        <v>1026</v>
      </c>
      <c r="I623" s="4" t="s">
        <v>1036</v>
      </c>
      <c r="J623" s="5">
        <v>7024.65</v>
      </c>
    </row>
    <row r="624" spans="1:10" x14ac:dyDescent="0.2">
      <c r="A624" s="4" t="s">
        <v>633</v>
      </c>
      <c r="B624" s="3">
        <v>45054</v>
      </c>
      <c r="C624" s="3" t="s">
        <v>992</v>
      </c>
      <c r="D624" s="4" t="s">
        <v>1005</v>
      </c>
      <c r="E624" s="4" t="s">
        <v>1019</v>
      </c>
      <c r="F624" s="6">
        <v>4</v>
      </c>
      <c r="G624" s="5">
        <v>559.85</v>
      </c>
      <c r="H624" s="4" t="s">
        <v>1029</v>
      </c>
      <c r="J624" s="5">
        <v>2239.4</v>
      </c>
    </row>
    <row r="625" spans="1:10" x14ac:dyDescent="0.2">
      <c r="A625" s="4" t="s">
        <v>634</v>
      </c>
      <c r="B625" s="3">
        <v>44732</v>
      </c>
      <c r="C625" s="3" t="s">
        <v>994</v>
      </c>
      <c r="D625" s="4" t="s">
        <v>1007</v>
      </c>
      <c r="E625" s="4" t="s">
        <v>1016</v>
      </c>
      <c r="F625" s="6">
        <v>8</v>
      </c>
      <c r="G625" s="5">
        <v>197.06</v>
      </c>
      <c r="H625" s="4" t="s">
        <v>1026</v>
      </c>
      <c r="I625" s="4" t="s">
        <v>1034</v>
      </c>
      <c r="J625" s="5">
        <v>1576.48</v>
      </c>
    </row>
    <row r="626" spans="1:10" x14ac:dyDescent="0.2">
      <c r="A626" s="4" t="s">
        <v>635</v>
      </c>
      <c r="B626" s="3">
        <v>44931</v>
      </c>
      <c r="C626" s="3" t="s">
        <v>993</v>
      </c>
      <c r="D626" s="4" t="s">
        <v>1005</v>
      </c>
      <c r="E626" s="4" t="s">
        <v>1017</v>
      </c>
      <c r="F626" s="6">
        <v>1</v>
      </c>
      <c r="G626" s="5">
        <v>754.51</v>
      </c>
      <c r="H626" s="4" t="s">
        <v>1027</v>
      </c>
      <c r="I626" s="4" t="s">
        <v>1034</v>
      </c>
      <c r="J626" s="5">
        <v>754.51</v>
      </c>
    </row>
    <row r="627" spans="1:10" x14ac:dyDescent="0.2">
      <c r="A627" s="4" t="s">
        <v>636</v>
      </c>
      <c r="B627" s="3">
        <v>45378</v>
      </c>
      <c r="C627" s="3" t="s">
        <v>993</v>
      </c>
      <c r="D627" s="4" t="s">
        <v>1004</v>
      </c>
      <c r="E627" s="4" t="s">
        <v>1018</v>
      </c>
      <c r="F627" s="6">
        <v>1</v>
      </c>
      <c r="G627" s="5">
        <v>422.33</v>
      </c>
      <c r="H627" s="4" t="s">
        <v>1029</v>
      </c>
      <c r="I627" s="4" t="s">
        <v>1036</v>
      </c>
      <c r="J627" s="5">
        <v>422.33</v>
      </c>
    </row>
    <row r="628" spans="1:10" x14ac:dyDescent="0.2">
      <c r="A628" s="4" t="s">
        <v>637</v>
      </c>
      <c r="B628" s="3">
        <v>45570</v>
      </c>
      <c r="C628" s="3" t="s">
        <v>993</v>
      </c>
      <c r="D628" s="4" t="s">
        <v>1005</v>
      </c>
      <c r="E628" s="4" t="s">
        <v>1019</v>
      </c>
      <c r="F628" s="6">
        <v>4</v>
      </c>
      <c r="G628" s="5">
        <v>463.07</v>
      </c>
      <c r="H628" s="4" t="s">
        <v>1037</v>
      </c>
      <c r="J628" s="5">
        <v>1852.28</v>
      </c>
    </row>
    <row r="629" spans="1:10" x14ac:dyDescent="0.2">
      <c r="A629" s="4" t="s">
        <v>638</v>
      </c>
      <c r="B629" s="3">
        <v>44697</v>
      </c>
      <c r="C629" s="3" t="s">
        <v>991</v>
      </c>
      <c r="D629" s="4" t="s">
        <v>1005</v>
      </c>
      <c r="E629" s="4" t="s">
        <v>1017</v>
      </c>
      <c r="F629" s="6">
        <v>8</v>
      </c>
      <c r="G629" s="5">
        <v>495.57</v>
      </c>
      <c r="H629" s="4" t="s">
        <v>1027</v>
      </c>
      <c r="I629" s="4" t="s">
        <v>1036</v>
      </c>
      <c r="J629" s="5">
        <v>3964.56</v>
      </c>
    </row>
    <row r="630" spans="1:10" x14ac:dyDescent="0.2">
      <c r="A630" s="4" t="s">
        <v>639</v>
      </c>
      <c r="B630" s="3">
        <v>45289</v>
      </c>
      <c r="C630" s="3" t="s">
        <v>994</v>
      </c>
      <c r="D630" s="4" t="s">
        <v>1004</v>
      </c>
      <c r="E630" s="4" t="s">
        <v>1037</v>
      </c>
      <c r="F630" s="6">
        <v>5</v>
      </c>
      <c r="G630" s="5">
        <v>1214.3900000000001</v>
      </c>
      <c r="H630" s="4" t="s">
        <v>1028</v>
      </c>
      <c r="I630" s="4" t="s">
        <v>1036</v>
      </c>
      <c r="J630" s="5">
        <v>6071.95</v>
      </c>
    </row>
    <row r="631" spans="1:10" x14ac:dyDescent="0.2">
      <c r="A631" s="4" t="s">
        <v>640</v>
      </c>
      <c r="B631" s="3">
        <v>45041</v>
      </c>
      <c r="C631" s="3" t="s">
        <v>993</v>
      </c>
      <c r="D631" s="4" t="s">
        <v>1005</v>
      </c>
      <c r="E631" s="4" t="s">
        <v>1016</v>
      </c>
      <c r="F631" s="6">
        <v>2</v>
      </c>
      <c r="G631" s="5">
        <v>831.78</v>
      </c>
      <c r="H631" s="4" t="s">
        <v>1027</v>
      </c>
      <c r="J631" s="5">
        <v>1663.56</v>
      </c>
    </row>
    <row r="632" spans="1:10" x14ac:dyDescent="0.2">
      <c r="A632" s="4" t="s">
        <v>641</v>
      </c>
      <c r="B632" s="3">
        <v>45567</v>
      </c>
      <c r="C632" s="3" t="s">
        <v>993</v>
      </c>
      <c r="D632" s="4" t="s">
        <v>1006</v>
      </c>
      <c r="E632" s="4" t="s">
        <v>1017</v>
      </c>
      <c r="F632" s="6">
        <v>6</v>
      </c>
      <c r="G632" s="5">
        <v>501.4</v>
      </c>
      <c r="H632" s="4" t="s">
        <v>1027</v>
      </c>
      <c r="J632" s="5">
        <v>3008.4</v>
      </c>
    </row>
    <row r="633" spans="1:10" x14ac:dyDescent="0.2">
      <c r="A633" s="4" t="s">
        <v>642</v>
      </c>
      <c r="B633" s="3">
        <v>45610</v>
      </c>
      <c r="C633" s="3" t="s">
        <v>992</v>
      </c>
      <c r="D633" s="4" t="s">
        <v>1006</v>
      </c>
      <c r="E633" s="4" t="s">
        <v>1017</v>
      </c>
      <c r="F633" s="6">
        <v>5</v>
      </c>
      <c r="G633" s="5">
        <v>934.98</v>
      </c>
      <c r="H633" s="4" t="s">
        <v>1027</v>
      </c>
      <c r="I633" s="4" t="s">
        <v>1035</v>
      </c>
      <c r="J633" s="5">
        <v>4674.8999999999996</v>
      </c>
    </row>
    <row r="634" spans="1:10" x14ac:dyDescent="0.2">
      <c r="A634" s="4" t="s">
        <v>643</v>
      </c>
      <c r="B634" s="3">
        <v>44940</v>
      </c>
      <c r="C634" s="3" t="s">
        <v>993</v>
      </c>
      <c r="D634" s="4" t="s">
        <v>1004</v>
      </c>
      <c r="E634" s="4" t="s">
        <v>1018</v>
      </c>
      <c r="F634" s="6">
        <v>2</v>
      </c>
      <c r="G634" s="5">
        <v>1088.42</v>
      </c>
      <c r="H634" s="4" t="s">
        <v>1027</v>
      </c>
      <c r="J634" s="5">
        <v>2176.84</v>
      </c>
    </row>
    <row r="635" spans="1:10" x14ac:dyDescent="0.2">
      <c r="A635" s="4" t="s">
        <v>644</v>
      </c>
      <c r="B635" s="3">
        <v>45572</v>
      </c>
      <c r="C635" s="3" t="s">
        <v>991</v>
      </c>
      <c r="D635" s="4" t="s">
        <v>1006</v>
      </c>
      <c r="E635" s="4" t="s">
        <v>1016</v>
      </c>
      <c r="F635" s="6">
        <v>3</v>
      </c>
      <c r="G635" s="5">
        <v>445.3</v>
      </c>
      <c r="H635" s="4" t="s">
        <v>1026</v>
      </c>
      <c r="J635" s="5">
        <v>1335.9</v>
      </c>
    </row>
    <row r="636" spans="1:10" x14ac:dyDescent="0.2">
      <c r="A636" s="4" t="s">
        <v>645</v>
      </c>
      <c r="B636" s="3">
        <v>45448</v>
      </c>
      <c r="C636" s="3" t="s">
        <v>992</v>
      </c>
      <c r="D636" s="4" t="s">
        <v>1007</v>
      </c>
      <c r="E636" s="4" t="s">
        <v>1016</v>
      </c>
      <c r="F636" s="6">
        <v>9</v>
      </c>
      <c r="G636" s="5">
        <v>649.65</v>
      </c>
      <c r="H636" s="4" t="s">
        <v>1026</v>
      </c>
      <c r="I636" s="4" t="s">
        <v>1035</v>
      </c>
      <c r="J636" s="5">
        <v>5846.85</v>
      </c>
    </row>
    <row r="637" spans="1:10" x14ac:dyDescent="0.2">
      <c r="A637" s="4" t="s">
        <v>646</v>
      </c>
      <c r="B637" s="3">
        <v>44595</v>
      </c>
      <c r="C637" s="3" t="s">
        <v>991</v>
      </c>
      <c r="D637" s="4" t="s">
        <v>1007</v>
      </c>
      <c r="E637" s="4" t="s">
        <v>1016</v>
      </c>
      <c r="F637" s="6">
        <v>7</v>
      </c>
      <c r="G637" s="5">
        <v>226.73</v>
      </c>
      <c r="H637" s="4" t="s">
        <v>1026</v>
      </c>
      <c r="I637" s="4" t="s">
        <v>1035</v>
      </c>
      <c r="J637" s="5">
        <v>1587.11</v>
      </c>
    </row>
    <row r="638" spans="1:10" x14ac:dyDescent="0.2">
      <c r="A638" s="4" t="s">
        <v>647</v>
      </c>
      <c r="B638" s="3">
        <v>45598</v>
      </c>
      <c r="C638" s="3" t="s">
        <v>992</v>
      </c>
      <c r="D638" s="4" t="s">
        <v>1037</v>
      </c>
      <c r="E638" s="4" t="s">
        <v>1018</v>
      </c>
      <c r="F638" s="6">
        <v>7</v>
      </c>
      <c r="G638" s="5">
        <v>312.67</v>
      </c>
      <c r="H638" s="4" t="s">
        <v>1026</v>
      </c>
      <c r="J638" s="5">
        <v>2188.69</v>
      </c>
    </row>
    <row r="639" spans="1:10" x14ac:dyDescent="0.2">
      <c r="A639" s="4" t="s">
        <v>648</v>
      </c>
      <c r="B639" s="3">
        <v>45181</v>
      </c>
      <c r="C639" s="3" t="s">
        <v>992</v>
      </c>
      <c r="D639" s="4" t="s">
        <v>1006</v>
      </c>
      <c r="E639" s="4" t="s">
        <v>1018</v>
      </c>
      <c r="F639" s="6">
        <v>6</v>
      </c>
      <c r="G639" s="5">
        <v>1037.6199999999999</v>
      </c>
      <c r="H639" s="4" t="s">
        <v>1029</v>
      </c>
      <c r="I639" s="4" t="s">
        <v>1035</v>
      </c>
      <c r="J639" s="5">
        <v>6225.72</v>
      </c>
    </row>
    <row r="640" spans="1:10" x14ac:dyDescent="0.2">
      <c r="A640" s="4" t="s">
        <v>649</v>
      </c>
      <c r="B640" s="3">
        <v>44579</v>
      </c>
      <c r="C640" s="3" t="s">
        <v>994</v>
      </c>
      <c r="D640" s="4" t="s">
        <v>1005</v>
      </c>
      <c r="E640" s="4" t="s">
        <v>1017</v>
      </c>
      <c r="F640" s="6">
        <v>8</v>
      </c>
      <c r="G640" s="5">
        <v>313.08999999999997</v>
      </c>
      <c r="H640" s="4" t="s">
        <v>1027</v>
      </c>
      <c r="I640" s="4" t="s">
        <v>1035</v>
      </c>
      <c r="J640" s="5">
        <v>2504.7199999999998</v>
      </c>
    </row>
    <row r="641" spans="1:10" x14ac:dyDescent="0.2">
      <c r="A641" s="4" t="s">
        <v>650</v>
      </c>
      <c r="B641" s="3">
        <v>45147</v>
      </c>
      <c r="C641" s="3" t="s">
        <v>993</v>
      </c>
      <c r="D641" s="4" t="s">
        <v>1005</v>
      </c>
      <c r="E641" s="4" t="s">
        <v>1019</v>
      </c>
      <c r="F641" s="6">
        <v>4</v>
      </c>
      <c r="G641" s="5">
        <v>811.49</v>
      </c>
      <c r="H641" s="4" t="s">
        <v>1029</v>
      </c>
      <c r="I641" s="4" t="s">
        <v>1035</v>
      </c>
      <c r="J641" s="5">
        <v>3245.96</v>
      </c>
    </row>
    <row r="642" spans="1:10" x14ac:dyDescent="0.2">
      <c r="A642" s="4" t="s">
        <v>651</v>
      </c>
      <c r="B642" s="3">
        <v>45485</v>
      </c>
      <c r="C642" s="3" t="s">
        <v>993</v>
      </c>
      <c r="D642" s="4" t="s">
        <v>1004</v>
      </c>
      <c r="E642" s="4" t="s">
        <v>1019</v>
      </c>
      <c r="F642" s="6">
        <v>8</v>
      </c>
      <c r="G642" s="5">
        <v>1078.1199999999999</v>
      </c>
      <c r="H642" s="4" t="s">
        <v>1028</v>
      </c>
      <c r="I642" s="4" t="s">
        <v>1036</v>
      </c>
      <c r="J642" s="5">
        <v>8624.9599999999991</v>
      </c>
    </row>
    <row r="643" spans="1:10" x14ac:dyDescent="0.2">
      <c r="A643" s="4" t="s">
        <v>652</v>
      </c>
      <c r="B643" s="3">
        <v>45219</v>
      </c>
      <c r="C643" s="3" t="s">
        <v>995</v>
      </c>
      <c r="D643" s="4" t="s">
        <v>1037</v>
      </c>
      <c r="E643" s="4" t="s">
        <v>1018</v>
      </c>
      <c r="F643" s="6">
        <v>4</v>
      </c>
      <c r="G643" s="5">
        <v>204.97</v>
      </c>
      <c r="H643" s="4" t="s">
        <v>1029</v>
      </c>
      <c r="J643" s="5">
        <v>819.88</v>
      </c>
    </row>
    <row r="644" spans="1:10" x14ac:dyDescent="0.2">
      <c r="A644" s="4" t="s">
        <v>653</v>
      </c>
      <c r="B644" s="3">
        <v>45408</v>
      </c>
      <c r="C644" s="3" t="s">
        <v>993</v>
      </c>
      <c r="D644" s="4" t="s">
        <v>1005</v>
      </c>
      <c r="E644" s="4" t="s">
        <v>1037</v>
      </c>
      <c r="F644" s="6">
        <v>8</v>
      </c>
      <c r="G644" s="5">
        <v>872.6</v>
      </c>
      <c r="H644" s="4" t="s">
        <v>1029</v>
      </c>
      <c r="I644" s="4" t="s">
        <v>1034</v>
      </c>
      <c r="J644" s="5">
        <v>6980.8</v>
      </c>
    </row>
    <row r="645" spans="1:10" x14ac:dyDescent="0.2">
      <c r="A645" s="4" t="s">
        <v>654</v>
      </c>
      <c r="B645" s="3">
        <v>45422</v>
      </c>
      <c r="C645" s="3" t="s">
        <v>991</v>
      </c>
      <c r="D645" s="4" t="s">
        <v>1004</v>
      </c>
      <c r="E645" s="4" t="s">
        <v>1017</v>
      </c>
      <c r="F645" s="6">
        <v>9</v>
      </c>
      <c r="G645" s="5">
        <v>422.02</v>
      </c>
      <c r="H645" s="4" t="s">
        <v>1037</v>
      </c>
      <c r="I645" s="4" t="s">
        <v>1034</v>
      </c>
      <c r="J645" s="5">
        <v>3798.18</v>
      </c>
    </row>
    <row r="646" spans="1:10" x14ac:dyDescent="0.2">
      <c r="A646" s="4" t="s">
        <v>655</v>
      </c>
      <c r="B646" s="3">
        <v>44760</v>
      </c>
      <c r="C646" s="3" t="s">
        <v>996</v>
      </c>
      <c r="D646" s="4" t="s">
        <v>1005</v>
      </c>
      <c r="E646" s="4" t="s">
        <v>1019</v>
      </c>
      <c r="F646" s="6">
        <v>3</v>
      </c>
      <c r="G646" s="5">
        <v>1446.24</v>
      </c>
      <c r="H646" s="4" t="s">
        <v>1027</v>
      </c>
      <c r="I646" s="4" t="s">
        <v>1035</v>
      </c>
      <c r="J646" s="5">
        <v>4338.72</v>
      </c>
    </row>
    <row r="647" spans="1:10" x14ac:dyDescent="0.2">
      <c r="A647" s="4" t="s">
        <v>656</v>
      </c>
      <c r="B647" s="3">
        <v>45237</v>
      </c>
      <c r="C647" s="3" t="s">
        <v>991</v>
      </c>
      <c r="D647" s="4" t="s">
        <v>1004</v>
      </c>
      <c r="E647" s="4" t="s">
        <v>1020</v>
      </c>
      <c r="F647" s="6">
        <v>3</v>
      </c>
      <c r="G647" s="5">
        <v>751.14</v>
      </c>
      <c r="H647" s="4" t="s">
        <v>1028</v>
      </c>
      <c r="I647" s="4" t="s">
        <v>1035</v>
      </c>
      <c r="J647" s="5">
        <v>2253.42</v>
      </c>
    </row>
    <row r="648" spans="1:10" x14ac:dyDescent="0.2">
      <c r="A648" s="4" t="s">
        <v>657</v>
      </c>
      <c r="B648" s="3">
        <v>45440</v>
      </c>
      <c r="C648" s="3" t="s">
        <v>996</v>
      </c>
      <c r="D648" s="4" t="s">
        <v>1007</v>
      </c>
      <c r="E648" s="4" t="s">
        <v>1016</v>
      </c>
      <c r="F648" s="6">
        <v>2</v>
      </c>
      <c r="G648" s="5">
        <v>1218.69</v>
      </c>
      <c r="H648" s="4" t="s">
        <v>1029</v>
      </c>
      <c r="I648" s="4" t="s">
        <v>1036</v>
      </c>
      <c r="J648" s="5">
        <v>2437.38</v>
      </c>
    </row>
    <row r="649" spans="1:10" x14ac:dyDescent="0.2">
      <c r="A649" s="4" t="s">
        <v>658</v>
      </c>
      <c r="B649" s="3">
        <v>44740</v>
      </c>
      <c r="C649" s="3" t="s">
        <v>991</v>
      </c>
      <c r="D649" s="4" t="s">
        <v>1006</v>
      </c>
      <c r="E649" s="4" t="s">
        <v>1018</v>
      </c>
      <c r="F649" s="6">
        <v>3</v>
      </c>
      <c r="G649" s="5">
        <v>847.83</v>
      </c>
      <c r="H649" s="4" t="s">
        <v>1027</v>
      </c>
      <c r="J649" s="5">
        <v>2543.4899999999998</v>
      </c>
    </row>
    <row r="650" spans="1:10" x14ac:dyDescent="0.2">
      <c r="A650" s="4" t="s">
        <v>659</v>
      </c>
      <c r="B650" s="3">
        <v>44935</v>
      </c>
      <c r="C650" s="3" t="s">
        <v>991</v>
      </c>
      <c r="D650" s="4" t="s">
        <v>1007</v>
      </c>
      <c r="E650" s="4" t="s">
        <v>1016</v>
      </c>
      <c r="F650" s="6">
        <v>3</v>
      </c>
      <c r="G650" s="5">
        <v>112.95</v>
      </c>
      <c r="H650" s="4" t="s">
        <v>1028</v>
      </c>
      <c r="J650" s="5">
        <v>338.85</v>
      </c>
    </row>
    <row r="651" spans="1:10" x14ac:dyDescent="0.2">
      <c r="A651" s="4" t="s">
        <v>660</v>
      </c>
      <c r="B651" s="3">
        <v>44729</v>
      </c>
      <c r="C651" s="3" t="s">
        <v>992</v>
      </c>
      <c r="D651" s="4" t="s">
        <v>1004</v>
      </c>
      <c r="E651" s="4" t="s">
        <v>1017</v>
      </c>
      <c r="F651" s="6">
        <v>5</v>
      </c>
      <c r="G651" s="5">
        <v>968.07</v>
      </c>
      <c r="H651" s="4" t="s">
        <v>1027</v>
      </c>
      <c r="J651" s="5">
        <v>4840.3500000000004</v>
      </c>
    </row>
    <row r="652" spans="1:10" x14ac:dyDescent="0.2">
      <c r="A652" s="4" t="s">
        <v>661</v>
      </c>
      <c r="B652" s="3">
        <v>45495</v>
      </c>
      <c r="C652" s="3" t="s">
        <v>1037</v>
      </c>
      <c r="D652" s="4" t="s">
        <v>1007</v>
      </c>
      <c r="E652" s="4" t="s">
        <v>1019</v>
      </c>
      <c r="F652" s="6">
        <v>5</v>
      </c>
      <c r="G652" s="5">
        <v>1429.53</v>
      </c>
      <c r="H652" s="4" t="s">
        <v>1027</v>
      </c>
      <c r="J652" s="5">
        <v>7147.65</v>
      </c>
    </row>
    <row r="653" spans="1:10" x14ac:dyDescent="0.2">
      <c r="A653" s="4" t="s">
        <v>662</v>
      </c>
      <c r="B653" s="3">
        <v>45419</v>
      </c>
      <c r="C653" s="3" t="s">
        <v>994</v>
      </c>
      <c r="D653" s="4" t="s">
        <v>1006</v>
      </c>
      <c r="E653" s="4" t="s">
        <v>1018</v>
      </c>
      <c r="F653" s="6">
        <v>2</v>
      </c>
      <c r="G653" s="5">
        <v>922.34</v>
      </c>
      <c r="H653" s="4" t="s">
        <v>1027</v>
      </c>
      <c r="I653" s="4" t="s">
        <v>1035</v>
      </c>
      <c r="J653" s="5">
        <v>1844.68</v>
      </c>
    </row>
    <row r="654" spans="1:10" x14ac:dyDescent="0.2">
      <c r="A654" s="4" t="s">
        <v>663</v>
      </c>
      <c r="B654" s="3">
        <v>45320</v>
      </c>
      <c r="C654" s="3" t="s">
        <v>991</v>
      </c>
      <c r="D654" s="4" t="s">
        <v>1005</v>
      </c>
      <c r="E654" s="4" t="s">
        <v>1016</v>
      </c>
      <c r="F654" s="6">
        <v>6</v>
      </c>
      <c r="G654" s="5">
        <v>1237.82</v>
      </c>
      <c r="H654" s="4" t="s">
        <v>1028</v>
      </c>
      <c r="J654" s="5">
        <v>7426.92</v>
      </c>
    </row>
    <row r="655" spans="1:10" x14ac:dyDescent="0.2">
      <c r="A655" s="4" t="s">
        <v>664</v>
      </c>
      <c r="B655" s="3">
        <v>45096</v>
      </c>
      <c r="C655" s="3" t="s">
        <v>994</v>
      </c>
      <c r="D655" s="4" t="s">
        <v>1005</v>
      </c>
      <c r="E655" s="4" t="s">
        <v>1019</v>
      </c>
      <c r="F655" s="6">
        <v>5</v>
      </c>
      <c r="G655" s="5">
        <v>1332.1</v>
      </c>
      <c r="H655" s="4" t="s">
        <v>1028</v>
      </c>
      <c r="J655" s="5">
        <v>6660.5</v>
      </c>
    </row>
    <row r="656" spans="1:10" x14ac:dyDescent="0.2">
      <c r="A656" s="4" t="s">
        <v>665</v>
      </c>
      <c r="B656" s="3">
        <v>45353</v>
      </c>
      <c r="C656" s="3" t="s">
        <v>993</v>
      </c>
      <c r="D656" s="4" t="s">
        <v>1007</v>
      </c>
      <c r="E656" s="4" t="s">
        <v>1020</v>
      </c>
      <c r="F656" s="6">
        <v>6</v>
      </c>
      <c r="G656" s="5">
        <v>380.72</v>
      </c>
      <c r="H656" s="4" t="s">
        <v>1029</v>
      </c>
      <c r="I656" s="4" t="s">
        <v>1035</v>
      </c>
      <c r="J656" s="5">
        <v>2284.3200000000002</v>
      </c>
    </row>
    <row r="657" spans="1:10" x14ac:dyDescent="0.2">
      <c r="A657" s="4" t="s">
        <v>666</v>
      </c>
      <c r="B657" s="3">
        <v>45494</v>
      </c>
      <c r="C657" s="3" t="s">
        <v>992</v>
      </c>
      <c r="D657" s="4" t="s">
        <v>1007</v>
      </c>
      <c r="E657" s="4" t="s">
        <v>1018</v>
      </c>
      <c r="F657" s="6">
        <v>1</v>
      </c>
      <c r="G657" s="5">
        <v>357.47</v>
      </c>
      <c r="H657" s="4" t="s">
        <v>1026</v>
      </c>
      <c r="I657" s="4" t="s">
        <v>1034</v>
      </c>
      <c r="J657" s="5">
        <v>357.47</v>
      </c>
    </row>
    <row r="658" spans="1:10" x14ac:dyDescent="0.2">
      <c r="A658" s="4" t="s">
        <v>667</v>
      </c>
      <c r="B658" s="3">
        <v>45234</v>
      </c>
      <c r="C658" s="3" t="s">
        <v>993</v>
      </c>
      <c r="D658" s="4" t="s">
        <v>1005</v>
      </c>
      <c r="E658" s="4" t="s">
        <v>1017</v>
      </c>
      <c r="F658" s="6">
        <v>5</v>
      </c>
      <c r="G658" s="5">
        <v>935.92</v>
      </c>
      <c r="H658" s="4" t="s">
        <v>1026</v>
      </c>
      <c r="J658" s="5">
        <v>4679.6000000000004</v>
      </c>
    </row>
    <row r="659" spans="1:10" x14ac:dyDescent="0.2">
      <c r="A659" s="4" t="s">
        <v>668</v>
      </c>
      <c r="B659" s="3">
        <v>45656</v>
      </c>
      <c r="C659" s="3" t="s">
        <v>994</v>
      </c>
      <c r="D659" s="4" t="s">
        <v>1005</v>
      </c>
      <c r="E659" s="4" t="s">
        <v>1020</v>
      </c>
      <c r="F659" s="6">
        <v>9</v>
      </c>
      <c r="G659" s="5">
        <v>645.99</v>
      </c>
      <c r="H659" s="4" t="s">
        <v>1027</v>
      </c>
      <c r="I659" s="4" t="s">
        <v>1036</v>
      </c>
      <c r="J659" s="5">
        <v>5813.91</v>
      </c>
    </row>
    <row r="660" spans="1:10" x14ac:dyDescent="0.2">
      <c r="A660" s="4" t="s">
        <v>669</v>
      </c>
      <c r="B660" s="3">
        <v>45464</v>
      </c>
      <c r="C660" s="3" t="s">
        <v>993</v>
      </c>
      <c r="D660" s="4" t="s">
        <v>1037</v>
      </c>
      <c r="E660" s="4" t="s">
        <v>1018</v>
      </c>
      <c r="F660" s="6">
        <v>2</v>
      </c>
      <c r="G660" s="5">
        <v>1267.8</v>
      </c>
      <c r="H660" s="4" t="s">
        <v>1029</v>
      </c>
      <c r="I660" s="4" t="s">
        <v>1036</v>
      </c>
      <c r="J660" s="5">
        <v>2535.6</v>
      </c>
    </row>
    <row r="661" spans="1:10" x14ac:dyDescent="0.2">
      <c r="A661" s="4" t="s">
        <v>670</v>
      </c>
      <c r="B661" s="3">
        <v>45629</v>
      </c>
      <c r="C661" s="3" t="s">
        <v>992</v>
      </c>
      <c r="D661" s="4" t="s">
        <v>1006</v>
      </c>
      <c r="E661" s="4" t="s">
        <v>1018</v>
      </c>
      <c r="F661" s="6">
        <v>1</v>
      </c>
      <c r="G661" s="5">
        <v>1355.03</v>
      </c>
      <c r="H661" s="4" t="s">
        <v>1027</v>
      </c>
      <c r="I661" s="4" t="s">
        <v>1036</v>
      </c>
      <c r="J661" s="5">
        <v>1355.03</v>
      </c>
    </row>
    <row r="662" spans="1:10" x14ac:dyDescent="0.2">
      <c r="A662" s="4" t="s">
        <v>671</v>
      </c>
      <c r="B662" s="3">
        <v>45295</v>
      </c>
      <c r="C662" s="3" t="s">
        <v>993</v>
      </c>
      <c r="D662" s="4" t="s">
        <v>1004</v>
      </c>
      <c r="E662" s="4" t="s">
        <v>1019</v>
      </c>
      <c r="F662" s="6">
        <v>9</v>
      </c>
      <c r="G662" s="5">
        <v>562.46</v>
      </c>
      <c r="H662" s="4" t="s">
        <v>1027</v>
      </c>
      <c r="J662" s="5">
        <v>5062.1400000000003</v>
      </c>
    </row>
    <row r="663" spans="1:10" x14ac:dyDescent="0.2">
      <c r="A663" s="4" t="s">
        <v>672</v>
      </c>
      <c r="B663" s="3">
        <v>45193</v>
      </c>
      <c r="C663" s="3" t="s">
        <v>993</v>
      </c>
      <c r="D663" s="4" t="s">
        <v>1007</v>
      </c>
      <c r="E663" s="4" t="s">
        <v>1019</v>
      </c>
      <c r="F663" s="6">
        <v>9</v>
      </c>
      <c r="G663" s="5">
        <v>393.46</v>
      </c>
      <c r="H663" s="4" t="s">
        <v>1028</v>
      </c>
      <c r="J663" s="5">
        <v>3541.14</v>
      </c>
    </row>
    <row r="664" spans="1:10" x14ac:dyDescent="0.2">
      <c r="A664" s="4" t="s">
        <v>673</v>
      </c>
      <c r="B664" s="3">
        <v>44702</v>
      </c>
      <c r="C664" s="3" t="s">
        <v>1037</v>
      </c>
      <c r="D664" s="4" t="s">
        <v>1007</v>
      </c>
      <c r="E664" s="4" t="s">
        <v>1020</v>
      </c>
      <c r="F664" s="6">
        <v>9</v>
      </c>
      <c r="G664" s="5">
        <v>1181.76</v>
      </c>
      <c r="H664" s="4" t="s">
        <v>1029</v>
      </c>
      <c r="I664" s="4" t="s">
        <v>1034</v>
      </c>
      <c r="J664" s="5">
        <v>10635.84</v>
      </c>
    </row>
    <row r="665" spans="1:10" x14ac:dyDescent="0.2">
      <c r="A665" s="4" t="s">
        <v>674</v>
      </c>
      <c r="B665" s="3">
        <v>45285</v>
      </c>
      <c r="C665" s="3" t="s">
        <v>992</v>
      </c>
      <c r="D665" s="4" t="s">
        <v>1007</v>
      </c>
      <c r="E665" s="4" t="s">
        <v>1037</v>
      </c>
      <c r="F665" s="6">
        <v>6</v>
      </c>
      <c r="G665" s="5">
        <v>448.47</v>
      </c>
      <c r="H665" s="4" t="s">
        <v>1026</v>
      </c>
      <c r="I665" s="4" t="s">
        <v>1035</v>
      </c>
      <c r="J665" s="5">
        <v>2690.82</v>
      </c>
    </row>
    <row r="666" spans="1:10" x14ac:dyDescent="0.2">
      <c r="A666" s="4" t="s">
        <v>675</v>
      </c>
      <c r="B666" s="3">
        <v>45103</v>
      </c>
      <c r="C666" s="3" t="s">
        <v>991</v>
      </c>
      <c r="D666" s="4" t="s">
        <v>1006</v>
      </c>
      <c r="E666" s="4" t="s">
        <v>1016</v>
      </c>
      <c r="F666" s="6">
        <v>8</v>
      </c>
      <c r="G666" s="5">
        <v>1242.79</v>
      </c>
      <c r="H666" s="4" t="s">
        <v>1028</v>
      </c>
      <c r="I666" s="4" t="s">
        <v>1036</v>
      </c>
      <c r="J666" s="5">
        <v>9942.32</v>
      </c>
    </row>
    <row r="667" spans="1:10" x14ac:dyDescent="0.2">
      <c r="A667" s="4" t="s">
        <v>676</v>
      </c>
      <c r="B667" s="3">
        <v>45023</v>
      </c>
      <c r="C667" s="3" t="s">
        <v>995</v>
      </c>
      <c r="D667" s="4" t="s">
        <v>1006</v>
      </c>
      <c r="E667" s="4" t="s">
        <v>1017</v>
      </c>
      <c r="F667" s="6">
        <v>1</v>
      </c>
      <c r="G667" s="5">
        <v>664.42</v>
      </c>
      <c r="H667" s="4" t="s">
        <v>1026</v>
      </c>
      <c r="J667" s="5">
        <v>664.42</v>
      </c>
    </row>
    <row r="668" spans="1:10" x14ac:dyDescent="0.2">
      <c r="A668" s="4" t="s">
        <v>677</v>
      </c>
      <c r="B668" s="3">
        <v>45033</v>
      </c>
      <c r="C668" s="3" t="s">
        <v>996</v>
      </c>
      <c r="D668" s="4" t="s">
        <v>1005</v>
      </c>
      <c r="E668" s="4" t="s">
        <v>1020</v>
      </c>
      <c r="F668" s="6">
        <v>4</v>
      </c>
      <c r="G668" s="5">
        <v>1017.95</v>
      </c>
      <c r="H668" s="4" t="s">
        <v>1029</v>
      </c>
      <c r="I668" s="4" t="s">
        <v>1034</v>
      </c>
      <c r="J668" s="5">
        <v>4071.8</v>
      </c>
    </row>
    <row r="669" spans="1:10" x14ac:dyDescent="0.2">
      <c r="A669" s="4" t="s">
        <v>678</v>
      </c>
      <c r="B669" s="3">
        <v>45316</v>
      </c>
      <c r="C669" s="3" t="s">
        <v>1037</v>
      </c>
      <c r="D669" s="4" t="s">
        <v>1006</v>
      </c>
      <c r="E669" s="4" t="s">
        <v>1020</v>
      </c>
      <c r="F669" s="6">
        <v>1</v>
      </c>
      <c r="G669" s="5">
        <v>188.53</v>
      </c>
      <c r="H669" s="4" t="s">
        <v>1027</v>
      </c>
      <c r="J669" s="5">
        <v>188.53</v>
      </c>
    </row>
    <row r="670" spans="1:10" x14ac:dyDescent="0.2">
      <c r="A670" s="4" t="s">
        <v>679</v>
      </c>
      <c r="B670" s="3">
        <v>44643</v>
      </c>
      <c r="C670" s="3" t="s">
        <v>994</v>
      </c>
      <c r="D670" s="4" t="s">
        <v>1006</v>
      </c>
      <c r="E670" s="4" t="s">
        <v>1016</v>
      </c>
      <c r="F670" s="6">
        <v>8</v>
      </c>
      <c r="G670" s="5">
        <v>954.6</v>
      </c>
      <c r="H670" s="4" t="s">
        <v>1027</v>
      </c>
      <c r="J670" s="5">
        <v>7636.8</v>
      </c>
    </row>
    <row r="671" spans="1:10" x14ac:dyDescent="0.2">
      <c r="A671" s="4" t="s">
        <v>680</v>
      </c>
      <c r="B671" s="3">
        <v>45338</v>
      </c>
      <c r="C671" s="3" t="s">
        <v>992</v>
      </c>
      <c r="D671" s="4" t="s">
        <v>1004</v>
      </c>
      <c r="E671" s="4" t="s">
        <v>1018</v>
      </c>
      <c r="F671" s="6">
        <v>1</v>
      </c>
      <c r="G671" s="5">
        <v>705.06</v>
      </c>
      <c r="H671" s="4" t="s">
        <v>1026</v>
      </c>
      <c r="I671" s="4" t="s">
        <v>1036</v>
      </c>
      <c r="J671" s="5">
        <v>705.06</v>
      </c>
    </row>
    <row r="672" spans="1:10" x14ac:dyDescent="0.2">
      <c r="A672" s="4" t="s">
        <v>681</v>
      </c>
      <c r="B672" s="3">
        <v>45066</v>
      </c>
      <c r="C672" s="3" t="s">
        <v>992</v>
      </c>
      <c r="D672" s="4" t="s">
        <v>1006</v>
      </c>
      <c r="E672" s="4" t="s">
        <v>1016</v>
      </c>
      <c r="F672" s="6">
        <v>3</v>
      </c>
      <c r="G672" s="5">
        <v>900.58</v>
      </c>
      <c r="H672" s="4" t="s">
        <v>1026</v>
      </c>
      <c r="I672" s="4" t="s">
        <v>1036</v>
      </c>
      <c r="J672" s="5">
        <v>2701.74</v>
      </c>
    </row>
    <row r="673" spans="1:10" x14ac:dyDescent="0.2">
      <c r="A673" s="4" t="s">
        <v>682</v>
      </c>
      <c r="B673" s="3">
        <v>44772</v>
      </c>
      <c r="C673" s="3" t="s">
        <v>995</v>
      </c>
      <c r="D673" s="4" t="s">
        <v>1006</v>
      </c>
      <c r="E673" s="4" t="s">
        <v>1018</v>
      </c>
      <c r="F673" s="6">
        <v>4</v>
      </c>
      <c r="G673" s="5">
        <v>293.62</v>
      </c>
      <c r="H673" s="4" t="s">
        <v>1029</v>
      </c>
      <c r="I673" s="4" t="s">
        <v>1036</v>
      </c>
      <c r="J673" s="5">
        <v>1174.48</v>
      </c>
    </row>
    <row r="674" spans="1:10" x14ac:dyDescent="0.2">
      <c r="A674" s="4" t="s">
        <v>683</v>
      </c>
      <c r="B674" s="3">
        <v>44944</v>
      </c>
      <c r="C674" s="3" t="s">
        <v>992</v>
      </c>
      <c r="D674" s="4" t="s">
        <v>1004</v>
      </c>
      <c r="E674" s="4" t="s">
        <v>1020</v>
      </c>
      <c r="F674" s="6">
        <v>8</v>
      </c>
      <c r="G674" s="5">
        <v>1118.47</v>
      </c>
      <c r="H674" s="4" t="s">
        <v>1028</v>
      </c>
      <c r="I674" s="4" t="s">
        <v>1034</v>
      </c>
      <c r="J674" s="5">
        <v>8947.76</v>
      </c>
    </row>
    <row r="675" spans="1:10" x14ac:dyDescent="0.2">
      <c r="A675" s="4" t="s">
        <v>684</v>
      </c>
      <c r="B675" s="3">
        <v>45310</v>
      </c>
      <c r="C675" s="3" t="s">
        <v>994</v>
      </c>
      <c r="D675" s="4" t="s">
        <v>1005</v>
      </c>
      <c r="E675" s="4" t="s">
        <v>1018</v>
      </c>
      <c r="F675" s="6">
        <v>6</v>
      </c>
      <c r="G675" s="5">
        <v>1301.06</v>
      </c>
      <c r="H675" s="4" t="s">
        <v>1027</v>
      </c>
      <c r="I675" s="4" t="s">
        <v>1034</v>
      </c>
      <c r="J675" s="5">
        <v>7806.36</v>
      </c>
    </row>
    <row r="676" spans="1:10" x14ac:dyDescent="0.2">
      <c r="A676" s="4" t="s">
        <v>685</v>
      </c>
      <c r="B676" s="3">
        <v>44924</v>
      </c>
      <c r="C676" s="3" t="s">
        <v>992</v>
      </c>
      <c r="D676" s="4" t="s">
        <v>1005</v>
      </c>
      <c r="E676" s="4" t="s">
        <v>1017</v>
      </c>
      <c r="F676" s="6">
        <v>7</v>
      </c>
      <c r="G676" s="5">
        <v>364.27</v>
      </c>
      <c r="H676" s="4" t="s">
        <v>1037</v>
      </c>
      <c r="I676" s="4" t="s">
        <v>1036</v>
      </c>
      <c r="J676" s="5">
        <v>2549.89</v>
      </c>
    </row>
    <row r="677" spans="1:10" x14ac:dyDescent="0.2">
      <c r="A677" s="4" t="s">
        <v>686</v>
      </c>
      <c r="B677" s="3">
        <v>44588</v>
      </c>
      <c r="C677" s="3" t="s">
        <v>994</v>
      </c>
      <c r="D677" s="4" t="s">
        <v>1004</v>
      </c>
      <c r="E677" s="4" t="s">
        <v>1020</v>
      </c>
      <c r="F677" s="6">
        <v>8</v>
      </c>
      <c r="G677" s="5">
        <v>188.79</v>
      </c>
      <c r="H677" s="4" t="s">
        <v>1037</v>
      </c>
      <c r="J677" s="5">
        <v>1510.32</v>
      </c>
    </row>
    <row r="678" spans="1:10" x14ac:dyDescent="0.2">
      <c r="A678" s="4" t="s">
        <v>687</v>
      </c>
      <c r="B678" s="3">
        <v>45492</v>
      </c>
      <c r="C678" s="3" t="s">
        <v>995</v>
      </c>
      <c r="D678" s="4" t="s">
        <v>1037</v>
      </c>
      <c r="E678" s="4" t="s">
        <v>1016</v>
      </c>
      <c r="F678" s="6">
        <v>2</v>
      </c>
      <c r="G678" s="5">
        <v>84.28</v>
      </c>
      <c r="H678" s="4" t="s">
        <v>1037</v>
      </c>
      <c r="I678" s="4" t="s">
        <v>1035</v>
      </c>
      <c r="J678" s="5">
        <v>168.56</v>
      </c>
    </row>
    <row r="679" spans="1:10" x14ac:dyDescent="0.2">
      <c r="A679" s="4" t="s">
        <v>688</v>
      </c>
      <c r="B679" s="3">
        <v>45451</v>
      </c>
      <c r="C679" s="3" t="s">
        <v>993</v>
      </c>
      <c r="D679" s="4" t="s">
        <v>1004</v>
      </c>
      <c r="E679" s="4" t="s">
        <v>1018</v>
      </c>
      <c r="F679" s="6">
        <v>8</v>
      </c>
      <c r="G679" s="5">
        <v>980.86</v>
      </c>
      <c r="H679" s="4" t="s">
        <v>1026</v>
      </c>
      <c r="I679" s="4" t="s">
        <v>1036</v>
      </c>
      <c r="J679" s="5">
        <v>7846.88</v>
      </c>
    </row>
    <row r="680" spans="1:10" x14ac:dyDescent="0.2">
      <c r="A680" s="4" t="s">
        <v>689</v>
      </c>
      <c r="B680" s="3">
        <v>45551</v>
      </c>
      <c r="C680" s="3" t="s">
        <v>992</v>
      </c>
      <c r="D680" s="4" t="s">
        <v>1004</v>
      </c>
      <c r="E680" s="4" t="s">
        <v>1019</v>
      </c>
      <c r="F680" s="6">
        <v>3</v>
      </c>
      <c r="G680" s="5">
        <v>930.29</v>
      </c>
      <c r="H680" s="4" t="s">
        <v>1026</v>
      </c>
      <c r="J680" s="5">
        <v>2790.87</v>
      </c>
    </row>
    <row r="681" spans="1:10" x14ac:dyDescent="0.2">
      <c r="A681" s="4" t="s">
        <v>690</v>
      </c>
      <c r="B681" s="3">
        <v>45479</v>
      </c>
      <c r="C681" s="3" t="s">
        <v>993</v>
      </c>
      <c r="D681" s="4" t="s">
        <v>1006</v>
      </c>
      <c r="E681" s="4" t="s">
        <v>1016</v>
      </c>
      <c r="F681" s="6">
        <v>7</v>
      </c>
      <c r="G681" s="5">
        <v>842.71</v>
      </c>
      <c r="H681" s="4" t="s">
        <v>1027</v>
      </c>
      <c r="I681" s="4" t="s">
        <v>1036</v>
      </c>
      <c r="J681" s="5">
        <v>5898.97</v>
      </c>
    </row>
    <row r="682" spans="1:10" x14ac:dyDescent="0.2">
      <c r="A682" s="4" t="s">
        <v>691</v>
      </c>
      <c r="B682" s="3">
        <v>44726</v>
      </c>
      <c r="C682" s="3" t="s">
        <v>995</v>
      </c>
      <c r="D682" s="4" t="s">
        <v>1006</v>
      </c>
      <c r="E682" s="4" t="s">
        <v>1019</v>
      </c>
      <c r="F682" s="6">
        <v>3</v>
      </c>
      <c r="G682" s="5">
        <v>386.32</v>
      </c>
      <c r="H682" s="4" t="s">
        <v>1026</v>
      </c>
      <c r="I682" s="4" t="s">
        <v>1036</v>
      </c>
      <c r="J682" s="5">
        <v>1158.96</v>
      </c>
    </row>
    <row r="683" spans="1:10" x14ac:dyDescent="0.2">
      <c r="A683" s="4" t="s">
        <v>692</v>
      </c>
      <c r="B683" s="3">
        <v>45086</v>
      </c>
      <c r="C683" s="3" t="s">
        <v>995</v>
      </c>
      <c r="D683" s="4" t="s">
        <v>1005</v>
      </c>
      <c r="E683" s="4" t="s">
        <v>1017</v>
      </c>
      <c r="F683" s="6">
        <v>7</v>
      </c>
      <c r="G683" s="5">
        <v>616.80999999999995</v>
      </c>
      <c r="H683" s="4" t="s">
        <v>1027</v>
      </c>
      <c r="I683" s="4" t="s">
        <v>1036</v>
      </c>
      <c r="J683" s="5">
        <v>4317.67</v>
      </c>
    </row>
    <row r="684" spans="1:10" x14ac:dyDescent="0.2">
      <c r="A684" s="4" t="s">
        <v>693</v>
      </c>
      <c r="B684" s="3">
        <v>45235</v>
      </c>
      <c r="C684" s="3" t="s">
        <v>994</v>
      </c>
      <c r="D684" s="4" t="s">
        <v>1004</v>
      </c>
      <c r="E684" s="4" t="s">
        <v>1019</v>
      </c>
      <c r="F684" s="6">
        <v>2</v>
      </c>
      <c r="G684" s="5">
        <v>911.99</v>
      </c>
      <c r="H684" s="4" t="s">
        <v>1028</v>
      </c>
      <c r="I684" s="4" t="s">
        <v>1036</v>
      </c>
      <c r="J684" s="5">
        <v>1823.98</v>
      </c>
    </row>
    <row r="685" spans="1:10" x14ac:dyDescent="0.2">
      <c r="A685" s="4" t="s">
        <v>694</v>
      </c>
      <c r="B685" s="3">
        <v>44748</v>
      </c>
      <c r="C685" s="3" t="s">
        <v>994</v>
      </c>
      <c r="D685" s="4" t="s">
        <v>1005</v>
      </c>
      <c r="E685" s="4" t="s">
        <v>1016</v>
      </c>
      <c r="F685" s="6">
        <v>6</v>
      </c>
      <c r="G685" s="5">
        <v>770.31</v>
      </c>
      <c r="H685" s="4" t="s">
        <v>1026</v>
      </c>
      <c r="I685" s="4" t="s">
        <v>1034</v>
      </c>
      <c r="J685" s="5">
        <v>4621.8599999999997</v>
      </c>
    </row>
    <row r="686" spans="1:10" x14ac:dyDescent="0.2">
      <c r="A686" s="4" t="s">
        <v>695</v>
      </c>
      <c r="B686" s="3">
        <v>45331</v>
      </c>
      <c r="C686" s="3" t="s">
        <v>992</v>
      </c>
      <c r="D686" s="4" t="s">
        <v>1005</v>
      </c>
      <c r="E686" s="4" t="s">
        <v>1016</v>
      </c>
      <c r="F686" s="6">
        <v>3</v>
      </c>
      <c r="G686" s="5">
        <v>1482.29</v>
      </c>
      <c r="H686" s="4" t="s">
        <v>1026</v>
      </c>
      <c r="I686" s="4" t="s">
        <v>1034</v>
      </c>
      <c r="J686" s="5">
        <v>4446.87</v>
      </c>
    </row>
    <row r="687" spans="1:10" x14ac:dyDescent="0.2">
      <c r="A687" s="4" t="s">
        <v>696</v>
      </c>
      <c r="B687" s="3">
        <v>45262</v>
      </c>
      <c r="C687" s="3" t="s">
        <v>995</v>
      </c>
      <c r="D687" s="4" t="s">
        <v>1004</v>
      </c>
      <c r="E687" s="4" t="s">
        <v>1016</v>
      </c>
      <c r="F687" s="6">
        <v>3</v>
      </c>
      <c r="G687" s="5">
        <v>247.84</v>
      </c>
      <c r="H687" s="4" t="s">
        <v>1028</v>
      </c>
      <c r="J687" s="5">
        <v>743.52</v>
      </c>
    </row>
    <row r="688" spans="1:10" x14ac:dyDescent="0.2">
      <c r="A688" s="4" t="s">
        <v>697</v>
      </c>
      <c r="B688" s="3">
        <v>45201</v>
      </c>
      <c r="C688" s="3" t="s">
        <v>991</v>
      </c>
      <c r="D688" s="4" t="s">
        <v>1006</v>
      </c>
      <c r="E688" s="4" t="s">
        <v>1017</v>
      </c>
      <c r="F688" s="6">
        <v>9</v>
      </c>
      <c r="G688" s="5">
        <v>1057.96</v>
      </c>
      <c r="H688" s="4" t="s">
        <v>1037</v>
      </c>
      <c r="J688" s="5">
        <v>9521.64</v>
      </c>
    </row>
    <row r="689" spans="1:10" x14ac:dyDescent="0.2">
      <c r="A689" s="4" t="s">
        <v>698</v>
      </c>
      <c r="B689" s="3">
        <v>44976</v>
      </c>
      <c r="C689" s="3" t="s">
        <v>996</v>
      </c>
      <c r="D689" s="4" t="s">
        <v>1005</v>
      </c>
      <c r="E689" s="4" t="s">
        <v>1018</v>
      </c>
      <c r="F689" s="6">
        <v>7</v>
      </c>
      <c r="G689" s="5">
        <v>636.26</v>
      </c>
      <c r="H689" s="4" t="s">
        <v>1027</v>
      </c>
      <c r="I689" s="4" t="s">
        <v>1036</v>
      </c>
      <c r="J689" s="5">
        <v>4453.82</v>
      </c>
    </row>
    <row r="690" spans="1:10" x14ac:dyDescent="0.2">
      <c r="A690" s="4" t="s">
        <v>699</v>
      </c>
      <c r="B690" s="3">
        <v>45243</v>
      </c>
      <c r="C690" s="3" t="s">
        <v>994</v>
      </c>
      <c r="D690" s="4" t="s">
        <v>1006</v>
      </c>
      <c r="E690" s="4" t="s">
        <v>1017</v>
      </c>
      <c r="F690" s="6">
        <v>5</v>
      </c>
      <c r="G690" s="5">
        <v>670.89</v>
      </c>
      <c r="H690" s="4" t="s">
        <v>1029</v>
      </c>
      <c r="I690" s="4" t="s">
        <v>1036</v>
      </c>
      <c r="J690" s="5">
        <v>3354.45</v>
      </c>
    </row>
    <row r="691" spans="1:10" x14ac:dyDescent="0.2">
      <c r="A691" s="4" t="s">
        <v>700</v>
      </c>
      <c r="B691" s="3">
        <v>44596</v>
      </c>
      <c r="C691" s="3" t="s">
        <v>994</v>
      </c>
      <c r="D691" s="4" t="s">
        <v>1004</v>
      </c>
      <c r="E691" s="4" t="s">
        <v>1016</v>
      </c>
      <c r="F691" s="6">
        <v>7</v>
      </c>
      <c r="G691" s="5">
        <v>1090.52</v>
      </c>
      <c r="H691" s="4" t="s">
        <v>1026</v>
      </c>
      <c r="I691" s="4" t="s">
        <v>1036</v>
      </c>
      <c r="J691" s="5">
        <v>7633.64</v>
      </c>
    </row>
    <row r="692" spans="1:10" x14ac:dyDescent="0.2">
      <c r="A692" s="4" t="s">
        <v>701</v>
      </c>
      <c r="B692" s="3">
        <v>45324</v>
      </c>
      <c r="C692" s="3" t="s">
        <v>991</v>
      </c>
      <c r="D692" s="4" t="s">
        <v>1037</v>
      </c>
      <c r="E692" s="4" t="s">
        <v>1018</v>
      </c>
      <c r="F692" s="6">
        <v>9</v>
      </c>
      <c r="G692" s="5">
        <v>1054.03</v>
      </c>
      <c r="H692" s="4" t="s">
        <v>1029</v>
      </c>
      <c r="J692" s="5">
        <v>9486.27</v>
      </c>
    </row>
    <row r="693" spans="1:10" x14ac:dyDescent="0.2">
      <c r="A693" s="4" t="s">
        <v>702</v>
      </c>
      <c r="B693" s="3">
        <v>45504</v>
      </c>
      <c r="C693" s="3" t="s">
        <v>991</v>
      </c>
      <c r="D693" s="4" t="s">
        <v>1006</v>
      </c>
      <c r="E693" s="4" t="s">
        <v>1017</v>
      </c>
      <c r="F693" s="6">
        <v>1</v>
      </c>
      <c r="G693" s="5">
        <v>1487.32</v>
      </c>
      <c r="H693" s="4" t="s">
        <v>1028</v>
      </c>
      <c r="I693" s="4" t="s">
        <v>1034</v>
      </c>
      <c r="J693" s="5">
        <v>1487.32</v>
      </c>
    </row>
    <row r="694" spans="1:10" x14ac:dyDescent="0.2">
      <c r="A694" s="4" t="s">
        <v>703</v>
      </c>
      <c r="B694" s="3">
        <v>45481</v>
      </c>
      <c r="C694" s="3" t="s">
        <v>992</v>
      </c>
      <c r="D694" s="4" t="s">
        <v>1004</v>
      </c>
      <c r="E694" s="4" t="s">
        <v>1018</v>
      </c>
      <c r="F694" s="6">
        <v>7</v>
      </c>
      <c r="G694" s="5">
        <v>236.17</v>
      </c>
      <c r="H694" s="4" t="s">
        <v>1029</v>
      </c>
      <c r="I694" s="4" t="s">
        <v>1034</v>
      </c>
      <c r="J694" s="5">
        <v>1653.19</v>
      </c>
    </row>
    <row r="695" spans="1:10" x14ac:dyDescent="0.2">
      <c r="A695" s="4" t="s">
        <v>704</v>
      </c>
      <c r="B695" s="3">
        <v>44946</v>
      </c>
      <c r="C695" s="3" t="s">
        <v>992</v>
      </c>
      <c r="D695" s="4" t="s">
        <v>1037</v>
      </c>
      <c r="E695" s="4" t="s">
        <v>1020</v>
      </c>
      <c r="F695" s="6">
        <v>6</v>
      </c>
      <c r="G695" s="5">
        <v>200.96</v>
      </c>
      <c r="H695" s="4" t="s">
        <v>1027</v>
      </c>
      <c r="J695" s="5">
        <v>1205.76</v>
      </c>
    </row>
    <row r="696" spans="1:10" x14ac:dyDescent="0.2">
      <c r="A696" s="4" t="s">
        <v>705</v>
      </c>
      <c r="B696" s="3">
        <v>44874</v>
      </c>
      <c r="C696" s="3" t="s">
        <v>996</v>
      </c>
      <c r="D696" s="4" t="s">
        <v>1006</v>
      </c>
      <c r="E696" s="4" t="s">
        <v>1017</v>
      </c>
      <c r="F696" s="6">
        <v>9</v>
      </c>
      <c r="G696" s="5">
        <v>1100.29</v>
      </c>
      <c r="H696" s="4" t="s">
        <v>1029</v>
      </c>
      <c r="I696" s="4" t="s">
        <v>1034</v>
      </c>
      <c r="J696" s="5">
        <v>9902.61</v>
      </c>
    </row>
    <row r="697" spans="1:10" x14ac:dyDescent="0.2">
      <c r="A697" s="4" t="s">
        <v>706</v>
      </c>
      <c r="B697" s="3">
        <v>44881</v>
      </c>
      <c r="C697" s="3" t="s">
        <v>996</v>
      </c>
      <c r="D697" s="4" t="s">
        <v>1004</v>
      </c>
      <c r="E697" s="4" t="s">
        <v>1016</v>
      </c>
      <c r="F697" s="6">
        <v>1</v>
      </c>
      <c r="G697" s="5">
        <v>888.66</v>
      </c>
      <c r="H697" s="4" t="s">
        <v>1026</v>
      </c>
      <c r="J697" s="5">
        <v>888.66</v>
      </c>
    </row>
    <row r="698" spans="1:10" x14ac:dyDescent="0.2">
      <c r="A698" s="4" t="s">
        <v>707</v>
      </c>
      <c r="B698" s="3">
        <v>44566</v>
      </c>
      <c r="C698" s="3" t="s">
        <v>996</v>
      </c>
      <c r="D698" s="4" t="s">
        <v>1007</v>
      </c>
      <c r="E698" s="4" t="s">
        <v>1019</v>
      </c>
      <c r="F698" s="6">
        <v>4</v>
      </c>
      <c r="G698" s="5">
        <v>447.53</v>
      </c>
      <c r="H698" s="4" t="s">
        <v>1029</v>
      </c>
      <c r="J698" s="5">
        <v>1790.12</v>
      </c>
    </row>
    <row r="699" spans="1:10" x14ac:dyDescent="0.2">
      <c r="A699" s="4" t="s">
        <v>708</v>
      </c>
      <c r="B699" s="3">
        <v>45260</v>
      </c>
      <c r="C699" s="3" t="s">
        <v>992</v>
      </c>
      <c r="D699" s="4" t="s">
        <v>1006</v>
      </c>
      <c r="E699" s="4" t="s">
        <v>1019</v>
      </c>
      <c r="F699" s="6">
        <v>9</v>
      </c>
      <c r="G699" s="5">
        <v>165.16</v>
      </c>
      <c r="H699" s="4" t="s">
        <v>1027</v>
      </c>
      <c r="I699" s="4" t="s">
        <v>1035</v>
      </c>
      <c r="J699" s="5">
        <v>1486.44</v>
      </c>
    </row>
    <row r="700" spans="1:10" x14ac:dyDescent="0.2">
      <c r="A700" s="4" t="s">
        <v>709</v>
      </c>
      <c r="B700" s="3">
        <v>45513</v>
      </c>
      <c r="C700" s="3" t="s">
        <v>992</v>
      </c>
      <c r="D700" s="4" t="s">
        <v>1004</v>
      </c>
      <c r="E700" s="4" t="s">
        <v>1018</v>
      </c>
      <c r="F700" s="6">
        <v>4</v>
      </c>
      <c r="G700" s="5">
        <v>174.2</v>
      </c>
      <c r="H700" s="4" t="s">
        <v>1026</v>
      </c>
      <c r="I700" s="4" t="s">
        <v>1034</v>
      </c>
      <c r="J700" s="5">
        <v>696.8</v>
      </c>
    </row>
    <row r="701" spans="1:10" x14ac:dyDescent="0.2">
      <c r="A701" s="4" t="s">
        <v>710</v>
      </c>
      <c r="B701" s="3">
        <v>45441</v>
      </c>
      <c r="C701" s="3" t="s">
        <v>996</v>
      </c>
      <c r="D701" s="4" t="s">
        <v>1004</v>
      </c>
      <c r="E701" s="4" t="s">
        <v>1017</v>
      </c>
      <c r="F701" s="6">
        <v>3</v>
      </c>
      <c r="G701" s="5">
        <v>1346.58</v>
      </c>
      <c r="H701" s="4" t="s">
        <v>1027</v>
      </c>
      <c r="I701" s="4" t="s">
        <v>1034</v>
      </c>
      <c r="J701" s="5">
        <v>4039.74</v>
      </c>
    </row>
    <row r="702" spans="1:10" x14ac:dyDescent="0.2">
      <c r="A702" s="4" t="s">
        <v>711</v>
      </c>
      <c r="B702" s="3">
        <v>45032</v>
      </c>
      <c r="C702" s="3" t="s">
        <v>994</v>
      </c>
      <c r="D702" s="4" t="s">
        <v>1007</v>
      </c>
      <c r="E702" s="4" t="s">
        <v>1020</v>
      </c>
      <c r="F702" s="6">
        <v>9</v>
      </c>
      <c r="G702" s="5">
        <v>328.21</v>
      </c>
      <c r="H702" s="4" t="s">
        <v>1027</v>
      </c>
      <c r="I702" s="4" t="s">
        <v>1036</v>
      </c>
      <c r="J702" s="5">
        <v>2953.89</v>
      </c>
    </row>
    <row r="703" spans="1:10" x14ac:dyDescent="0.2">
      <c r="A703" s="4" t="s">
        <v>712</v>
      </c>
      <c r="B703" s="3">
        <v>44794</v>
      </c>
      <c r="C703" s="3" t="s">
        <v>992</v>
      </c>
      <c r="D703" s="4" t="s">
        <v>1004</v>
      </c>
      <c r="E703" s="4" t="s">
        <v>1016</v>
      </c>
      <c r="F703" s="6">
        <v>2</v>
      </c>
      <c r="G703" s="5">
        <v>518.89</v>
      </c>
      <c r="H703" s="4" t="s">
        <v>1027</v>
      </c>
      <c r="I703" s="4" t="s">
        <v>1036</v>
      </c>
      <c r="J703" s="5">
        <v>1037.78</v>
      </c>
    </row>
    <row r="704" spans="1:10" x14ac:dyDescent="0.2">
      <c r="A704" s="4" t="s">
        <v>713</v>
      </c>
      <c r="B704" s="3">
        <v>45643</v>
      </c>
      <c r="C704" s="3" t="s">
        <v>993</v>
      </c>
      <c r="D704" s="4" t="s">
        <v>1007</v>
      </c>
      <c r="E704" s="4" t="s">
        <v>1018</v>
      </c>
      <c r="F704" s="6">
        <v>4</v>
      </c>
      <c r="G704" s="5">
        <v>378.65</v>
      </c>
      <c r="H704" s="4" t="s">
        <v>1026</v>
      </c>
      <c r="I704" s="4" t="s">
        <v>1036</v>
      </c>
      <c r="J704" s="5">
        <v>1514.6</v>
      </c>
    </row>
    <row r="705" spans="1:10" x14ac:dyDescent="0.2">
      <c r="A705" s="4" t="s">
        <v>714</v>
      </c>
      <c r="B705" s="3">
        <v>45466</v>
      </c>
      <c r="C705" s="3" t="s">
        <v>995</v>
      </c>
      <c r="D705" s="4" t="s">
        <v>1006</v>
      </c>
      <c r="E705" s="4" t="s">
        <v>1020</v>
      </c>
      <c r="F705" s="6">
        <v>6</v>
      </c>
      <c r="G705" s="5">
        <v>564.74</v>
      </c>
      <c r="H705" s="4" t="s">
        <v>1028</v>
      </c>
      <c r="I705" s="4" t="s">
        <v>1035</v>
      </c>
      <c r="J705" s="5">
        <v>3388.44</v>
      </c>
    </row>
    <row r="706" spans="1:10" x14ac:dyDescent="0.2">
      <c r="A706" s="4" t="s">
        <v>715</v>
      </c>
      <c r="B706" s="3">
        <v>45461</v>
      </c>
      <c r="C706" s="3" t="s">
        <v>996</v>
      </c>
      <c r="D706" s="4" t="s">
        <v>1004</v>
      </c>
      <c r="E706" s="4" t="s">
        <v>1016</v>
      </c>
      <c r="F706" s="6">
        <v>2</v>
      </c>
      <c r="G706" s="5">
        <v>150.66</v>
      </c>
      <c r="H706" s="4" t="s">
        <v>1026</v>
      </c>
      <c r="I706" s="4" t="s">
        <v>1034</v>
      </c>
      <c r="J706" s="5">
        <v>301.32</v>
      </c>
    </row>
    <row r="707" spans="1:10" x14ac:dyDescent="0.2">
      <c r="A707" s="4" t="s">
        <v>716</v>
      </c>
      <c r="B707" s="3">
        <v>44645</v>
      </c>
      <c r="C707" s="3" t="s">
        <v>992</v>
      </c>
      <c r="D707" s="4" t="s">
        <v>1006</v>
      </c>
      <c r="E707" s="4" t="s">
        <v>1018</v>
      </c>
      <c r="F707" s="6">
        <v>8</v>
      </c>
      <c r="G707" s="5">
        <v>802.64</v>
      </c>
      <c r="H707" s="4" t="s">
        <v>1028</v>
      </c>
      <c r="I707" s="4" t="s">
        <v>1035</v>
      </c>
      <c r="J707" s="5">
        <v>6421.12</v>
      </c>
    </row>
    <row r="708" spans="1:10" x14ac:dyDescent="0.2">
      <c r="A708" s="4" t="s">
        <v>717</v>
      </c>
      <c r="B708" s="3">
        <v>44586</v>
      </c>
      <c r="C708" s="3" t="s">
        <v>994</v>
      </c>
      <c r="D708" s="4" t="s">
        <v>1006</v>
      </c>
      <c r="E708" s="4" t="s">
        <v>1016</v>
      </c>
      <c r="F708" s="6">
        <v>8</v>
      </c>
      <c r="G708" s="5">
        <v>148.04</v>
      </c>
      <c r="H708" s="4" t="s">
        <v>1029</v>
      </c>
      <c r="I708" s="4" t="s">
        <v>1036</v>
      </c>
      <c r="J708" s="5">
        <v>1184.32</v>
      </c>
    </row>
    <row r="709" spans="1:10" x14ac:dyDescent="0.2">
      <c r="A709" s="4" t="s">
        <v>718</v>
      </c>
      <c r="B709" s="3">
        <v>44744</v>
      </c>
      <c r="C709" s="3" t="s">
        <v>994</v>
      </c>
      <c r="D709" s="4" t="s">
        <v>1007</v>
      </c>
      <c r="E709" s="4" t="s">
        <v>1016</v>
      </c>
      <c r="F709" s="6">
        <v>1</v>
      </c>
      <c r="G709" s="5">
        <v>1210.52</v>
      </c>
      <c r="H709" s="4" t="s">
        <v>1028</v>
      </c>
      <c r="I709" s="4" t="s">
        <v>1036</v>
      </c>
      <c r="J709" s="5">
        <v>1210.52</v>
      </c>
    </row>
    <row r="710" spans="1:10" x14ac:dyDescent="0.2">
      <c r="A710" s="4" t="s">
        <v>719</v>
      </c>
      <c r="B710" s="3">
        <v>44862</v>
      </c>
      <c r="C710" s="3" t="s">
        <v>991</v>
      </c>
      <c r="D710" s="4" t="s">
        <v>1004</v>
      </c>
      <c r="E710" s="4" t="s">
        <v>1017</v>
      </c>
      <c r="F710" s="6">
        <v>3</v>
      </c>
      <c r="G710" s="5">
        <v>388.88</v>
      </c>
      <c r="H710" s="4" t="s">
        <v>1026</v>
      </c>
      <c r="I710" s="4" t="s">
        <v>1036</v>
      </c>
      <c r="J710" s="5">
        <v>1166.6400000000001</v>
      </c>
    </row>
    <row r="711" spans="1:10" x14ac:dyDescent="0.2">
      <c r="A711" s="4" t="s">
        <v>720</v>
      </c>
      <c r="B711" s="3">
        <v>44730</v>
      </c>
      <c r="C711" s="3" t="s">
        <v>992</v>
      </c>
      <c r="D711" s="4" t="s">
        <v>1005</v>
      </c>
      <c r="E711" s="4" t="s">
        <v>1018</v>
      </c>
      <c r="F711" s="6">
        <v>9</v>
      </c>
      <c r="G711" s="5">
        <v>833.02</v>
      </c>
      <c r="H711" s="4" t="s">
        <v>1037</v>
      </c>
      <c r="I711" s="4" t="s">
        <v>1036</v>
      </c>
      <c r="J711" s="5">
        <v>7497.18</v>
      </c>
    </row>
    <row r="712" spans="1:10" x14ac:dyDescent="0.2">
      <c r="A712" s="4" t="s">
        <v>721</v>
      </c>
      <c r="B712" s="3">
        <v>44951</v>
      </c>
      <c r="C712" s="3" t="s">
        <v>991</v>
      </c>
      <c r="D712" s="4" t="s">
        <v>1037</v>
      </c>
      <c r="E712" s="4" t="s">
        <v>1037</v>
      </c>
      <c r="F712" s="6">
        <v>5</v>
      </c>
      <c r="G712" s="5">
        <v>1326.11</v>
      </c>
      <c r="H712" s="4" t="s">
        <v>1028</v>
      </c>
      <c r="J712" s="5">
        <v>6630.55</v>
      </c>
    </row>
    <row r="713" spans="1:10" x14ac:dyDescent="0.2">
      <c r="A713" s="4" t="s">
        <v>722</v>
      </c>
      <c r="B713" s="3">
        <v>44937</v>
      </c>
      <c r="C713" s="3" t="s">
        <v>993</v>
      </c>
      <c r="D713" s="4" t="s">
        <v>1004</v>
      </c>
      <c r="E713" s="4" t="s">
        <v>1016</v>
      </c>
      <c r="F713" s="6">
        <v>6</v>
      </c>
      <c r="G713" s="5">
        <v>993.77</v>
      </c>
      <c r="H713" s="4" t="s">
        <v>1037</v>
      </c>
      <c r="J713" s="5">
        <v>5962.62</v>
      </c>
    </row>
    <row r="714" spans="1:10" x14ac:dyDescent="0.2">
      <c r="A714" s="4" t="s">
        <v>723</v>
      </c>
      <c r="B714" s="3">
        <v>44606</v>
      </c>
      <c r="C714" s="3" t="s">
        <v>992</v>
      </c>
      <c r="D714" s="4" t="s">
        <v>1004</v>
      </c>
      <c r="E714" s="4" t="s">
        <v>1018</v>
      </c>
      <c r="F714" s="6">
        <v>4</v>
      </c>
      <c r="G714" s="5">
        <v>822.79</v>
      </c>
      <c r="H714" s="4" t="s">
        <v>1027</v>
      </c>
      <c r="I714" s="4" t="s">
        <v>1036</v>
      </c>
      <c r="J714" s="5">
        <v>3291.16</v>
      </c>
    </row>
    <row r="715" spans="1:10" x14ac:dyDescent="0.2">
      <c r="A715" s="4" t="s">
        <v>724</v>
      </c>
      <c r="B715" s="3">
        <v>44804</v>
      </c>
      <c r="C715" s="3" t="s">
        <v>996</v>
      </c>
      <c r="D715" s="4" t="s">
        <v>1007</v>
      </c>
      <c r="E715" s="4" t="s">
        <v>1020</v>
      </c>
      <c r="F715" s="6">
        <v>2</v>
      </c>
      <c r="G715" s="5">
        <v>520.28</v>
      </c>
      <c r="H715" s="4" t="s">
        <v>1028</v>
      </c>
      <c r="J715" s="5">
        <v>1040.56</v>
      </c>
    </row>
    <row r="716" spans="1:10" x14ac:dyDescent="0.2">
      <c r="A716" s="4" t="s">
        <v>725</v>
      </c>
      <c r="B716" s="3">
        <v>45291</v>
      </c>
      <c r="C716" s="3" t="s">
        <v>992</v>
      </c>
      <c r="D716" s="4" t="s">
        <v>1007</v>
      </c>
      <c r="E716" s="4" t="s">
        <v>1018</v>
      </c>
      <c r="F716" s="6">
        <v>8</v>
      </c>
      <c r="G716" s="5">
        <v>532.85</v>
      </c>
      <c r="H716" s="4" t="s">
        <v>1028</v>
      </c>
      <c r="J716" s="5">
        <v>4262.8</v>
      </c>
    </row>
    <row r="717" spans="1:10" x14ac:dyDescent="0.2">
      <c r="A717" s="4" t="s">
        <v>726</v>
      </c>
      <c r="B717" s="3">
        <v>44735</v>
      </c>
      <c r="C717" s="3" t="s">
        <v>994</v>
      </c>
      <c r="D717" s="4" t="s">
        <v>1004</v>
      </c>
      <c r="E717" s="4" t="s">
        <v>1019</v>
      </c>
      <c r="F717" s="6">
        <v>6</v>
      </c>
      <c r="G717" s="5">
        <v>1020.76</v>
      </c>
      <c r="H717" s="4" t="s">
        <v>1028</v>
      </c>
      <c r="I717" s="4" t="s">
        <v>1035</v>
      </c>
      <c r="J717" s="5">
        <v>6124.56</v>
      </c>
    </row>
    <row r="718" spans="1:10" x14ac:dyDescent="0.2">
      <c r="A718" s="4" t="s">
        <v>727</v>
      </c>
      <c r="B718" s="3">
        <v>44665</v>
      </c>
      <c r="C718" s="3" t="s">
        <v>994</v>
      </c>
      <c r="D718" s="4" t="s">
        <v>1006</v>
      </c>
      <c r="E718" s="4" t="s">
        <v>1017</v>
      </c>
      <c r="F718" s="6">
        <v>5</v>
      </c>
      <c r="G718" s="5">
        <v>1491.5</v>
      </c>
      <c r="H718" s="4" t="s">
        <v>1029</v>
      </c>
      <c r="J718" s="5">
        <v>7457.5</v>
      </c>
    </row>
    <row r="719" spans="1:10" x14ac:dyDescent="0.2">
      <c r="A719" s="4" t="s">
        <v>728</v>
      </c>
      <c r="B719" s="3">
        <v>45287</v>
      </c>
      <c r="C719" s="3" t="s">
        <v>992</v>
      </c>
      <c r="D719" s="4" t="s">
        <v>1004</v>
      </c>
      <c r="E719" s="4" t="s">
        <v>1020</v>
      </c>
      <c r="F719" s="6">
        <v>9</v>
      </c>
      <c r="G719" s="5">
        <v>1009.67</v>
      </c>
      <c r="H719" s="4" t="s">
        <v>1026</v>
      </c>
      <c r="J719" s="5">
        <v>9087.0300000000007</v>
      </c>
    </row>
    <row r="720" spans="1:10" x14ac:dyDescent="0.2">
      <c r="A720" s="4" t="s">
        <v>729</v>
      </c>
      <c r="B720" s="3">
        <v>45166</v>
      </c>
      <c r="C720" s="3" t="s">
        <v>991</v>
      </c>
      <c r="D720" s="4" t="s">
        <v>1006</v>
      </c>
      <c r="E720" s="4" t="s">
        <v>1017</v>
      </c>
      <c r="F720" s="6">
        <v>1</v>
      </c>
      <c r="G720" s="5">
        <v>858.79</v>
      </c>
      <c r="H720" s="4" t="s">
        <v>1029</v>
      </c>
      <c r="I720" s="4" t="s">
        <v>1036</v>
      </c>
      <c r="J720" s="5">
        <v>858.79</v>
      </c>
    </row>
    <row r="721" spans="1:10" x14ac:dyDescent="0.2">
      <c r="A721" s="4" t="s">
        <v>730</v>
      </c>
      <c r="B721" s="3">
        <v>45497</v>
      </c>
      <c r="C721" s="3" t="s">
        <v>994</v>
      </c>
      <c r="D721" s="4" t="s">
        <v>1004</v>
      </c>
      <c r="E721" s="4" t="s">
        <v>1018</v>
      </c>
      <c r="F721" s="6">
        <v>5</v>
      </c>
      <c r="G721" s="5">
        <v>1109.44</v>
      </c>
      <c r="H721" s="4" t="s">
        <v>1027</v>
      </c>
      <c r="I721" s="4" t="s">
        <v>1035</v>
      </c>
      <c r="J721" s="5">
        <v>5547.2</v>
      </c>
    </row>
    <row r="722" spans="1:10" x14ac:dyDescent="0.2">
      <c r="A722" s="4" t="s">
        <v>731</v>
      </c>
      <c r="B722" s="3">
        <v>44649</v>
      </c>
      <c r="C722" s="3" t="s">
        <v>996</v>
      </c>
      <c r="D722" s="4" t="s">
        <v>1007</v>
      </c>
      <c r="E722" s="4" t="s">
        <v>1019</v>
      </c>
      <c r="F722" s="6">
        <v>6</v>
      </c>
      <c r="G722" s="5">
        <v>724.55</v>
      </c>
      <c r="H722" s="4" t="s">
        <v>1026</v>
      </c>
      <c r="I722" s="4" t="s">
        <v>1036</v>
      </c>
      <c r="J722" s="5">
        <v>4347.3</v>
      </c>
    </row>
    <row r="723" spans="1:10" x14ac:dyDescent="0.2">
      <c r="A723" s="4" t="s">
        <v>732</v>
      </c>
      <c r="B723" s="3">
        <v>44813</v>
      </c>
      <c r="C723" s="3" t="s">
        <v>993</v>
      </c>
      <c r="D723" s="4" t="s">
        <v>1007</v>
      </c>
      <c r="E723" s="4" t="s">
        <v>1017</v>
      </c>
      <c r="F723" s="6">
        <v>5</v>
      </c>
      <c r="G723" s="5">
        <v>137.21</v>
      </c>
      <c r="H723" s="4" t="s">
        <v>1028</v>
      </c>
      <c r="I723" s="4" t="s">
        <v>1034</v>
      </c>
      <c r="J723" s="5">
        <v>686.05</v>
      </c>
    </row>
    <row r="724" spans="1:10" x14ac:dyDescent="0.2">
      <c r="A724" s="4" t="s">
        <v>733</v>
      </c>
      <c r="B724" s="3">
        <v>45395</v>
      </c>
      <c r="C724" s="3" t="s">
        <v>992</v>
      </c>
      <c r="D724" s="4" t="s">
        <v>1005</v>
      </c>
      <c r="E724" s="4" t="s">
        <v>1037</v>
      </c>
      <c r="F724" s="6">
        <v>6</v>
      </c>
      <c r="G724" s="5">
        <v>865.33</v>
      </c>
      <c r="H724" s="4" t="s">
        <v>1028</v>
      </c>
      <c r="I724" s="4" t="s">
        <v>1034</v>
      </c>
      <c r="J724" s="5">
        <v>5191.9799999999996</v>
      </c>
    </row>
    <row r="725" spans="1:10" x14ac:dyDescent="0.2">
      <c r="A725" s="4" t="s">
        <v>734</v>
      </c>
      <c r="B725" s="3">
        <v>45043</v>
      </c>
      <c r="C725" s="3" t="s">
        <v>991</v>
      </c>
      <c r="D725" s="4" t="s">
        <v>1037</v>
      </c>
      <c r="E725" s="4" t="s">
        <v>1020</v>
      </c>
      <c r="F725" s="6">
        <v>6</v>
      </c>
      <c r="G725" s="5">
        <v>1438.56</v>
      </c>
      <c r="H725" s="4" t="s">
        <v>1028</v>
      </c>
      <c r="J725" s="5">
        <v>8631.36</v>
      </c>
    </row>
    <row r="726" spans="1:10" x14ac:dyDescent="0.2">
      <c r="A726" s="4" t="s">
        <v>735</v>
      </c>
      <c r="B726" s="3">
        <v>44958</v>
      </c>
      <c r="C726" s="3" t="s">
        <v>1037</v>
      </c>
      <c r="D726" s="4" t="s">
        <v>1004</v>
      </c>
      <c r="E726" s="4" t="s">
        <v>1018</v>
      </c>
      <c r="F726" s="6">
        <v>7</v>
      </c>
      <c r="G726" s="5">
        <v>304.19</v>
      </c>
      <c r="H726" s="4" t="s">
        <v>1029</v>
      </c>
      <c r="I726" s="4" t="s">
        <v>1034</v>
      </c>
      <c r="J726" s="5">
        <v>2129.33</v>
      </c>
    </row>
    <row r="727" spans="1:10" x14ac:dyDescent="0.2">
      <c r="A727" s="4" t="s">
        <v>736</v>
      </c>
      <c r="B727" s="3">
        <v>45551</v>
      </c>
      <c r="C727" s="3" t="s">
        <v>991</v>
      </c>
      <c r="D727" s="4" t="s">
        <v>1006</v>
      </c>
      <c r="E727" s="4" t="s">
        <v>1016</v>
      </c>
      <c r="F727" s="6">
        <v>4</v>
      </c>
      <c r="G727" s="5">
        <v>1050.51</v>
      </c>
      <c r="H727" s="4" t="s">
        <v>1028</v>
      </c>
      <c r="I727" s="4" t="s">
        <v>1036</v>
      </c>
      <c r="J727" s="5">
        <v>4202.04</v>
      </c>
    </row>
    <row r="728" spans="1:10" x14ac:dyDescent="0.2">
      <c r="A728" s="4" t="s">
        <v>737</v>
      </c>
      <c r="B728" s="3">
        <v>45184</v>
      </c>
      <c r="C728" s="3" t="s">
        <v>993</v>
      </c>
      <c r="D728" s="4" t="s">
        <v>1006</v>
      </c>
      <c r="E728" s="4" t="s">
        <v>1019</v>
      </c>
      <c r="F728" s="6">
        <v>8</v>
      </c>
      <c r="G728" s="5">
        <v>341.35</v>
      </c>
      <c r="H728" s="4" t="s">
        <v>1037</v>
      </c>
      <c r="I728" s="4" t="s">
        <v>1034</v>
      </c>
      <c r="J728" s="5">
        <v>2730.8</v>
      </c>
    </row>
    <row r="729" spans="1:10" x14ac:dyDescent="0.2">
      <c r="A729" s="4" t="s">
        <v>738</v>
      </c>
      <c r="B729" s="3">
        <v>44785</v>
      </c>
      <c r="C729" s="3" t="s">
        <v>993</v>
      </c>
      <c r="D729" s="4" t="s">
        <v>1004</v>
      </c>
      <c r="E729" s="4" t="s">
        <v>1016</v>
      </c>
      <c r="F729" s="6">
        <v>7</v>
      </c>
      <c r="G729" s="5">
        <v>826.95</v>
      </c>
      <c r="H729" s="4" t="s">
        <v>1027</v>
      </c>
      <c r="J729" s="5">
        <v>5788.65</v>
      </c>
    </row>
    <row r="730" spans="1:10" x14ac:dyDescent="0.2">
      <c r="A730" s="4" t="s">
        <v>739</v>
      </c>
      <c r="B730" s="3">
        <v>45077</v>
      </c>
      <c r="C730" s="3" t="s">
        <v>991</v>
      </c>
      <c r="D730" s="4" t="s">
        <v>1006</v>
      </c>
      <c r="E730" s="4" t="s">
        <v>1020</v>
      </c>
      <c r="F730" s="6">
        <v>9</v>
      </c>
      <c r="G730" s="5">
        <v>190.18</v>
      </c>
      <c r="H730" s="4" t="s">
        <v>1029</v>
      </c>
      <c r="I730" s="4" t="s">
        <v>1036</v>
      </c>
      <c r="J730" s="5">
        <v>1711.62</v>
      </c>
    </row>
    <row r="731" spans="1:10" x14ac:dyDescent="0.2">
      <c r="A731" s="4" t="s">
        <v>740</v>
      </c>
      <c r="B731" s="3">
        <v>44629</v>
      </c>
      <c r="C731" s="3" t="s">
        <v>992</v>
      </c>
      <c r="D731" s="4" t="s">
        <v>1004</v>
      </c>
      <c r="E731" s="4" t="s">
        <v>1017</v>
      </c>
      <c r="F731" s="6">
        <v>7</v>
      </c>
      <c r="G731" s="5">
        <v>703.04</v>
      </c>
      <c r="H731" s="4" t="s">
        <v>1028</v>
      </c>
      <c r="I731" s="4" t="s">
        <v>1035</v>
      </c>
      <c r="J731" s="5">
        <v>4921.28</v>
      </c>
    </row>
    <row r="732" spans="1:10" x14ac:dyDescent="0.2">
      <c r="A732" s="4" t="s">
        <v>741</v>
      </c>
      <c r="B732" s="3">
        <v>44758</v>
      </c>
      <c r="C732" s="3" t="s">
        <v>996</v>
      </c>
      <c r="D732" s="4" t="s">
        <v>1006</v>
      </c>
      <c r="E732" s="4" t="s">
        <v>1018</v>
      </c>
      <c r="F732" s="6">
        <v>3</v>
      </c>
      <c r="G732" s="5">
        <v>1146.44</v>
      </c>
      <c r="H732" s="4" t="s">
        <v>1028</v>
      </c>
      <c r="J732" s="5">
        <v>3439.32</v>
      </c>
    </row>
    <row r="733" spans="1:10" x14ac:dyDescent="0.2">
      <c r="A733" s="4" t="s">
        <v>742</v>
      </c>
      <c r="B733" s="3">
        <v>44819</v>
      </c>
      <c r="C733" s="3" t="s">
        <v>991</v>
      </c>
      <c r="D733" s="4" t="s">
        <v>1004</v>
      </c>
      <c r="E733" s="4" t="s">
        <v>1020</v>
      </c>
      <c r="F733" s="6">
        <v>3</v>
      </c>
      <c r="G733" s="5">
        <v>553.98</v>
      </c>
      <c r="H733" s="4" t="s">
        <v>1029</v>
      </c>
      <c r="I733" s="4" t="s">
        <v>1035</v>
      </c>
      <c r="J733" s="5">
        <v>1661.94</v>
      </c>
    </row>
    <row r="734" spans="1:10" x14ac:dyDescent="0.2">
      <c r="A734" s="4" t="s">
        <v>743</v>
      </c>
      <c r="B734" s="3">
        <v>44839</v>
      </c>
      <c r="C734" s="3" t="s">
        <v>992</v>
      </c>
      <c r="D734" s="4" t="s">
        <v>1004</v>
      </c>
      <c r="E734" s="4" t="s">
        <v>1019</v>
      </c>
      <c r="F734" s="6">
        <v>8</v>
      </c>
      <c r="G734" s="5">
        <v>1014.12</v>
      </c>
      <c r="H734" s="4" t="s">
        <v>1027</v>
      </c>
      <c r="J734" s="5">
        <v>8112.96</v>
      </c>
    </row>
    <row r="735" spans="1:10" x14ac:dyDescent="0.2">
      <c r="A735" s="4" t="s">
        <v>744</v>
      </c>
      <c r="B735" s="3">
        <v>45637</v>
      </c>
      <c r="C735" s="3" t="s">
        <v>992</v>
      </c>
      <c r="D735" s="4" t="s">
        <v>1004</v>
      </c>
      <c r="E735" s="4" t="s">
        <v>1016</v>
      </c>
      <c r="F735" s="6">
        <v>5</v>
      </c>
      <c r="G735" s="5">
        <v>1203.4000000000001</v>
      </c>
      <c r="H735" s="4" t="s">
        <v>1026</v>
      </c>
      <c r="I735" s="4" t="s">
        <v>1034</v>
      </c>
      <c r="J735" s="5">
        <v>6017</v>
      </c>
    </row>
    <row r="736" spans="1:10" x14ac:dyDescent="0.2">
      <c r="A736" s="4" t="s">
        <v>745</v>
      </c>
      <c r="B736" s="3">
        <v>44676</v>
      </c>
      <c r="C736" s="3" t="s">
        <v>994</v>
      </c>
      <c r="D736" s="4" t="s">
        <v>1037</v>
      </c>
      <c r="E736" s="4" t="s">
        <v>1018</v>
      </c>
      <c r="F736" s="6">
        <v>4</v>
      </c>
      <c r="G736" s="5">
        <v>1394.41</v>
      </c>
      <c r="H736" s="4" t="s">
        <v>1027</v>
      </c>
      <c r="I736" s="4" t="s">
        <v>1036</v>
      </c>
      <c r="J736" s="5">
        <v>5577.64</v>
      </c>
    </row>
    <row r="737" spans="1:10" x14ac:dyDescent="0.2">
      <c r="A737" s="4" t="s">
        <v>746</v>
      </c>
      <c r="B737" s="3">
        <v>45235</v>
      </c>
      <c r="C737" s="3" t="s">
        <v>991</v>
      </c>
      <c r="D737" s="4" t="s">
        <v>1005</v>
      </c>
      <c r="E737" s="4" t="s">
        <v>1018</v>
      </c>
      <c r="F737" s="6">
        <v>8</v>
      </c>
      <c r="G737" s="5">
        <v>390.23</v>
      </c>
      <c r="H737" s="4" t="s">
        <v>1026</v>
      </c>
      <c r="I737" s="4" t="s">
        <v>1035</v>
      </c>
      <c r="J737" s="5">
        <v>3121.84</v>
      </c>
    </row>
    <row r="738" spans="1:10" x14ac:dyDescent="0.2">
      <c r="A738" s="4" t="s">
        <v>747</v>
      </c>
      <c r="B738" s="3">
        <v>45569</v>
      </c>
      <c r="C738" s="3" t="s">
        <v>991</v>
      </c>
      <c r="D738" s="4" t="s">
        <v>1006</v>
      </c>
      <c r="E738" s="4" t="s">
        <v>1019</v>
      </c>
      <c r="F738" s="6">
        <v>6</v>
      </c>
      <c r="G738" s="5">
        <v>629.01</v>
      </c>
      <c r="H738" s="4" t="s">
        <v>1026</v>
      </c>
      <c r="J738" s="5">
        <v>3774.06</v>
      </c>
    </row>
    <row r="739" spans="1:10" x14ac:dyDescent="0.2">
      <c r="A739" s="4" t="s">
        <v>748</v>
      </c>
      <c r="B739" s="3">
        <v>44736</v>
      </c>
      <c r="C739" s="3" t="s">
        <v>992</v>
      </c>
      <c r="D739" s="4" t="s">
        <v>1006</v>
      </c>
      <c r="E739" s="4" t="s">
        <v>1016</v>
      </c>
      <c r="F739" s="6">
        <v>2</v>
      </c>
      <c r="G739" s="5">
        <v>271</v>
      </c>
      <c r="H739" s="4" t="s">
        <v>1026</v>
      </c>
      <c r="I739" s="4" t="s">
        <v>1034</v>
      </c>
      <c r="J739" s="5">
        <v>542</v>
      </c>
    </row>
    <row r="740" spans="1:10" x14ac:dyDescent="0.2">
      <c r="A740" s="4" t="s">
        <v>749</v>
      </c>
      <c r="B740" s="3">
        <v>44604</v>
      </c>
      <c r="C740" s="3" t="s">
        <v>991</v>
      </c>
      <c r="D740" s="4" t="s">
        <v>1007</v>
      </c>
      <c r="E740" s="4" t="s">
        <v>1018</v>
      </c>
      <c r="F740" s="6">
        <v>4</v>
      </c>
      <c r="G740" s="5">
        <v>1489.1</v>
      </c>
      <c r="H740" s="4" t="s">
        <v>1029</v>
      </c>
      <c r="I740" s="4" t="s">
        <v>1034</v>
      </c>
      <c r="J740" s="5">
        <v>5956.4</v>
      </c>
    </row>
    <row r="741" spans="1:10" x14ac:dyDescent="0.2">
      <c r="A741" s="4" t="s">
        <v>750</v>
      </c>
      <c r="B741" s="3">
        <v>45253</v>
      </c>
      <c r="C741" s="3" t="s">
        <v>995</v>
      </c>
      <c r="D741" s="4" t="s">
        <v>1004</v>
      </c>
      <c r="E741" s="4" t="s">
        <v>1016</v>
      </c>
      <c r="F741" s="6">
        <v>4</v>
      </c>
      <c r="G741" s="5">
        <v>1394.15</v>
      </c>
      <c r="H741" s="4" t="s">
        <v>1026</v>
      </c>
      <c r="I741" s="4" t="s">
        <v>1034</v>
      </c>
      <c r="J741" s="5">
        <v>5576.6</v>
      </c>
    </row>
    <row r="742" spans="1:10" x14ac:dyDescent="0.2">
      <c r="A742" s="4" t="s">
        <v>751</v>
      </c>
      <c r="B742" s="3">
        <v>45401</v>
      </c>
      <c r="C742" s="3" t="s">
        <v>994</v>
      </c>
      <c r="D742" s="4" t="s">
        <v>1037</v>
      </c>
      <c r="E742" s="4" t="s">
        <v>1017</v>
      </c>
      <c r="F742" s="6">
        <v>6</v>
      </c>
      <c r="G742" s="5">
        <v>832.94</v>
      </c>
      <c r="H742" s="4" t="s">
        <v>1027</v>
      </c>
      <c r="I742" s="4" t="s">
        <v>1035</v>
      </c>
      <c r="J742" s="5">
        <v>4997.6400000000003</v>
      </c>
    </row>
    <row r="743" spans="1:10" x14ac:dyDescent="0.2">
      <c r="A743" s="4" t="s">
        <v>752</v>
      </c>
      <c r="B743" s="3">
        <v>45143</v>
      </c>
      <c r="C743" s="3" t="s">
        <v>993</v>
      </c>
      <c r="D743" s="4" t="s">
        <v>1005</v>
      </c>
      <c r="E743" s="4" t="s">
        <v>1018</v>
      </c>
      <c r="F743" s="6">
        <v>6</v>
      </c>
      <c r="G743" s="5">
        <v>1270.95</v>
      </c>
      <c r="H743" s="4" t="s">
        <v>1026</v>
      </c>
      <c r="J743" s="5">
        <v>7625.7</v>
      </c>
    </row>
    <row r="744" spans="1:10" x14ac:dyDescent="0.2">
      <c r="A744" s="4" t="s">
        <v>753</v>
      </c>
      <c r="B744" s="3">
        <v>44599</v>
      </c>
      <c r="C744" s="3" t="s">
        <v>995</v>
      </c>
      <c r="D744" s="4" t="s">
        <v>1005</v>
      </c>
      <c r="E744" s="4" t="s">
        <v>1017</v>
      </c>
      <c r="F744" s="6">
        <v>1</v>
      </c>
      <c r="G744" s="5">
        <v>805.39</v>
      </c>
      <c r="H744" s="4" t="s">
        <v>1026</v>
      </c>
      <c r="I744" s="4" t="s">
        <v>1034</v>
      </c>
      <c r="J744" s="5">
        <v>805.39</v>
      </c>
    </row>
    <row r="745" spans="1:10" x14ac:dyDescent="0.2">
      <c r="A745" s="4" t="s">
        <v>754</v>
      </c>
      <c r="B745" s="3">
        <v>45588</v>
      </c>
      <c r="C745" s="3" t="s">
        <v>994</v>
      </c>
      <c r="D745" s="4" t="s">
        <v>1007</v>
      </c>
      <c r="E745" s="4" t="s">
        <v>1020</v>
      </c>
      <c r="F745" s="6">
        <v>8</v>
      </c>
      <c r="G745" s="5">
        <v>954.2</v>
      </c>
      <c r="H745" s="4" t="s">
        <v>1028</v>
      </c>
      <c r="I745" s="4" t="s">
        <v>1036</v>
      </c>
      <c r="J745" s="5">
        <v>7633.6</v>
      </c>
    </row>
    <row r="746" spans="1:10" x14ac:dyDescent="0.2">
      <c r="A746" s="4" t="s">
        <v>755</v>
      </c>
      <c r="B746" s="3">
        <v>45058</v>
      </c>
      <c r="C746" s="3" t="s">
        <v>994</v>
      </c>
      <c r="D746" s="4" t="s">
        <v>1006</v>
      </c>
      <c r="E746" s="4" t="s">
        <v>1016</v>
      </c>
      <c r="F746" s="6">
        <v>6</v>
      </c>
      <c r="G746" s="5">
        <v>179.23</v>
      </c>
      <c r="H746" s="4" t="s">
        <v>1029</v>
      </c>
      <c r="J746" s="5">
        <v>1075.3800000000001</v>
      </c>
    </row>
    <row r="747" spans="1:10" x14ac:dyDescent="0.2">
      <c r="A747" s="4" t="s">
        <v>756</v>
      </c>
      <c r="B747" s="3">
        <v>45638</v>
      </c>
      <c r="C747" s="3" t="s">
        <v>995</v>
      </c>
      <c r="D747" s="4" t="s">
        <v>1007</v>
      </c>
      <c r="E747" s="4" t="s">
        <v>1017</v>
      </c>
      <c r="F747" s="6">
        <v>3</v>
      </c>
      <c r="G747" s="5">
        <v>1145.1400000000001</v>
      </c>
      <c r="H747" s="4" t="s">
        <v>1028</v>
      </c>
      <c r="J747" s="5">
        <v>3435.42</v>
      </c>
    </row>
    <row r="748" spans="1:10" x14ac:dyDescent="0.2">
      <c r="A748" s="4" t="s">
        <v>757</v>
      </c>
      <c r="B748" s="3">
        <v>45413</v>
      </c>
      <c r="C748" s="3" t="s">
        <v>992</v>
      </c>
      <c r="D748" s="4" t="s">
        <v>1007</v>
      </c>
      <c r="E748" s="4" t="s">
        <v>1016</v>
      </c>
      <c r="F748" s="6">
        <v>9</v>
      </c>
      <c r="G748" s="5">
        <v>235.18</v>
      </c>
      <c r="H748" s="4" t="s">
        <v>1026</v>
      </c>
      <c r="J748" s="5">
        <v>2116.62</v>
      </c>
    </row>
    <row r="749" spans="1:10" x14ac:dyDescent="0.2">
      <c r="A749" s="4" t="s">
        <v>758</v>
      </c>
      <c r="B749" s="3">
        <v>45546</v>
      </c>
      <c r="C749" s="3" t="s">
        <v>993</v>
      </c>
      <c r="D749" s="4" t="s">
        <v>1007</v>
      </c>
      <c r="E749" s="4" t="s">
        <v>1018</v>
      </c>
      <c r="F749" s="6">
        <v>2</v>
      </c>
      <c r="G749" s="5">
        <v>1247.8</v>
      </c>
      <c r="H749" s="4" t="s">
        <v>1027</v>
      </c>
      <c r="J749" s="5">
        <v>2495.6</v>
      </c>
    </row>
    <row r="750" spans="1:10" x14ac:dyDescent="0.2">
      <c r="A750" s="4" t="s">
        <v>759</v>
      </c>
      <c r="B750" s="3">
        <v>45355</v>
      </c>
      <c r="C750" s="3" t="s">
        <v>994</v>
      </c>
      <c r="D750" s="4" t="s">
        <v>1037</v>
      </c>
      <c r="E750" s="4" t="s">
        <v>1017</v>
      </c>
      <c r="F750" s="6">
        <v>8</v>
      </c>
      <c r="G750" s="5">
        <v>1183.94</v>
      </c>
      <c r="H750" s="4" t="s">
        <v>1028</v>
      </c>
      <c r="I750" s="4" t="s">
        <v>1035</v>
      </c>
      <c r="J750" s="5">
        <v>9471.52</v>
      </c>
    </row>
    <row r="751" spans="1:10" x14ac:dyDescent="0.2">
      <c r="A751" s="4" t="s">
        <v>760</v>
      </c>
      <c r="B751" s="3">
        <v>44807</v>
      </c>
      <c r="C751" s="3" t="s">
        <v>992</v>
      </c>
      <c r="D751" s="4" t="s">
        <v>1006</v>
      </c>
      <c r="E751" s="4" t="s">
        <v>1018</v>
      </c>
      <c r="F751" s="6">
        <v>3</v>
      </c>
      <c r="G751" s="5">
        <v>1077.68</v>
      </c>
      <c r="H751" s="4" t="s">
        <v>1026</v>
      </c>
      <c r="I751" s="4" t="s">
        <v>1036</v>
      </c>
      <c r="J751" s="5">
        <v>3233.04</v>
      </c>
    </row>
    <row r="752" spans="1:10" x14ac:dyDescent="0.2">
      <c r="A752" s="4" t="s">
        <v>761</v>
      </c>
      <c r="B752" s="3">
        <v>44979</v>
      </c>
      <c r="C752" s="3" t="s">
        <v>993</v>
      </c>
      <c r="D752" s="4" t="s">
        <v>1037</v>
      </c>
      <c r="E752" s="4" t="s">
        <v>1037</v>
      </c>
      <c r="F752" s="6">
        <v>5</v>
      </c>
      <c r="G752" s="5">
        <v>102.43</v>
      </c>
      <c r="H752" s="4" t="s">
        <v>1029</v>
      </c>
      <c r="I752" s="4" t="s">
        <v>1034</v>
      </c>
      <c r="J752" s="5">
        <v>512.15</v>
      </c>
    </row>
    <row r="753" spans="1:10" x14ac:dyDescent="0.2">
      <c r="A753" s="4" t="s">
        <v>762</v>
      </c>
      <c r="B753" s="3">
        <v>44642</v>
      </c>
      <c r="C753" s="3" t="s">
        <v>991</v>
      </c>
      <c r="D753" s="4" t="s">
        <v>1007</v>
      </c>
      <c r="E753" s="4" t="s">
        <v>1018</v>
      </c>
      <c r="F753" s="6">
        <v>6</v>
      </c>
      <c r="G753" s="5">
        <v>489.54</v>
      </c>
      <c r="H753" s="4" t="s">
        <v>1026</v>
      </c>
      <c r="I753" s="4" t="s">
        <v>1036</v>
      </c>
      <c r="J753" s="5">
        <v>2937.24</v>
      </c>
    </row>
    <row r="754" spans="1:10" x14ac:dyDescent="0.2">
      <c r="A754" s="4" t="s">
        <v>763</v>
      </c>
      <c r="B754" s="3">
        <v>44806</v>
      </c>
      <c r="C754" s="3" t="s">
        <v>1037</v>
      </c>
      <c r="D754" s="4" t="s">
        <v>1006</v>
      </c>
      <c r="E754" s="4" t="s">
        <v>1018</v>
      </c>
      <c r="F754" s="6">
        <v>6</v>
      </c>
      <c r="G754" s="5">
        <v>431.51</v>
      </c>
      <c r="H754" s="4" t="s">
        <v>1037</v>
      </c>
      <c r="I754" s="4" t="s">
        <v>1035</v>
      </c>
      <c r="J754" s="5">
        <v>2589.06</v>
      </c>
    </row>
    <row r="755" spans="1:10" x14ac:dyDescent="0.2">
      <c r="A755" s="4" t="s">
        <v>764</v>
      </c>
      <c r="B755" s="3">
        <v>45582</v>
      </c>
      <c r="C755" s="3" t="s">
        <v>991</v>
      </c>
      <c r="D755" s="4" t="s">
        <v>1005</v>
      </c>
      <c r="E755" s="4" t="s">
        <v>1018</v>
      </c>
      <c r="F755" s="6">
        <v>4</v>
      </c>
      <c r="G755" s="5">
        <v>572.20000000000005</v>
      </c>
      <c r="H755" s="4" t="s">
        <v>1027</v>
      </c>
      <c r="I755" s="4" t="s">
        <v>1035</v>
      </c>
      <c r="J755" s="5">
        <v>2288.8000000000002</v>
      </c>
    </row>
    <row r="756" spans="1:10" x14ac:dyDescent="0.2">
      <c r="A756" s="4" t="s">
        <v>765</v>
      </c>
      <c r="B756" s="3">
        <v>44697</v>
      </c>
      <c r="C756" s="3" t="s">
        <v>995</v>
      </c>
      <c r="D756" s="4" t="s">
        <v>1005</v>
      </c>
      <c r="E756" s="4" t="s">
        <v>1019</v>
      </c>
      <c r="F756" s="6">
        <v>3</v>
      </c>
      <c r="G756" s="5">
        <v>177.08</v>
      </c>
      <c r="H756" s="4" t="s">
        <v>1028</v>
      </c>
      <c r="I756" s="4" t="s">
        <v>1034</v>
      </c>
      <c r="J756" s="5">
        <v>531.24</v>
      </c>
    </row>
    <row r="757" spans="1:10" x14ac:dyDescent="0.2">
      <c r="A757" s="4" t="s">
        <v>766</v>
      </c>
      <c r="B757" s="3">
        <v>44701</v>
      </c>
      <c r="C757" s="3" t="s">
        <v>993</v>
      </c>
      <c r="D757" s="4" t="s">
        <v>1005</v>
      </c>
      <c r="E757" s="4" t="s">
        <v>1017</v>
      </c>
      <c r="F757" s="6">
        <v>4</v>
      </c>
      <c r="G757" s="5">
        <v>1408.59</v>
      </c>
      <c r="H757" s="4" t="s">
        <v>1029</v>
      </c>
      <c r="I757" s="4" t="s">
        <v>1034</v>
      </c>
      <c r="J757" s="5">
        <v>5634.36</v>
      </c>
    </row>
    <row r="758" spans="1:10" x14ac:dyDescent="0.2">
      <c r="A758" s="4" t="s">
        <v>767</v>
      </c>
      <c r="B758" s="3">
        <v>45479</v>
      </c>
      <c r="C758" s="3" t="s">
        <v>996</v>
      </c>
      <c r="D758" s="4" t="s">
        <v>1004</v>
      </c>
      <c r="E758" s="4" t="s">
        <v>1017</v>
      </c>
      <c r="F758" s="6">
        <v>1</v>
      </c>
      <c r="G758" s="5">
        <v>853.01</v>
      </c>
      <c r="H758" s="4" t="s">
        <v>1027</v>
      </c>
      <c r="I758" s="4" t="s">
        <v>1035</v>
      </c>
      <c r="J758" s="5">
        <v>853.01</v>
      </c>
    </row>
    <row r="759" spans="1:10" x14ac:dyDescent="0.2">
      <c r="A759" s="4" t="s">
        <v>768</v>
      </c>
      <c r="B759" s="3">
        <v>44983</v>
      </c>
      <c r="C759" s="3" t="s">
        <v>995</v>
      </c>
      <c r="D759" s="4" t="s">
        <v>1005</v>
      </c>
      <c r="E759" s="4" t="s">
        <v>1020</v>
      </c>
      <c r="F759" s="6">
        <v>4</v>
      </c>
      <c r="G759" s="5">
        <v>493.01</v>
      </c>
      <c r="H759" s="4" t="s">
        <v>1026</v>
      </c>
      <c r="I759" s="4" t="s">
        <v>1035</v>
      </c>
      <c r="J759" s="5">
        <v>1972.04</v>
      </c>
    </row>
    <row r="760" spans="1:10" x14ac:dyDescent="0.2">
      <c r="A760" s="4" t="s">
        <v>769</v>
      </c>
      <c r="B760" s="3">
        <v>45291</v>
      </c>
      <c r="C760" s="3" t="s">
        <v>991</v>
      </c>
      <c r="D760" s="4" t="s">
        <v>1005</v>
      </c>
      <c r="E760" s="4" t="s">
        <v>1016</v>
      </c>
      <c r="F760" s="6">
        <v>1</v>
      </c>
      <c r="G760" s="5">
        <v>625.62</v>
      </c>
      <c r="H760" s="4" t="s">
        <v>1028</v>
      </c>
      <c r="I760" s="4" t="s">
        <v>1036</v>
      </c>
      <c r="J760" s="5">
        <v>625.62</v>
      </c>
    </row>
    <row r="761" spans="1:10" x14ac:dyDescent="0.2">
      <c r="A761" s="4" t="s">
        <v>770</v>
      </c>
      <c r="B761" s="3">
        <v>45365</v>
      </c>
      <c r="C761" s="3" t="s">
        <v>991</v>
      </c>
      <c r="D761" s="4" t="s">
        <v>1005</v>
      </c>
      <c r="E761" s="4" t="s">
        <v>1020</v>
      </c>
      <c r="F761" s="6">
        <v>1</v>
      </c>
      <c r="G761" s="5">
        <v>698.44</v>
      </c>
      <c r="H761" s="4" t="s">
        <v>1028</v>
      </c>
      <c r="I761" s="4" t="s">
        <v>1035</v>
      </c>
      <c r="J761" s="5">
        <v>698.44</v>
      </c>
    </row>
    <row r="762" spans="1:10" x14ac:dyDescent="0.2">
      <c r="A762" s="4" t="s">
        <v>771</v>
      </c>
      <c r="B762" s="3">
        <v>44919</v>
      </c>
      <c r="C762" s="3" t="s">
        <v>994</v>
      </c>
      <c r="D762" s="4" t="s">
        <v>1004</v>
      </c>
      <c r="E762" s="4" t="s">
        <v>1018</v>
      </c>
      <c r="F762" s="6">
        <v>6</v>
      </c>
      <c r="G762" s="5">
        <v>920.86</v>
      </c>
      <c r="H762" s="4" t="s">
        <v>1027</v>
      </c>
      <c r="J762" s="5">
        <v>5525.16</v>
      </c>
    </row>
    <row r="763" spans="1:10" x14ac:dyDescent="0.2">
      <c r="A763" s="4" t="s">
        <v>772</v>
      </c>
      <c r="B763" s="3">
        <v>45354</v>
      </c>
      <c r="C763" s="3" t="s">
        <v>991</v>
      </c>
      <c r="D763" s="4" t="s">
        <v>1004</v>
      </c>
      <c r="E763" s="4" t="s">
        <v>1016</v>
      </c>
      <c r="F763" s="6">
        <v>5</v>
      </c>
      <c r="G763" s="5">
        <v>797.74</v>
      </c>
      <c r="H763" s="4" t="s">
        <v>1027</v>
      </c>
      <c r="I763" s="4" t="s">
        <v>1034</v>
      </c>
      <c r="J763" s="5">
        <v>3988.7</v>
      </c>
    </row>
    <row r="764" spans="1:10" x14ac:dyDescent="0.2">
      <c r="A764" s="4" t="s">
        <v>773</v>
      </c>
      <c r="B764" s="3">
        <v>45465</v>
      </c>
      <c r="C764" s="3" t="s">
        <v>991</v>
      </c>
      <c r="D764" s="4" t="s">
        <v>1007</v>
      </c>
      <c r="E764" s="4" t="s">
        <v>1019</v>
      </c>
      <c r="F764" s="6">
        <v>4</v>
      </c>
      <c r="G764" s="5">
        <v>1383.12</v>
      </c>
      <c r="H764" s="4" t="s">
        <v>1028</v>
      </c>
      <c r="J764" s="5">
        <v>5532.48</v>
      </c>
    </row>
    <row r="765" spans="1:10" x14ac:dyDescent="0.2">
      <c r="A765" s="4" t="s">
        <v>774</v>
      </c>
      <c r="B765" s="3">
        <v>45265</v>
      </c>
      <c r="C765" s="3" t="s">
        <v>991</v>
      </c>
      <c r="D765" s="4" t="s">
        <v>1007</v>
      </c>
      <c r="E765" s="4" t="s">
        <v>1019</v>
      </c>
      <c r="F765" s="6">
        <v>3</v>
      </c>
      <c r="G765" s="5">
        <v>770.6</v>
      </c>
      <c r="H765" s="4" t="s">
        <v>1026</v>
      </c>
      <c r="I765" s="4" t="s">
        <v>1036</v>
      </c>
      <c r="J765" s="5">
        <v>2311.8000000000002</v>
      </c>
    </row>
    <row r="766" spans="1:10" x14ac:dyDescent="0.2">
      <c r="A766" s="4" t="s">
        <v>775</v>
      </c>
      <c r="B766" s="3">
        <v>44698</v>
      </c>
      <c r="C766" s="3" t="s">
        <v>992</v>
      </c>
      <c r="D766" s="4" t="s">
        <v>1007</v>
      </c>
      <c r="E766" s="4" t="s">
        <v>1019</v>
      </c>
      <c r="F766" s="6">
        <v>1</v>
      </c>
      <c r="G766" s="5">
        <v>1488.63</v>
      </c>
      <c r="H766" s="4" t="s">
        <v>1028</v>
      </c>
      <c r="J766" s="5">
        <v>1488.63</v>
      </c>
    </row>
    <row r="767" spans="1:10" x14ac:dyDescent="0.2">
      <c r="A767" s="4" t="s">
        <v>776</v>
      </c>
      <c r="B767" s="3">
        <v>45113</v>
      </c>
      <c r="C767" s="3" t="s">
        <v>995</v>
      </c>
      <c r="D767" s="4" t="s">
        <v>1005</v>
      </c>
      <c r="E767" s="4" t="s">
        <v>1017</v>
      </c>
      <c r="F767" s="6">
        <v>6</v>
      </c>
      <c r="G767" s="5">
        <v>1284.57</v>
      </c>
      <c r="H767" s="4" t="s">
        <v>1037</v>
      </c>
      <c r="J767" s="5">
        <v>7707.42</v>
      </c>
    </row>
    <row r="768" spans="1:10" x14ac:dyDescent="0.2">
      <c r="A768" s="4" t="s">
        <v>777</v>
      </c>
      <c r="B768" s="3">
        <v>44670</v>
      </c>
      <c r="C768" s="3" t="s">
        <v>993</v>
      </c>
      <c r="D768" s="4" t="s">
        <v>1037</v>
      </c>
      <c r="E768" s="4" t="s">
        <v>1018</v>
      </c>
      <c r="F768" s="6">
        <v>2</v>
      </c>
      <c r="G768" s="5">
        <v>352.34</v>
      </c>
      <c r="H768" s="4" t="s">
        <v>1027</v>
      </c>
      <c r="I768" s="4" t="s">
        <v>1036</v>
      </c>
      <c r="J768" s="5">
        <v>704.68</v>
      </c>
    </row>
    <row r="769" spans="1:10" x14ac:dyDescent="0.2">
      <c r="A769" s="4" t="s">
        <v>778</v>
      </c>
      <c r="B769" s="3">
        <v>44682</v>
      </c>
      <c r="C769" s="3" t="s">
        <v>1037</v>
      </c>
      <c r="D769" s="4" t="s">
        <v>1006</v>
      </c>
      <c r="E769" s="4" t="s">
        <v>1016</v>
      </c>
      <c r="F769" s="6">
        <v>8</v>
      </c>
      <c r="G769" s="5">
        <v>1399.36</v>
      </c>
      <c r="H769" s="4" t="s">
        <v>1029</v>
      </c>
      <c r="I769" s="4" t="s">
        <v>1036</v>
      </c>
      <c r="J769" s="5">
        <v>11194.88</v>
      </c>
    </row>
    <row r="770" spans="1:10" x14ac:dyDescent="0.2">
      <c r="A770" s="4" t="s">
        <v>779</v>
      </c>
      <c r="B770" s="3">
        <v>44716</v>
      </c>
      <c r="C770" s="3" t="s">
        <v>991</v>
      </c>
      <c r="D770" s="4" t="s">
        <v>1004</v>
      </c>
      <c r="E770" s="4" t="s">
        <v>1019</v>
      </c>
      <c r="F770" s="6">
        <v>5</v>
      </c>
      <c r="G770" s="5">
        <v>218.73</v>
      </c>
      <c r="H770" s="4" t="s">
        <v>1029</v>
      </c>
      <c r="J770" s="5">
        <v>1093.6500000000001</v>
      </c>
    </row>
    <row r="771" spans="1:10" x14ac:dyDescent="0.2">
      <c r="A771" s="4" t="s">
        <v>780</v>
      </c>
      <c r="B771" s="3">
        <v>45077</v>
      </c>
      <c r="C771" s="3" t="s">
        <v>991</v>
      </c>
      <c r="D771" s="4" t="s">
        <v>1006</v>
      </c>
      <c r="E771" s="4" t="s">
        <v>1019</v>
      </c>
      <c r="F771" s="6">
        <v>7</v>
      </c>
      <c r="G771" s="5">
        <v>1235.3</v>
      </c>
      <c r="H771" s="4" t="s">
        <v>1026</v>
      </c>
      <c r="I771" s="4" t="s">
        <v>1036</v>
      </c>
      <c r="J771" s="5">
        <v>8647.1</v>
      </c>
    </row>
    <row r="772" spans="1:10" x14ac:dyDescent="0.2">
      <c r="A772" s="4" t="s">
        <v>781</v>
      </c>
      <c r="B772" s="3">
        <v>45553</v>
      </c>
      <c r="C772" s="3" t="s">
        <v>996</v>
      </c>
      <c r="D772" s="4" t="s">
        <v>1037</v>
      </c>
      <c r="E772" s="4" t="s">
        <v>1019</v>
      </c>
      <c r="F772" s="6">
        <v>2</v>
      </c>
      <c r="G772" s="5">
        <v>601.9</v>
      </c>
      <c r="H772" s="4" t="s">
        <v>1029</v>
      </c>
      <c r="I772" s="4" t="s">
        <v>1035</v>
      </c>
      <c r="J772" s="5">
        <v>1203.8</v>
      </c>
    </row>
    <row r="773" spans="1:10" x14ac:dyDescent="0.2">
      <c r="A773" s="4" t="s">
        <v>782</v>
      </c>
      <c r="B773" s="3">
        <v>45491</v>
      </c>
      <c r="C773" s="3" t="s">
        <v>995</v>
      </c>
      <c r="D773" s="4" t="s">
        <v>1007</v>
      </c>
      <c r="E773" s="4" t="s">
        <v>1019</v>
      </c>
      <c r="F773" s="6">
        <v>8</v>
      </c>
      <c r="G773" s="5">
        <v>1323.06</v>
      </c>
      <c r="H773" s="4" t="s">
        <v>1026</v>
      </c>
      <c r="I773" s="4" t="s">
        <v>1034</v>
      </c>
      <c r="J773" s="5">
        <v>10584.48</v>
      </c>
    </row>
    <row r="774" spans="1:10" x14ac:dyDescent="0.2">
      <c r="A774" s="4" t="s">
        <v>783</v>
      </c>
      <c r="B774" s="3">
        <v>45017</v>
      </c>
      <c r="C774" s="3" t="s">
        <v>991</v>
      </c>
      <c r="D774" s="4" t="s">
        <v>1004</v>
      </c>
      <c r="E774" s="4" t="s">
        <v>1020</v>
      </c>
      <c r="F774" s="6">
        <v>2</v>
      </c>
      <c r="G774" s="5">
        <v>1308.68</v>
      </c>
      <c r="H774" s="4" t="s">
        <v>1026</v>
      </c>
      <c r="J774" s="5">
        <v>2617.36</v>
      </c>
    </row>
    <row r="775" spans="1:10" x14ac:dyDescent="0.2">
      <c r="A775" s="4" t="s">
        <v>784</v>
      </c>
      <c r="B775" s="3">
        <v>45241</v>
      </c>
      <c r="C775" s="3" t="s">
        <v>993</v>
      </c>
      <c r="D775" s="4" t="s">
        <v>1007</v>
      </c>
      <c r="E775" s="4" t="s">
        <v>1018</v>
      </c>
      <c r="F775" s="6">
        <v>4</v>
      </c>
      <c r="G775" s="5">
        <v>1218.5899999999999</v>
      </c>
      <c r="H775" s="4" t="s">
        <v>1028</v>
      </c>
      <c r="I775" s="4" t="s">
        <v>1035</v>
      </c>
      <c r="J775" s="5">
        <v>4874.3599999999997</v>
      </c>
    </row>
    <row r="776" spans="1:10" x14ac:dyDescent="0.2">
      <c r="A776" s="4" t="s">
        <v>785</v>
      </c>
      <c r="B776" s="3">
        <v>44828</v>
      </c>
      <c r="C776" s="3" t="s">
        <v>992</v>
      </c>
      <c r="D776" s="4" t="s">
        <v>1005</v>
      </c>
      <c r="E776" s="4" t="s">
        <v>1017</v>
      </c>
      <c r="F776" s="6">
        <v>1</v>
      </c>
      <c r="G776" s="5">
        <v>1195.54</v>
      </c>
      <c r="H776" s="4" t="s">
        <v>1029</v>
      </c>
      <c r="J776" s="5">
        <v>1195.54</v>
      </c>
    </row>
    <row r="777" spans="1:10" x14ac:dyDescent="0.2">
      <c r="A777" s="4" t="s">
        <v>786</v>
      </c>
      <c r="B777" s="3">
        <v>45456</v>
      </c>
      <c r="C777" s="3" t="s">
        <v>994</v>
      </c>
      <c r="D777" s="4" t="s">
        <v>1005</v>
      </c>
      <c r="E777" s="4" t="s">
        <v>1019</v>
      </c>
      <c r="F777" s="6">
        <v>5</v>
      </c>
      <c r="G777" s="5">
        <v>491.78</v>
      </c>
      <c r="H777" s="4" t="s">
        <v>1027</v>
      </c>
      <c r="I777" s="4" t="s">
        <v>1035</v>
      </c>
      <c r="J777" s="5">
        <v>2458.9</v>
      </c>
    </row>
    <row r="778" spans="1:10" x14ac:dyDescent="0.2">
      <c r="A778" s="4" t="s">
        <v>787</v>
      </c>
      <c r="B778" s="3">
        <v>45555</v>
      </c>
      <c r="C778" s="3" t="s">
        <v>992</v>
      </c>
      <c r="D778" s="4" t="s">
        <v>1007</v>
      </c>
      <c r="E778" s="4" t="s">
        <v>1018</v>
      </c>
      <c r="F778" s="6">
        <v>9</v>
      </c>
      <c r="G778" s="5">
        <v>167.33</v>
      </c>
      <c r="H778" s="4" t="s">
        <v>1027</v>
      </c>
      <c r="J778" s="5">
        <v>1505.97</v>
      </c>
    </row>
    <row r="779" spans="1:10" x14ac:dyDescent="0.2">
      <c r="A779" s="4" t="s">
        <v>788</v>
      </c>
      <c r="B779" s="3">
        <v>45060</v>
      </c>
      <c r="C779" s="3" t="s">
        <v>1037</v>
      </c>
      <c r="D779" s="4" t="s">
        <v>1007</v>
      </c>
      <c r="E779" s="4" t="s">
        <v>1016</v>
      </c>
      <c r="F779" s="6">
        <v>1</v>
      </c>
      <c r="G779" s="5">
        <v>634.32000000000005</v>
      </c>
      <c r="H779" s="4" t="s">
        <v>1029</v>
      </c>
      <c r="I779" s="4" t="s">
        <v>1036</v>
      </c>
      <c r="J779" s="5">
        <v>634.32000000000005</v>
      </c>
    </row>
    <row r="780" spans="1:10" x14ac:dyDescent="0.2">
      <c r="A780" s="4" t="s">
        <v>789</v>
      </c>
      <c r="B780" s="3">
        <v>45113</v>
      </c>
      <c r="C780" s="3" t="s">
        <v>995</v>
      </c>
      <c r="D780" s="4" t="s">
        <v>1005</v>
      </c>
      <c r="E780" s="4" t="s">
        <v>1018</v>
      </c>
      <c r="F780" s="6">
        <v>9</v>
      </c>
      <c r="G780" s="5">
        <v>301.61</v>
      </c>
      <c r="H780" s="4" t="s">
        <v>1026</v>
      </c>
      <c r="J780" s="5">
        <v>2714.49</v>
      </c>
    </row>
    <row r="781" spans="1:10" x14ac:dyDescent="0.2">
      <c r="A781" s="4" t="s">
        <v>790</v>
      </c>
      <c r="B781" s="3">
        <v>44663</v>
      </c>
      <c r="C781" s="3" t="s">
        <v>994</v>
      </c>
      <c r="D781" s="4" t="s">
        <v>1005</v>
      </c>
      <c r="E781" s="4" t="s">
        <v>1019</v>
      </c>
      <c r="F781" s="6">
        <v>8</v>
      </c>
      <c r="G781" s="5">
        <v>1057.68</v>
      </c>
      <c r="H781" s="4" t="s">
        <v>1028</v>
      </c>
      <c r="J781" s="5">
        <v>8461.44</v>
      </c>
    </row>
    <row r="782" spans="1:10" x14ac:dyDescent="0.2">
      <c r="A782" s="4" t="s">
        <v>791</v>
      </c>
      <c r="B782" s="3">
        <v>44759</v>
      </c>
      <c r="C782" s="3" t="s">
        <v>994</v>
      </c>
      <c r="D782" s="4" t="s">
        <v>1007</v>
      </c>
      <c r="E782" s="4" t="s">
        <v>1018</v>
      </c>
      <c r="F782" s="6">
        <v>6</v>
      </c>
      <c r="G782" s="5">
        <v>551.84</v>
      </c>
      <c r="H782" s="4" t="s">
        <v>1026</v>
      </c>
      <c r="J782" s="5">
        <v>3311.04</v>
      </c>
    </row>
    <row r="783" spans="1:10" x14ac:dyDescent="0.2">
      <c r="A783" s="4" t="s">
        <v>792</v>
      </c>
      <c r="B783" s="3">
        <v>44986</v>
      </c>
      <c r="C783" s="3" t="s">
        <v>993</v>
      </c>
      <c r="D783" s="4" t="s">
        <v>1007</v>
      </c>
      <c r="E783" s="4" t="s">
        <v>1016</v>
      </c>
      <c r="F783" s="6">
        <v>7</v>
      </c>
      <c r="G783" s="5">
        <v>1464.63</v>
      </c>
      <c r="H783" s="4" t="s">
        <v>1026</v>
      </c>
      <c r="I783" s="4" t="s">
        <v>1034</v>
      </c>
      <c r="J783" s="5">
        <v>10252.41</v>
      </c>
    </row>
    <row r="784" spans="1:10" x14ac:dyDescent="0.2">
      <c r="A784" s="4" t="s">
        <v>793</v>
      </c>
      <c r="B784" s="3">
        <v>44798</v>
      </c>
      <c r="C784" s="3" t="s">
        <v>993</v>
      </c>
      <c r="D784" s="4" t="s">
        <v>1006</v>
      </c>
      <c r="E784" s="4" t="s">
        <v>1020</v>
      </c>
      <c r="F784" s="6">
        <v>3</v>
      </c>
      <c r="G784" s="5">
        <v>979.41</v>
      </c>
      <c r="H784" s="4" t="s">
        <v>1029</v>
      </c>
      <c r="J784" s="5">
        <v>2938.23</v>
      </c>
    </row>
    <row r="785" spans="1:10" x14ac:dyDescent="0.2">
      <c r="A785" s="4" t="s">
        <v>794</v>
      </c>
      <c r="B785" s="3">
        <v>44655</v>
      </c>
      <c r="C785" s="3" t="s">
        <v>995</v>
      </c>
      <c r="D785" s="4" t="s">
        <v>1006</v>
      </c>
      <c r="E785" s="4" t="s">
        <v>1016</v>
      </c>
      <c r="F785" s="6">
        <v>1</v>
      </c>
      <c r="G785" s="5">
        <v>1242.5999999999999</v>
      </c>
      <c r="H785" s="4" t="s">
        <v>1027</v>
      </c>
      <c r="J785" s="5">
        <v>1242.5999999999999</v>
      </c>
    </row>
    <row r="786" spans="1:10" x14ac:dyDescent="0.2">
      <c r="A786" s="4" t="s">
        <v>795</v>
      </c>
      <c r="B786" s="3">
        <v>45000</v>
      </c>
      <c r="C786" s="3" t="s">
        <v>995</v>
      </c>
      <c r="D786" s="4" t="s">
        <v>1007</v>
      </c>
      <c r="E786" s="4" t="s">
        <v>1017</v>
      </c>
      <c r="F786" s="6">
        <v>5</v>
      </c>
      <c r="G786" s="5">
        <v>242.16</v>
      </c>
      <c r="H786" s="4" t="s">
        <v>1027</v>
      </c>
      <c r="I786" s="4" t="s">
        <v>1036</v>
      </c>
      <c r="J786" s="5">
        <v>1210.8</v>
      </c>
    </row>
    <row r="787" spans="1:10" x14ac:dyDescent="0.2">
      <c r="A787" s="4" t="s">
        <v>796</v>
      </c>
      <c r="B787" s="3">
        <v>45352</v>
      </c>
      <c r="C787" s="3" t="s">
        <v>993</v>
      </c>
      <c r="D787" s="4" t="s">
        <v>1005</v>
      </c>
      <c r="E787" s="4" t="s">
        <v>1016</v>
      </c>
      <c r="F787" s="6">
        <v>2</v>
      </c>
      <c r="G787" s="5">
        <v>1299.92</v>
      </c>
      <c r="H787" s="4" t="s">
        <v>1029</v>
      </c>
      <c r="I787" s="4" t="s">
        <v>1036</v>
      </c>
      <c r="J787" s="5">
        <v>2599.84</v>
      </c>
    </row>
    <row r="788" spans="1:10" x14ac:dyDescent="0.2">
      <c r="A788" s="4" t="s">
        <v>797</v>
      </c>
      <c r="B788" s="3">
        <v>45478</v>
      </c>
      <c r="C788" s="3" t="s">
        <v>993</v>
      </c>
      <c r="D788" s="4" t="s">
        <v>1005</v>
      </c>
      <c r="E788" s="4" t="s">
        <v>1017</v>
      </c>
      <c r="F788" s="6">
        <v>5</v>
      </c>
      <c r="G788" s="5">
        <v>1388</v>
      </c>
      <c r="H788" s="4" t="s">
        <v>1026</v>
      </c>
      <c r="I788" s="4" t="s">
        <v>1035</v>
      </c>
      <c r="J788" s="5">
        <v>6940</v>
      </c>
    </row>
    <row r="789" spans="1:10" x14ac:dyDescent="0.2">
      <c r="A789" s="4" t="s">
        <v>798</v>
      </c>
      <c r="B789" s="3">
        <v>45554</v>
      </c>
      <c r="C789" s="3" t="s">
        <v>995</v>
      </c>
      <c r="D789" s="4" t="s">
        <v>1004</v>
      </c>
      <c r="E789" s="4" t="s">
        <v>1019</v>
      </c>
      <c r="F789" s="6">
        <v>8</v>
      </c>
      <c r="G789" s="5">
        <v>756.24</v>
      </c>
      <c r="H789" s="4" t="s">
        <v>1027</v>
      </c>
      <c r="I789" s="4" t="s">
        <v>1036</v>
      </c>
      <c r="J789" s="5">
        <v>6049.92</v>
      </c>
    </row>
    <row r="790" spans="1:10" x14ac:dyDescent="0.2">
      <c r="A790" s="4" t="s">
        <v>799</v>
      </c>
      <c r="B790" s="3">
        <v>45353</v>
      </c>
      <c r="C790" s="3" t="s">
        <v>996</v>
      </c>
      <c r="D790" s="4" t="s">
        <v>1007</v>
      </c>
      <c r="E790" s="4" t="s">
        <v>1020</v>
      </c>
      <c r="F790" s="6">
        <v>9</v>
      </c>
      <c r="G790" s="5">
        <v>929.07</v>
      </c>
      <c r="H790" s="4" t="s">
        <v>1029</v>
      </c>
      <c r="J790" s="5">
        <v>8361.6299999999992</v>
      </c>
    </row>
    <row r="791" spans="1:10" x14ac:dyDescent="0.2">
      <c r="A791" s="4" t="s">
        <v>800</v>
      </c>
      <c r="B791" s="3">
        <v>45622</v>
      </c>
      <c r="C791" s="3" t="s">
        <v>995</v>
      </c>
      <c r="D791" s="4" t="s">
        <v>1006</v>
      </c>
      <c r="E791" s="4" t="s">
        <v>1017</v>
      </c>
      <c r="F791" s="6">
        <v>2</v>
      </c>
      <c r="G791" s="5">
        <v>1158.97</v>
      </c>
      <c r="H791" s="4" t="s">
        <v>1026</v>
      </c>
      <c r="J791" s="5">
        <v>2317.94</v>
      </c>
    </row>
    <row r="792" spans="1:10" x14ac:dyDescent="0.2">
      <c r="A792" s="4" t="s">
        <v>801</v>
      </c>
      <c r="B792" s="3">
        <v>44567</v>
      </c>
      <c r="C792" s="3" t="s">
        <v>991</v>
      </c>
      <c r="D792" s="4" t="s">
        <v>1037</v>
      </c>
      <c r="E792" s="4" t="s">
        <v>1020</v>
      </c>
      <c r="F792" s="6">
        <v>3</v>
      </c>
      <c r="G792" s="5">
        <v>303.52</v>
      </c>
      <c r="H792" s="4" t="s">
        <v>1029</v>
      </c>
      <c r="J792" s="5">
        <v>910.56</v>
      </c>
    </row>
    <row r="793" spans="1:10" x14ac:dyDescent="0.2">
      <c r="A793" s="4" t="s">
        <v>802</v>
      </c>
      <c r="B793" s="3">
        <v>45283</v>
      </c>
      <c r="C793" s="3" t="s">
        <v>992</v>
      </c>
      <c r="D793" s="4" t="s">
        <v>1037</v>
      </c>
      <c r="E793" s="4" t="s">
        <v>1020</v>
      </c>
      <c r="F793" s="6">
        <v>3</v>
      </c>
      <c r="G793" s="5">
        <v>778.72</v>
      </c>
      <c r="H793" s="4" t="s">
        <v>1029</v>
      </c>
      <c r="J793" s="5">
        <v>2336.16</v>
      </c>
    </row>
    <row r="794" spans="1:10" x14ac:dyDescent="0.2">
      <c r="A794" s="4" t="s">
        <v>803</v>
      </c>
      <c r="B794" s="3">
        <v>45580</v>
      </c>
      <c r="C794" s="3" t="s">
        <v>995</v>
      </c>
      <c r="D794" s="4" t="s">
        <v>1005</v>
      </c>
      <c r="E794" s="4" t="s">
        <v>1037</v>
      </c>
      <c r="F794" s="6">
        <v>1</v>
      </c>
      <c r="G794" s="5">
        <v>628.05999999999995</v>
      </c>
      <c r="H794" s="4" t="s">
        <v>1028</v>
      </c>
      <c r="I794" s="4" t="s">
        <v>1034</v>
      </c>
      <c r="J794" s="5">
        <v>628.05999999999995</v>
      </c>
    </row>
    <row r="795" spans="1:10" x14ac:dyDescent="0.2">
      <c r="A795" s="4" t="s">
        <v>804</v>
      </c>
      <c r="B795" s="3">
        <v>44907</v>
      </c>
      <c r="C795" s="3" t="s">
        <v>995</v>
      </c>
      <c r="D795" s="4" t="s">
        <v>1005</v>
      </c>
      <c r="E795" s="4" t="s">
        <v>1020</v>
      </c>
      <c r="F795" s="6">
        <v>8</v>
      </c>
      <c r="G795" s="5">
        <v>262.24</v>
      </c>
      <c r="H795" s="4" t="s">
        <v>1027</v>
      </c>
      <c r="I795" s="4" t="s">
        <v>1035</v>
      </c>
      <c r="J795" s="5">
        <v>2097.92</v>
      </c>
    </row>
    <row r="796" spans="1:10" x14ac:dyDescent="0.2">
      <c r="A796" s="4" t="s">
        <v>805</v>
      </c>
      <c r="B796" s="3">
        <v>45567</v>
      </c>
      <c r="C796" s="3" t="s">
        <v>995</v>
      </c>
      <c r="D796" s="4" t="s">
        <v>1004</v>
      </c>
      <c r="E796" s="4" t="s">
        <v>1017</v>
      </c>
      <c r="F796" s="6">
        <v>6</v>
      </c>
      <c r="G796" s="5">
        <v>582.91999999999996</v>
      </c>
      <c r="H796" s="4" t="s">
        <v>1028</v>
      </c>
      <c r="J796" s="5">
        <v>3497.52</v>
      </c>
    </row>
    <row r="797" spans="1:10" x14ac:dyDescent="0.2">
      <c r="A797" s="4" t="s">
        <v>806</v>
      </c>
      <c r="B797" s="3">
        <v>45635</v>
      </c>
      <c r="C797" s="3" t="s">
        <v>992</v>
      </c>
      <c r="D797" s="4" t="s">
        <v>1005</v>
      </c>
      <c r="E797" s="4" t="s">
        <v>1017</v>
      </c>
      <c r="F797" s="6">
        <v>8</v>
      </c>
      <c r="G797" s="5">
        <v>148.85</v>
      </c>
      <c r="H797" s="4" t="s">
        <v>1026</v>
      </c>
      <c r="I797" s="4" t="s">
        <v>1035</v>
      </c>
      <c r="J797" s="5">
        <v>1190.8</v>
      </c>
    </row>
    <row r="798" spans="1:10" x14ac:dyDescent="0.2">
      <c r="A798" s="4" t="s">
        <v>807</v>
      </c>
      <c r="B798" s="3">
        <v>45500</v>
      </c>
      <c r="C798" s="3" t="s">
        <v>995</v>
      </c>
      <c r="D798" s="4" t="s">
        <v>1005</v>
      </c>
      <c r="E798" s="4" t="s">
        <v>1020</v>
      </c>
      <c r="F798" s="6">
        <v>9</v>
      </c>
      <c r="G798" s="5">
        <v>87.43</v>
      </c>
      <c r="H798" s="4" t="s">
        <v>1029</v>
      </c>
      <c r="I798" s="4" t="s">
        <v>1034</v>
      </c>
      <c r="J798" s="5">
        <v>786.87</v>
      </c>
    </row>
    <row r="799" spans="1:10" x14ac:dyDescent="0.2">
      <c r="A799" s="4" t="s">
        <v>808</v>
      </c>
      <c r="B799" s="3">
        <v>45585</v>
      </c>
      <c r="C799" s="3" t="s">
        <v>991</v>
      </c>
      <c r="D799" s="4" t="s">
        <v>1005</v>
      </c>
      <c r="E799" s="4" t="s">
        <v>1019</v>
      </c>
      <c r="F799" s="6">
        <v>5</v>
      </c>
      <c r="G799" s="5">
        <v>245.99</v>
      </c>
      <c r="H799" s="4" t="s">
        <v>1027</v>
      </c>
      <c r="J799" s="5">
        <v>1229.95</v>
      </c>
    </row>
    <row r="800" spans="1:10" x14ac:dyDescent="0.2">
      <c r="A800" s="4" t="s">
        <v>809</v>
      </c>
      <c r="B800" s="3">
        <v>45227</v>
      </c>
      <c r="C800" s="3" t="s">
        <v>995</v>
      </c>
      <c r="D800" s="4" t="s">
        <v>1007</v>
      </c>
      <c r="E800" s="4" t="s">
        <v>1037</v>
      </c>
      <c r="F800" s="6">
        <v>3</v>
      </c>
      <c r="G800" s="5">
        <v>1446.52</v>
      </c>
      <c r="H800" s="4" t="s">
        <v>1028</v>
      </c>
      <c r="I800" s="4" t="s">
        <v>1035</v>
      </c>
      <c r="J800" s="5">
        <v>4339.5600000000004</v>
      </c>
    </row>
    <row r="801" spans="1:10" x14ac:dyDescent="0.2">
      <c r="A801" s="4" t="s">
        <v>810</v>
      </c>
      <c r="B801" s="3">
        <v>44874</v>
      </c>
      <c r="C801" s="3" t="s">
        <v>996</v>
      </c>
      <c r="D801" s="4" t="s">
        <v>1005</v>
      </c>
      <c r="E801" s="4" t="s">
        <v>1020</v>
      </c>
      <c r="F801" s="6">
        <v>5</v>
      </c>
      <c r="G801" s="5">
        <v>846.82</v>
      </c>
      <c r="H801" s="4" t="s">
        <v>1026</v>
      </c>
      <c r="J801" s="5">
        <v>4234.1000000000004</v>
      </c>
    </row>
    <row r="802" spans="1:10" x14ac:dyDescent="0.2">
      <c r="A802" s="4" t="s">
        <v>811</v>
      </c>
      <c r="B802" s="3">
        <v>45431</v>
      </c>
      <c r="C802" s="3" t="s">
        <v>991</v>
      </c>
      <c r="D802" s="4" t="s">
        <v>1006</v>
      </c>
      <c r="E802" s="4" t="s">
        <v>1019</v>
      </c>
      <c r="F802" s="6">
        <v>5</v>
      </c>
      <c r="G802" s="5">
        <v>1450.44</v>
      </c>
      <c r="H802" s="4" t="s">
        <v>1026</v>
      </c>
      <c r="J802" s="5">
        <v>7252.2</v>
      </c>
    </row>
    <row r="803" spans="1:10" x14ac:dyDescent="0.2">
      <c r="A803" s="4" t="s">
        <v>812</v>
      </c>
      <c r="B803" s="3">
        <v>45434</v>
      </c>
      <c r="C803" s="3" t="s">
        <v>995</v>
      </c>
      <c r="D803" s="4" t="s">
        <v>1006</v>
      </c>
      <c r="E803" s="4" t="s">
        <v>1016</v>
      </c>
      <c r="F803" s="6">
        <v>5</v>
      </c>
      <c r="G803" s="5">
        <v>677.12</v>
      </c>
      <c r="H803" s="4" t="s">
        <v>1029</v>
      </c>
      <c r="I803" s="4" t="s">
        <v>1036</v>
      </c>
      <c r="J803" s="5">
        <v>3385.6</v>
      </c>
    </row>
    <row r="804" spans="1:10" x14ac:dyDescent="0.2">
      <c r="A804" s="4" t="s">
        <v>813</v>
      </c>
      <c r="B804" s="3">
        <v>45582</v>
      </c>
      <c r="C804" s="3" t="s">
        <v>995</v>
      </c>
      <c r="D804" s="4" t="s">
        <v>1007</v>
      </c>
      <c r="E804" s="4" t="s">
        <v>1018</v>
      </c>
      <c r="F804" s="6">
        <v>3</v>
      </c>
      <c r="G804" s="5">
        <v>502.13</v>
      </c>
      <c r="H804" s="4" t="s">
        <v>1026</v>
      </c>
      <c r="I804" s="4" t="s">
        <v>1034</v>
      </c>
      <c r="J804" s="5">
        <v>1506.39</v>
      </c>
    </row>
    <row r="805" spans="1:10" x14ac:dyDescent="0.2">
      <c r="A805" s="4" t="s">
        <v>814</v>
      </c>
      <c r="B805" s="3">
        <v>45443</v>
      </c>
      <c r="C805" s="3" t="s">
        <v>994</v>
      </c>
      <c r="D805" s="4" t="s">
        <v>1007</v>
      </c>
      <c r="E805" s="4" t="s">
        <v>1019</v>
      </c>
      <c r="F805" s="6">
        <v>4</v>
      </c>
      <c r="G805" s="5">
        <v>783.91</v>
      </c>
      <c r="H805" s="4" t="s">
        <v>1028</v>
      </c>
      <c r="J805" s="5">
        <v>3135.64</v>
      </c>
    </row>
    <row r="806" spans="1:10" x14ac:dyDescent="0.2">
      <c r="A806" s="4" t="s">
        <v>815</v>
      </c>
      <c r="B806" s="3">
        <v>44921</v>
      </c>
      <c r="C806" s="3" t="s">
        <v>992</v>
      </c>
      <c r="D806" s="4" t="s">
        <v>1005</v>
      </c>
      <c r="E806" s="4" t="s">
        <v>1019</v>
      </c>
      <c r="F806" s="6">
        <v>9</v>
      </c>
      <c r="G806" s="5">
        <v>687.29</v>
      </c>
      <c r="H806" s="4" t="s">
        <v>1029</v>
      </c>
      <c r="J806" s="5">
        <v>6185.61</v>
      </c>
    </row>
    <row r="807" spans="1:10" x14ac:dyDescent="0.2">
      <c r="A807" s="4" t="s">
        <v>816</v>
      </c>
      <c r="B807" s="3">
        <v>44603</v>
      </c>
      <c r="C807" s="3" t="s">
        <v>991</v>
      </c>
      <c r="D807" s="4" t="s">
        <v>1006</v>
      </c>
      <c r="E807" s="4" t="s">
        <v>1017</v>
      </c>
      <c r="F807" s="6">
        <v>9</v>
      </c>
      <c r="G807" s="5">
        <v>203.21</v>
      </c>
      <c r="H807" s="4" t="s">
        <v>1026</v>
      </c>
      <c r="I807" s="4" t="s">
        <v>1036</v>
      </c>
      <c r="J807" s="5">
        <v>1828.89</v>
      </c>
    </row>
    <row r="808" spans="1:10" x14ac:dyDescent="0.2">
      <c r="A808" s="4" t="s">
        <v>817</v>
      </c>
      <c r="B808" s="3">
        <v>45534</v>
      </c>
      <c r="C808" s="3" t="s">
        <v>993</v>
      </c>
      <c r="D808" s="4" t="s">
        <v>1005</v>
      </c>
      <c r="E808" s="4" t="s">
        <v>1017</v>
      </c>
      <c r="F808" s="6">
        <v>2</v>
      </c>
      <c r="G808" s="5">
        <v>979.2</v>
      </c>
      <c r="H808" s="4" t="s">
        <v>1026</v>
      </c>
      <c r="J808" s="5">
        <v>1958.4</v>
      </c>
    </row>
    <row r="809" spans="1:10" x14ac:dyDescent="0.2">
      <c r="A809" s="4" t="s">
        <v>818</v>
      </c>
      <c r="B809" s="3">
        <v>45192</v>
      </c>
      <c r="C809" s="3" t="s">
        <v>991</v>
      </c>
      <c r="D809" s="4" t="s">
        <v>1005</v>
      </c>
      <c r="E809" s="4" t="s">
        <v>1019</v>
      </c>
      <c r="F809" s="6">
        <v>8</v>
      </c>
      <c r="G809" s="5">
        <v>363.26</v>
      </c>
      <c r="H809" s="4" t="s">
        <v>1029</v>
      </c>
      <c r="I809" s="4" t="s">
        <v>1035</v>
      </c>
      <c r="J809" s="5">
        <v>2906.08</v>
      </c>
    </row>
    <row r="810" spans="1:10" x14ac:dyDescent="0.2">
      <c r="A810" s="4" t="s">
        <v>819</v>
      </c>
      <c r="B810" s="3">
        <v>45068</v>
      </c>
      <c r="C810" s="3" t="s">
        <v>995</v>
      </c>
      <c r="D810" s="4" t="s">
        <v>1006</v>
      </c>
      <c r="E810" s="4" t="s">
        <v>1020</v>
      </c>
      <c r="F810" s="6">
        <v>8</v>
      </c>
      <c r="G810" s="5">
        <v>948.4</v>
      </c>
      <c r="H810" s="4" t="s">
        <v>1027</v>
      </c>
      <c r="J810" s="5">
        <v>7587.2</v>
      </c>
    </row>
    <row r="811" spans="1:10" x14ac:dyDescent="0.2">
      <c r="A811" s="4" t="s">
        <v>820</v>
      </c>
      <c r="B811" s="3">
        <v>44586</v>
      </c>
      <c r="C811" s="3" t="s">
        <v>993</v>
      </c>
      <c r="D811" s="4" t="s">
        <v>1007</v>
      </c>
      <c r="E811" s="4" t="s">
        <v>1019</v>
      </c>
      <c r="F811" s="6">
        <v>7</v>
      </c>
      <c r="G811" s="5">
        <v>992.79</v>
      </c>
      <c r="H811" s="4" t="s">
        <v>1026</v>
      </c>
      <c r="I811" s="4" t="s">
        <v>1034</v>
      </c>
      <c r="J811" s="5">
        <v>6949.53</v>
      </c>
    </row>
    <row r="812" spans="1:10" x14ac:dyDescent="0.2">
      <c r="A812" s="4" t="s">
        <v>821</v>
      </c>
      <c r="B812" s="3">
        <v>45573</v>
      </c>
      <c r="C812" s="3" t="s">
        <v>995</v>
      </c>
      <c r="D812" s="4" t="s">
        <v>1007</v>
      </c>
      <c r="E812" s="4" t="s">
        <v>1020</v>
      </c>
      <c r="F812" s="6">
        <v>8</v>
      </c>
      <c r="G812" s="5">
        <v>270.44</v>
      </c>
      <c r="H812" s="4" t="s">
        <v>1028</v>
      </c>
      <c r="J812" s="5">
        <v>2163.52</v>
      </c>
    </row>
    <row r="813" spans="1:10" x14ac:dyDescent="0.2">
      <c r="A813" s="4" t="s">
        <v>822</v>
      </c>
      <c r="B813" s="3">
        <v>45376</v>
      </c>
      <c r="C813" s="3" t="s">
        <v>995</v>
      </c>
      <c r="D813" s="4" t="s">
        <v>1007</v>
      </c>
      <c r="E813" s="4" t="s">
        <v>1019</v>
      </c>
      <c r="F813" s="6">
        <v>3</v>
      </c>
      <c r="G813" s="5">
        <v>138.96</v>
      </c>
      <c r="H813" s="4" t="s">
        <v>1028</v>
      </c>
      <c r="I813" s="4" t="s">
        <v>1034</v>
      </c>
      <c r="J813" s="5">
        <v>416.88</v>
      </c>
    </row>
    <row r="814" spans="1:10" x14ac:dyDescent="0.2">
      <c r="A814" s="4" t="s">
        <v>823</v>
      </c>
      <c r="B814" s="3">
        <v>45177</v>
      </c>
      <c r="C814" s="3" t="s">
        <v>991</v>
      </c>
      <c r="D814" s="4" t="s">
        <v>1004</v>
      </c>
      <c r="E814" s="4" t="s">
        <v>1020</v>
      </c>
      <c r="F814" s="6">
        <v>6</v>
      </c>
      <c r="G814" s="5">
        <v>1182.0999999999999</v>
      </c>
      <c r="H814" s="4" t="s">
        <v>1028</v>
      </c>
      <c r="J814" s="5">
        <v>7092.6</v>
      </c>
    </row>
    <row r="815" spans="1:10" x14ac:dyDescent="0.2">
      <c r="A815" s="4" t="s">
        <v>824</v>
      </c>
      <c r="B815" s="3">
        <v>44844</v>
      </c>
      <c r="C815" s="3" t="s">
        <v>991</v>
      </c>
      <c r="D815" s="4" t="s">
        <v>1005</v>
      </c>
      <c r="E815" s="4" t="s">
        <v>1016</v>
      </c>
      <c r="F815" s="6">
        <v>1</v>
      </c>
      <c r="G815" s="5">
        <v>716.71</v>
      </c>
      <c r="H815" s="4" t="s">
        <v>1028</v>
      </c>
      <c r="I815" s="4" t="s">
        <v>1036</v>
      </c>
      <c r="J815" s="5">
        <v>716.71</v>
      </c>
    </row>
    <row r="816" spans="1:10" x14ac:dyDescent="0.2">
      <c r="A816" s="4" t="s">
        <v>825</v>
      </c>
      <c r="B816" s="3">
        <v>44734</v>
      </c>
      <c r="C816" s="3" t="s">
        <v>992</v>
      </c>
      <c r="D816" s="4" t="s">
        <v>1006</v>
      </c>
      <c r="E816" s="4" t="s">
        <v>1037</v>
      </c>
      <c r="F816" s="6">
        <v>7</v>
      </c>
      <c r="G816" s="5">
        <v>134.34</v>
      </c>
      <c r="H816" s="4" t="s">
        <v>1026</v>
      </c>
      <c r="I816" s="4" t="s">
        <v>1036</v>
      </c>
      <c r="J816" s="5">
        <v>940.38</v>
      </c>
    </row>
    <row r="817" spans="1:10" x14ac:dyDescent="0.2">
      <c r="A817" s="4" t="s">
        <v>826</v>
      </c>
      <c r="B817" s="3">
        <v>45245</v>
      </c>
      <c r="C817" s="3" t="s">
        <v>994</v>
      </c>
      <c r="D817" s="4" t="s">
        <v>1006</v>
      </c>
      <c r="E817" s="4" t="s">
        <v>1020</v>
      </c>
      <c r="F817" s="6">
        <v>1</v>
      </c>
      <c r="G817" s="5">
        <v>1492.56</v>
      </c>
      <c r="H817" s="4" t="s">
        <v>1027</v>
      </c>
      <c r="I817" s="4" t="s">
        <v>1034</v>
      </c>
      <c r="J817" s="5">
        <v>1492.56</v>
      </c>
    </row>
    <row r="818" spans="1:10" x14ac:dyDescent="0.2">
      <c r="A818" s="4" t="s">
        <v>827</v>
      </c>
      <c r="B818" s="3">
        <v>45338</v>
      </c>
      <c r="C818" s="3" t="s">
        <v>993</v>
      </c>
      <c r="D818" s="4" t="s">
        <v>1007</v>
      </c>
      <c r="E818" s="4" t="s">
        <v>1020</v>
      </c>
      <c r="F818" s="6">
        <v>9</v>
      </c>
      <c r="G818" s="5">
        <v>133.78</v>
      </c>
      <c r="H818" s="4" t="s">
        <v>1027</v>
      </c>
      <c r="J818" s="5">
        <v>1204.02</v>
      </c>
    </row>
    <row r="819" spans="1:10" x14ac:dyDescent="0.2">
      <c r="A819" s="4" t="s">
        <v>828</v>
      </c>
      <c r="B819" s="3">
        <v>44840</v>
      </c>
      <c r="C819" s="3" t="s">
        <v>996</v>
      </c>
      <c r="D819" s="4" t="s">
        <v>1006</v>
      </c>
      <c r="E819" s="4" t="s">
        <v>1020</v>
      </c>
      <c r="F819" s="6">
        <v>1</v>
      </c>
      <c r="G819" s="5">
        <v>1057.8</v>
      </c>
      <c r="H819" s="4" t="s">
        <v>1028</v>
      </c>
      <c r="I819" s="4" t="s">
        <v>1035</v>
      </c>
      <c r="J819" s="5">
        <v>1057.8</v>
      </c>
    </row>
    <row r="820" spans="1:10" x14ac:dyDescent="0.2">
      <c r="A820" s="4" t="s">
        <v>829</v>
      </c>
      <c r="B820" s="3">
        <v>44663</v>
      </c>
      <c r="C820" s="3" t="s">
        <v>1037</v>
      </c>
      <c r="D820" s="4" t="s">
        <v>1006</v>
      </c>
      <c r="E820" s="4" t="s">
        <v>1019</v>
      </c>
      <c r="F820" s="6">
        <v>1</v>
      </c>
      <c r="G820" s="5">
        <v>1476.33</v>
      </c>
      <c r="H820" s="4" t="s">
        <v>1026</v>
      </c>
      <c r="I820" s="4" t="s">
        <v>1035</v>
      </c>
      <c r="J820" s="5">
        <v>1476.33</v>
      </c>
    </row>
    <row r="821" spans="1:10" x14ac:dyDescent="0.2">
      <c r="A821" s="4" t="s">
        <v>830</v>
      </c>
      <c r="B821" s="3">
        <v>44786</v>
      </c>
      <c r="C821" s="3" t="s">
        <v>994</v>
      </c>
      <c r="D821" s="4" t="s">
        <v>1004</v>
      </c>
      <c r="E821" s="4" t="s">
        <v>1019</v>
      </c>
      <c r="F821" s="6">
        <v>7</v>
      </c>
      <c r="G821" s="5">
        <v>396.81</v>
      </c>
      <c r="H821" s="4" t="s">
        <v>1028</v>
      </c>
      <c r="I821" s="4" t="s">
        <v>1034</v>
      </c>
      <c r="J821" s="5">
        <v>2777.67</v>
      </c>
    </row>
    <row r="822" spans="1:10" x14ac:dyDescent="0.2">
      <c r="A822" s="4" t="s">
        <v>831</v>
      </c>
      <c r="B822" s="3">
        <v>44612</v>
      </c>
      <c r="C822" s="3" t="s">
        <v>1037</v>
      </c>
      <c r="D822" s="4" t="s">
        <v>1007</v>
      </c>
      <c r="E822" s="4" t="s">
        <v>1017</v>
      </c>
      <c r="F822" s="6">
        <v>2</v>
      </c>
      <c r="G822" s="5">
        <v>256.26</v>
      </c>
      <c r="H822" s="4" t="s">
        <v>1028</v>
      </c>
      <c r="I822" s="4" t="s">
        <v>1035</v>
      </c>
      <c r="J822" s="5">
        <v>512.52</v>
      </c>
    </row>
    <row r="823" spans="1:10" x14ac:dyDescent="0.2">
      <c r="A823" s="4" t="s">
        <v>832</v>
      </c>
      <c r="B823" s="3">
        <v>45653</v>
      </c>
      <c r="C823" s="3" t="s">
        <v>991</v>
      </c>
      <c r="D823" s="4" t="s">
        <v>1004</v>
      </c>
      <c r="E823" s="4" t="s">
        <v>1019</v>
      </c>
      <c r="F823" s="6">
        <v>5</v>
      </c>
      <c r="G823" s="5">
        <v>226.01</v>
      </c>
      <c r="H823" s="4" t="s">
        <v>1028</v>
      </c>
      <c r="I823" s="4" t="s">
        <v>1034</v>
      </c>
      <c r="J823" s="5">
        <v>1130.05</v>
      </c>
    </row>
    <row r="824" spans="1:10" x14ac:dyDescent="0.2">
      <c r="A824" s="4" t="s">
        <v>833</v>
      </c>
      <c r="B824" s="3">
        <v>45549</v>
      </c>
      <c r="C824" s="3" t="s">
        <v>991</v>
      </c>
      <c r="D824" s="4" t="s">
        <v>1006</v>
      </c>
      <c r="E824" s="4" t="s">
        <v>1019</v>
      </c>
      <c r="F824" s="6">
        <v>8</v>
      </c>
      <c r="G824" s="5">
        <v>489.75</v>
      </c>
      <c r="H824" s="4" t="s">
        <v>1026</v>
      </c>
      <c r="I824" s="4" t="s">
        <v>1035</v>
      </c>
      <c r="J824" s="5">
        <v>3918</v>
      </c>
    </row>
    <row r="825" spans="1:10" x14ac:dyDescent="0.2">
      <c r="A825" s="4" t="s">
        <v>834</v>
      </c>
      <c r="B825" s="3">
        <v>45006</v>
      </c>
      <c r="C825" s="3" t="s">
        <v>995</v>
      </c>
      <c r="D825" s="4" t="s">
        <v>1005</v>
      </c>
      <c r="E825" s="4" t="s">
        <v>1019</v>
      </c>
      <c r="F825" s="6">
        <v>8</v>
      </c>
      <c r="G825" s="5">
        <v>196.52</v>
      </c>
      <c r="H825" s="4" t="s">
        <v>1028</v>
      </c>
      <c r="J825" s="5">
        <v>1572.16</v>
      </c>
    </row>
    <row r="826" spans="1:10" x14ac:dyDescent="0.2">
      <c r="A826" s="4" t="s">
        <v>835</v>
      </c>
      <c r="B826" s="3">
        <v>45142</v>
      </c>
      <c r="C826" s="3" t="s">
        <v>996</v>
      </c>
      <c r="D826" s="4" t="s">
        <v>1004</v>
      </c>
      <c r="E826" s="4" t="s">
        <v>1019</v>
      </c>
      <c r="F826" s="6">
        <v>3</v>
      </c>
      <c r="G826" s="5">
        <v>1053.6300000000001</v>
      </c>
      <c r="H826" s="4" t="s">
        <v>1029</v>
      </c>
      <c r="J826" s="5">
        <v>3160.89</v>
      </c>
    </row>
    <row r="827" spans="1:10" x14ac:dyDescent="0.2">
      <c r="A827" s="4" t="s">
        <v>836</v>
      </c>
      <c r="B827" s="3">
        <v>45403</v>
      </c>
      <c r="C827" s="3" t="s">
        <v>994</v>
      </c>
      <c r="D827" s="4" t="s">
        <v>1007</v>
      </c>
      <c r="E827" s="4" t="s">
        <v>1019</v>
      </c>
      <c r="F827" s="6">
        <v>7</v>
      </c>
      <c r="G827" s="5">
        <v>140.32</v>
      </c>
      <c r="H827" s="4" t="s">
        <v>1026</v>
      </c>
      <c r="J827" s="5">
        <v>982.24</v>
      </c>
    </row>
    <row r="828" spans="1:10" x14ac:dyDescent="0.2">
      <c r="A828" s="4" t="s">
        <v>837</v>
      </c>
      <c r="B828" s="3">
        <v>45175</v>
      </c>
      <c r="C828" s="3" t="s">
        <v>994</v>
      </c>
      <c r="D828" s="4" t="s">
        <v>1007</v>
      </c>
      <c r="E828" s="4" t="s">
        <v>1018</v>
      </c>
      <c r="F828" s="6">
        <v>3</v>
      </c>
      <c r="G828" s="5">
        <v>788.66</v>
      </c>
      <c r="H828" s="4" t="s">
        <v>1029</v>
      </c>
      <c r="J828" s="5">
        <v>2365.98</v>
      </c>
    </row>
    <row r="829" spans="1:10" x14ac:dyDescent="0.2">
      <c r="A829" s="4" t="s">
        <v>838</v>
      </c>
      <c r="B829" s="3">
        <v>45236</v>
      </c>
      <c r="C829" s="3" t="s">
        <v>994</v>
      </c>
      <c r="D829" s="4" t="s">
        <v>1037</v>
      </c>
      <c r="E829" s="4" t="s">
        <v>1018</v>
      </c>
      <c r="F829" s="6">
        <v>6</v>
      </c>
      <c r="G829" s="5">
        <v>1495.21</v>
      </c>
      <c r="H829" s="4" t="s">
        <v>1026</v>
      </c>
      <c r="J829" s="5">
        <v>8971.26</v>
      </c>
    </row>
    <row r="830" spans="1:10" x14ac:dyDescent="0.2">
      <c r="A830" s="4" t="s">
        <v>839</v>
      </c>
      <c r="B830" s="3">
        <v>44846</v>
      </c>
      <c r="C830" s="3" t="s">
        <v>1037</v>
      </c>
      <c r="D830" s="4" t="s">
        <v>1006</v>
      </c>
      <c r="E830" s="4" t="s">
        <v>1019</v>
      </c>
      <c r="F830" s="6">
        <v>6</v>
      </c>
      <c r="G830" s="5">
        <v>1230.26</v>
      </c>
      <c r="H830" s="4" t="s">
        <v>1026</v>
      </c>
      <c r="I830" s="4" t="s">
        <v>1034</v>
      </c>
      <c r="J830" s="5">
        <v>7381.56</v>
      </c>
    </row>
    <row r="831" spans="1:10" x14ac:dyDescent="0.2">
      <c r="A831" s="4" t="s">
        <v>840</v>
      </c>
      <c r="B831" s="3">
        <v>44564</v>
      </c>
      <c r="C831" s="3" t="s">
        <v>994</v>
      </c>
      <c r="D831" s="4" t="s">
        <v>1007</v>
      </c>
      <c r="E831" s="4" t="s">
        <v>1019</v>
      </c>
      <c r="F831" s="6">
        <v>3</v>
      </c>
      <c r="G831" s="5">
        <v>942.07</v>
      </c>
      <c r="H831" s="4" t="s">
        <v>1026</v>
      </c>
      <c r="I831" s="4" t="s">
        <v>1036</v>
      </c>
      <c r="J831" s="5">
        <v>2826.21</v>
      </c>
    </row>
    <row r="832" spans="1:10" x14ac:dyDescent="0.2">
      <c r="A832" s="4" t="s">
        <v>841</v>
      </c>
      <c r="B832" s="3">
        <v>44643</v>
      </c>
      <c r="C832" s="3" t="s">
        <v>996</v>
      </c>
      <c r="D832" s="4" t="s">
        <v>1005</v>
      </c>
      <c r="E832" s="4" t="s">
        <v>1016</v>
      </c>
      <c r="F832" s="6">
        <v>7</v>
      </c>
      <c r="G832" s="5">
        <v>494.07</v>
      </c>
      <c r="H832" s="4" t="s">
        <v>1027</v>
      </c>
      <c r="I832" s="4" t="s">
        <v>1034</v>
      </c>
      <c r="J832" s="5">
        <v>3458.49</v>
      </c>
    </row>
    <row r="833" spans="1:10" x14ac:dyDescent="0.2">
      <c r="A833" s="4" t="s">
        <v>842</v>
      </c>
      <c r="B833" s="3">
        <v>44576</v>
      </c>
      <c r="C833" s="3" t="s">
        <v>994</v>
      </c>
      <c r="D833" s="4" t="s">
        <v>1007</v>
      </c>
      <c r="E833" s="4" t="s">
        <v>1018</v>
      </c>
      <c r="F833" s="6">
        <v>3</v>
      </c>
      <c r="G833" s="5">
        <v>954.65</v>
      </c>
      <c r="H833" s="4" t="s">
        <v>1029</v>
      </c>
      <c r="J833" s="5">
        <v>2863.95</v>
      </c>
    </row>
    <row r="834" spans="1:10" x14ac:dyDescent="0.2">
      <c r="A834" s="4" t="s">
        <v>843</v>
      </c>
      <c r="B834" s="3">
        <v>45124</v>
      </c>
      <c r="C834" s="3" t="s">
        <v>992</v>
      </c>
      <c r="D834" s="4" t="s">
        <v>1006</v>
      </c>
      <c r="E834" s="4" t="s">
        <v>1016</v>
      </c>
      <c r="F834" s="6">
        <v>8</v>
      </c>
      <c r="G834" s="5">
        <v>814.21</v>
      </c>
      <c r="H834" s="4" t="s">
        <v>1028</v>
      </c>
      <c r="I834" s="4" t="s">
        <v>1036</v>
      </c>
      <c r="J834" s="5">
        <v>6513.68</v>
      </c>
    </row>
    <row r="835" spans="1:10" x14ac:dyDescent="0.2">
      <c r="A835" s="4" t="s">
        <v>844</v>
      </c>
      <c r="B835" s="3">
        <v>45412</v>
      </c>
      <c r="C835" s="3" t="s">
        <v>992</v>
      </c>
      <c r="D835" s="4" t="s">
        <v>1004</v>
      </c>
      <c r="E835" s="4" t="s">
        <v>1019</v>
      </c>
      <c r="F835" s="6">
        <v>4</v>
      </c>
      <c r="G835" s="5">
        <v>667.82</v>
      </c>
      <c r="H835" s="4" t="s">
        <v>1027</v>
      </c>
      <c r="I835" s="4" t="s">
        <v>1035</v>
      </c>
      <c r="J835" s="5">
        <v>2671.28</v>
      </c>
    </row>
    <row r="836" spans="1:10" x14ac:dyDescent="0.2">
      <c r="A836" s="4" t="s">
        <v>845</v>
      </c>
      <c r="B836" s="3">
        <v>44914</v>
      </c>
      <c r="C836" s="3" t="s">
        <v>995</v>
      </c>
      <c r="D836" s="4" t="s">
        <v>1004</v>
      </c>
      <c r="E836" s="4" t="s">
        <v>1020</v>
      </c>
      <c r="F836" s="6">
        <v>1</v>
      </c>
      <c r="G836" s="5">
        <v>239.53</v>
      </c>
      <c r="H836" s="4" t="s">
        <v>1027</v>
      </c>
      <c r="I836" s="4" t="s">
        <v>1036</v>
      </c>
      <c r="J836" s="5">
        <v>239.53</v>
      </c>
    </row>
    <row r="837" spans="1:10" x14ac:dyDescent="0.2">
      <c r="A837" s="4" t="s">
        <v>846</v>
      </c>
      <c r="B837" s="3">
        <v>45147</v>
      </c>
      <c r="C837" s="3" t="s">
        <v>993</v>
      </c>
      <c r="D837" s="4" t="s">
        <v>1004</v>
      </c>
      <c r="E837" s="4" t="s">
        <v>1019</v>
      </c>
      <c r="F837" s="6">
        <v>4</v>
      </c>
      <c r="G837" s="5">
        <v>1335.58</v>
      </c>
      <c r="H837" s="4" t="s">
        <v>1029</v>
      </c>
      <c r="I837" s="4" t="s">
        <v>1035</v>
      </c>
      <c r="J837" s="5">
        <v>5342.32</v>
      </c>
    </row>
    <row r="838" spans="1:10" x14ac:dyDescent="0.2">
      <c r="A838" s="4" t="s">
        <v>847</v>
      </c>
      <c r="B838" s="3">
        <v>45529</v>
      </c>
      <c r="C838" s="3" t="s">
        <v>994</v>
      </c>
      <c r="D838" s="4" t="s">
        <v>1006</v>
      </c>
      <c r="E838" s="4" t="s">
        <v>1016</v>
      </c>
      <c r="F838" s="6">
        <v>7</v>
      </c>
      <c r="G838" s="5">
        <v>702.19</v>
      </c>
      <c r="H838" s="4" t="s">
        <v>1026</v>
      </c>
      <c r="I838" s="4" t="s">
        <v>1035</v>
      </c>
      <c r="J838" s="5">
        <v>4915.33</v>
      </c>
    </row>
    <row r="839" spans="1:10" x14ac:dyDescent="0.2">
      <c r="A839" s="4" t="s">
        <v>848</v>
      </c>
      <c r="B839" s="3">
        <v>45069</v>
      </c>
      <c r="C839" s="3" t="s">
        <v>991</v>
      </c>
      <c r="D839" s="4" t="s">
        <v>1004</v>
      </c>
      <c r="E839" s="4" t="s">
        <v>1016</v>
      </c>
      <c r="F839" s="6">
        <v>4</v>
      </c>
      <c r="G839" s="5">
        <v>332.2</v>
      </c>
      <c r="H839" s="4" t="s">
        <v>1029</v>
      </c>
      <c r="J839" s="5">
        <v>1328.8</v>
      </c>
    </row>
    <row r="840" spans="1:10" x14ac:dyDescent="0.2">
      <c r="A840" s="4" t="s">
        <v>849</v>
      </c>
      <c r="B840" s="3">
        <v>44633</v>
      </c>
      <c r="C840" s="3" t="s">
        <v>996</v>
      </c>
      <c r="D840" s="4" t="s">
        <v>1006</v>
      </c>
      <c r="E840" s="4" t="s">
        <v>1020</v>
      </c>
      <c r="F840" s="6">
        <v>6</v>
      </c>
      <c r="G840" s="5">
        <v>583.25</v>
      </c>
      <c r="H840" s="4" t="s">
        <v>1029</v>
      </c>
      <c r="I840" s="4" t="s">
        <v>1034</v>
      </c>
      <c r="J840" s="5">
        <v>3499.5</v>
      </c>
    </row>
    <row r="841" spans="1:10" x14ac:dyDescent="0.2">
      <c r="A841" s="4" t="s">
        <v>850</v>
      </c>
      <c r="B841" s="3">
        <v>44761</v>
      </c>
      <c r="C841" s="3" t="s">
        <v>1037</v>
      </c>
      <c r="D841" s="4" t="s">
        <v>1005</v>
      </c>
      <c r="E841" s="4" t="s">
        <v>1017</v>
      </c>
      <c r="F841" s="6">
        <v>9</v>
      </c>
      <c r="G841" s="5">
        <v>650.49</v>
      </c>
      <c r="H841" s="4" t="s">
        <v>1027</v>
      </c>
      <c r="J841" s="5">
        <v>5854.41</v>
      </c>
    </row>
    <row r="842" spans="1:10" x14ac:dyDescent="0.2">
      <c r="A842" s="4" t="s">
        <v>851</v>
      </c>
      <c r="B842" s="3">
        <v>45328</v>
      </c>
      <c r="C842" s="3" t="s">
        <v>992</v>
      </c>
      <c r="D842" s="4" t="s">
        <v>1005</v>
      </c>
      <c r="E842" s="4" t="s">
        <v>1020</v>
      </c>
      <c r="F842" s="6">
        <v>1</v>
      </c>
      <c r="G842" s="5">
        <v>1249.93</v>
      </c>
      <c r="H842" s="4" t="s">
        <v>1028</v>
      </c>
      <c r="J842" s="5">
        <v>1249.93</v>
      </c>
    </row>
    <row r="843" spans="1:10" x14ac:dyDescent="0.2">
      <c r="A843" s="4" t="s">
        <v>852</v>
      </c>
      <c r="B843" s="3">
        <v>44692</v>
      </c>
      <c r="C843" s="3" t="s">
        <v>1037</v>
      </c>
      <c r="D843" s="4" t="s">
        <v>1005</v>
      </c>
      <c r="E843" s="4" t="s">
        <v>1037</v>
      </c>
      <c r="F843" s="6">
        <v>5</v>
      </c>
      <c r="G843" s="5">
        <v>1113.74</v>
      </c>
      <c r="H843" s="4" t="s">
        <v>1027</v>
      </c>
      <c r="J843" s="5">
        <v>5568.7</v>
      </c>
    </row>
    <row r="844" spans="1:10" x14ac:dyDescent="0.2">
      <c r="A844" s="4" t="s">
        <v>853</v>
      </c>
      <c r="B844" s="3">
        <v>45496</v>
      </c>
      <c r="C844" s="3" t="s">
        <v>1037</v>
      </c>
      <c r="D844" s="4" t="s">
        <v>1006</v>
      </c>
      <c r="E844" s="4" t="s">
        <v>1019</v>
      </c>
      <c r="F844" s="6">
        <v>7</v>
      </c>
      <c r="G844" s="5">
        <v>1165.49</v>
      </c>
      <c r="H844" s="4" t="s">
        <v>1029</v>
      </c>
      <c r="J844" s="5">
        <v>8158.43</v>
      </c>
    </row>
    <row r="845" spans="1:10" x14ac:dyDescent="0.2">
      <c r="A845" s="4" t="s">
        <v>854</v>
      </c>
      <c r="B845" s="3">
        <v>44938</v>
      </c>
      <c r="C845" s="3" t="s">
        <v>1037</v>
      </c>
      <c r="D845" s="4" t="s">
        <v>1004</v>
      </c>
      <c r="E845" s="4" t="s">
        <v>1016</v>
      </c>
      <c r="F845" s="6">
        <v>1</v>
      </c>
      <c r="G845" s="5">
        <v>66</v>
      </c>
      <c r="H845" s="4" t="s">
        <v>1028</v>
      </c>
      <c r="I845" s="4" t="s">
        <v>1035</v>
      </c>
      <c r="J845" s="5">
        <v>66</v>
      </c>
    </row>
    <row r="846" spans="1:10" x14ac:dyDescent="0.2">
      <c r="A846" s="4" t="s">
        <v>855</v>
      </c>
      <c r="B846" s="3">
        <v>45040</v>
      </c>
      <c r="C846" s="3" t="s">
        <v>991</v>
      </c>
      <c r="D846" s="4" t="s">
        <v>1007</v>
      </c>
      <c r="E846" s="4" t="s">
        <v>1018</v>
      </c>
      <c r="F846" s="6">
        <v>4</v>
      </c>
      <c r="G846" s="5">
        <v>653.41999999999996</v>
      </c>
      <c r="H846" s="4" t="s">
        <v>1027</v>
      </c>
      <c r="I846" s="4" t="s">
        <v>1035</v>
      </c>
      <c r="J846" s="5">
        <v>2613.6799999999998</v>
      </c>
    </row>
    <row r="847" spans="1:10" x14ac:dyDescent="0.2">
      <c r="A847" s="4" t="s">
        <v>856</v>
      </c>
      <c r="B847" s="3">
        <v>45492</v>
      </c>
      <c r="C847" s="3" t="s">
        <v>993</v>
      </c>
      <c r="D847" s="4" t="s">
        <v>1006</v>
      </c>
      <c r="E847" s="4" t="s">
        <v>1019</v>
      </c>
      <c r="F847" s="6">
        <v>6</v>
      </c>
      <c r="G847" s="5">
        <v>747.95</v>
      </c>
      <c r="H847" s="4" t="s">
        <v>1026</v>
      </c>
      <c r="J847" s="5">
        <v>4487.7</v>
      </c>
    </row>
    <row r="848" spans="1:10" x14ac:dyDescent="0.2">
      <c r="A848" s="4" t="s">
        <v>857</v>
      </c>
      <c r="B848" s="3">
        <v>45228</v>
      </c>
      <c r="C848" s="3" t="s">
        <v>994</v>
      </c>
      <c r="D848" s="4" t="s">
        <v>1007</v>
      </c>
      <c r="E848" s="4" t="s">
        <v>1016</v>
      </c>
      <c r="F848" s="6">
        <v>2</v>
      </c>
      <c r="G848" s="5">
        <v>77.83</v>
      </c>
      <c r="H848" s="4" t="s">
        <v>1028</v>
      </c>
      <c r="I848" s="4" t="s">
        <v>1034</v>
      </c>
      <c r="J848" s="5">
        <v>155.66</v>
      </c>
    </row>
    <row r="849" spans="1:10" x14ac:dyDescent="0.2">
      <c r="A849" s="4" t="s">
        <v>858</v>
      </c>
      <c r="B849" s="3">
        <v>45314</v>
      </c>
      <c r="C849" s="3" t="s">
        <v>993</v>
      </c>
      <c r="D849" s="4" t="s">
        <v>1005</v>
      </c>
      <c r="E849" s="4" t="s">
        <v>1016</v>
      </c>
      <c r="F849" s="6">
        <v>5</v>
      </c>
      <c r="G849" s="5">
        <v>426.73</v>
      </c>
      <c r="H849" s="4" t="s">
        <v>1028</v>
      </c>
      <c r="J849" s="5">
        <v>2133.65</v>
      </c>
    </row>
    <row r="850" spans="1:10" x14ac:dyDescent="0.2">
      <c r="A850" s="4" t="s">
        <v>859</v>
      </c>
      <c r="B850" s="3">
        <v>45515</v>
      </c>
      <c r="C850" s="3" t="s">
        <v>993</v>
      </c>
      <c r="D850" s="4" t="s">
        <v>1006</v>
      </c>
      <c r="E850" s="4" t="s">
        <v>1020</v>
      </c>
      <c r="F850" s="6">
        <v>1</v>
      </c>
      <c r="G850" s="5">
        <v>1152.42</v>
      </c>
      <c r="H850" s="4" t="s">
        <v>1026</v>
      </c>
      <c r="I850" s="4" t="s">
        <v>1035</v>
      </c>
      <c r="J850" s="5">
        <v>1152.42</v>
      </c>
    </row>
    <row r="851" spans="1:10" x14ac:dyDescent="0.2">
      <c r="A851" s="4" t="s">
        <v>860</v>
      </c>
      <c r="B851" s="3">
        <v>45420</v>
      </c>
      <c r="C851" s="3" t="s">
        <v>991</v>
      </c>
      <c r="D851" s="4" t="s">
        <v>1004</v>
      </c>
      <c r="E851" s="4" t="s">
        <v>1018</v>
      </c>
      <c r="F851" s="6">
        <v>6</v>
      </c>
      <c r="G851" s="5">
        <v>248.81</v>
      </c>
      <c r="H851" s="4" t="s">
        <v>1027</v>
      </c>
      <c r="J851" s="5">
        <v>1492.86</v>
      </c>
    </row>
    <row r="852" spans="1:10" x14ac:dyDescent="0.2">
      <c r="A852" s="4" t="s">
        <v>861</v>
      </c>
      <c r="B852" s="3">
        <v>45000</v>
      </c>
      <c r="C852" s="3" t="s">
        <v>993</v>
      </c>
      <c r="D852" s="4" t="s">
        <v>1006</v>
      </c>
      <c r="E852" s="4" t="s">
        <v>1017</v>
      </c>
      <c r="F852" s="6">
        <v>6</v>
      </c>
      <c r="G852" s="5">
        <v>826.2</v>
      </c>
      <c r="H852" s="4" t="s">
        <v>1026</v>
      </c>
      <c r="I852" s="4" t="s">
        <v>1036</v>
      </c>
      <c r="J852" s="5">
        <v>4957.2</v>
      </c>
    </row>
    <row r="853" spans="1:10" x14ac:dyDescent="0.2">
      <c r="A853" s="4" t="s">
        <v>862</v>
      </c>
      <c r="B853" s="3">
        <v>44842</v>
      </c>
      <c r="C853" s="3" t="s">
        <v>991</v>
      </c>
      <c r="D853" s="4" t="s">
        <v>1007</v>
      </c>
      <c r="E853" s="4" t="s">
        <v>1019</v>
      </c>
      <c r="F853" s="6">
        <v>4</v>
      </c>
      <c r="G853" s="5">
        <v>362.04</v>
      </c>
      <c r="H853" s="4" t="s">
        <v>1028</v>
      </c>
      <c r="J853" s="5">
        <v>1448.16</v>
      </c>
    </row>
    <row r="854" spans="1:10" x14ac:dyDescent="0.2">
      <c r="A854" s="4" t="s">
        <v>863</v>
      </c>
      <c r="B854" s="3">
        <v>45124</v>
      </c>
      <c r="C854" s="3" t="s">
        <v>991</v>
      </c>
      <c r="D854" s="4" t="s">
        <v>1004</v>
      </c>
      <c r="E854" s="4" t="s">
        <v>1037</v>
      </c>
      <c r="F854" s="6">
        <v>8</v>
      </c>
      <c r="G854" s="5">
        <v>67.58</v>
      </c>
      <c r="H854" s="4" t="s">
        <v>1029</v>
      </c>
      <c r="J854" s="5">
        <v>540.64</v>
      </c>
    </row>
    <row r="855" spans="1:10" x14ac:dyDescent="0.2">
      <c r="A855" s="4" t="s">
        <v>864</v>
      </c>
      <c r="B855" s="3">
        <v>45444</v>
      </c>
      <c r="C855" s="3" t="s">
        <v>996</v>
      </c>
      <c r="D855" s="4" t="s">
        <v>1005</v>
      </c>
      <c r="E855" s="4" t="s">
        <v>1020</v>
      </c>
      <c r="F855" s="6">
        <v>4</v>
      </c>
      <c r="G855" s="5">
        <v>399.74</v>
      </c>
      <c r="H855" s="4" t="s">
        <v>1026</v>
      </c>
      <c r="I855" s="4" t="s">
        <v>1034</v>
      </c>
      <c r="J855" s="5">
        <v>1598.96</v>
      </c>
    </row>
    <row r="856" spans="1:10" x14ac:dyDescent="0.2">
      <c r="A856" s="4" t="s">
        <v>865</v>
      </c>
      <c r="B856" s="3">
        <v>44731</v>
      </c>
      <c r="C856" s="3" t="s">
        <v>992</v>
      </c>
      <c r="D856" s="4" t="s">
        <v>1004</v>
      </c>
      <c r="E856" s="4" t="s">
        <v>1019</v>
      </c>
      <c r="F856" s="6">
        <v>8</v>
      </c>
      <c r="G856" s="5">
        <v>1465.02</v>
      </c>
      <c r="H856" s="4" t="s">
        <v>1026</v>
      </c>
      <c r="J856" s="5">
        <v>11720.16</v>
      </c>
    </row>
    <row r="857" spans="1:10" x14ac:dyDescent="0.2">
      <c r="A857" s="4" t="s">
        <v>866</v>
      </c>
      <c r="B857" s="3">
        <v>45414</v>
      </c>
      <c r="C857" s="3" t="s">
        <v>992</v>
      </c>
      <c r="D857" s="4" t="s">
        <v>1006</v>
      </c>
      <c r="E857" s="4" t="s">
        <v>1016</v>
      </c>
      <c r="F857" s="6">
        <v>8</v>
      </c>
      <c r="G857" s="5">
        <v>1212.23</v>
      </c>
      <c r="H857" s="4" t="s">
        <v>1026</v>
      </c>
      <c r="J857" s="5">
        <v>9697.84</v>
      </c>
    </row>
    <row r="858" spans="1:10" x14ac:dyDescent="0.2">
      <c r="A858" s="4" t="s">
        <v>867</v>
      </c>
      <c r="B858" s="3">
        <v>44759</v>
      </c>
      <c r="C858" s="3" t="s">
        <v>994</v>
      </c>
      <c r="D858" s="4" t="s">
        <v>1007</v>
      </c>
      <c r="E858" s="4" t="s">
        <v>1017</v>
      </c>
      <c r="F858" s="6">
        <v>5</v>
      </c>
      <c r="G858" s="5">
        <v>1441.39</v>
      </c>
      <c r="H858" s="4" t="s">
        <v>1028</v>
      </c>
      <c r="J858" s="5">
        <v>7206.95</v>
      </c>
    </row>
    <row r="859" spans="1:10" x14ac:dyDescent="0.2">
      <c r="A859" s="4" t="s">
        <v>868</v>
      </c>
      <c r="B859" s="3">
        <v>45407</v>
      </c>
      <c r="C859" s="3" t="s">
        <v>993</v>
      </c>
      <c r="D859" s="4" t="s">
        <v>1007</v>
      </c>
      <c r="E859" s="4" t="s">
        <v>1020</v>
      </c>
      <c r="F859" s="6">
        <v>4</v>
      </c>
      <c r="G859" s="5">
        <v>757.39</v>
      </c>
      <c r="H859" s="4" t="s">
        <v>1028</v>
      </c>
      <c r="I859" s="4" t="s">
        <v>1035</v>
      </c>
      <c r="J859" s="5">
        <v>3029.56</v>
      </c>
    </row>
    <row r="860" spans="1:10" x14ac:dyDescent="0.2">
      <c r="A860" s="4" t="s">
        <v>869</v>
      </c>
      <c r="B860" s="3">
        <v>45144</v>
      </c>
      <c r="C860" s="3" t="s">
        <v>991</v>
      </c>
      <c r="D860" s="4" t="s">
        <v>1005</v>
      </c>
      <c r="E860" s="4" t="s">
        <v>1020</v>
      </c>
      <c r="F860" s="6">
        <v>2</v>
      </c>
      <c r="G860" s="5">
        <v>209.12</v>
      </c>
      <c r="H860" s="4" t="s">
        <v>1026</v>
      </c>
      <c r="J860" s="5">
        <v>418.24</v>
      </c>
    </row>
    <row r="861" spans="1:10" x14ac:dyDescent="0.2">
      <c r="A861" s="4" t="s">
        <v>870</v>
      </c>
      <c r="B861" s="3">
        <v>44656</v>
      </c>
      <c r="C861" s="3" t="s">
        <v>991</v>
      </c>
      <c r="D861" s="4" t="s">
        <v>1004</v>
      </c>
      <c r="E861" s="4" t="s">
        <v>1019</v>
      </c>
      <c r="F861" s="6">
        <v>3</v>
      </c>
      <c r="G861" s="5">
        <v>844.54</v>
      </c>
      <c r="H861" s="4" t="s">
        <v>1029</v>
      </c>
      <c r="I861" s="4" t="s">
        <v>1034</v>
      </c>
      <c r="J861" s="5">
        <v>2533.62</v>
      </c>
    </row>
    <row r="862" spans="1:10" x14ac:dyDescent="0.2">
      <c r="A862" s="4" t="s">
        <v>871</v>
      </c>
      <c r="B862" s="3">
        <v>45288</v>
      </c>
      <c r="C862" s="3" t="s">
        <v>995</v>
      </c>
      <c r="D862" s="4" t="s">
        <v>1006</v>
      </c>
      <c r="E862" s="4" t="s">
        <v>1016</v>
      </c>
      <c r="F862" s="6">
        <v>3</v>
      </c>
      <c r="G862" s="5">
        <v>708.85</v>
      </c>
      <c r="H862" s="4" t="s">
        <v>1029</v>
      </c>
      <c r="J862" s="5">
        <v>2126.5500000000002</v>
      </c>
    </row>
    <row r="863" spans="1:10" x14ac:dyDescent="0.2">
      <c r="A863" s="4" t="s">
        <v>872</v>
      </c>
      <c r="B863" s="3">
        <v>44667</v>
      </c>
      <c r="C863" s="3" t="s">
        <v>996</v>
      </c>
      <c r="D863" s="4" t="s">
        <v>1005</v>
      </c>
      <c r="E863" s="4" t="s">
        <v>1018</v>
      </c>
      <c r="F863" s="6">
        <v>4</v>
      </c>
      <c r="G863" s="5">
        <v>1274.32</v>
      </c>
      <c r="H863" s="4" t="s">
        <v>1027</v>
      </c>
      <c r="I863" s="4" t="s">
        <v>1036</v>
      </c>
      <c r="J863" s="5">
        <v>5097.28</v>
      </c>
    </row>
    <row r="864" spans="1:10" x14ac:dyDescent="0.2">
      <c r="A864" s="4" t="s">
        <v>873</v>
      </c>
      <c r="B864" s="3">
        <v>45219</v>
      </c>
      <c r="C864" s="3" t="s">
        <v>995</v>
      </c>
      <c r="D864" s="4" t="s">
        <v>1004</v>
      </c>
      <c r="E864" s="4" t="s">
        <v>1016</v>
      </c>
      <c r="F864" s="6">
        <v>4</v>
      </c>
      <c r="G864" s="5">
        <v>192.22</v>
      </c>
      <c r="H864" s="4" t="s">
        <v>1029</v>
      </c>
      <c r="J864" s="5">
        <v>768.88</v>
      </c>
    </row>
    <row r="865" spans="1:10" x14ac:dyDescent="0.2">
      <c r="A865" s="4" t="s">
        <v>874</v>
      </c>
      <c r="B865" s="3">
        <v>44757</v>
      </c>
      <c r="C865" s="3" t="s">
        <v>996</v>
      </c>
      <c r="D865" s="4" t="s">
        <v>1004</v>
      </c>
      <c r="E865" s="4" t="s">
        <v>1019</v>
      </c>
      <c r="F865" s="6">
        <v>5</v>
      </c>
      <c r="G865" s="5">
        <v>757.95</v>
      </c>
      <c r="H865" s="4" t="s">
        <v>1029</v>
      </c>
      <c r="I865" s="4" t="s">
        <v>1035</v>
      </c>
      <c r="J865" s="5">
        <v>3789.75</v>
      </c>
    </row>
    <row r="866" spans="1:10" x14ac:dyDescent="0.2">
      <c r="A866" s="4" t="s">
        <v>875</v>
      </c>
      <c r="B866" s="3">
        <v>44839</v>
      </c>
      <c r="C866" s="3" t="s">
        <v>992</v>
      </c>
      <c r="D866" s="4" t="s">
        <v>1004</v>
      </c>
      <c r="E866" s="4" t="s">
        <v>1020</v>
      </c>
      <c r="F866" s="6">
        <v>4</v>
      </c>
      <c r="G866" s="5">
        <v>267.57</v>
      </c>
      <c r="H866" s="4" t="s">
        <v>1029</v>
      </c>
      <c r="I866" s="4" t="s">
        <v>1034</v>
      </c>
      <c r="J866" s="5">
        <v>1070.28</v>
      </c>
    </row>
    <row r="867" spans="1:10" x14ac:dyDescent="0.2">
      <c r="A867" s="4" t="s">
        <v>876</v>
      </c>
      <c r="B867" s="3">
        <v>45252</v>
      </c>
      <c r="C867" s="3" t="s">
        <v>994</v>
      </c>
      <c r="D867" s="4" t="s">
        <v>1007</v>
      </c>
      <c r="E867" s="4" t="s">
        <v>1017</v>
      </c>
      <c r="F867" s="6">
        <v>8</v>
      </c>
      <c r="G867" s="5">
        <v>520.78</v>
      </c>
      <c r="H867" s="4" t="s">
        <v>1029</v>
      </c>
      <c r="I867" s="4" t="s">
        <v>1034</v>
      </c>
      <c r="J867" s="5">
        <v>4166.24</v>
      </c>
    </row>
    <row r="868" spans="1:10" x14ac:dyDescent="0.2">
      <c r="A868" s="4" t="s">
        <v>877</v>
      </c>
      <c r="B868" s="3">
        <v>45343</v>
      </c>
      <c r="C868" s="3" t="s">
        <v>994</v>
      </c>
      <c r="D868" s="4" t="s">
        <v>1007</v>
      </c>
      <c r="E868" s="4" t="s">
        <v>1016</v>
      </c>
      <c r="F868" s="6">
        <v>6</v>
      </c>
      <c r="G868" s="5">
        <v>1119.17</v>
      </c>
      <c r="H868" s="4" t="s">
        <v>1028</v>
      </c>
      <c r="J868" s="5">
        <v>6715.02</v>
      </c>
    </row>
    <row r="869" spans="1:10" x14ac:dyDescent="0.2">
      <c r="A869" s="4" t="s">
        <v>878</v>
      </c>
      <c r="B869" s="3">
        <v>45391</v>
      </c>
      <c r="C869" s="3" t="s">
        <v>995</v>
      </c>
      <c r="D869" s="4" t="s">
        <v>1004</v>
      </c>
      <c r="E869" s="4" t="s">
        <v>1020</v>
      </c>
      <c r="F869" s="6">
        <v>6</v>
      </c>
      <c r="G869" s="5">
        <v>740.23</v>
      </c>
      <c r="H869" s="4" t="s">
        <v>1028</v>
      </c>
      <c r="I869" s="4" t="s">
        <v>1035</v>
      </c>
      <c r="J869" s="5">
        <v>4441.38</v>
      </c>
    </row>
    <row r="870" spans="1:10" x14ac:dyDescent="0.2">
      <c r="A870" s="4" t="s">
        <v>879</v>
      </c>
      <c r="B870" s="3">
        <v>45387</v>
      </c>
      <c r="C870" s="3" t="s">
        <v>991</v>
      </c>
      <c r="D870" s="4" t="s">
        <v>1007</v>
      </c>
      <c r="E870" s="4" t="s">
        <v>1017</v>
      </c>
      <c r="F870" s="6">
        <v>8</v>
      </c>
      <c r="G870" s="5">
        <v>595.04</v>
      </c>
      <c r="H870" s="4" t="s">
        <v>1027</v>
      </c>
      <c r="I870" s="4" t="s">
        <v>1036</v>
      </c>
      <c r="J870" s="5">
        <v>4760.32</v>
      </c>
    </row>
    <row r="871" spans="1:10" x14ac:dyDescent="0.2">
      <c r="A871" s="4" t="s">
        <v>880</v>
      </c>
      <c r="B871" s="3">
        <v>44696</v>
      </c>
      <c r="C871" s="3" t="s">
        <v>995</v>
      </c>
      <c r="D871" s="4" t="s">
        <v>1005</v>
      </c>
      <c r="E871" s="4" t="s">
        <v>1016</v>
      </c>
      <c r="F871" s="6">
        <v>7</v>
      </c>
      <c r="G871" s="5">
        <v>621.99</v>
      </c>
      <c r="H871" s="4" t="s">
        <v>1027</v>
      </c>
      <c r="J871" s="5">
        <v>4353.93</v>
      </c>
    </row>
    <row r="872" spans="1:10" x14ac:dyDescent="0.2">
      <c r="A872" s="4" t="s">
        <v>881</v>
      </c>
      <c r="B872" s="3">
        <v>45079</v>
      </c>
      <c r="C872" s="3" t="s">
        <v>993</v>
      </c>
      <c r="D872" s="4" t="s">
        <v>1004</v>
      </c>
      <c r="E872" s="4" t="s">
        <v>1018</v>
      </c>
      <c r="F872" s="6">
        <v>8</v>
      </c>
      <c r="G872" s="5">
        <v>716.2</v>
      </c>
      <c r="H872" s="4" t="s">
        <v>1029</v>
      </c>
      <c r="J872" s="5">
        <v>5729.6</v>
      </c>
    </row>
    <row r="873" spans="1:10" x14ac:dyDescent="0.2">
      <c r="A873" s="4" t="s">
        <v>882</v>
      </c>
      <c r="B873" s="3">
        <v>44934</v>
      </c>
      <c r="C873" s="3" t="s">
        <v>992</v>
      </c>
      <c r="D873" s="4" t="s">
        <v>1005</v>
      </c>
      <c r="E873" s="4" t="s">
        <v>1016</v>
      </c>
      <c r="F873" s="6">
        <v>2</v>
      </c>
      <c r="G873" s="5">
        <v>1188.27</v>
      </c>
      <c r="H873" s="4" t="s">
        <v>1026</v>
      </c>
      <c r="I873" s="4" t="s">
        <v>1035</v>
      </c>
      <c r="J873" s="5">
        <v>2376.54</v>
      </c>
    </row>
    <row r="874" spans="1:10" x14ac:dyDescent="0.2">
      <c r="A874" s="4" t="s">
        <v>883</v>
      </c>
      <c r="B874" s="3">
        <v>45299</v>
      </c>
      <c r="C874" s="3" t="s">
        <v>996</v>
      </c>
      <c r="D874" s="4" t="s">
        <v>1005</v>
      </c>
      <c r="E874" s="4" t="s">
        <v>1019</v>
      </c>
      <c r="F874" s="6">
        <v>9</v>
      </c>
      <c r="G874" s="5">
        <v>1343.52</v>
      </c>
      <c r="H874" s="4" t="s">
        <v>1028</v>
      </c>
      <c r="J874" s="5">
        <v>12091.68</v>
      </c>
    </row>
    <row r="875" spans="1:10" x14ac:dyDescent="0.2">
      <c r="A875" s="4" t="s">
        <v>884</v>
      </c>
      <c r="B875" s="3">
        <v>45371</v>
      </c>
      <c r="C875" s="3" t="s">
        <v>994</v>
      </c>
      <c r="D875" s="4" t="s">
        <v>1005</v>
      </c>
      <c r="E875" s="4" t="s">
        <v>1017</v>
      </c>
      <c r="F875" s="6">
        <v>1</v>
      </c>
      <c r="G875" s="5">
        <v>1435.24</v>
      </c>
      <c r="H875" s="4" t="s">
        <v>1028</v>
      </c>
      <c r="I875" s="4" t="s">
        <v>1036</v>
      </c>
      <c r="J875" s="5">
        <v>1435.24</v>
      </c>
    </row>
    <row r="876" spans="1:10" x14ac:dyDescent="0.2">
      <c r="A876" s="4" t="s">
        <v>885</v>
      </c>
      <c r="B876" s="3">
        <v>45270</v>
      </c>
      <c r="C876" s="3" t="s">
        <v>994</v>
      </c>
      <c r="D876" s="4" t="s">
        <v>1005</v>
      </c>
      <c r="E876" s="4" t="s">
        <v>1019</v>
      </c>
      <c r="F876" s="6">
        <v>8</v>
      </c>
      <c r="G876" s="5">
        <v>1191.01</v>
      </c>
      <c r="H876" s="4" t="s">
        <v>1026</v>
      </c>
      <c r="J876" s="5">
        <v>9528.08</v>
      </c>
    </row>
    <row r="877" spans="1:10" x14ac:dyDescent="0.2">
      <c r="A877" s="4" t="s">
        <v>886</v>
      </c>
      <c r="B877" s="3">
        <v>45537</v>
      </c>
      <c r="C877" s="3" t="s">
        <v>991</v>
      </c>
      <c r="D877" s="4" t="s">
        <v>1004</v>
      </c>
      <c r="E877" s="4" t="s">
        <v>1017</v>
      </c>
      <c r="F877" s="6">
        <v>4</v>
      </c>
      <c r="G877" s="5">
        <v>507.34</v>
      </c>
      <c r="H877" s="4" t="s">
        <v>1026</v>
      </c>
      <c r="I877" s="4" t="s">
        <v>1034</v>
      </c>
      <c r="J877" s="5">
        <v>2029.36</v>
      </c>
    </row>
    <row r="878" spans="1:10" x14ac:dyDescent="0.2">
      <c r="A878" s="4" t="s">
        <v>887</v>
      </c>
      <c r="B878" s="3">
        <v>44951</v>
      </c>
      <c r="C878" s="3" t="s">
        <v>992</v>
      </c>
      <c r="D878" s="4" t="s">
        <v>1005</v>
      </c>
      <c r="E878" s="4" t="s">
        <v>1016</v>
      </c>
      <c r="F878" s="6">
        <v>4</v>
      </c>
      <c r="G878" s="5">
        <v>1047.8</v>
      </c>
      <c r="H878" s="4" t="s">
        <v>1028</v>
      </c>
      <c r="I878" s="4" t="s">
        <v>1034</v>
      </c>
      <c r="J878" s="5">
        <v>4191.2</v>
      </c>
    </row>
    <row r="879" spans="1:10" x14ac:dyDescent="0.2">
      <c r="A879" s="4" t="s">
        <v>888</v>
      </c>
      <c r="B879" s="3">
        <v>45063</v>
      </c>
      <c r="C879" s="3" t="s">
        <v>995</v>
      </c>
      <c r="D879" s="4" t="s">
        <v>1006</v>
      </c>
      <c r="E879" s="4" t="s">
        <v>1020</v>
      </c>
      <c r="F879" s="6">
        <v>5</v>
      </c>
      <c r="G879" s="5">
        <v>684.52</v>
      </c>
      <c r="H879" s="4" t="s">
        <v>1027</v>
      </c>
      <c r="I879" s="4" t="s">
        <v>1035</v>
      </c>
      <c r="J879" s="5">
        <v>3422.6</v>
      </c>
    </row>
    <row r="880" spans="1:10" x14ac:dyDescent="0.2">
      <c r="A880" s="4" t="s">
        <v>889</v>
      </c>
      <c r="B880" s="3">
        <v>44908</v>
      </c>
      <c r="C880" s="3" t="s">
        <v>995</v>
      </c>
      <c r="D880" s="4" t="s">
        <v>1037</v>
      </c>
      <c r="E880" s="4" t="s">
        <v>1016</v>
      </c>
      <c r="F880" s="6">
        <v>8</v>
      </c>
      <c r="G880" s="5">
        <v>419.27</v>
      </c>
      <c r="H880" s="4" t="s">
        <v>1026</v>
      </c>
      <c r="J880" s="5">
        <v>3354.16</v>
      </c>
    </row>
    <row r="881" spans="1:10" x14ac:dyDescent="0.2">
      <c r="A881" s="4" t="s">
        <v>890</v>
      </c>
      <c r="B881" s="3">
        <v>44794</v>
      </c>
      <c r="C881" s="3" t="s">
        <v>995</v>
      </c>
      <c r="D881" s="4" t="s">
        <v>1004</v>
      </c>
      <c r="E881" s="4" t="s">
        <v>1017</v>
      </c>
      <c r="F881" s="6">
        <v>5</v>
      </c>
      <c r="G881" s="5">
        <v>1269.26</v>
      </c>
      <c r="H881" s="4" t="s">
        <v>1028</v>
      </c>
      <c r="I881" s="4" t="s">
        <v>1036</v>
      </c>
      <c r="J881" s="5">
        <v>6346.3</v>
      </c>
    </row>
    <row r="882" spans="1:10" x14ac:dyDescent="0.2">
      <c r="A882" s="4" t="s">
        <v>891</v>
      </c>
      <c r="B882" s="3">
        <v>44842</v>
      </c>
      <c r="C882" s="3" t="s">
        <v>994</v>
      </c>
      <c r="D882" s="4" t="s">
        <v>1037</v>
      </c>
      <c r="E882" s="4" t="s">
        <v>1017</v>
      </c>
      <c r="F882" s="6">
        <v>8</v>
      </c>
      <c r="G882" s="5">
        <v>105.72</v>
      </c>
      <c r="H882" s="4" t="s">
        <v>1028</v>
      </c>
      <c r="J882" s="5">
        <v>845.76</v>
      </c>
    </row>
    <row r="883" spans="1:10" x14ac:dyDescent="0.2">
      <c r="A883" s="4" t="s">
        <v>892</v>
      </c>
      <c r="B883" s="3">
        <v>44997</v>
      </c>
      <c r="C883" s="3" t="s">
        <v>991</v>
      </c>
      <c r="D883" s="4" t="s">
        <v>1004</v>
      </c>
      <c r="E883" s="4" t="s">
        <v>1018</v>
      </c>
      <c r="F883" s="6">
        <v>1</v>
      </c>
      <c r="G883" s="5">
        <v>1357.55</v>
      </c>
      <c r="H883" s="4" t="s">
        <v>1027</v>
      </c>
      <c r="I883" s="4" t="s">
        <v>1035</v>
      </c>
      <c r="J883" s="5">
        <v>1357.55</v>
      </c>
    </row>
    <row r="884" spans="1:10" x14ac:dyDescent="0.2">
      <c r="A884" s="4" t="s">
        <v>893</v>
      </c>
      <c r="B884" s="3">
        <v>45525</v>
      </c>
      <c r="C884" s="3" t="s">
        <v>991</v>
      </c>
      <c r="D884" s="4" t="s">
        <v>1005</v>
      </c>
      <c r="E884" s="4" t="s">
        <v>1017</v>
      </c>
      <c r="F884" s="6">
        <v>9</v>
      </c>
      <c r="G884" s="5">
        <v>719.14</v>
      </c>
      <c r="H884" s="4" t="s">
        <v>1027</v>
      </c>
      <c r="I884" s="4" t="s">
        <v>1036</v>
      </c>
      <c r="J884" s="5">
        <v>6472.26</v>
      </c>
    </row>
    <row r="885" spans="1:10" x14ac:dyDescent="0.2">
      <c r="A885" s="4" t="s">
        <v>894</v>
      </c>
      <c r="B885" s="3">
        <v>44893</v>
      </c>
      <c r="C885" s="3" t="s">
        <v>1037</v>
      </c>
      <c r="D885" s="4" t="s">
        <v>1004</v>
      </c>
      <c r="E885" s="4" t="s">
        <v>1020</v>
      </c>
      <c r="F885" s="6">
        <v>6</v>
      </c>
      <c r="G885" s="5">
        <v>973.94</v>
      </c>
      <c r="H885" s="4" t="s">
        <v>1028</v>
      </c>
      <c r="J885" s="5">
        <v>5843.64</v>
      </c>
    </row>
    <row r="886" spans="1:10" x14ac:dyDescent="0.2">
      <c r="A886" s="4" t="s">
        <v>895</v>
      </c>
      <c r="B886" s="3">
        <v>45640</v>
      </c>
      <c r="C886" s="3" t="s">
        <v>993</v>
      </c>
      <c r="D886" s="4" t="s">
        <v>1007</v>
      </c>
      <c r="E886" s="4" t="s">
        <v>1019</v>
      </c>
      <c r="F886" s="6">
        <v>3</v>
      </c>
      <c r="G886" s="5">
        <v>1006.06</v>
      </c>
      <c r="H886" s="4" t="s">
        <v>1029</v>
      </c>
      <c r="J886" s="5">
        <v>3018.18</v>
      </c>
    </row>
    <row r="887" spans="1:10" x14ac:dyDescent="0.2">
      <c r="A887" s="4" t="s">
        <v>896</v>
      </c>
      <c r="B887" s="3">
        <v>45464</v>
      </c>
      <c r="C887" s="3" t="s">
        <v>991</v>
      </c>
      <c r="D887" s="4" t="s">
        <v>1005</v>
      </c>
      <c r="E887" s="4" t="s">
        <v>1019</v>
      </c>
      <c r="F887" s="6">
        <v>8</v>
      </c>
      <c r="G887" s="5">
        <v>1347.92</v>
      </c>
      <c r="H887" s="4" t="s">
        <v>1037</v>
      </c>
      <c r="I887" s="4" t="s">
        <v>1035</v>
      </c>
      <c r="J887" s="5">
        <v>10783.36</v>
      </c>
    </row>
    <row r="888" spans="1:10" x14ac:dyDescent="0.2">
      <c r="A888" s="4" t="s">
        <v>897</v>
      </c>
      <c r="B888" s="3">
        <v>45517</v>
      </c>
      <c r="C888" s="3" t="s">
        <v>993</v>
      </c>
      <c r="D888" s="4" t="s">
        <v>1037</v>
      </c>
      <c r="E888" s="4" t="s">
        <v>1018</v>
      </c>
      <c r="F888" s="6">
        <v>9</v>
      </c>
      <c r="G888" s="5">
        <v>973.17</v>
      </c>
      <c r="H888" s="4" t="s">
        <v>1026</v>
      </c>
      <c r="I888" s="4" t="s">
        <v>1036</v>
      </c>
      <c r="J888" s="5">
        <v>8758.5300000000007</v>
      </c>
    </row>
    <row r="889" spans="1:10" x14ac:dyDescent="0.2">
      <c r="A889" s="4" t="s">
        <v>898</v>
      </c>
      <c r="B889" s="3">
        <v>45585</v>
      </c>
      <c r="C889" s="3" t="s">
        <v>994</v>
      </c>
      <c r="D889" s="4" t="s">
        <v>1005</v>
      </c>
      <c r="E889" s="4" t="s">
        <v>1020</v>
      </c>
      <c r="F889" s="6">
        <v>6</v>
      </c>
      <c r="G889" s="5">
        <v>940.2</v>
      </c>
      <c r="H889" s="4" t="s">
        <v>1026</v>
      </c>
      <c r="I889" s="4" t="s">
        <v>1036</v>
      </c>
      <c r="J889" s="5">
        <v>5641.2</v>
      </c>
    </row>
    <row r="890" spans="1:10" x14ac:dyDescent="0.2">
      <c r="A890" s="4" t="s">
        <v>899</v>
      </c>
      <c r="B890" s="3">
        <v>44774</v>
      </c>
      <c r="C890" s="3" t="s">
        <v>994</v>
      </c>
      <c r="D890" s="4" t="s">
        <v>1007</v>
      </c>
      <c r="E890" s="4" t="s">
        <v>1019</v>
      </c>
      <c r="F890" s="6">
        <v>7</v>
      </c>
      <c r="G890" s="5">
        <v>146.65</v>
      </c>
      <c r="H890" s="4" t="s">
        <v>1026</v>
      </c>
      <c r="J890" s="5">
        <v>1026.55</v>
      </c>
    </row>
    <row r="891" spans="1:10" x14ac:dyDescent="0.2">
      <c r="A891" s="4" t="s">
        <v>900</v>
      </c>
      <c r="B891" s="3">
        <v>44569</v>
      </c>
      <c r="C891" s="3" t="s">
        <v>994</v>
      </c>
      <c r="D891" s="4" t="s">
        <v>1005</v>
      </c>
      <c r="E891" s="4" t="s">
        <v>1019</v>
      </c>
      <c r="F891" s="6">
        <v>1</v>
      </c>
      <c r="G891" s="5">
        <v>801.69</v>
      </c>
      <c r="H891" s="4" t="s">
        <v>1028</v>
      </c>
      <c r="I891" s="4" t="s">
        <v>1036</v>
      </c>
      <c r="J891" s="5">
        <v>801.69</v>
      </c>
    </row>
    <row r="892" spans="1:10" x14ac:dyDescent="0.2">
      <c r="A892" s="4" t="s">
        <v>901</v>
      </c>
      <c r="B892" s="3">
        <v>45306</v>
      </c>
      <c r="C892" s="3" t="s">
        <v>991</v>
      </c>
      <c r="D892" s="4" t="s">
        <v>1007</v>
      </c>
      <c r="E892" s="4" t="s">
        <v>1016</v>
      </c>
      <c r="F892" s="6">
        <v>5</v>
      </c>
      <c r="G892" s="5">
        <v>267.75</v>
      </c>
      <c r="H892" s="4" t="s">
        <v>1026</v>
      </c>
      <c r="I892" s="4" t="s">
        <v>1036</v>
      </c>
      <c r="J892" s="5">
        <v>1338.75</v>
      </c>
    </row>
    <row r="893" spans="1:10" x14ac:dyDescent="0.2">
      <c r="A893" s="4" t="s">
        <v>902</v>
      </c>
      <c r="B893" s="3">
        <v>45045</v>
      </c>
      <c r="C893" s="3" t="s">
        <v>992</v>
      </c>
      <c r="D893" s="4" t="s">
        <v>1006</v>
      </c>
      <c r="E893" s="4" t="s">
        <v>1018</v>
      </c>
      <c r="F893" s="6">
        <v>5</v>
      </c>
      <c r="G893" s="5">
        <v>1119.28</v>
      </c>
      <c r="H893" s="4" t="s">
        <v>1029</v>
      </c>
      <c r="I893" s="4" t="s">
        <v>1034</v>
      </c>
      <c r="J893" s="5">
        <v>5596.4</v>
      </c>
    </row>
    <row r="894" spans="1:10" x14ac:dyDescent="0.2">
      <c r="A894" s="4" t="s">
        <v>903</v>
      </c>
      <c r="B894" s="3">
        <v>44820</v>
      </c>
      <c r="C894" s="3" t="s">
        <v>995</v>
      </c>
      <c r="D894" s="4" t="s">
        <v>1004</v>
      </c>
      <c r="E894" s="4" t="s">
        <v>1037</v>
      </c>
      <c r="F894" s="6">
        <v>4</v>
      </c>
      <c r="G894" s="5">
        <v>792.72</v>
      </c>
      <c r="H894" s="4" t="s">
        <v>1026</v>
      </c>
      <c r="J894" s="5">
        <v>3170.88</v>
      </c>
    </row>
    <row r="895" spans="1:10" x14ac:dyDescent="0.2">
      <c r="A895" s="4" t="s">
        <v>904</v>
      </c>
      <c r="B895" s="3">
        <v>45453</v>
      </c>
      <c r="C895" s="3" t="s">
        <v>995</v>
      </c>
      <c r="D895" s="4" t="s">
        <v>1037</v>
      </c>
      <c r="E895" s="4" t="s">
        <v>1016</v>
      </c>
      <c r="F895" s="6">
        <v>6</v>
      </c>
      <c r="G895" s="5">
        <v>1036.33</v>
      </c>
      <c r="H895" s="4" t="s">
        <v>1029</v>
      </c>
      <c r="J895" s="5">
        <v>6217.98</v>
      </c>
    </row>
    <row r="896" spans="1:10" x14ac:dyDescent="0.2">
      <c r="A896" s="4" t="s">
        <v>905</v>
      </c>
      <c r="B896" s="3">
        <v>44779</v>
      </c>
      <c r="C896" s="3" t="s">
        <v>994</v>
      </c>
      <c r="D896" s="4" t="s">
        <v>1037</v>
      </c>
      <c r="E896" s="4" t="s">
        <v>1017</v>
      </c>
      <c r="F896" s="6">
        <v>7</v>
      </c>
      <c r="G896" s="5">
        <v>110.43</v>
      </c>
      <c r="H896" s="4" t="s">
        <v>1026</v>
      </c>
      <c r="J896" s="5">
        <v>773.01</v>
      </c>
    </row>
    <row r="897" spans="1:10" x14ac:dyDescent="0.2">
      <c r="A897" s="4" t="s">
        <v>906</v>
      </c>
      <c r="B897" s="3">
        <v>44928</v>
      </c>
      <c r="C897" s="3" t="s">
        <v>993</v>
      </c>
      <c r="D897" s="4" t="s">
        <v>1007</v>
      </c>
      <c r="E897" s="4" t="s">
        <v>1016</v>
      </c>
      <c r="F897" s="6">
        <v>9</v>
      </c>
      <c r="G897" s="5">
        <v>172.95</v>
      </c>
      <c r="H897" s="4" t="s">
        <v>1028</v>
      </c>
      <c r="J897" s="5">
        <v>1556.55</v>
      </c>
    </row>
    <row r="898" spans="1:10" x14ac:dyDescent="0.2">
      <c r="A898" s="4" t="s">
        <v>907</v>
      </c>
      <c r="B898" s="3">
        <v>45289</v>
      </c>
      <c r="C898" s="3" t="s">
        <v>994</v>
      </c>
      <c r="D898" s="4" t="s">
        <v>1007</v>
      </c>
      <c r="E898" s="4" t="s">
        <v>1016</v>
      </c>
      <c r="F898" s="6">
        <v>1</v>
      </c>
      <c r="G898" s="5">
        <v>1088.67</v>
      </c>
      <c r="H898" s="4" t="s">
        <v>1026</v>
      </c>
      <c r="I898" s="4" t="s">
        <v>1036</v>
      </c>
      <c r="J898" s="5">
        <v>1088.67</v>
      </c>
    </row>
    <row r="899" spans="1:10" x14ac:dyDescent="0.2">
      <c r="A899" s="4" t="s">
        <v>908</v>
      </c>
      <c r="B899" s="3">
        <v>45149</v>
      </c>
      <c r="C899" s="3" t="s">
        <v>995</v>
      </c>
      <c r="D899" s="4" t="s">
        <v>1006</v>
      </c>
      <c r="E899" s="4" t="s">
        <v>1019</v>
      </c>
      <c r="F899" s="6">
        <v>6</v>
      </c>
      <c r="G899" s="5">
        <v>154.52000000000001</v>
      </c>
      <c r="H899" s="4" t="s">
        <v>1027</v>
      </c>
      <c r="I899" s="4" t="s">
        <v>1035</v>
      </c>
      <c r="J899" s="5">
        <v>927.12</v>
      </c>
    </row>
    <row r="900" spans="1:10" x14ac:dyDescent="0.2">
      <c r="A900" s="4" t="s">
        <v>909</v>
      </c>
      <c r="B900" s="3">
        <v>45203</v>
      </c>
      <c r="C900" s="3" t="s">
        <v>991</v>
      </c>
      <c r="D900" s="4" t="s">
        <v>1006</v>
      </c>
      <c r="E900" s="4" t="s">
        <v>1018</v>
      </c>
      <c r="F900" s="6">
        <v>7</v>
      </c>
      <c r="G900" s="5">
        <v>153.32</v>
      </c>
      <c r="H900" s="4" t="s">
        <v>1029</v>
      </c>
      <c r="J900" s="5">
        <v>1073.24</v>
      </c>
    </row>
    <row r="901" spans="1:10" x14ac:dyDescent="0.2">
      <c r="A901" s="4" t="s">
        <v>910</v>
      </c>
      <c r="B901" s="3">
        <v>45370</v>
      </c>
      <c r="C901" s="3" t="s">
        <v>991</v>
      </c>
      <c r="D901" s="4" t="s">
        <v>1005</v>
      </c>
      <c r="E901" s="4" t="s">
        <v>1019</v>
      </c>
      <c r="F901" s="6">
        <v>3</v>
      </c>
      <c r="G901" s="5">
        <v>67.56</v>
      </c>
      <c r="H901" s="4" t="s">
        <v>1026</v>
      </c>
      <c r="J901" s="5">
        <v>202.68</v>
      </c>
    </row>
    <row r="902" spans="1:10" x14ac:dyDescent="0.2">
      <c r="A902" s="4" t="s">
        <v>911</v>
      </c>
      <c r="B902" s="3">
        <v>44972</v>
      </c>
      <c r="C902" s="3" t="s">
        <v>992</v>
      </c>
      <c r="D902" s="4" t="s">
        <v>1005</v>
      </c>
      <c r="E902" s="4" t="s">
        <v>1017</v>
      </c>
      <c r="F902" s="6">
        <v>8</v>
      </c>
      <c r="G902" s="5">
        <v>1436.93</v>
      </c>
      <c r="H902" s="4" t="s">
        <v>1028</v>
      </c>
      <c r="I902" s="4" t="s">
        <v>1035</v>
      </c>
      <c r="J902" s="5">
        <v>11495.44</v>
      </c>
    </row>
    <row r="903" spans="1:10" x14ac:dyDescent="0.2">
      <c r="A903" s="4" t="s">
        <v>912</v>
      </c>
      <c r="B903" s="3">
        <v>45391</v>
      </c>
      <c r="C903" s="3" t="s">
        <v>994</v>
      </c>
      <c r="D903" s="4" t="s">
        <v>1007</v>
      </c>
      <c r="E903" s="4" t="s">
        <v>1037</v>
      </c>
      <c r="F903" s="6">
        <v>5</v>
      </c>
      <c r="G903" s="5">
        <v>1119.3900000000001</v>
      </c>
      <c r="H903" s="4" t="s">
        <v>1026</v>
      </c>
      <c r="J903" s="5">
        <v>5596.95</v>
      </c>
    </row>
    <row r="904" spans="1:10" x14ac:dyDescent="0.2">
      <c r="A904" s="4" t="s">
        <v>913</v>
      </c>
      <c r="B904" s="3">
        <v>44733</v>
      </c>
      <c r="C904" s="3" t="s">
        <v>995</v>
      </c>
      <c r="D904" s="4" t="s">
        <v>1005</v>
      </c>
      <c r="E904" s="4" t="s">
        <v>1020</v>
      </c>
      <c r="F904" s="6">
        <v>9</v>
      </c>
      <c r="G904" s="5">
        <v>562.21</v>
      </c>
      <c r="H904" s="4" t="s">
        <v>1026</v>
      </c>
      <c r="I904" s="4" t="s">
        <v>1036</v>
      </c>
      <c r="J904" s="5">
        <v>5059.8900000000003</v>
      </c>
    </row>
    <row r="905" spans="1:10" x14ac:dyDescent="0.2">
      <c r="A905" s="4" t="s">
        <v>914</v>
      </c>
      <c r="B905" s="3">
        <v>44808</v>
      </c>
      <c r="C905" s="3" t="s">
        <v>991</v>
      </c>
      <c r="D905" s="4" t="s">
        <v>1007</v>
      </c>
      <c r="E905" s="4" t="s">
        <v>1037</v>
      </c>
      <c r="F905" s="6">
        <v>5</v>
      </c>
      <c r="G905" s="5">
        <v>479.98</v>
      </c>
      <c r="H905" s="4" t="s">
        <v>1026</v>
      </c>
      <c r="I905" s="4" t="s">
        <v>1035</v>
      </c>
      <c r="J905" s="5">
        <v>2399.9</v>
      </c>
    </row>
    <row r="906" spans="1:10" x14ac:dyDescent="0.2">
      <c r="A906" s="4" t="s">
        <v>915</v>
      </c>
      <c r="B906" s="3">
        <v>45446</v>
      </c>
      <c r="C906" s="3" t="s">
        <v>992</v>
      </c>
      <c r="D906" s="4" t="s">
        <v>1005</v>
      </c>
      <c r="E906" s="4" t="s">
        <v>1020</v>
      </c>
      <c r="F906" s="6">
        <v>9</v>
      </c>
      <c r="G906" s="5">
        <v>557.07000000000005</v>
      </c>
      <c r="H906" s="4" t="s">
        <v>1028</v>
      </c>
      <c r="J906" s="5">
        <v>5013.63</v>
      </c>
    </row>
    <row r="907" spans="1:10" x14ac:dyDescent="0.2">
      <c r="A907" s="4" t="s">
        <v>916</v>
      </c>
      <c r="B907" s="3">
        <v>44932</v>
      </c>
      <c r="C907" s="3" t="s">
        <v>996</v>
      </c>
      <c r="D907" s="4" t="s">
        <v>1006</v>
      </c>
      <c r="E907" s="4" t="s">
        <v>1018</v>
      </c>
      <c r="F907" s="6">
        <v>4</v>
      </c>
      <c r="G907" s="5">
        <v>1173.25</v>
      </c>
      <c r="H907" s="4" t="s">
        <v>1027</v>
      </c>
      <c r="I907" s="4" t="s">
        <v>1036</v>
      </c>
      <c r="J907" s="5">
        <v>4693</v>
      </c>
    </row>
    <row r="908" spans="1:10" x14ac:dyDescent="0.2">
      <c r="A908" s="4" t="s">
        <v>917</v>
      </c>
      <c r="B908" s="3">
        <v>45282</v>
      </c>
      <c r="C908" s="3" t="s">
        <v>996</v>
      </c>
      <c r="D908" s="4" t="s">
        <v>1006</v>
      </c>
      <c r="E908" s="4" t="s">
        <v>1016</v>
      </c>
      <c r="F908" s="6">
        <v>9</v>
      </c>
      <c r="G908" s="5">
        <v>1008.99</v>
      </c>
      <c r="H908" s="4" t="s">
        <v>1026</v>
      </c>
      <c r="I908" s="4" t="s">
        <v>1035</v>
      </c>
      <c r="J908" s="5">
        <v>9080.91</v>
      </c>
    </row>
    <row r="909" spans="1:10" x14ac:dyDescent="0.2">
      <c r="A909" s="4" t="s">
        <v>918</v>
      </c>
      <c r="B909" s="3">
        <v>45062</v>
      </c>
      <c r="C909" s="3" t="s">
        <v>994</v>
      </c>
      <c r="D909" s="4" t="s">
        <v>1004</v>
      </c>
      <c r="E909" s="4" t="s">
        <v>1018</v>
      </c>
      <c r="F909" s="6">
        <v>5</v>
      </c>
      <c r="G909" s="5">
        <v>318.52999999999997</v>
      </c>
      <c r="H909" s="4" t="s">
        <v>1026</v>
      </c>
      <c r="J909" s="5">
        <v>1592.65</v>
      </c>
    </row>
    <row r="910" spans="1:10" x14ac:dyDescent="0.2">
      <c r="A910" s="4" t="s">
        <v>919</v>
      </c>
      <c r="B910" s="3">
        <v>45487</v>
      </c>
      <c r="C910" s="3" t="s">
        <v>995</v>
      </c>
      <c r="D910" s="4" t="s">
        <v>1004</v>
      </c>
      <c r="E910" s="4" t="s">
        <v>1020</v>
      </c>
      <c r="F910" s="6">
        <v>9</v>
      </c>
      <c r="G910" s="5">
        <v>302.45999999999998</v>
      </c>
      <c r="H910" s="4" t="s">
        <v>1037</v>
      </c>
      <c r="J910" s="5">
        <v>2722.14</v>
      </c>
    </row>
    <row r="911" spans="1:10" x14ac:dyDescent="0.2">
      <c r="A911" s="4" t="s">
        <v>920</v>
      </c>
      <c r="B911" s="3">
        <v>45533</v>
      </c>
      <c r="C911" s="3" t="s">
        <v>994</v>
      </c>
      <c r="D911" s="4" t="s">
        <v>1005</v>
      </c>
      <c r="E911" s="4" t="s">
        <v>1037</v>
      </c>
      <c r="F911" s="6">
        <v>3</v>
      </c>
      <c r="G911" s="5">
        <v>192.67</v>
      </c>
      <c r="H911" s="4" t="s">
        <v>1029</v>
      </c>
      <c r="J911" s="5">
        <v>578.01</v>
      </c>
    </row>
    <row r="912" spans="1:10" x14ac:dyDescent="0.2">
      <c r="A912" s="4" t="s">
        <v>921</v>
      </c>
      <c r="B912" s="3">
        <v>44990</v>
      </c>
      <c r="C912" s="3" t="s">
        <v>993</v>
      </c>
      <c r="D912" s="4" t="s">
        <v>1004</v>
      </c>
      <c r="E912" s="4" t="s">
        <v>1017</v>
      </c>
      <c r="F912" s="6">
        <v>4</v>
      </c>
      <c r="G912" s="5">
        <v>1007.44</v>
      </c>
      <c r="H912" s="4" t="s">
        <v>1037</v>
      </c>
      <c r="J912" s="5">
        <v>4029.76</v>
      </c>
    </row>
    <row r="913" spans="1:10" x14ac:dyDescent="0.2">
      <c r="A913" s="4" t="s">
        <v>922</v>
      </c>
      <c r="B913" s="3">
        <v>44664</v>
      </c>
      <c r="C913" s="3" t="s">
        <v>992</v>
      </c>
      <c r="D913" s="4" t="s">
        <v>1004</v>
      </c>
      <c r="E913" s="4" t="s">
        <v>1018</v>
      </c>
      <c r="F913" s="6">
        <v>9</v>
      </c>
      <c r="G913" s="5">
        <v>1158.3399999999999</v>
      </c>
      <c r="H913" s="4" t="s">
        <v>1029</v>
      </c>
      <c r="I913" s="4" t="s">
        <v>1035</v>
      </c>
      <c r="J913" s="5">
        <v>10425.06</v>
      </c>
    </row>
    <row r="914" spans="1:10" x14ac:dyDescent="0.2">
      <c r="A914" s="4" t="s">
        <v>923</v>
      </c>
      <c r="B914" s="3">
        <v>45168</v>
      </c>
      <c r="C914" s="3" t="s">
        <v>995</v>
      </c>
      <c r="D914" s="4" t="s">
        <v>1006</v>
      </c>
      <c r="E914" s="4" t="s">
        <v>1016</v>
      </c>
      <c r="F914" s="6">
        <v>6</v>
      </c>
      <c r="G914" s="5">
        <v>434.32</v>
      </c>
      <c r="H914" s="4" t="s">
        <v>1029</v>
      </c>
      <c r="I914" s="4" t="s">
        <v>1035</v>
      </c>
      <c r="J914" s="5">
        <v>2605.92</v>
      </c>
    </row>
    <row r="915" spans="1:10" x14ac:dyDescent="0.2">
      <c r="A915" s="4" t="s">
        <v>924</v>
      </c>
      <c r="B915" s="3">
        <v>44854</v>
      </c>
      <c r="C915" s="3" t="s">
        <v>993</v>
      </c>
      <c r="D915" s="4" t="s">
        <v>1007</v>
      </c>
      <c r="E915" s="4" t="s">
        <v>1017</v>
      </c>
      <c r="F915" s="6">
        <v>2</v>
      </c>
      <c r="G915" s="5">
        <v>80.37</v>
      </c>
      <c r="H915" s="4" t="s">
        <v>1029</v>
      </c>
      <c r="J915" s="5">
        <v>160.74</v>
      </c>
    </row>
    <row r="916" spans="1:10" x14ac:dyDescent="0.2">
      <c r="A916" s="4" t="s">
        <v>925</v>
      </c>
      <c r="B916" s="3">
        <v>44778</v>
      </c>
      <c r="C916" s="3" t="s">
        <v>994</v>
      </c>
      <c r="D916" s="4" t="s">
        <v>1005</v>
      </c>
      <c r="E916" s="4" t="s">
        <v>1018</v>
      </c>
      <c r="F916" s="6">
        <v>7</v>
      </c>
      <c r="G916" s="5">
        <v>169.15</v>
      </c>
      <c r="H916" s="4" t="s">
        <v>1037</v>
      </c>
      <c r="J916" s="5">
        <v>1184.05</v>
      </c>
    </row>
    <row r="917" spans="1:10" x14ac:dyDescent="0.2">
      <c r="A917" s="4" t="s">
        <v>926</v>
      </c>
      <c r="B917" s="3">
        <v>45131</v>
      </c>
      <c r="C917" s="3" t="s">
        <v>996</v>
      </c>
      <c r="D917" s="4" t="s">
        <v>1004</v>
      </c>
      <c r="E917" s="4" t="s">
        <v>1019</v>
      </c>
      <c r="F917" s="6">
        <v>2</v>
      </c>
      <c r="G917" s="5">
        <v>1453.4</v>
      </c>
      <c r="H917" s="4" t="s">
        <v>1027</v>
      </c>
      <c r="I917" s="4" t="s">
        <v>1034</v>
      </c>
      <c r="J917" s="5">
        <v>2906.8</v>
      </c>
    </row>
    <row r="918" spans="1:10" x14ac:dyDescent="0.2">
      <c r="A918" s="4" t="s">
        <v>927</v>
      </c>
      <c r="B918" s="3">
        <v>45546</v>
      </c>
      <c r="C918" s="3" t="s">
        <v>991</v>
      </c>
      <c r="D918" s="4" t="s">
        <v>1004</v>
      </c>
      <c r="E918" s="4" t="s">
        <v>1017</v>
      </c>
      <c r="F918" s="6">
        <v>2</v>
      </c>
      <c r="G918" s="5">
        <v>478.39</v>
      </c>
      <c r="H918" s="4" t="s">
        <v>1029</v>
      </c>
      <c r="J918" s="5">
        <v>956.78</v>
      </c>
    </row>
    <row r="919" spans="1:10" x14ac:dyDescent="0.2">
      <c r="A919" s="4" t="s">
        <v>928</v>
      </c>
      <c r="B919" s="3">
        <v>44932</v>
      </c>
      <c r="C919" s="3" t="s">
        <v>994</v>
      </c>
      <c r="D919" s="4" t="s">
        <v>1006</v>
      </c>
      <c r="E919" s="4" t="s">
        <v>1019</v>
      </c>
      <c r="F919" s="6">
        <v>1</v>
      </c>
      <c r="G919" s="5">
        <v>1165.3699999999999</v>
      </c>
      <c r="H919" s="4" t="s">
        <v>1027</v>
      </c>
      <c r="J919" s="5">
        <v>1165.3699999999999</v>
      </c>
    </row>
    <row r="920" spans="1:10" x14ac:dyDescent="0.2">
      <c r="A920" s="4" t="s">
        <v>929</v>
      </c>
      <c r="B920" s="3">
        <v>44927</v>
      </c>
      <c r="C920" s="3" t="s">
        <v>994</v>
      </c>
      <c r="D920" s="4" t="s">
        <v>1005</v>
      </c>
      <c r="E920" s="4" t="s">
        <v>1019</v>
      </c>
      <c r="F920" s="6">
        <v>3</v>
      </c>
      <c r="G920" s="5">
        <v>955.76</v>
      </c>
      <c r="H920" s="4" t="s">
        <v>1028</v>
      </c>
      <c r="I920" s="4" t="s">
        <v>1034</v>
      </c>
      <c r="J920" s="5">
        <v>2867.28</v>
      </c>
    </row>
    <row r="921" spans="1:10" x14ac:dyDescent="0.2">
      <c r="A921" s="4" t="s">
        <v>930</v>
      </c>
      <c r="B921" s="3">
        <v>45204</v>
      </c>
      <c r="C921" s="3" t="s">
        <v>993</v>
      </c>
      <c r="D921" s="4" t="s">
        <v>1005</v>
      </c>
      <c r="E921" s="4" t="s">
        <v>1037</v>
      </c>
      <c r="F921" s="6">
        <v>6</v>
      </c>
      <c r="G921" s="5">
        <v>603.80999999999995</v>
      </c>
      <c r="H921" s="4" t="s">
        <v>1027</v>
      </c>
      <c r="I921" s="4" t="s">
        <v>1035</v>
      </c>
      <c r="J921" s="5">
        <v>3622.86</v>
      </c>
    </row>
    <row r="922" spans="1:10" x14ac:dyDescent="0.2">
      <c r="A922" s="4" t="s">
        <v>931</v>
      </c>
      <c r="B922" s="3">
        <v>45204</v>
      </c>
      <c r="C922" s="3" t="s">
        <v>991</v>
      </c>
      <c r="D922" s="4" t="s">
        <v>1004</v>
      </c>
      <c r="E922" s="4" t="s">
        <v>1017</v>
      </c>
      <c r="F922" s="6">
        <v>8</v>
      </c>
      <c r="G922" s="5">
        <v>348.25</v>
      </c>
      <c r="H922" s="4" t="s">
        <v>1037</v>
      </c>
      <c r="J922" s="5">
        <v>2786</v>
      </c>
    </row>
    <row r="923" spans="1:10" x14ac:dyDescent="0.2">
      <c r="A923" s="4" t="s">
        <v>932</v>
      </c>
      <c r="B923" s="3">
        <v>45635</v>
      </c>
      <c r="C923" s="3" t="s">
        <v>993</v>
      </c>
      <c r="D923" s="4" t="s">
        <v>1006</v>
      </c>
      <c r="E923" s="4" t="s">
        <v>1017</v>
      </c>
      <c r="F923" s="6">
        <v>9</v>
      </c>
      <c r="G923" s="5">
        <v>226.01</v>
      </c>
      <c r="H923" s="4" t="s">
        <v>1028</v>
      </c>
      <c r="J923" s="5">
        <v>2034.09</v>
      </c>
    </row>
    <row r="924" spans="1:10" x14ac:dyDescent="0.2">
      <c r="A924" s="4" t="s">
        <v>933</v>
      </c>
      <c r="B924" s="3">
        <v>44800</v>
      </c>
      <c r="C924" s="3" t="s">
        <v>996</v>
      </c>
      <c r="D924" s="4" t="s">
        <v>1006</v>
      </c>
      <c r="E924" s="4" t="s">
        <v>1016</v>
      </c>
      <c r="F924" s="6">
        <v>7</v>
      </c>
      <c r="G924" s="5">
        <v>941.77</v>
      </c>
      <c r="H924" s="4" t="s">
        <v>1027</v>
      </c>
      <c r="I924" s="4" t="s">
        <v>1034</v>
      </c>
      <c r="J924" s="5">
        <v>6592.39</v>
      </c>
    </row>
    <row r="925" spans="1:10" x14ac:dyDescent="0.2">
      <c r="A925" s="4" t="s">
        <v>934</v>
      </c>
      <c r="B925" s="3">
        <v>44798</v>
      </c>
      <c r="C925" s="3" t="s">
        <v>991</v>
      </c>
      <c r="D925" s="4" t="s">
        <v>1004</v>
      </c>
      <c r="E925" s="4" t="s">
        <v>1016</v>
      </c>
      <c r="F925" s="6">
        <v>4</v>
      </c>
      <c r="G925" s="5">
        <v>1173.22</v>
      </c>
      <c r="H925" s="4" t="s">
        <v>1029</v>
      </c>
      <c r="J925" s="5">
        <v>4692.88</v>
      </c>
    </row>
    <row r="926" spans="1:10" x14ac:dyDescent="0.2">
      <c r="A926" s="4" t="s">
        <v>935</v>
      </c>
      <c r="B926" s="3">
        <v>45296</v>
      </c>
      <c r="C926" s="3" t="s">
        <v>1037</v>
      </c>
      <c r="D926" s="4" t="s">
        <v>1007</v>
      </c>
      <c r="E926" s="4" t="s">
        <v>1016</v>
      </c>
      <c r="F926" s="6">
        <v>6</v>
      </c>
      <c r="G926" s="5">
        <v>983.66</v>
      </c>
      <c r="H926" s="4" t="s">
        <v>1028</v>
      </c>
      <c r="J926" s="5">
        <v>5901.96</v>
      </c>
    </row>
    <row r="927" spans="1:10" x14ac:dyDescent="0.2">
      <c r="A927" s="4" t="s">
        <v>936</v>
      </c>
      <c r="B927" s="3">
        <v>44921</v>
      </c>
      <c r="C927" s="3" t="s">
        <v>994</v>
      </c>
      <c r="D927" s="4" t="s">
        <v>1007</v>
      </c>
      <c r="E927" s="4" t="s">
        <v>1019</v>
      </c>
      <c r="F927" s="6">
        <v>5</v>
      </c>
      <c r="G927" s="5">
        <v>818.94</v>
      </c>
      <c r="H927" s="4" t="s">
        <v>1028</v>
      </c>
      <c r="I927" s="4" t="s">
        <v>1034</v>
      </c>
      <c r="J927" s="5">
        <v>4094.7</v>
      </c>
    </row>
    <row r="928" spans="1:10" x14ac:dyDescent="0.2">
      <c r="A928" s="4" t="s">
        <v>937</v>
      </c>
      <c r="B928" s="3">
        <v>44716</v>
      </c>
      <c r="C928" s="3" t="s">
        <v>991</v>
      </c>
      <c r="D928" s="4" t="s">
        <v>1004</v>
      </c>
      <c r="E928" s="4" t="s">
        <v>1016</v>
      </c>
      <c r="F928" s="6">
        <v>8</v>
      </c>
      <c r="G928" s="5">
        <v>110.83</v>
      </c>
      <c r="H928" s="4" t="s">
        <v>1029</v>
      </c>
      <c r="J928" s="5">
        <v>886.64</v>
      </c>
    </row>
    <row r="929" spans="1:10" x14ac:dyDescent="0.2">
      <c r="A929" s="4" t="s">
        <v>938</v>
      </c>
      <c r="B929" s="3">
        <v>44619</v>
      </c>
      <c r="C929" s="3" t="s">
        <v>995</v>
      </c>
      <c r="D929" s="4" t="s">
        <v>1005</v>
      </c>
      <c r="E929" s="4" t="s">
        <v>1019</v>
      </c>
      <c r="F929" s="6">
        <v>1</v>
      </c>
      <c r="G929" s="5">
        <v>1454.31</v>
      </c>
      <c r="H929" s="4" t="s">
        <v>1026</v>
      </c>
      <c r="I929" s="4" t="s">
        <v>1035</v>
      </c>
      <c r="J929" s="5">
        <v>1454.31</v>
      </c>
    </row>
    <row r="930" spans="1:10" x14ac:dyDescent="0.2">
      <c r="A930" s="4" t="s">
        <v>939</v>
      </c>
      <c r="B930" s="3">
        <v>45418</v>
      </c>
      <c r="C930" s="3" t="s">
        <v>1037</v>
      </c>
      <c r="D930" s="4" t="s">
        <v>1007</v>
      </c>
      <c r="E930" s="4" t="s">
        <v>1020</v>
      </c>
      <c r="F930" s="6">
        <v>1</v>
      </c>
      <c r="G930" s="5">
        <v>1208.1400000000001</v>
      </c>
      <c r="H930" s="4" t="s">
        <v>1037</v>
      </c>
      <c r="I930" s="4" t="s">
        <v>1034</v>
      </c>
      <c r="J930" s="5">
        <v>1208.1400000000001</v>
      </c>
    </row>
    <row r="931" spans="1:10" x14ac:dyDescent="0.2">
      <c r="A931" s="4" t="s">
        <v>940</v>
      </c>
      <c r="B931" s="3">
        <v>44964</v>
      </c>
      <c r="C931" s="3" t="s">
        <v>996</v>
      </c>
      <c r="D931" s="4" t="s">
        <v>1005</v>
      </c>
      <c r="E931" s="4" t="s">
        <v>1018</v>
      </c>
      <c r="F931" s="6">
        <v>6</v>
      </c>
      <c r="G931" s="5">
        <v>474.59</v>
      </c>
      <c r="H931" s="4" t="s">
        <v>1026</v>
      </c>
      <c r="I931" s="4" t="s">
        <v>1034</v>
      </c>
      <c r="J931" s="5">
        <v>2847.54</v>
      </c>
    </row>
    <row r="932" spans="1:10" x14ac:dyDescent="0.2">
      <c r="A932" s="4" t="s">
        <v>941</v>
      </c>
      <c r="B932" s="3">
        <v>45506</v>
      </c>
      <c r="C932" s="3" t="s">
        <v>991</v>
      </c>
      <c r="D932" s="4" t="s">
        <v>1004</v>
      </c>
      <c r="E932" s="4" t="s">
        <v>1020</v>
      </c>
      <c r="F932" s="6">
        <v>2</v>
      </c>
      <c r="G932" s="5">
        <v>1470.96</v>
      </c>
      <c r="H932" s="4" t="s">
        <v>1029</v>
      </c>
      <c r="J932" s="5">
        <v>2941.92</v>
      </c>
    </row>
    <row r="933" spans="1:10" x14ac:dyDescent="0.2">
      <c r="A933" s="4" t="s">
        <v>942</v>
      </c>
      <c r="B933" s="3">
        <v>44932</v>
      </c>
      <c r="C933" s="3" t="s">
        <v>992</v>
      </c>
      <c r="D933" s="4" t="s">
        <v>1006</v>
      </c>
      <c r="E933" s="4" t="s">
        <v>1037</v>
      </c>
      <c r="F933" s="6">
        <v>5</v>
      </c>
      <c r="G933" s="5">
        <v>922.73</v>
      </c>
      <c r="H933" s="4" t="s">
        <v>1027</v>
      </c>
      <c r="I933" s="4" t="s">
        <v>1035</v>
      </c>
      <c r="J933" s="5">
        <v>4613.6499999999996</v>
      </c>
    </row>
    <row r="934" spans="1:10" x14ac:dyDescent="0.2">
      <c r="A934" s="4" t="s">
        <v>943</v>
      </c>
      <c r="B934" s="3">
        <v>45118</v>
      </c>
      <c r="C934" s="3" t="s">
        <v>992</v>
      </c>
      <c r="D934" s="4" t="s">
        <v>1007</v>
      </c>
      <c r="E934" s="4" t="s">
        <v>1016</v>
      </c>
      <c r="F934" s="6">
        <v>1</v>
      </c>
      <c r="G934" s="5">
        <v>894.51</v>
      </c>
      <c r="H934" s="4" t="s">
        <v>1027</v>
      </c>
      <c r="J934" s="5">
        <v>894.51</v>
      </c>
    </row>
    <row r="935" spans="1:10" x14ac:dyDescent="0.2">
      <c r="A935" s="4" t="s">
        <v>944</v>
      </c>
      <c r="B935" s="3">
        <v>44850</v>
      </c>
      <c r="C935" s="3" t="s">
        <v>995</v>
      </c>
      <c r="D935" s="4" t="s">
        <v>1007</v>
      </c>
      <c r="E935" s="4" t="s">
        <v>1037</v>
      </c>
      <c r="F935" s="6">
        <v>7</v>
      </c>
      <c r="G935" s="5">
        <v>1134.71</v>
      </c>
      <c r="H935" s="4" t="s">
        <v>1026</v>
      </c>
      <c r="J935" s="5">
        <v>7942.97</v>
      </c>
    </row>
    <row r="936" spans="1:10" x14ac:dyDescent="0.2">
      <c r="A936" s="4" t="s">
        <v>945</v>
      </c>
      <c r="B936" s="3">
        <v>44836</v>
      </c>
      <c r="C936" s="3" t="s">
        <v>994</v>
      </c>
      <c r="D936" s="4" t="s">
        <v>1004</v>
      </c>
      <c r="E936" s="4" t="s">
        <v>1018</v>
      </c>
      <c r="F936" s="6">
        <v>1</v>
      </c>
      <c r="G936" s="5">
        <v>1227.07</v>
      </c>
      <c r="H936" s="4" t="s">
        <v>1027</v>
      </c>
      <c r="I936" s="4" t="s">
        <v>1036</v>
      </c>
      <c r="J936" s="5">
        <v>1227.07</v>
      </c>
    </row>
    <row r="937" spans="1:10" x14ac:dyDescent="0.2">
      <c r="A937" s="4" t="s">
        <v>946</v>
      </c>
      <c r="B937" s="3">
        <v>45000</v>
      </c>
      <c r="C937" s="3" t="s">
        <v>993</v>
      </c>
      <c r="D937" s="4" t="s">
        <v>1005</v>
      </c>
      <c r="E937" s="4" t="s">
        <v>1016</v>
      </c>
      <c r="F937" s="6">
        <v>4</v>
      </c>
      <c r="G937" s="5">
        <v>1001.89</v>
      </c>
      <c r="H937" s="4" t="s">
        <v>1026</v>
      </c>
      <c r="I937" s="4" t="s">
        <v>1035</v>
      </c>
      <c r="J937" s="5">
        <v>4007.56</v>
      </c>
    </row>
    <row r="938" spans="1:10" x14ac:dyDescent="0.2">
      <c r="A938" s="4" t="s">
        <v>947</v>
      </c>
      <c r="B938" s="3">
        <v>45084</v>
      </c>
      <c r="C938" s="3" t="s">
        <v>991</v>
      </c>
      <c r="D938" s="4" t="s">
        <v>1006</v>
      </c>
      <c r="E938" s="4" t="s">
        <v>1019</v>
      </c>
      <c r="F938" s="6">
        <v>9</v>
      </c>
      <c r="G938" s="5">
        <v>235.74</v>
      </c>
      <c r="H938" s="4" t="s">
        <v>1026</v>
      </c>
      <c r="I938" s="4" t="s">
        <v>1035</v>
      </c>
      <c r="J938" s="5">
        <v>2121.66</v>
      </c>
    </row>
    <row r="939" spans="1:10" x14ac:dyDescent="0.2">
      <c r="A939" s="4" t="s">
        <v>948</v>
      </c>
      <c r="B939" s="3">
        <v>45601</v>
      </c>
      <c r="C939" s="3" t="s">
        <v>993</v>
      </c>
      <c r="D939" s="4" t="s">
        <v>1005</v>
      </c>
      <c r="E939" s="4" t="s">
        <v>1018</v>
      </c>
      <c r="F939" s="6">
        <v>1</v>
      </c>
      <c r="G939" s="5">
        <v>540.49</v>
      </c>
      <c r="H939" s="4" t="s">
        <v>1026</v>
      </c>
      <c r="I939" s="4" t="s">
        <v>1034</v>
      </c>
      <c r="J939" s="5">
        <v>540.49</v>
      </c>
    </row>
    <row r="940" spans="1:10" x14ac:dyDescent="0.2">
      <c r="A940" s="4" t="s">
        <v>949</v>
      </c>
      <c r="B940" s="3">
        <v>44841</v>
      </c>
      <c r="C940" s="3" t="s">
        <v>996</v>
      </c>
      <c r="D940" s="4" t="s">
        <v>1007</v>
      </c>
      <c r="E940" s="4" t="s">
        <v>1019</v>
      </c>
      <c r="F940" s="6">
        <v>4</v>
      </c>
      <c r="G940" s="5">
        <v>1395.72</v>
      </c>
      <c r="H940" s="4" t="s">
        <v>1027</v>
      </c>
      <c r="I940" s="4" t="s">
        <v>1035</v>
      </c>
      <c r="J940" s="5">
        <v>5582.88</v>
      </c>
    </row>
    <row r="941" spans="1:10" x14ac:dyDescent="0.2">
      <c r="A941" s="4" t="s">
        <v>950</v>
      </c>
      <c r="B941" s="3">
        <v>45378</v>
      </c>
      <c r="C941" s="3" t="s">
        <v>993</v>
      </c>
      <c r="D941" s="4" t="s">
        <v>1004</v>
      </c>
      <c r="E941" s="4" t="s">
        <v>1016</v>
      </c>
      <c r="F941" s="6">
        <v>6</v>
      </c>
      <c r="G941" s="5">
        <v>375.69</v>
      </c>
      <c r="H941" s="4" t="s">
        <v>1026</v>
      </c>
      <c r="I941" s="4" t="s">
        <v>1035</v>
      </c>
      <c r="J941" s="5">
        <v>2254.14</v>
      </c>
    </row>
    <row r="942" spans="1:10" x14ac:dyDescent="0.2">
      <c r="A942" s="4" t="s">
        <v>951</v>
      </c>
      <c r="B942" s="3">
        <v>44722</v>
      </c>
      <c r="C942" s="3" t="s">
        <v>996</v>
      </c>
      <c r="D942" s="4" t="s">
        <v>1005</v>
      </c>
      <c r="E942" s="4" t="s">
        <v>1020</v>
      </c>
      <c r="F942" s="6">
        <v>6</v>
      </c>
      <c r="G942" s="5">
        <v>589.64</v>
      </c>
      <c r="H942" s="4" t="s">
        <v>1028</v>
      </c>
      <c r="I942" s="4" t="s">
        <v>1034</v>
      </c>
      <c r="J942" s="5">
        <v>3537.84</v>
      </c>
    </row>
    <row r="943" spans="1:10" x14ac:dyDescent="0.2">
      <c r="A943" s="4" t="s">
        <v>952</v>
      </c>
      <c r="B943" s="3">
        <v>44707</v>
      </c>
      <c r="C943" s="3" t="s">
        <v>993</v>
      </c>
      <c r="D943" s="4" t="s">
        <v>1005</v>
      </c>
      <c r="E943" s="4" t="s">
        <v>1016</v>
      </c>
      <c r="F943" s="6">
        <v>8</v>
      </c>
      <c r="G943" s="5">
        <v>676.51</v>
      </c>
      <c r="H943" s="4" t="s">
        <v>1026</v>
      </c>
      <c r="I943" s="4" t="s">
        <v>1034</v>
      </c>
      <c r="J943" s="5">
        <v>5412.08</v>
      </c>
    </row>
    <row r="944" spans="1:10" x14ac:dyDescent="0.2">
      <c r="A944" s="4" t="s">
        <v>953</v>
      </c>
      <c r="B944" s="3">
        <v>45282</v>
      </c>
      <c r="C944" s="3" t="s">
        <v>995</v>
      </c>
      <c r="D944" s="4" t="s">
        <v>1037</v>
      </c>
      <c r="E944" s="4" t="s">
        <v>1017</v>
      </c>
      <c r="F944" s="6">
        <v>1</v>
      </c>
      <c r="G944" s="5">
        <v>687.14</v>
      </c>
      <c r="H944" s="4" t="s">
        <v>1029</v>
      </c>
      <c r="I944" s="4" t="s">
        <v>1034</v>
      </c>
      <c r="J944" s="5">
        <v>687.14</v>
      </c>
    </row>
    <row r="945" spans="1:10" x14ac:dyDescent="0.2">
      <c r="A945" s="4" t="s">
        <v>954</v>
      </c>
      <c r="B945" s="3">
        <v>45253</v>
      </c>
      <c r="C945" s="3" t="s">
        <v>995</v>
      </c>
      <c r="D945" s="4" t="s">
        <v>1006</v>
      </c>
      <c r="E945" s="4" t="s">
        <v>1019</v>
      </c>
      <c r="F945" s="6">
        <v>7</v>
      </c>
      <c r="G945" s="5">
        <v>938.76</v>
      </c>
      <c r="H945" s="4" t="s">
        <v>1028</v>
      </c>
      <c r="J945" s="5">
        <v>6571.32</v>
      </c>
    </row>
    <row r="946" spans="1:10" x14ac:dyDescent="0.2">
      <c r="A946" s="4" t="s">
        <v>955</v>
      </c>
      <c r="B946" s="3">
        <v>45494</v>
      </c>
      <c r="C946" s="3" t="s">
        <v>994</v>
      </c>
      <c r="D946" s="4" t="s">
        <v>1007</v>
      </c>
      <c r="E946" s="4" t="s">
        <v>1017</v>
      </c>
      <c r="F946" s="6">
        <v>1</v>
      </c>
      <c r="G946" s="5">
        <v>1417.46</v>
      </c>
      <c r="H946" s="4" t="s">
        <v>1026</v>
      </c>
      <c r="J946" s="5">
        <v>1417.46</v>
      </c>
    </row>
    <row r="947" spans="1:10" x14ac:dyDescent="0.2">
      <c r="A947" s="4" t="s">
        <v>956</v>
      </c>
      <c r="B947" s="3">
        <v>45292</v>
      </c>
      <c r="C947" s="3" t="s">
        <v>991</v>
      </c>
      <c r="D947" s="4" t="s">
        <v>1005</v>
      </c>
      <c r="E947" s="4" t="s">
        <v>1017</v>
      </c>
      <c r="F947" s="6">
        <v>7</v>
      </c>
      <c r="G947" s="5">
        <v>399</v>
      </c>
      <c r="H947" s="4" t="s">
        <v>1037</v>
      </c>
      <c r="J947" s="5">
        <v>2793</v>
      </c>
    </row>
    <row r="948" spans="1:10" x14ac:dyDescent="0.2">
      <c r="A948" s="4" t="s">
        <v>957</v>
      </c>
      <c r="B948" s="3">
        <v>44721</v>
      </c>
      <c r="C948" s="3" t="s">
        <v>996</v>
      </c>
      <c r="D948" s="4" t="s">
        <v>1004</v>
      </c>
      <c r="E948" s="4" t="s">
        <v>1020</v>
      </c>
      <c r="F948" s="6">
        <v>3</v>
      </c>
      <c r="G948" s="5">
        <v>226.18</v>
      </c>
      <c r="H948" s="4" t="s">
        <v>1026</v>
      </c>
      <c r="I948" s="4" t="s">
        <v>1035</v>
      </c>
      <c r="J948" s="5">
        <v>678.54</v>
      </c>
    </row>
    <row r="949" spans="1:10" x14ac:dyDescent="0.2">
      <c r="A949" s="4" t="s">
        <v>958</v>
      </c>
      <c r="B949" s="3">
        <v>45029</v>
      </c>
      <c r="C949" s="3" t="s">
        <v>991</v>
      </c>
      <c r="D949" s="4" t="s">
        <v>1004</v>
      </c>
      <c r="E949" s="4" t="s">
        <v>1018</v>
      </c>
      <c r="F949" s="6">
        <v>8</v>
      </c>
      <c r="G949" s="5">
        <v>336.33</v>
      </c>
      <c r="H949" s="4" t="s">
        <v>1027</v>
      </c>
      <c r="I949" s="4" t="s">
        <v>1035</v>
      </c>
      <c r="J949" s="5">
        <v>2690.64</v>
      </c>
    </row>
    <row r="950" spans="1:10" x14ac:dyDescent="0.2">
      <c r="A950" s="4" t="s">
        <v>959</v>
      </c>
      <c r="B950" s="3">
        <v>45649</v>
      </c>
      <c r="C950" s="3" t="s">
        <v>996</v>
      </c>
      <c r="D950" s="4" t="s">
        <v>1007</v>
      </c>
      <c r="E950" s="4" t="s">
        <v>1017</v>
      </c>
      <c r="F950" s="6">
        <v>3</v>
      </c>
      <c r="G950" s="5">
        <v>1336.04</v>
      </c>
      <c r="H950" s="4" t="s">
        <v>1028</v>
      </c>
      <c r="I950" s="4" t="s">
        <v>1034</v>
      </c>
      <c r="J950" s="5">
        <v>4008.12</v>
      </c>
    </row>
    <row r="951" spans="1:10" x14ac:dyDescent="0.2">
      <c r="A951" s="4" t="s">
        <v>960</v>
      </c>
      <c r="B951" s="3">
        <v>45470</v>
      </c>
      <c r="C951" s="3" t="s">
        <v>992</v>
      </c>
      <c r="D951" s="4" t="s">
        <v>1005</v>
      </c>
      <c r="E951" s="4" t="s">
        <v>1017</v>
      </c>
      <c r="F951" s="6">
        <v>1</v>
      </c>
      <c r="G951" s="5">
        <v>986.43</v>
      </c>
      <c r="H951" s="4" t="s">
        <v>1029</v>
      </c>
      <c r="I951" s="4" t="s">
        <v>1036</v>
      </c>
      <c r="J951" s="5">
        <v>986.43</v>
      </c>
    </row>
    <row r="952" spans="1:10" x14ac:dyDescent="0.2">
      <c r="A952" s="4" t="s">
        <v>961</v>
      </c>
      <c r="B952" s="3">
        <v>45169</v>
      </c>
      <c r="C952" s="3" t="s">
        <v>993</v>
      </c>
      <c r="D952" s="4" t="s">
        <v>1004</v>
      </c>
      <c r="E952" s="4" t="s">
        <v>1016</v>
      </c>
      <c r="F952" s="6">
        <v>8</v>
      </c>
      <c r="G952" s="5">
        <v>464.56</v>
      </c>
      <c r="H952" s="4" t="s">
        <v>1029</v>
      </c>
      <c r="I952" s="4" t="s">
        <v>1035</v>
      </c>
      <c r="J952" s="5">
        <v>3716.48</v>
      </c>
    </row>
    <row r="953" spans="1:10" x14ac:dyDescent="0.2">
      <c r="A953" s="4" t="s">
        <v>962</v>
      </c>
      <c r="B953" s="3">
        <v>45363</v>
      </c>
      <c r="C953" s="3" t="s">
        <v>992</v>
      </c>
      <c r="D953" s="4" t="s">
        <v>1005</v>
      </c>
      <c r="E953" s="4" t="s">
        <v>1037</v>
      </c>
      <c r="F953" s="6">
        <v>3</v>
      </c>
      <c r="G953" s="5">
        <v>1233.1199999999999</v>
      </c>
      <c r="H953" s="4" t="s">
        <v>1027</v>
      </c>
      <c r="I953" s="4" t="s">
        <v>1035</v>
      </c>
      <c r="J953" s="5">
        <v>3699.36</v>
      </c>
    </row>
    <row r="954" spans="1:10" x14ac:dyDescent="0.2">
      <c r="A954" s="4" t="s">
        <v>963</v>
      </c>
      <c r="B954" s="3">
        <v>44977</v>
      </c>
      <c r="C954" s="3" t="s">
        <v>993</v>
      </c>
      <c r="D954" s="4" t="s">
        <v>1006</v>
      </c>
      <c r="E954" s="4" t="s">
        <v>1018</v>
      </c>
      <c r="F954" s="6">
        <v>2</v>
      </c>
      <c r="G954" s="5">
        <v>1298.99</v>
      </c>
      <c r="H954" s="4" t="s">
        <v>1028</v>
      </c>
      <c r="I954" s="4" t="s">
        <v>1035</v>
      </c>
      <c r="J954" s="5">
        <v>2597.98</v>
      </c>
    </row>
    <row r="955" spans="1:10" x14ac:dyDescent="0.2">
      <c r="A955" s="4" t="s">
        <v>964</v>
      </c>
      <c r="B955" s="3">
        <v>45487</v>
      </c>
      <c r="C955" s="3" t="s">
        <v>993</v>
      </c>
      <c r="D955" s="4" t="s">
        <v>1007</v>
      </c>
      <c r="E955" s="4" t="s">
        <v>1019</v>
      </c>
      <c r="F955" s="6">
        <v>1</v>
      </c>
      <c r="G955" s="5">
        <v>1277.45</v>
      </c>
      <c r="H955" s="4" t="s">
        <v>1029</v>
      </c>
      <c r="J955" s="5">
        <v>1277.45</v>
      </c>
    </row>
    <row r="956" spans="1:10" x14ac:dyDescent="0.2">
      <c r="A956" s="4" t="s">
        <v>965</v>
      </c>
      <c r="B956" s="3">
        <v>44693</v>
      </c>
      <c r="C956" s="3" t="s">
        <v>994</v>
      </c>
      <c r="D956" s="4" t="s">
        <v>1006</v>
      </c>
      <c r="E956" s="4" t="s">
        <v>1018</v>
      </c>
      <c r="F956" s="6">
        <v>3</v>
      </c>
      <c r="G956" s="5">
        <v>1382.44</v>
      </c>
      <c r="H956" s="4" t="s">
        <v>1028</v>
      </c>
      <c r="I956" s="4" t="s">
        <v>1035</v>
      </c>
      <c r="J956" s="5">
        <v>4147.32</v>
      </c>
    </row>
    <row r="957" spans="1:10" x14ac:dyDescent="0.2">
      <c r="A957" s="4" t="s">
        <v>966</v>
      </c>
      <c r="B957" s="3">
        <v>44986</v>
      </c>
      <c r="C957" s="3" t="s">
        <v>992</v>
      </c>
      <c r="D957" s="4" t="s">
        <v>1007</v>
      </c>
      <c r="E957" s="4" t="s">
        <v>1019</v>
      </c>
      <c r="F957" s="6">
        <v>2</v>
      </c>
      <c r="G957" s="5">
        <v>415.75</v>
      </c>
      <c r="H957" s="4" t="s">
        <v>1027</v>
      </c>
      <c r="I957" s="4" t="s">
        <v>1035</v>
      </c>
      <c r="J957" s="5">
        <v>831.5</v>
      </c>
    </row>
    <row r="958" spans="1:10" x14ac:dyDescent="0.2">
      <c r="A958" s="4" t="s">
        <v>967</v>
      </c>
      <c r="B958" s="3">
        <v>44903</v>
      </c>
      <c r="C958" s="3" t="s">
        <v>996</v>
      </c>
      <c r="D958" s="4" t="s">
        <v>1004</v>
      </c>
      <c r="E958" s="4" t="s">
        <v>1018</v>
      </c>
      <c r="F958" s="6">
        <v>2</v>
      </c>
      <c r="G958" s="5">
        <v>1144.81</v>
      </c>
      <c r="H958" s="4" t="s">
        <v>1029</v>
      </c>
      <c r="I958" s="4" t="s">
        <v>1036</v>
      </c>
      <c r="J958" s="5">
        <v>2289.62</v>
      </c>
    </row>
    <row r="959" spans="1:10" x14ac:dyDescent="0.2">
      <c r="A959" s="4" t="s">
        <v>968</v>
      </c>
      <c r="B959" s="3">
        <v>45340</v>
      </c>
      <c r="C959" s="3" t="s">
        <v>992</v>
      </c>
      <c r="D959" s="4" t="s">
        <v>1006</v>
      </c>
      <c r="E959" s="4" t="s">
        <v>1016</v>
      </c>
      <c r="F959" s="6">
        <v>6</v>
      </c>
      <c r="G959" s="5">
        <v>717.78</v>
      </c>
      <c r="H959" s="4" t="s">
        <v>1027</v>
      </c>
      <c r="J959" s="5">
        <v>4306.68</v>
      </c>
    </row>
    <row r="960" spans="1:10" x14ac:dyDescent="0.2">
      <c r="A960" s="4" t="s">
        <v>969</v>
      </c>
      <c r="B960" s="3">
        <v>44770</v>
      </c>
      <c r="C960" s="3" t="s">
        <v>995</v>
      </c>
      <c r="D960" s="4" t="s">
        <v>1005</v>
      </c>
      <c r="E960" s="4" t="s">
        <v>1016</v>
      </c>
      <c r="F960" s="6">
        <v>1</v>
      </c>
      <c r="G960" s="5">
        <v>1270.9000000000001</v>
      </c>
      <c r="H960" s="4" t="s">
        <v>1037</v>
      </c>
      <c r="I960" s="4" t="s">
        <v>1034</v>
      </c>
      <c r="J960" s="5">
        <v>1270.9000000000001</v>
      </c>
    </row>
    <row r="961" spans="1:10" x14ac:dyDescent="0.2">
      <c r="A961" s="4" t="s">
        <v>970</v>
      </c>
      <c r="B961" s="3">
        <v>44804</v>
      </c>
      <c r="C961" s="3" t="s">
        <v>994</v>
      </c>
      <c r="D961" s="4" t="s">
        <v>1004</v>
      </c>
      <c r="E961" s="4" t="s">
        <v>1017</v>
      </c>
      <c r="F961" s="6">
        <v>2</v>
      </c>
      <c r="G961" s="5">
        <v>1106.31</v>
      </c>
      <c r="H961" s="4" t="s">
        <v>1029</v>
      </c>
      <c r="J961" s="5">
        <v>2212.62</v>
      </c>
    </row>
    <row r="962" spans="1:10" x14ac:dyDescent="0.2">
      <c r="A962" s="4" t="s">
        <v>971</v>
      </c>
      <c r="B962" s="3">
        <v>44739</v>
      </c>
      <c r="C962" s="3" t="s">
        <v>996</v>
      </c>
      <c r="D962" s="4" t="s">
        <v>1005</v>
      </c>
      <c r="E962" s="4" t="s">
        <v>1017</v>
      </c>
      <c r="F962" s="6">
        <v>6</v>
      </c>
      <c r="G962" s="5">
        <v>1175.8499999999999</v>
      </c>
      <c r="H962" s="4" t="s">
        <v>1026</v>
      </c>
      <c r="I962" s="4" t="s">
        <v>1035</v>
      </c>
      <c r="J962" s="5">
        <v>7055.1</v>
      </c>
    </row>
    <row r="963" spans="1:10" x14ac:dyDescent="0.2">
      <c r="A963" s="4" t="s">
        <v>972</v>
      </c>
      <c r="B963" s="3">
        <v>45084</v>
      </c>
      <c r="C963" s="3" t="s">
        <v>994</v>
      </c>
      <c r="D963" s="4" t="s">
        <v>1037</v>
      </c>
      <c r="E963" s="4" t="s">
        <v>1016</v>
      </c>
      <c r="F963" s="6">
        <v>3</v>
      </c>
      <c r="G963" s="5">
        <v>1001.43</v>
      </c>
      <c r="H963" s="4" t="s">
        <v>1029</v>
      </c>
      <c r="I963" s="4" t="s">
        <v>1034</v>
      </c>
      <c r="J963" s="5">
        <v>3004.29</v>
      </c>
    </row>
    <row r="964" spans="1:10" x14ac:dyDescent="0.2">
      <c r="A964" s="4" t="s">
        <v>973</v>
      </c>
      <c r="B964" s="3">
        <v>44958</v>
      </c>
      <c r="C964" s="3" t="s">
        <v>993</v>
      </c>
      <c r="D964" s="4" t="s">
        <v>1005</v>
      </c>
      <c r="E964" s="4" t="s">
        <v>1020</v>
      </c>
      <c r="F964" s="6">
        <v>4</v>
      </c>
      <c r="G964" s="5">
        <v>307.27</v>
      </c>
      <c r="H964" s="4" t="s">
        <v>1028</v>
      </c>
      <c r="J964" s="5">
        <v>1229.08</v>
      </c>
    </row>
    <row r="965" spans="1:10" x14ac:dyDescent="0.2">
      <c r="A965" s="4" t="s">
        <v>974</v>
      </c>
      <c r="B965" s="3">
        <v>44718</v>
      </c>
      <c r="C965" s="3" t="s">
        <v>996</v>
      </c>
      <c r="D965" s="4" t="s">
        <v>1005</v>
      </c>
      <c r="E965" s="4" t="s">
        <v>1016</v>
      </c>
      <c r="F965" s="6">
        <v>1</v>
      </c>
      <c r="G965" s="5">
        <v>840.29</v>
      </c>
      <c r="H965" s="4" t="s">
        <v>1026</v>
      </c>
      <c r="I965" s="4" t="s">
        <v>1036</v>
      </c>
      <c r="J965" s="5">
        <v>840.29</v>
      </c>
    </row>
    <row r="966" spans="1:10" x14ac:dyDescent="0.2">
      <c r="A966" s="4" t="s">
        <v>975</v>
      </c>
      <c r="B966" s="3">
        <v>45610</v>
      </c>
      <c r="C966" s="3" t="s">
        <v>994</v>
      </c>
      <c r="D966" s="4" t="s">
        <v>1007</v>
      </c>
      <c r="E966" s="4" t="s">
        <v>1017</v>
      </c>
      <c r="F966" s="6">
        <v>8</v>
      </c>
      <c r="G966" s="5">
        <v>1477.77</v>
      </c>
      <c r="H966" s="4" t="s">
        <v>1026</v>
      </c>
      <c r="I966" s="4" t="s">
        <v>1035</v>
      </c>
      <c r="J966" s="5">
        <v>11822.16</v>
      </c>
    </row>
    <row r="967" spans="1:10" x14ac:dyDescent="0.2">
      <c r="A967" s="4" t="s">
        <v>976</v>
      </c>
      <c r="B967" s="3">
        <v>45511</v>
      </c>
      <c r="C967" s="3" t="s">
        <v>995</v>
      </c>
      <c r="D967" s="4" t="s">
        <v>1005</v>
      </c>
      <c r="E967" s="4" t="s">
        <v>1017</v>
      </c>
      <c r="F967" s="6">
        <v>7</v>
      </c>
      <c r="G967" s="5">
        <v>1409.21</v>
      </c>
      <c r="H967" s="4" t="s">
        <v>1028</v>
      </c>
      <c r="J967" s="5">
        <v>9864.4699999999993</v>
      </c>
    </row>
    <row r="968" spans="1:10" x14ac:dyDescent="0.2">
      <c r="A968" s="4" t="s">
        <v>977</v>
      </c>
      <c r="B968" s="3">
        <v>45293</v>
      </c>
      <c r="C968" s="3" t="s">
        <v>992</v>
      </c>
      <c r="D968" s="4" t="s">
        <v>1006</v>
      </c>
      <c r="E968" s="4" t="s">
        <v>1037</v>
      </c>
      <c r="F968" s="6">
        <v>7</v>
      </c>
      <c r="G968" s="5">
        <v>112.6</v>
      </c>
      <c r="H968" s="4" t="s">
        <v>1029</v>
      </c>
      <c r="J968" s="5">
        <v>788.2</v>
      </c>
    </row>
    <row r="969" spans="1:10" x14ac:dyDescent="0.2">
      <c r="A969" s="4" t="s">
        <v>978</v>
      </c>
      <c r="B969" s="3">
        <v>45510</v>
      </c>
      <c r="C969" s="3" t="s">
        <v>992</v>
      </c>
      <c r="D969" s="4" t="s">
        <v>1007</v>
      </c>
      <c r="E969" s="4" t="s">
        <v>1016</v>
      </c>
      <c r="F969" s="6">
        <v>3</v>
      </c>
      <c r="G969" s="5">
        <v>288.98</v>
      </c>
      <c r="H969" s="4" t="s">
        <v>1026</v>
      </c>
      <c r="J969" s="5">
        <v>866.94</v>
      </c>
    </row>
    <row r="970" spans="1:10" x14ac:dyDescent="0.2">
      <c r="A970" s="4" t="s">
        <v>979</v>
      </c>
      <c r="B970" s="3">
        <v>45293</v>
      </c>
      <c r="C970" s="3" t="s">
        <v>996</v>
      </c>
      <c r="D970" s="4" t="s">
        <v>1006</v>
      </c>
      <c r="E970" s="4" t="s">
        <v>1016</v>
      </c>
      <c r="F970" s="6">
        <v>3</v>
      </c>
      <c r="G970" s="5">
        <v>241.01</v>
      </c>
      <c r="H970" s="4" t="s">
        <v>1028</v>
      </c>
      <c r="J970" s="5">
        <v>723.03</v>
      </c>
    </row>
    <row r="971" spans="1:10" x14ac:dyDescent="0.2">
      <c r="A971" s="4" t="s">
        <v>980</v>
      </c>
      <c r="B971" s="3">
        <v>44918</v>
      </c>
      <c r="C971" s="3" t="s">
        <v>995</v>
      </c>
      <c r="D971" s="4" t="s">
        <v>1005</v>
      </c>
      <c r="E971" s="4" t="s">
        <v>1018</v>
      </c>
      <c r="F971" s="6">
        <v>2</v>
      </c>
      <c r="G971" s="5">
        <v>1102.67</v>
      </c>
      <c r="H971" s="4" t="s">
        <v>1028</v>
      </c>
      <c r="I971" s="4" t="s">
        <v>1034</v>
      </c>
      <c r="J971" s="5">
        <v>2205.34</v>
      </c>
    </row>
    <row r="972" spans="1:10" x14ac:dyDescent="0.2">
      <c r="A972" s="4" t="s">
        <v>981</v>
      </c>
      <c r="B972" s="3">
        <v>45292</v>
      </c>
      <c r="C972" s="3" t="s">
        <v>993</v>
      </c>
      <c r="D972" s="4" t="s">
        <v>1004</v>
      </c>
      <c r="E972" s="4" t="s">
        <v>1019</v>
      </c>
      <c r="F972" s="6">
        <v>1</v>
      </c>
      <c r="G972" s="5">
        <v>1235.79</v>
      </c>
      <c r="H972" s="4" t="s">
        <v>1029</v>
      </c>
      <c r="J972" s="5">
        <v>1235.79</v>
      </c>
    </row>
    <row r="973" spans="1:10" x14ac:dyDescent="0.2">
      <c r="A973" s="4" t="s">
        <v>982</v>
      </c>
      <c r="B973" s="3">
        <v>45300</v>
      </c>
      <c r="C973" s="3" t="s">
        <v>994</v>
      </c>
      <c r="D973" s="4" t="s">
        <v>1006</v>
      </c>
      <c r="E973" s="4" t="s">
        <v>1017</v>
      </c>
      <c r="F973" s="6">
        <v>7</v>
      </c>
      <c r="G973" s="5">
        <v>359.59</v>
      </c>
      <c r="H973" s="4" t="s">
        <v>1028</v>
      </c>
      <c r="J973" s="5">
        <v>2517.13</v>
      </c>
    </row>
    <row r="974" spans="1:10" x14ac:dyDescent="0.2">
      <c r="A974" s="4" t="s">
        <v>983</v>
      </c>
      <c r="B974" s="3">
        <v>45128</v>
      </c>
      <c r="C974" s="3" t="s">
        <v>993</v>
      </c>
      <c r="D974" s="4" t="s">
        <v>1006</v>
      </c>
      <c r="E974" s="4" t="s">
        <v>1017</v>
      </c>
      <c r="F974" s="6">
        <v>7</v>
      </c>
      <c r="G974" s="5">
        <v>783.49</v>
      </c>
      <c r="H974" s="4" t="s">
        <v>1027</v>
      </c>
      <c r="I974" s="4" t="s">
        <v>1036</v>
      </c>
      <c r="J974" s="5">
        <v>5484.43</v>
      </c>
    </row>
    <row r="975" spans="1:10" x14ac:dyDescent="0.2">
      <c r="A975" s="4" t="s">
        <v>984</v>
      </c>
      <c r="B975" s="3">
        <v>44686</v>
      </c>
      <c r="C975" s="3" t="s">
        <v>992</v>
      </c>
      <c r="D975" s="4" t="s">
        <v>1004</v>
      </c>
      <c r="E975" s="4" t="s">
        <v>1037</v>
      </c>
      <c r="F975" s="6">
        <v>2</v>
      </c>
      <c r="G975" s="5">
        <v>1269.02</v>
      </c>
      <c r="H975" s="4" t="s">
        <v>1026</v>
      </c>
      <c r="I975" s="4" t="s">
        <v>1034</v>
      </c>
      <c r="J975" s="5">
        <v>2538.04</v>
      </c>
    </row>
    <row r="976" spans="1:10" x14ac:dyDescent="0.2">
      <c r="A976" s="4" t="s">
        <v>985</v>
      </c>
      <c r="B976" s="3">
        <v>44937</v>
      </c>
      <c r="C976" s="3" t="s">
        <v>994</v>
      </c>
      <c r="D976" s="4" t="s">
        <v>1004</v>
      </c>
      <c r="E976" s="4" t="s">
        <v>1016</v>
      </c>
      <c r="F976" s="6">
        <v>7</v>
      </c>
      <c r="G976" s="5">
        <v>1112.56</v>
      </c>
      <c r="H976" s="4" t="s">
        <v>1027</v>
      </c>
      <c r="I976" s="4" t="s">
        <v>1035</v>
      </c>
      <c r="J976" s="5">
        <v>7787.92</v>
      </c>
    </row>
    <row r="977" spans="1:10" x14ac:dyDescent="0.2">
      <c r="A977" s="4" t="s">
        <v>986</v>
      </c>
      <c r="B977" s="3">
        <v>44832</v>
      </c>
      <c r="C977" s="3" t="s">
        <v>994</v>
      </c>
      <c r="D977" s="4" t="s">
        <v>1004</v>
      </c>
      <c r="E977" s="4" t="s">
        <v>1020</v>
      </c>
      <c r="F977" s="6">
        <v>8</v>
      </c>
      <c r="G977" s="5">
        <v>836.24</v>
      </c>
      <c r="H977" s="4" t="s">
        <v>1026</v>
      </c>
      <c r="J977" s="5">
        <v>6689.92</v>
      </c>
    </row>
    <row r="978" spans="1:10" x14ac:dyDescent="0.2">
      <c r="A978" s="4" t="s">
        <v>987</v>
      </c>
      <c r="B978" s="3">
        <v>44691</v>
      </c>
      <c r="C978" s="3" t="s">
        <v>993</v>
      </c>
      <c r="D978" s="4" t="s">
        <v>1005</v>
      </c>
      <c r="E978" s="4" t="s">
        <v>1017</v>
      </c>
      <c r="F978" s="6">
        <v>1</v>
      </c>
      <c r="G978" s="5">
        <v>906</v>
      </c>
      <c r="H978" s="4" t="s">
        <v>1029</v>
      </c>
      <c r="I978" s="4" t="s">
        <v>1036</v>
      </c>
      <c r="J978" s="5">
        <v>906</v>
      </c>
    </row>
    <row r="979" spans="1:10" x14ac:dyDescent="0.2">
      <c r="A979" s="4" t="s">
        <v>988</v>
      </c>
      <c r="B979" s="3">
        <v>44884</v>
      </c>
      <c r="C979" s="3" t="s">
        <v>995</v>
      </c>
      <c r="D979" s="4" t="s">
        <v>1005</v>
      </c>
      <c r="E979" s="4" t="s">
        <v>1020</v>
      </c>
      <c r="F979" s="6">
        <v>9</v>
      </c>
      <c r="G979" s="5">
        <v>787.12</v>
      </c>
      <c r="H979" s="4" t="s">
        <v>1026</v>
      </c>
      <c r="J979" s="5">
        <v>7084.08</v>
      </c>
    </row>
    <row r="980" spans="1:10" x14ac:dyDescent="0.2">
      <c r="A980" s="4" t="s">
        <v>989</v>
      </c>
      <c r="B980" s="3">
        <v>44951</v>
      </c>
      <c r="C980" s="3" t="s">
        <v>996</v>
      </c>
      <c r="D980" s="4" t="s">
        <v>1006</v>
      </c>
      <c r="E980" s="4" t="s">
        <v>1019</v>
      </c>
      <c r="F980" s="6">
        <v>7</v>
      </c>
      <c r="G980" s="5">
        <v>481.45</v>
      </c>
      <c r="H980" s="4" t="s">
        <v>1037</v>
      </c>
      <c r="J980" s="5">
        <v>3370.15</v>
      </c>
    </row>
    <row r="981" spans="1:10" x14ac:dyDescent="0.2">
      <c r="A981" s="4" t="s">
        <v>990</v>
      </c>
      <c r="B981" s="3">
        <v>45642</v>
      </c>
      <c r="C981" s="3" t="s">
        <v>991</v>
      </c>
      <c r="D981" s="4" t="s">
        <v>1006</v>
      </c>
      <c r="E981" s="4" t="s">
        <v>1016</v>
      </c>
      <c r="F981" s="6">
        <v>3</v>
      </c>
      <c r="G981" s="5">
        <v>869.28</v>
      </c>
      <c r="H981" s="4" t="s">
        <v>1028</v>
      </c>
      <c r="I981" s="4" t="s">
        <v>1036</v>
      </c>
      <c r="J981" s="5">
        <v>2607.84</v>
      </c>
    </row>
    <row r="982" spans="1:10" x14ac:dyDescent="0.2">
      <c r="A982" s="4" t="s">
        <v>419</v>
      </c>
      <c r="B982" s="3">
        <v>45641</v>
      </c>
      <c r="C982" s="3" t="s">
        <v>995</v>
      </c>
      <c r="D982" s="4" t="s">
        <v>1004</v>
      </c>
      <c r="E982" s="4" t="s">
        <v>1020</v>
      </c>
      <c r="F982" s="6">
        <v>5</v>
      </c>
      <c r="G982" s="5">
        <v>542.20000000000005</v>
      </c>
      <c r="H982" s="4" t="s">
        <v>1028</v>
      </c>
      <c r="I982" s="4" t="s">
        <v>1035</v>
      </c>
      <c r="J982" s="5">
        <v>2711</v>
      </c>
    </row>
    <row r="983" spans="1:10" x14ac:dyDescent="0.2">
      <c r="A983" s="4" t="s">
        <v>542</v>
      </c>
      <c r="B983" s="3">
        <v>45242</v>
      </c>
      <c r="C983" s="3" t="s">
        <v>995</v>
      </c>
      <c r="D983" s="4" t="s">
        <v>1007</v>
      </c>
      <c r="E983" s="4" t="s">
        <v>1016</v>
      </c>
      <c r="F983" s="6">
        <v>6</v>
      </c>
      <c r="G983" s="5">
        <v>797.61</v>
      </c>
      <c r="H983" s="4" t="s">
        <v>1026</v>
      </c>
      <c r="I983" s="4" t="s">
        <v>1035</v>
      </c>
      <c r="J983" s="5">
        <v>4785.66</v>
      </c>
    </row>
    <row r="984" spans="1:10" x14ac:dyDescent="0.2">
      <c r="A984" s="4" t="s">
        <v>159</v>
      </c>
      <c r="B984" s="3">
        <v>44787</v>
      </c>
      <c r="C984" s="3" t="s">
        <v>1037</v>
      </c>
      <c r="D984" s="4" t="s">
        <v>1004</v>
      </c>
      <c r="E984" s="4" t="s">
        <v>1037</v>
      </c>
      <c r="F984" s="6">
        <v>5</v>
      </c>
      <c r="G984" s="5">
        <v>1311.64</v>
      </c>
      <c r="H984" s="4" t="s">
        <v>1028</v>
      </c>
      <c r="I984" s="4" t="s">
        <v>1034</v>
      </c>
      <c r="J984" s="5">
        <v>6558.2</v>
      </c>
    </row>
    <row r="985" spans="1:10" x14ac:dyDescent="0.2">
      <c r="A985" s="4" t="s">
        <v>342</v>
      </c>
      <c r="B985" s="3">
        <v>44816</v>
      </c>
      <c r="C985" s="3" t="s">
        <v>991</v>
      </c>
      <c r="D985" s="4" t="s">
        <v>1005</v>
      </c>
      <c r="E985" s="4" t="s">
        <v>1018</v>
      </c>
      <c r="F985" s="6">
        <v>5</v>
      </c>
      <c r="G985" s="5">
        <v>383.43</v>
      </c>
      <c r="H985" s="4" t="s">
        <v>1037</v>
      </c>
      <c r="I985" s="4" t="s">
        <v>1036</v>
      </c>
      <c r="J985" s="5">
        <v>1917.15</v>
      </c>
    </row>
    <row r="986" spans="1:10" x14ac:dyDescent="0.2">
      <c r="A986" s="4" t="s">
        <v>10</v>
      </c>
      <c r="B986" s="3">
        <v>45369</v>
      </c>
      <c r="C986" s="3" t="s">
        <v>991</v>
      </c>
      <c r="D986" s="4" t="s">
        <v>1005</v>
      </c>
      <c r="E986" s="4" t="s">
        <v>1016</v>
      </c>
      <c r="F986" s="6">
        <v>8</v>
      </c>
      <c r="G986" s="5">
        <v>78.58</v>
      </c>
      <c r="H986" s="4" t="s">
        <v>1027</v>
      </c>
      <c r="J986" s="5">
        <v>628.64</v>
      </c>
    </row>
    <row r="987" spans="1:10" x14ac:dyDescent="0.2">
      <c r="A987" s="4" t="s">
        <v>143</v>
      </c>
      <c r="B987" s="3">
        <v>45446</v>
      </c>
      <c r="C987" s="3" t="s">
        <v>996</v>
      </c>
      <c r="D987" s="4" t="s">
        <v>1004</v>
      </c>
      <c r="E987" s="4" t="s">
        <v>1037</v>
      </c>
      <c r="F987" s="6">
        <v>3</v>
      </c>
      <c r="G987" s="5">
        <v>383.51</v>
      </c>
      <c r="H987" s="4" t="s">
        <v>1028</v>
      </c>
      <c r="J987" s="5">
        <v>1150.53</v>
      </c>
    </row>
    <row r="988" spans="1:10" x14ac:dyDescent="0.2">
      <c r="A988" s="4" t="s">
        <v>839</v>
      </c>
      <c r="B988" s="3">
        <v>44846</v>
      </c>
      <c r="C988" s="3" t="s">
        <v>1037</v>
      </c>
      <c r="D988" s="4" t="s">
        <v>1006</v>
      </c>
      <c r="E988" s="4" t="s">
        <v>1019</v>
      </c>
      <c r="F988" s="6">
        <v>6</v>
      </c>
      <c r="G988" s="5">
        <v>1230.26</v>
      </c>
      <c r="H988" s="4" t="s">
        <v>1026</v>
      </c>
      <c r="I988" s="4" t="s">
        <v>1034</v>
      </c>
      <c r="J988" s="5">
        <v>7381.56</v>
      </c>
    </row>
    <row r="989" spans="1:10" x14ac:dyDescent="0.2">
      <c r="A989" s="4" t="s">
        <v>615</v>
      </c>
      <c r="B989" s="3">
        <v>45516</v>
      </c>
      <c r="C989" s="3" t="s">
        <v>993</v>
      </c>
      <c r="D989" s="4" t="s">
        <v>1005</v>
      </c>
      <c r="E989" s="4" t="s">
        <v>1019</v>
      </c>
      <c r="F989" s="6">
        <v>7</v>
      </c>
      <c r="G989" s="5">
        <v>601.28</v>
      </c>
      <c r="H989" s="4" t="s">
        <v>1037</v>
      </c>
      <c r="J989" s="5">
        <v>4208.96</v>
      </c>
    </row>
    <row r="990" spans="1:10" x14ac:dyDescent="0.2">
      <c r="A990" s="4" t="s">
        <v>179</v>
      </c>
      <c r="B990" s="3">
        <v>45608</v>
      </c>
      <c r="C990" s="3" t="s">
        <v>994</v>
      </c>
      <c r="D990" s="4" t="s">
        <v>1004</v>
      </c>
      <c r="E990" s="4" t="s">
        <v>1018</v>
      </c>
      <c r="F990" s="6">
        <v>3</v>
      </c>
      <c r="G990" s="5">
        <v>564.20000000000005</v>
      </c>
      <c r="H990" s="4" t="s">
        <v>1027</v>
      </c>
      <c r="J990" s="5">
        <v>1692.6</v>
      </c>
    </row>
    <row r="991" spans="1:10" x14ac:dyDescent="0.2">
      <c r="A991" s="4" t="s">
        <v>589</v>
      </c>
      <c r="B991" s="3">
        <v>45367</v>
      </c>
      <c r="C991" s="3" t="s">
        <v>991</v>
      </c>
      <c r="D991" s="4" t="s">
        <v>1007</v>
      </c>
      <c r="E991" s="4" t="s">
        <v>1020</v>
      </c>
      <c r="F991" s="6">
        <v>5</v>
      </c>
      <c r="G991" s="5">
        <v>1206.83</v>
      </c>
      <c r="H991" s="4" t="s">
        <v>1029</v>
      </c>
      <c r="I991" s="4" t="s">
        <v>1034</v>
      </c>
      <c r="J991" s="5">
        <v>6034.15</v>
      </c>
    </row>
    <row r="992" spans="1:10" x14ac:dyDescent="0.2">
      <c r="A992" s="4" t="s">
        <v>457</v>
      </c>
      <c r="B992" s="3">
        <v>45314</v>
      </c>
      <c r="C992" s="3" t="s">
        <v>1037</v>
      </c>
      <c r="D992" s="4" t="s">
        <v>1006</v>
      </c>
      <c r="E992" s="4" t="s">
        <v>1016</v>
      </c>
      <c r="F992" s="6">
        <v>5</v>
      </c>
      <c r="G992" s="5">
        <v>551.61</v>
      </c>
      <c r="H992" s="4" t="s">
        <v>1029</v>
      </c>
      <c r="I992" s="4" t="s">
        <v>1036</v>
      </c>
      <c r="J992" s="5">
        <v>2758.05</v>
      </c>
    </row>
    <row r="993" spans="1:10" x14ac:dyDescent="0.2">
      <c r="A993" s="4" t="s">
        <v>551</v>
      </c>
      <c r="B993" s="3">
        <v>45019</v>
      </c>
      <c r="C993" s="3" t="s">
        <v>992</v>
      </c>
      <c r="D993" s="4" t="s">
        <v>1007</v>
      </c>
      <c r="E993" s="4" t="s">
        <v>1020</v>
      </c>
      <c r="F993" s="6">
        <v>3</v>
      </c>
      <c r="G993" s="5">
        <v>1456.37</v>
      </c>
      <c r="H993" s="4" t="s">
        <v>1026</v>
      </c>
      <c r="I993" s="4" t="s">
        <v>1036</v>
      </c>
      <c r="J993" s="5">
        <v>4369.1099999999997</v>
      </c>
    </row>
    <row r="994" spans="1:10" x14ac:dyDescent="0.2">
      <c r="A994" s="4" t="s">
        <v>634</v>
      </c>
      <c r="B994" s="3">
        <v>44732</v>
      </c>
      <c r="C994" s="3" t="s">
        <v>994</v>
      </c>
      <c r="D994" s="4" t="s">
        <v>1007</v>
      </c>
      <c r="E994" s="4" t="s">
        <v>1016</v>
      </c>
      <c r="F994" s="6">
        <v>8</v>
      </c>
      <c r="G994" s="5">
        <v>197.06</v>
      </c>
      <c r="H994" s="4" t="s">
        <v>1026</v>
      </c>
      <c r="I994" s="4" t="s">
        <v>1034</v>
      </c>
      <c r="J994" s="5">
        <v>1576.48</v>
      </c>
    </row>
    <row r="995" spans="1:10" x14ac:dyDescent="0.2">
      <c r="A995" s="4" t="s">
        <v>440</v>
      </c>
      <c r="B995" s="3">
        <v>45029</v>
      </c>
      <c r="C995" s="3" t="s">
        <v>992</v>
      </c>
      <c r="D995" s="4" t="s">
        <v>1006</v>
      </c>
      <c r="E995" s="4" t="s">
        <v>1019</v>
      </c>
      <c r="F995" s="6">
        <v>4</v>
      </c>
      <c r="G995" s="5">
        <v>772.38</v>
      </c>
      <c r="H995" s="4" t="s">
        <v>1027</v>
      </c>
      <c r="I995" s="4" t="s">
        <v>1034</v>
      </c>
      <c r="J995" s="5">
        <v>3089.52</v>
      </c>
    </row>
    <row r="996" spans="1:10" x14ac:dyDescent="0.2">
      <c r="A996" s="4" t="s">
        <v>116</v>
      </c>
      <c r="B996" s="3">
        <v>44846</v>
      </c>
      <c r="C996" s="3" t="s">
        <v>993</v>
      </c>
      <c r="D996" s="4" t="s">
        <v>1004</v>
      </c>
      <c r="E996" s="4" t="s">
        <v>1019</v>
      </c>
      <c r="F996" s="6">
        <v>7</v>
      </c>
      <c r="G996" s="5">
        <v>1005.24</v>
      </c>
      <c r="H996" s="4" t="s">
        <v>1026</v>
      </c>
      <c r="I996" s="4" t="s">
        <v>1036</v>
      </c>
      <c r="J996" s="5">
        <v>7036.68</v>
      </c>
    </row>
    <row r="997" spans="1:10" x14ac:dyDescent="0.2">
      <c r="A997" s="4" t="s">
        <v>581</v>
      </c>
      <c r="B997" s="3">
        <v>45531</v>
      </c>
      <c r="C997" s="3" t="s">
        <v>993</v>
      </c>
      <c r="D997" s="4" t="s">
        <v>1004</v>
      </c>
      <c r="E997" s="4" t="s">
        <v>1020</v>
      </c>
      <c r="F997" s="6">
        <v>3</v>
      </c>
      <c r="G997" s="5">
        <v>872.17</v>
      </c>
      <c r="H997" s="4" t="s">
        <v>1029</v>
      </c>
      <c r="J997" s="5">
        <v>2616.5100000000002</v>
      </c>
    </row>
    <row r="998" spans="1:10" x14ac:dyDescent="0.2">
      <c r="A998" s="4" t="s">
        <v>163</v>
      </c>
      <c r="B998" s="3">
        <v>44823</v>
      </c>
      <c r="C998" s="3" t="s">
        <v>994</v>
      </c>
      <c r="D998" s="4" t="s">
        <v>1004</v>
      </c>
      <c r="E998" s="4" t="s">
        <v>1019</v>
      </c>
      <c r="F998" s="6">
        <v>7</v>
      </c>
      <c r="G998" s="5">
        <v>1411.65</v>
      </c>
      <c r="H998" s="4" t="s">
        <v>1027</v>
      </c>
      <c r="J998" s="5">
        <v>9881.5499999999993</v>
      </c>
    </row>
    <row r="999" spans="1:10" x14ac:dyDescent="0.2">
      <c r="A999" s="4" t="s">
        <v>492</v>
      </c>
      <c r="B999" s="3">
        <v>45445</v>
      </c>
      <c r="C999" s="3" t="s">
        <v>996</v>
      </c>
      <c r="D999" s="4" t="s">
        <v>1006</v>
      </c>
      <c r="E999" s="4" t="s">
        <v>1020</v>
      </c>
      <c r="F999" s="6">
        <v>6</v>
      </c>
      <c r="G999" s="5">
        <v>617.07000000000005</v>
      </c>
      <c r="H999" s="4" t="s">
        <v>1026</v>
      </c>
      <c r="I999" s="4" t="s">
        <v>1035</v>
      </c>
      <c r="J999" s="5">
        <v>3702.42</v>
      </c>
    </row>
    <row r="1000" spans="1:10" x14ac:dyDescent="0.2">
      <c r="A1000" s="4" t="s">
        <v>94</v>
      </c>
      <c r="B1000" s="3">
        <v>44790</v>
      </c>
      <c r="C1000" s="3" t="s">
        <v>993</v>
      </c>
      <c r="D1000" s="4" t="s">
        <v>1006</v>
      </c>
      <c r="E1000" s="4" t="s">
        <v>1017</v>
      </c>
      <c r="F1000" s="6">
        <v>1</v>
      </c>
      <c r="G1000" s="5">
        <v>158.94999999999999</v>
      </c>
      <c r="H1000" s="4" t="s">
        <v>1029</v>
      </c>
      <c r="I1000" s="4" t="s">
        <v>1036</v>
      </c>
      <c r="J1000" s="5">
        <v>158.94999999999999</v>
      </c>
    </row>
    <row r="1001" spans="1:10" x14ac:dyDescent="0.2">
      <c r="A1001" s="4" t="s">
        <v>392</v>
      </c>
      <c r="B1001" s="3">
        <v>45624</v>
      </c>
      <c r="C1001" s="3" t="s">
        <v>992</v>
      </c>
      <c r="D1001" s="4" t="s">
        <v>1006</v>
      </c>
      <c r="E1001" s="4" t="s">
        <v>1016</v>
      </c>
      <c r="F1001" s="6">
        <v>1</v>
      </c>
      <c r="G1001" s="5">
        <v>1068.57</v>
      </c>
      <c r="H1001" s="4" t="s">
        <v>1028</v>
      </c>
      <c r="I1001" s="4" t="s">
        <v>1035</v>
      </c>
      <c r="J1001" s="5">
        <v>1068.57</v>
      </c>
    </row>
  </sheetData>
  <conditionalFormatting sqref="D1:E1048576 H1:H1048576">
    <cfRule type="containsText" dxfId="2" priority="1" operator="containsText" text="Unknown">
      <formula>NOT(ISERROR(SEARCH("Unknown",D1)))</formula>
    </cfRule>
  </conditionalFormatting>
  <conditionalFormatting sqref="D1:E1048576">
    <cfRule type="containsBlanks" dxfId="1" priority="3">
      <formula>LEN(TRIM(D1))=0</formula>
    </cfRule>
  </conditionalFormatting>
  <conditionalFormatting sqref="H1:H1048576">
    <cfRule type="containsBlanks" dxfId="0" priority="2">
      <formula>LEN(TRIM(H1))=0</formula>
    </cfRule>
  </conditionalFormatting>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topLeftCell="B2" zoomScale="260" zoomScaleNormal="260" workbookViewId="0">
      <selection activeCell="E21" sqref="E21"/>
    </sheetView>
  </sheetViews>
  <sheetFormatPr baseColWidth="10" defaultColWidth="8.83203125" defaultRowHeight="15" x14ac:dyDescent="0.2"/>
  <cols>
    <col min="1" max="1" width="8.5" bestFit="1" customWidth="1"/>
    <col min="2" max="2" width="17.6640625" bestFit="1" customWidth="1"/>
    <col min="3" max="3" width="13.6640625" customWidth="1"/>
    <col min="4" max="4" width="6.5" bestFit="1" customWidth="1"/>
    <col min="5" max="5" width="11.1640625" bestFit="1" customWidth="1"/>
    <col min="6" max="6" width="8" bestFit="1" customWidth="1"/>
    <col min="8" max="8" width="14.1640625" bestFit="1" customWidth="1"/>
    <col min="9" max="9" width="15.6640625" bestFit="1" customWidth="1"/>
    <col min="10" max="10" width="9.5" customWidth="1"/>
  </cols>
  <sheetData>
    <row r="1" spans="1:10" x14ac:dyDescent="0.2">
      <c r="A1" s="2" t="s">
        <v>0</v>
      </c>
      <c r="B1" s="2" t="s">
        <v>1</v>
      </c>
      <c r="C1" s="2" t="s">
        <v>2</v>
      </c>
      <c r="D1" s="2" t="s">
        <v>3</v>
      </c>
      <c r="E1" s="2" t="s">
        <v>4</v>
      </c>
      <c r="F1" s="2" t="s">
        <v>5</v>
      </c>
      <c r="G1" s="2" t="s">
        <v>6</v>
      </c>
      <c r="H1" s="2" t="s">
        <v>7</v>
      </c>
      <c r="I1" s="2" t="s">
        <v>8</v>
      </c>
      <c r="J1" s="2" t="s">
        <v>9</v>
      </c>
    </row>
    <row r="2" spans="1:10" x14ac:dyDescent="0.2">
      <c r="A2" t="s">
        <v>11</v>
      </c>
      <c r="B2" s="1">
        <v>45413</v>
      </c>
      <c r="C2" t="s">
        <v>996</v>
      </c>
      <c r="D2" t="s">
        <v>1004</v>
      </c>
      <c r="E2" t="s">
        <v>1016</v>
      </c>
      <c r="F2">
        <v>1</v>
      </c>
      <c r="G2">
        <v>351.44</v>
      </c>
      <c r="H2" t="s">
        <v>1028</v>
      </c>
      <c r="I2" t="s">
        <v>1034</v>
      </c>
      <c r="J2">
        <v>351.44</v>
      </c>
    </row>
    <row r="3" spans="1:10" x14ac:dyDescent="0.2">
      <c r="A3" t="s">
        <v>12</v>
      </c>
      <c r="B3" s="1">
        <v>45493</v>
      </c>
      <c r="C3" t="s">
        <v>994</v>
      </c>
      <c r="D3" t="s">
        <v>1006</v>
      </c>
      <c r="E3" t="s">
        <v>1020</v>
      </c>
      <c r="F3">
        <v>6</v>
      </c>
      <c r="G3">
        <v>88.47</v>
      </c>
      <c r="H3" t="s">
        <v>1027</v>
      </c>
      <c r="I3" t="s">
        <v>1034</v>
      </c>
      <c r="J3">
        <v>530.82000000000005</v>
      </c>
    </row>
    <row r="4" spans="1:10" x14ac:dyDescent="0.2">
      <c r="A4" t="s">
        <v>13</v>
      </c>
      <c r="B4" s="1">
        <v>45074</v>
      </c>
      <c r="C4" t="s">
        <v>993</v>
      </c>
      <c r="D4" t="s">
        <v>1009</v>
      </c>
      <c r="E4" t="s">
        <v>1016</v>
      </c>
      <c r="F4">
        <v>9</v>
      </c>
      <c r="G4">
        <v>313.08</v>
      </c>
      <c r="H4" t="s">
        <v>1029</v>
      </c>
      <c r="J4">
        <v>2817.72</v>
      </c>
    </row>
    <row r="5" spans="1:10" x14ac:dyDescent="0.2">
      <c r="A5" t="s">
        <v>14</v>
      </c>
      <c r="B5" s="1">
        <v>44924</v>
      </c>
      <c r="C5" t="s">
        <v>995</v>
      </c>
      <c r="D5" t="s">
        <v>1005</v>
      </c>
      <c r="E5" t="s">
        <v>1020</v>
      </c>
      <c r="F5">
        <v>1</v>
      </c>
      <c r="G5">
        <v>895.41</v>
      </c>
      <c r="H5" t="s">
        <v>1029</v>
      </c>
      <c r="I5" t="s">
        <v>1034</v>
      </c>
      <c r="J5">
        <v>895.41</v>
      </c>
    </row>
    <row r="6" spans="1:10" x14ac:dyDescent="0.2">
      <c r="A6" t="s">
        <v>15</v>
      </c>
      <c r="B6" s="1">
        <v>44593</v>
      </c>
      <c r="C6" t="s">
        <v>991</v>
      </c>
      <c r="D6" t="s">
        <v>1004</v>
      </c>
      <c r="E6" t="s">
        <v>1016</v>
      </c>
      <c r="F6">
        <v>3</v>
      </c>
      <c r="G6">
        <v>661.07</v>
      </c>
      <c r="H6" t="s">
        <v>1029</v>
      </c>
      <c r="I6" t="s">
        <v>1036</v>
      </c>
      <c r="J6">
        <v>1983.21</v>
      </c>
    </row>
    <row r="7" spans="1:10" x14ac:dyDescent="0.2">
      <c r="A7" t="s">
        <v>16</v>
      </c>
      <c r="B7" s="1">
        <v>45594</v>
      </c>
      <c r="C7" t="s">
        <v>996</v>
      </c>
      <c r="D7" t="s">
        <v>1006</v>
      </c>
      <c r="E7" t="s">
        <v>1016</v>
      </c>
      <c r="F7">
        <v>7</v>
      </c>
      <c r="G7">
        <v>1344.37</v>
      </c>
      <c r="H7" t="s">
        <v>1028</v>
      </c>
      <c r="I7" t="s">
        <v>1034</v>
      </c>
      <c r="J7">
        <v>9410.59</v>
      </c>
    </row>
    <row r="8" spans="1:10" x14ac:dyDescent="0.2">
      <c r="A8" t="s">
        <v>17</v>
      </c>
      <c r="B8" s="1">
        <v>45054</v>
      </c>
      <c r="C8" t="s">
        <v>998</v>
      </c>
      <c r="D8" t="s">
        <v>1006</v>
      </c>
      <c r="E8" t="s">
        <v>1020</v>
      </c>
      <c r="F8">
        <v>4</v>
      </c>
      <c r="G8">
        <v>1235.29</v>
      </c>
      <c r="H8" t="s">
        <v>1028</v>
      </c>
      <c r="J8">
        <v>4941.16</v>
      </c>
    </row>
    <row r="9" spans="1:10" x14ac:dyDescent="0.2">
      <c r="A9" t="s">
        <v>18</v>
      </c>
      <c r="B9" s="1">
        <v>44835</v>
      </c>
      <c r="C9" t="s">
        <v>991</v>
      </c>
      <c r="D9" t="s">
        <v>1006</v>
      </c>
      <c r="E9" t="s">
        <v>1018</v>
      </c>
      <c r="F9">
        <v>9</v>
      </c>
      <c r="G9">
        <v>545.64</v>
      </c>
      <c r="H9" t="s">
        <v>1027</v>
      </c>
      <c r="J9">
        <v>4910.76</v>
      </c>
    </row>
    <row r="10" spans="1:10" x14ac:dyDescent="0.2">
      <c r="A10" t="s">
        <v>19</v>
      </c>
      <c r="B10" s="1">
        <v>45613</v>
      </c>
      <c r="C10" t="s">
        <v>993</v>
      </c>
      <c r="D10" t="s">
        <v>1006</v>
      </c>
      <c r="E10" t="s">
        <v>1021</v>
      </c>
      <c r="F10">
        <v>3</v>
      </c>
      <c r="G10">
        <v>426.16</v>
      </c>
      <c r="H10" t="s">
        <v>1028</v>
      </c>
      <c r="I10" t="s">
        <v>1036</v>
      </c>
      <c r="J10">
        <v>1278.48</v>
      </c>
    </row>
    <row r="11" spans="1:10" x14ac:dyDescent="0.2">
      <c r="A11" t="s">
        <v>20</v>
      </c>
      <c r="B11" s="1">
        <v>45326</v>
      </c>
      <c r="C11" t="s">
        <v>996</v>
      </c>
      <c r="D11" t="s">
        <v>1007</v>
      </c>
      <c r="E11" t="s">
        <v>1019</v>
      </c>
      <c r="F11">
        <v>5</v>
      </c>
      <c r="G11">
        <v>600.54999999999995</v>
      </c>
      <c r="H11" t="s">
        <v>1030</v>
      </c>
      <c r="J11">
        <v>3002.75</v>
      </c>
    </row>
    <row r="12" spans="1:10" x14ac:dyDescent="0.2">
      <c r="A12" t="s">
        <v>21</v>
      </c>
      <c r="B12" s="1">
        <v>44647</v>
      </c>
      <c r="C12" t="s">
        <v>992</v>
      </c>
      <c r="D12" t="s">
        <v>1009</v>
      </c>
      <c r="E12" t="s">
        <v>1017</v>
      </c>
      <c r="F12">
        <v>3</v>
      </c>
      <c r="G12">
        <v>905.93</v>
      </c>
      <c r="H12" t="s">
        <v>1026</v>
      </c>
      <c r="I12" t="s">
        <v>1034</v>
      </c>
      <c r="J12">
        <v>2717.79</v>
      </c>
    </row>
    <row r="13" spans="1:10" x14ac:dyDescent="0.2">
      <c r="A13" t="s">
        <v>22</v>
      </c>
      <c r="B13" s="1">
        <v>45112</v>
      </c>
      <c r="C13" t="s">
        <v>995</v>
      </c>
      <c r="D13" t="s">
        <v>1005</v>
      </c>
      <c r="E13" t="s">
        <v>1017</v>
      </c>
      <c r="F13">
        <v>7</v>
      </c>
      <c r="G13">
        <v>438.69</v>
      </c>
      <c r="H13" t="s">
        <v>1029</v>
      </c>
      <c r="J13">
        <v>3070.83</v>
      </c>
    </row>
    <row r="14" spans="1:10" x14ac:dyDescent="0.2">
      <c r="A14" t="s">
        <v>23</v>
      </c>
      <c r="B14" s="1">
        <v>44689</v>
      </c>
      <c r="D14" t="s">
        <v>1005</v>
      </c>
      <c r="F14">
        <v>5</v>
      </c>
      <c r="G14">
        <v>955.02</v>
      </c>
      <c r="H14" t="s">
        <v>1028</v>
      </c>
      <c r="I14" t="s">
        <v>1035</v>
      </c>
      <c r="J14">
        <v>4775.1000000000004</v>
      </c>
    </row>
    <row r="15" spans="1:10" x14ac:dyDescent="0.2">
      <c r="A15" t="s">
        <v>24</v>
      </c>
      <c r="B15" s="1">
        <v>45204</v>
      </c>
      <c r="C15" t="s">
        <v>991</v>
      </c>
      <c r="D15" t="s">
        <v>1004</v>
      </c>
      <c r="E15" t="s">
        <v>998</v>
      </c>
      <c r="F15">
        <v>9</v>
      </c>
      <c r="G15">
        <v>643.65</v>
      </c>
      <c r="H15" t="s">
        <v>1028</v>
      </c>
      <c r="I15" t="s">
        <v>1035</v>
      </c>
      <c r="J15">
        <v>5792.85</v>
      </c>
    </row>
    <row r="16" spans="1:10" x14ac:dyDescent="0.2">
      <c r="A16" t="s">
        <v>25</v>
      </c>
      <c r="B16" s="1">
        <v>44934</v>
      </c>
      <c r="C16" t="s">
        <v>994</v>
      </c>
      <c r="D16" t="s">
        <v>1009</v>
      </c>
      <c r="E16" t="s">
        <v>1016</v>
      </c>
      <c r="F16">
        <v>7</v>
      </c>
      <c r="G16">
        <v>850.47</v>
      </c>
      <c r="H16" t="s">
        <v>1029</v>
      </c>
      <c r="I16" t="s">
        <v>1035</v>
      </c>
      <c r="J16">
        <v>5953.29</v>
      </c>
    </row>
    <row r="17" spans="1:10" x14ac:dyDescent="0.2">
      <c r="A17" t="s">
        <v>26</v>
      </c>
      <c r="B17" s="1">
        <v>44588</v>
      </c>
      <c r="C17" t="s">
        <v>991</v>
      </c>
      <c r="D17" t="s">
        <v>1005</v>
      </c>
      <c r="E17" t="s">
        <v>1020</v>
      </c>
      <c r="F17">
        <v>2</v>
      </c>
      <c r="G17">
        <v>682.38</v>
      </c>
      <c r="H17" t="s">
        <v>1029</v>
      </c>
      <c r="I17" t="s">
        <v>1034</v>
      </c>
      <c r="J17">
        <v>1364.76</v>
      </c>
    </row>
    <row r="18" spans="1:10" x14ac:dyDescent="0.2">
      <c r="A18" t="s">
        <v>27</v>
      </c>
      <c r="B18" s="1">
        <v>44580</v>
      </c>
      <c r="C18" t="s">
        <v>991</v>
      </c>
      <c r="D18" t="s">
        <v>1006</v>
      </c>
      <c r="E18" t="s">
        <v>1017</v>
      </c>
      <c r="F18">
        <v>4</v>
      </c>
      <c r="G18">
        <v>476.98</v>
      </c>
      <c r="H18" t="s">
        <v>1029</v>
      </c>
      <c r="I18" t="s">
        <v>1036</v>
      </c>
      <c r="J18">
        <v>1907.92</v>
      </c>
    </row>
    <row r="19" spans="1:10" x14ac:dyDescent="0.2">
      <c r="A19" t="s">
        <v>28</v>
      </c>
      <c r="B19" s="1">
        <v>45629</v>
      </c>
      <c r="C19" t="s">
        <v>992</v>
      </c>
      <c r="D19" t="s">
        <v>1007</v>
      </c>
      <c r="E19" t="s">
        <v>1018</v>
      </c>
      <c r="F19">
        <v>9</v>
      </c>
      <c r="G19">
        <v>1425.26</v>
      </c>
      <c r="H19" t="s">
        <v>1027</v>
      </c>
      <c r="I19" t="s">
        <v>1036</v>
      </c>
      <c r="J19">
        <v>12827.34</v>
      </c>
    </row>
    <row r="20" spans="1:10" x14ac:dyDescent="0.2">
      <c r="A20" t="s">
        <v>29</v>
      </c>
      <c r="B20" s="1">
        <v>45211</v>
      </c>
      <c r="C20" t="s">
        <v>996</v>
      </c>
      <c r="D20" t="s">
        <v>1005</v>
      </c>
      <c r="E20" t="s">
        <v>1019</v>
      </c>
      <c r="F20">
        <v>2</v>
      </c>
      <c r="G20">
        <v>1157.23</v>
      </c>
      <c r="H20" t="s">
        <v>1027</v>
      </c>
      <c r="J20">
        <v>2314.46</v>
      </c>
    </row>
    <row r="21" spans="1:10" x14ac:dyDescent="0.2">
      <c r="A21" t="s">
        <v>30</v>
      </c>
      <c r="B21" s="1">
        <v>45112</v>
      </c>
      <c r="C21" t="s">
        <v>994</v>
      </c>
      <c r="D21" t="s">
        <v>1007</v>
      </c>
      <c r="E21" t="s">
        <v>1016</v>
      </c>
      <c r="F21">
        <v>9</v>
      </c>
      <c r="G21">
        <v>253.16</v>
      </c>
      <c r="H21" t="s">
        <v>1029</v>
      </c>
      <c r="I21" t="s">
        <v>1035</v>
      </c>
      <c r="J21">
        <v>2278.44</v>
      </c>
    </row>
    <row r="22" spans="1:10" x14ac:dyDescent="0.2">
      <c r="A22" t="s">
        <v>31</v>
      </c>
      <c r="B22" s="1">
        <v>45102</v>
      </c>
      <c r="C22" t="s">
        <v>994</v>
      </c>
      <c r="D22" t="s">
        <v>1005</v>
      </c>
      <c r="E22" t="s">
        <v>1017</v>
      </c>
      <c r="F22">
        <v>5</v>
      </c>
      <c r="G22">
        <v>1309.28</v>
      </c>
      <c r="H22" t="s">
        <v>1027</v>
      </c>
      <c r="I22" t="s">
        <v>1035</v>
      </c>
      <c r="J22">
        <v>6546.4</v>
      </c>
    </row>
    <row r="23" spans="1:10" x14ac:dyDescent="0.2">
      <c r="A23" t="s">
        <v>32</v>
      </c>
      <c r="B23" s="1">
        <v>44674</v>
      </c>
      <c r="C23" t="s">
        <v>991</v>
      </c>
      <c r="D23" t="s">
        <v>1004</v>
      </c>
      <c r="E23" t="s">
        <v>1019</v>
      </c>
      <c r="F23">
        <v>2</v>
      </c>
      <c r="G23">
        <v>756.78</v>
      </c>
      <c r="H23" t="s">
        <v>1027</v>
      </c>
      <c r="I23" t="s">
        <v>1036</v>
      </c>
      <c r="J23">
        <v>1513.56</v>
      </c>
    </row>
    <row r="24" spans="1:10" x14ac:dyDescent="0.2">
      <c r="A24" t="s">
        <v>33</v>
      </c>
      <c r="B24" s="1">
        <v>45144</v>
      </c>
      <c r="C24" t="s">
        <v>996</v>
      </c>
      <c r="D24" t="s">
        <v>1007</v>
      </c>
      <c r="E24" t="s">
        <v>1019</v>
      </c>
      <c r="F24">
        <v>4</v>
      </c>
      <c r="G24">
        <v>1347.1</v>
      </c>
      <c r="H24" t="s">
        <v>1029</v>
      </c>
      <c r="I24" t="s">
        <v>1034</v>
      </c>
      <c r="J24">
        <v>5388.4</v>
      </c>
    </row>
    <row r="25" spans="1:10" x14ac:dyDescent="0.2">
      <c r="A25" t="s">
        <v>34</v>
      </c>
      <c r="B25" s="1">
        <v>44638</v>
      </c>
      <c r="C25" t="s">
        <v>996</v>
      </c>
      <c r="D25" t="s">
        <v>1004</v>
      </c>
      <c r="E25" t="s">
        <v>1018</v>
      </c>
      <c r="F25">
        <v>7</v>
      </c>
      <c r="G25">
        <v>1209.79</v>
      </c>
      <c r="H25" t="s">
        <v>1028</v>
      </c>
      <c r="J25">
        <v>8468.5300000000007</v>
      </c>
    </row>
    <row r="26" spans="1:10" x14ac:dyDescent="0.2">
      <c r="A26" t="s">
        <v>35</v>
      </c>
      <c r="B26" s="1">
        <v>45441</v>
      </c>
      <c r="C26" t="s">
        <v>996</v>
      </c>
      <c r="D26" t="s">
        <v>1006</v>
      </c>
      <c r="E26" t="s">
        <v>1016</v>
      </c>
      <c r="F26">
        <v>8</v>
      </c>
      <c r="G26">
        <v>666.56</v>
      </c>
      <c r="H26" t="s">
        <v>1031</v>
      </c>
      <c r="J26">
        <v>5332.48</v>
      </c>
    </row>
    <row r="27" spans="1:10" x14ac:dyDescent="0.2">
      <c r="A27" t="s">
        <v>36</v>
      </c>
      <c r="B27" s="1">
        <v>45139</v>
      </c>
      <c r="C27" t="s">
        <v>994</v>
      </c>
      <c r="D27" t="s">
        <v>1004</v>
      </c>
      <c r="F27">
        <v>3</v>
      </c>
      <c r="G27">
        <v>82.58</v>
      </c>
      <c r="H27" t="s">
        <v>1028</v>
      </c>
      <c r="J27">
        <v>247.74</v>
      </c>
    </row>
    <row r="28" spans="1:10" x14ac:dyDescent="0.2">
      <c r="A28" t="s">
        <v>37</v>
      </c>
      <c r="B28" s="1">
        <v>45515</v>
      </c>
      <c r="C28" t="s">
        <v>995</v>
      </c>
      <c r="D28" t="s">
        <v>1006</v>
      </c>
      <c r="E28" t="s">
        <v>1019</v>
      </c>
      <c r="F28">
        <v>1</v>
      </c>
      <c r="G28">
        <v>439.58</v>
      </c>
      <c r="H28" t="s">
        <v>1029</v>
      </c>
      <c r="J28">
        <v>439.58</v>
      </c>
    </row>
    <row r="29" spans="1:10" x14ac:dyDescent="0.2">
      <c r="A29" t="s">
        <v>38</v>
      </c>
      <c r="B29" s="1">
        <v>44570</v>
      </c>
      <c r="C29" t="s">
        <v>995</v>
      </c>
      <c r="D29" t="s">
        <v>1006</v>
      </c>
      <c r="E29" t="s">
        <v>1017</v>
      </c>
      <c r="F29">
        <v>4</v>
      </c>
      <c r="G29">
        <v>835.37</v>
      </c>
      <c r="H29" t="s">
        <v>1026</v>
      </c>
      <c r="I29" t="s">
        <v>1035</v>
      </c>
      <c r="J29">
        <v>3341.48</v>
      </c>
    </row>
    <row r="30" spans="1:10" x14ac:dyDescent="0.2">
      <c r="A30" t="s">
        <v>39</v>
      </c>
      <c r="B30" s="1">
        <v>45004</v>
      </c>
      <c r="C30" t="s">
        <v>993</v>
      </c>
      <c r="D30" t="s">
        <v>1004</v>
      </c>
      <c r="E30" t="s">
        <v>1020</v>
      </c>
      <c r="F30">
        <v>2</v>
      </c>
      <c r="G30">
        <v>968.54</v>
      </c>
      <c r="H30" t="s">
        <v>1027</v>
      </c>
      <c r="J30">
        <v>1937.08</v>
      </c>
    </row>
    <row r="31" spans="1:10" x14ac:dyDescent="0.2">
      <c r="A31" t="s">
        <v>40</v>
      </c>
      <c r="B31" s="1">
        <v>45133</v>
      </c>
      <c r="C31" t="s">
        <v>991</v>
      </c>
      <c r="D31" t="s">
        <v>1006</v>
      </c>
      <c r="E31" t="s">
        <v>1017</v>
      </c>
      <c r="F31">
        <v>8</v>
      </c>
      <c r="G31">
        <v>423.94</v>
      </c>
      <c r="H31" t="s">
        <v>1031</v>
      </c>
      <c r="J31">
        <v>3391.52</v>
      </c>
    </row>
    <row r="32" spans="1:10" x14ac:dyDescent="0.2">
      <c r="A32" t="s">
        <v>41</v>
      </c>
      <c r="B32" s="1">
        <v>44963</v>
      </c>
      <c r="C32" t="s">
        <v>992</v>
      </c>
      <c r="D32" t="s">
        <v>1005</v>
      </c>
      <c r="E32" t="s">
        <v>1018</v>
      </c>
      <c r="F32">
        <v>4</v>
      </c>
      <c r="G32">
        <v>252.07</v>
      </c>
      <c r="H32" t="s">
        <v>1029</v>
      </c>
      <c r="I32" t="s">
        <v>1036</v>
      </c>
      <c r="J32">
        <v>1008.28</v>
      </c>
    </row>
    <row r="33" spans="1:10" x14ac:dyDescent="0.2">
      <c r="A33" t="s">
        <v>42</v>
      </c>
      <c r="B33" s="1">
        <v>45251</v>
      </c>
      <c r="C33" t="s">
        <v>992</v>
      </c>
      <c r="D33" t="s">
        <v>1005</v>
      </c>
      <c r="E33" t="s">
        <v>1016</v>
      </c>
      <c r="F33">
        <v>2</v>
      </c>
      <c r="G33">
        <v>1260.6500000000001</v>
      </c>
      <c r="H33" t="s">
        <v>1026</v>
      </c>
      <c r="J33">
        <v>2521.3000000000002</v>
      </c>
    </row>
    <row r="34" spans="1:10" x14ac:dyDescent="0.2">
      <c r="A34" t="s">
        <v>43</v>
      </c>
      <c r="B34" s="1">
        <v>44956</v>
      </c>
      <c r="C34" t="s">
        <v>992</v>
      </c>
      <c r="D34" t="s">
        <v>1006</v>
      </c>
      <c r="E34" t="s">
        <v>1016</v>
      </c>
      <c r="F34">
        <v>6</v>
      </c>
      <c r="G34">
        <v>1477.38</v>
      </c>
      <c r="H34" t="s">
        <v>1026</v>
      </c>
      <c r="J34">
        <v>8864.2800000000007</v>
      </c>
    </row>
    <row r="35" spans="1:10" x14ac:dyDescent="0.2">
      <c r="A35" t="s">
        <v>44</v>
      </c>
      <c r="B35" s="1">
        <v>44696</v>
      </c>
      <c r="C35" t="s">
        <v>994</v>
      </c>
      <c r="D35" t="s">
        <v>1004</v>
      </c>
      <c r="E35" t="s">
        <v>1017</v>
      </c>
      <c r="F35">
        <v>6</v>
      </c>
      <c r="G35">
        <v>812.25</v>
      </c>
      <c r="H35" t="s">
        <v>1029</v>
      </c>
      <c r="J35">
        <v>4873.5</v>
      </c>
    </row>
    <row r="36" spans="1:10" x14ac:dyDescent="0.2">
      <c r="A36" t="s">
        <v>45</v>
      </c>
      <c r="B36" s="1">
        <v>45513</v>
      </c>
      <c r="C36" t="s">
        <v>993</v>
      </c>
      <c r="D36" t="s">
        <v>1004</v>
      </c>
      <c r="E36" t="s">
        <v>1016</v>
      </c>
      <c r="F36">
        <v>4</v>
      </c>
      <c r="G36">
        <v>298.93</v>
      </c>
      <c r="H36" t="s">
        <v>1027</v>
      </c>
      <c r="J36">
        <v>1195.72</v>
      </c>
    </row>
    <row r="37" spans="1:10" x14ac:dyDescent="0.2">
      <c r="A37" t="s">
        <v>46</v>
      </c>
      <c r="B37" s="1">
        <v>45429</v>
      </c>
      <c r="C37" t="s">
        <v>995</v>
      </c>
      <c r="D37" t="s">
        <v>1006</v>
      </c>
      <c r="E37" t="s">
        <v>1020</v>
      </c>
      <c r="F37">
        <v>6</v>
      </c>
      <c r="G37">
        <v>444.85</v>
      </c>
      <c r="H37" t="s">
        <v>1029</v>
      </c>
      <c r="I37" t="s">
        <v>1035</v>
      </c>
      <c r="J37">
        <v>2669.1</v>
      </c>
    </row>
    <row r="38" spans="1:10" x14ac:dyDescent="0.2">
      <c r="A38" t="s">
        <v>47</v>
      </c>
      <c r="B38" s="1">
        <v>45222</v>
      </c>
      <c r="C38" t="s">
        <v>996</v>
      </c>
      <c r="D38" t="s">
        <v>1006</v>
      </c>
      <c r="E38" t="s">
        <v>1016</v>
      </c>
      <c r="F38">
        <v>2</v>
      </c>
      <c r="G38">
        <v>76.67</v>
      </c>
      <c r="I38" t="s">
        <v>1036</v>
      </c>
      <c r="J38">
        <v>153.34</v>
      </c>
    </row>
    <row r="39" spans="1:10" x14ac:dyDescent="0.2">
      <c r="A39" t="s">
        <v>48</v>
      </c>
      <c r="B39" s="1">
        <v>44674</v>
      </c>
      <c r="C39" t="s">
        <v>991</v>
      </c>
      <c r="D39" t="s">
        <v>1007</v>
      </c>
      <c r="E39" t="s">
        <v>1018</v>
      </c>
      <c r="F39">
        <v>2</v>
      </c>
      <c r="G39">
        <v>1375.73</v>
      </c>
      <c r="H39" t="s">
        <v>1027</v>
      </c>
      <c r="J39">
        <v>2751.46</v>
      </c>
    </row>
    <row r="40" spans="1:10" x14ac:dyDescent="0.2">
      <c r="A40" t="s">
        <v>49</v>
      </c>
      <c r="B40" s="1">
        <v>45356</v>
      </c>
      <c r="C40" t="s">
        <v>994</v>
      </c>
      <c r="D40" t="s">
        <v>1007</v>
      </c>
      <c r="E40" t="s">
        <v>1020</v>
      </c>
      <c r="F40">
        <v>4</v>
      </c>
      <c r="G40">
        <v>220.74</v>
      </c>
      <c r="H40" t="s">
        <v>1028</v>
      </c>
      <c r="I40" t="s">
        <v>1035</v>
      </c>
      <c r="J40">
        <v>882.96</v>
      </c>
    </row>
    <row r="41" spans="1:10" x14ac:dyDescent="0.2">
      <c r="A41" t="s">
        <v>50</v>
      </c>
      <c r="B41" s="1">
        <v>44997</v>
      </c>
      <c r="C41" t="s">
        <v>991</v>
      </c>
      <c r="E41" t="s">
        <v>1018</v>
      </c>
      <c r="F41">
        <v>8</v>
      </c>
      <c r="G41">
        <v>885.95</v>
      </c>
      <c r="H41" t="s">
        <v>1026</v>
      </c>
      <c r="I41" t="s">
        <v>1035</v>
      </c>
      <c r="J41">
        <v>7087.6</v>
      </c>
    </row>
    <row r="42" spans="1:10" x14ac:dyDescent="0.2">
      <c r="A42" t="s">
        <v>51</v>
      </c>
      <c r="B42" s="1">
        <v>45482</v>
      </c>
      <c r="C42" t="s">
        <v>996</v>
      </c>
      <c r="D42" t="s">
        <v>1006</v>
      </c>
      <c r="E42" t="s">
        <v>1017</v>
      </c>
      <c r="F42">
        <v>7</v>
      </c>
      <c r="G42">
        <v>447.38</v>
      </c>
      <c r="H42" t="s">
        <v>1026</v>
      </c>
      <c r="J42">
        <v>3131.66</v>
      </c>
    </row>
    <row r="43" spans="1:10" x14ac:dyDescent="0.2">
      <c r="A43" t="s">
        <v>52</v>
      </c>
      <c r="B43" s="1">
        <v>45261</v>
      </c>
      <c r="C43" t="s">
        <v>995</v>
      </c>
      <c r="D43" t="s">
        <v>1007</v>
      </c>
      <c r="E43" t="s">
        <v>1016</v>
      </c>
      <c r="F43">
        <v>9</v>
      </c>
      <c r="G43">
        <v>853.56</v>
      </c>
      <c r="H43" t="s">
        <v>1028</v>
      </c>
      <c r="J43">
        <v>7682.04</v>
      </c>
    </row>
    <row r="44" spans="1:10" x14ac:dyDescent="0.2">
      <c r="A44" t="s">
        <v>53</v>
      </c>
      <c r="B44" s="1">
        <v>45170</v>
      </c>
      <c r="C44" t="s">
        <v>993</v>
      </c>
      <c r="D44" t="s">
        <v>1005</v>
      </c>
      <c r="E44" t="s">
        <v>1019</v>
      </c>
      <c r="F44">
        <v>8</v>
      </c>
      <c r="G44">
        <v>994.56</v>
      </c>
      <c r="H44" t="s">
        <v>1026</v>
      </c>
      <c r="I44" t="s">
        <v>1034</v>
      </c>
      <c r="J44">
        <v>7956.48</v>
      </c>
    </row>
    <row r="45" spans="1:10" x14ac:dyDescent="0.2">
      <c r="A45" t="s">
        <v>54</v>
      </c>
      <c r="B45" s="1">
        <v>45456</v>
      </c>
      <c r="C45" t="s">
        <v>996</v>
      </c>
      <c r="D45" t="s">
        <v>1005</v>
      </c>
      <c r="E45" t="s">
        <v>1019</v>
      </c>
      <c r="F45">
        <v>5</v>
      </c>
      <c r="G45">
        <v>1253.1300000000001</v>
      </c>
      <c r="H45" t="s">
        <v>1029</v>
      </c>
      <c r="J45">
        <v>6265.65</v>
      </c>
    </row>
    <row r="46" spans="1:10" x14ac:dyDescent="0.2">
      <c r="A46" t="s">
        <v>55</v>
      </c>
      <c r="B46" s="1">
        <v>45425</v>
      </c>
      <c r="C46" t="s">
        <v>995</v>
      </c>
      <c r="D46" t="s">
        <v>1004</v>
      </c>
      <c r="E46" t="s">
        <v>1017</v>
      </c>
      <c r="F46">
        <v>2</v>
      </c>
      <c r="G46">
        <v>349.31</v>
      </c>
      <c r="H46" t="s">
        <v>1027</v>
      </c>
      <c r="J46">
        <v>698.62</v>
      </c>
    </row>
    <row r="47" spans="1:10" x14ac:dyDescent="0.2">
      <c r="A47" t="s">
        <v>56</v>
      </c>
      <c r="B47" s="1">
        <v>45233</v>
      </c>
      <c r="C47" t="s">
        <v>994</v>
      </c>
      <c r="D47" t="s">
        <v>1004</v>
      </c>
      <c r="E47" t="s">
        <v>1016</v>
      </c>
      <c r="F47">
        <v>5</v>
      </c>
      <c r="G47">
        <v>65.94</v>
      </c>
      <c r="H47" t="s">
        <v>1026</v>
      </c>
      <c r="I47" t="s">
        <v>1036</v>
      </c>
      <c r="J47">
        <v>329.7</v>
      </c>
    </row>
    <row r="48" spans="1:10" x14ac:dyDescent="0.2">
      <c r="A48" t="s">
        <v>57</v>
      </c>
      <c r="B48" s="1">
        <v>45229</v>
      </c>
      <c r="C48" t="s">
        <v>993</v>
      </c>
      <c r="D48" t="s">
        <v>1005</v>
      </c>
      <c r="E48" t="s">
        <v>1017</v>
      </c>
      <c r="F48">
        <v>8</v>
      </c>
      <c r="G48">
        <v>248.48</v>
      </c>
      <c r="H48" t="s">
        <v>1027</v>
      </c>
      <c r="I48" t="s">
        <v>1035</v>
      </c>
      <c r="J48">
        <v>1987.84</v>
      </c>
    </row>
    <row r="49" spans="1:10" x14ac:dyDescent="0.2">
      <c r="A49" t="s">
        <v>58</v>
      </c>
      <c r="B49" s="1">
        <v>45553</v>
      </c>
      <c r="C49" t="s">
        <v>996</v>
      </c>
      <c r="D49" t="s">
        <v>1004</v>
      </c>
      <c r="E49" t="s">
        <v>1017</v>
      </c>
      <c r="F49">
        <v>9</v>
      </c>
      <c r="G49">
        <v>1355.03</v>
      </c>
      <c r="H49" t="s">
        <v>1027</v>
      </c>
      <c r="I49" t="s">
        <v>1035</v>
      </c>
      <c r="J49">
        <v>12195.27</v>
      </c>
    </row>
    <row r="50" spans="1:10" x14ac:dyDescent="0.2">
      <c r="A50" t="s">
        <v>59</v>
      </c>
      <c r="B50" s="1">
        <v>45070</v>
      </c>
      <c r="C50" t="s">
        <v>994</v>
      </c>
      <c r="D50" t="s">
        <v>1005</v>
      </c>
      <c r="E50" t="s">
        <v>1018</v>
      </c>
      <c r="F50">
        <v>9</v>
      </c>
      <c r="G50">
        <v>1317.14</v>
      </c>
      <c r="H50" t="s">
        <v>1029</v>
      </c>
      <c r="I50" t="s">
        <v>1036</v>
      </c>
      <c r="J50">
        <v>11854.26</v>
      </c>
    </row>
    <row r="51" spans="1:10" x14ac:dyDescent="0.2">
      <c r="A51" t="s">
        <v>60</v>
      </c>
      <c r="B51" s="1">
        <v>45570</v>
      </c>
      <c r="C51" t="s">
        <v>995</v>
      </c>
      <c r="D51" t="s">
        <v>1005</v>
      </c>
      <c r="E51" t="s">
        <v>1020</v>
      </c>
      <c r="F51">
        <v>1</v>
      </c>
      <c r="G51">
        <v>916.25</v>
      </c>
      <c r="H51" t="s">
        <v>1029</v>
      </c>
      <c r="I51" t="s">
        <v>1035</v>
      </c>
      <c r="J51">
        <v>916.25</v>
      </c>
    </row>
    <row r="52" spans="1:10" x14ac:dyDescent="0.2">
      <c r="A52" t="s">
        <v>61</v>
      </c>
      <c r="B52" s="1">
        <v>45655</v>
      </c>
      <c r="C52" t="s">
        <v>992</v>
      </c>
      <c r="D52" t="s">
        <v>1005</v>
      </c>
      <c r="E52" t="s">
        <v>1019</v>
      </c>
      <c r="F52">
        <v>9</v>
      </c>
      <c r="G52">
        <v>920.75</v>
      </c>
      <c r="H52" t="s">
        <v>1026</v>
      </c>
      <c r="I52" t="s">
        <v>1035</v>
      </c>
      <c r="J52">
        <v>8286.75</v>
      </c>
    </row>
    <row r="53" spans="1:10" x14ac:dyDescent="0.2">
      <c r="A53" t="s">
        <v>62</v>
      </c>
      <c r="B53" s="1">
        <v>45231</v>
      </c>
      <c r="C53" t="s">
        <v>999</v>
      </c>
      <c r="E53" t="s">
        <v>1020</v>
      </c>
      <c r="F53">
        <v>7</v>
      </c>
      <c r="G53">
        <v>1014.3</v>
      </c>
      <c r="H53" t="s">
        <v>1029</v>
      </c>
      <c r="J53">
        <v>7100.1</v>
      </c>
    </row>
    <row r="54" spans="1:10" x14ac:dyDescent="0.2">
      <c r="A54" t="s">
        <v>63</v>
      </c>
      <c r="B54" s="1">
        <v>44670</v>
      </c>
      <c r="C54" t="s">
        <v>992</v>
      </c>
      <c r="D54" t="s">
        <v>1006</v>
      </c>
      <c r="E54" t="s">
        <v>1020</v>
      </c>
      <c r="F54">
        <v>9</v>
      </c>
      <c r="G54">
        <v>304.29000000000002</v>
      </c>
      <c r="H54" t="s">
        <v>1029</v>
      </c>
      <c r="I54" t="s">
        <v>1034</v>
      </c>
      <c r="J54">
        <v>2738.61</v>
      </c>
    </row>
    <row r="55" spans="1:10" x14ac:dyDescent="0.2">
      <c r="A55" t="s">
        <v>64</v>
      </c>
      <c r="B55" s="1">
        <v>45230</v>
      </c>
      <c r="C55" t="s">
        <v>994</v>
      </c>
      <c r="D55" t="s">
        <v>1006</v>
      </c>
      <c r="E55" t="s">
        <v>1019</v>
      </c>
      <c r="F55">
        <v>8</v>
      </c>
      <c r="G55">
        <v>1375.9</v>
      </c>
      <c r="H55" t="s">
        <v>1027</v>
      </c>
      <c r="J55">
        <v>11007.2</v>
      </c>
    </row>
    <row r="56" spans="1:10" x14ac:dyDescent="0.2">
      <c r="A56" t="s">
        <v>65</v>
      </c>
      <c r="B56" s="1">
        <v>44874</v>
      </c>
      <c r="C56" t="s">
        <v>996</v>
      </c>
      <c r="D56" t="s">
        <v>1004</v>
      </c>
      <c r="E56" t="s">
        <v>1020</v>
      </c>
      <c r="F56">
        <v>1</v>
      </c>
      <c r="G56">
        <v>657.22</v>
      </c>
      <c r="H56" t="s">
        <v>1026</v>
      </c>
      <c r="I56" t="s">
        <v>1034</v>
      </c>
      <c r="J56">
        <v>657.22</v>
      </c>
    </row>
    <row r="57" spans="1:10" x14ac:dyDescent="0.2">
      <c r="A57" t="s">
        <v>66</v>
      </c>
      <c r="B57" s="1">
        <v>45310</v>
      </c>
      <c r="C57" t="s">
        <v>995</v>
      </c>
      <c r="D57" t="s">
        <v>1005</v>
      </c>
      <c r="E57" t="s">
        <v>1017</v>
      </c>
      <c r="F57">
        <v>8</v>
      </c>
      <c r="G57">
        <v>605.54999999999995</v>
      </c>
      <c r="H57" t="s">
        <v>1026</v>
      </c>
      <c r="I57" t="s">
        <v>1034</v>
      </c>
      <c r="J57">
        <v>4844.3999999999996</v>
      </c>
    </row>
    <row r="58" spans="1:10" x14ac:dyDescent="0.2">
      <c r="A58" t="s">
        <v>67</v>
      </c>
      <c r="B58" s="1">
        <v>45282</v>
      </c>
      <c r="C58" t="s">
        <v>993</v>
      </c>
      <c r="D58" t="s">
        <v>1006</v>
      </c>
      <c r="E58" t="s">
        <v>1019</v>
      </c>
      <c r="F58">
        <v>8</v>
      </c>
      <c r="G58">
        <v>802.43</v>
      </c>
      <c r="H58" t="s">
        <v>1029</v>
      </c>
      <c r="I58" t="s">
        <v>1036</v>
      </c>
      <c r="J58">
        <v>6419.44</v>
      </c>
    </row>
    <row r="59" spans="1:10" x14ac:dyDescent="0.2">
      <c r="A59" t="s">
        <v>68</v>
      </c>
      <c r="B59" s="1">
        <v>45609</v>
      </c>
      <c r="C59" t="s">
        <v>996</v>
      </c>
      <c r="D59" t="s">
        <v>1005</v>
      </c>
      <c r="E59" t="s">
        <v>1017</v>
      </c>
      <c r="F59">
        <v>3</v>
      </c>
      <c r="G59">
        <v>118.1</v>
      </c>
      <c r="H59" t="s">
        <v>1027</v>
      </c>
      <c r="I59" t="s">
        <v>1034</v>
      </c>
      <c r="J59">
        <v>354.3</v>
      </c>
    </row>
    <row r="60" spans="1:10" x14ac:dyDescent="0.2">
      <c r="A60" t="s">
        <v>69</v>
      </c>
      <c r="B60" s="1">
        <v>45124</v>
      </c>
      <c r="C60" t="s">
        <v>996</v>
      </c>
      <c r="D60" t="s">
        <v>1005</v>
      </c>
      <c r="F60">
        <v>1</v>
      </c>
      <c r="G60">
        <v>291.11</v>
      </c>
      <c r="H60" t="s">
        <v>1029</v>
      </c>
      <c r="I60" t="s">
        <v>1036</v>
      </c>
      <c r="J60">
        <v>291.11</v>
      </c>
    </row>
    <row r="61" spans="1:10" x14ac:dyDescent="0.2">
      <c r="A61" t="s">
        <v>70</v>
      </c>
      <c r="B61" s="1">
        <v>45144</v>
      </c>
      <c r="C61" t="s">
        <v>996</v>
      </c>
      <c r="D61" t="s">
        <v>1007</v>
      </c>
      <c r="E61" t="s">
        <v>1016</v>
      </c>
      <c r="F61">
        <v>8</v>
      </c>
      <c r="G61">
        <v>1120.1500000000001</v>
      </c>
      <c r="H61" t="s">
        <v>1026</v>
      </c>
      <c r="J61">
        <v>8961.2000000000007</v>
      </c>
    </row>
    <row r="62" spans="1:10" x14ac:dyDescent="0.2">
      <c r="A62" t="s">
        <v>71</v>
      </c>
      <c r="B62" s="1">
        <v>44906</v>
      </c>
      <c r="C62" t="s">
        <v>995</v>
      </c>
      <c r="D62" t="s">
        <v>1010</v>
      </c>
      <c r="E62" t="s">
        <v>1016</v>
      </c>
      <c r="F62">
        <v>3</v>
      </c>
      <c r="G62">
        <v>170.06</v>
      </c>
      <c r="H62" t="s">
        <v>1029</v>
      </c>
      <c r="J62">
        <v>510.18</v>
      </c>
    </row>
    <row r="63" spans="1:10" x14ac:dyDescent="0.2">
      <c r="A63" t="s">
        <v>72</v>
      </c>
      <c r="B63" s="1">
        <v>45272</v>
      </c>
      <c r="C63" t="s">
        <v>995</v>
      </c>
      <c r="D63" t="s">
        <v>1007</v>
      </c>
      <c r="E63" t="s">
        <v>1016</v>
      </c>
      <c r="F63">
        <v>3</v>
      </c>
      <c r="G63">
        <v>924.57</v>
      </c>
      <c r="H63" t="s">
        <v>1026</v>
      </c>
      <c r="J63">
        <v>2773.71</v>
      </c>
    </row>
    <row r="64" spans="1:10" x14ac:dyDescent="0.2">
      <c r="A64" t="s">
        <v>73</v>
      </c>
      <c r="B64" s="1">
        <v>44875</v>
      </c>
      <c r="C64" t="s">
        <v>991</v>
      </c>
      <c r="D64" t="s">
        <v>1006</v>
      </c>
      <c r="E64" t="s">
        <v>1020</v>
      </c>
      <c r="F64">
        <v>1</v>
      </c>
      <c r="G64">
        <v>405.76</v>
      </c>
      <c r="H64" t="s">
        <v>1027</v>
      </c>
      <c r="J64">
        <v>405.76</v>
      </c>
    </row>
    <row r="65" spans="1:10" x14ac:dyDescent="0.2">
      <c r="A65" t="s">
        <v>74</v>
      </c>
      <c r="B65" s="1">
        <v>44742</v>
      </c>
      <c r="C65" t="s">
        <v>992</v>
      </c>
      <c r="D65" t="s">
        <v>1005</v>
      </c>
      <c r="E65" t="s">
        <v>1020</v>
      </c>
      <c r="F65">
        <v>5</v>
      </c>
      <c r="G65">
        <v>614.48</v>
      </c>
      <c r="H65" t="s">
        <v>1027</v>
      </c>
      <c r="I65" t="s">
        <v>1036</v>
      </c>
      <c r="J65">
        <v>3072.4</v>
      </c>
    </row>
    <row r="66" spans="1:10" x14ac:dyDescent="0.2">
      <c r="A66" t="s">
        <v>75</v>
      </c>
      <c r="B66" s="1">
        <v>45054</v>
      </c>
      <c r="C66" t="s">
        <v>996</v>
      </c>
      <c r="D66" t="s">
        <v>1005</v>
      </c>
      <c r="F66">
        <v>7</v>
      </c>
      <c r="G66">
        <v>468.61</v>
      </c>
      <c r="H66" t="s">
        <v>1026</v>
      </c>
      <c r="I66" t="s">
        <v>1036</v>
      </c>
      <c r="J66">
        <v>3280.27</v>
      </c>
    </row>
    <row r="67" spans="1:10" x14ac:dyDescent="0.2">
      <c r="A67" t="s">
        <v>76</v>
      </c>
      <c r="B67" s="1">
        <v>44880</v>
      </c>
      <c r="C67" t="s">
        <v>996</v>
      </c>
      <c r="D67" t="s">
        <v>1007</v>
      </c>
      <c r="E67" t="s">
        <v>1017</v>
      </c>
      <c r="F67">
        <v>9</v>
      </c>
      <c r="G67">
        <v>565.73</v>
      </c>
      <c r="H67" t="s">
        <v>1027</v>
      </c>
      <c r="I67" t="s">
        <v>1034</v>
      </c>
      <c r="J67">
        <v>5091.57</v>
      </c>
    </row>
    <row r="68" spans="1:10" x14ac:dyDescent="0.2">
      <c r="A68" t="s">
        <v>77</v>
      </c>
      <c r="B68" s="1">
        <v>44940</v>
      </c>
      <c r="C68" t="s">
        <v>993</v>
      </c>
      <c r="D68" t="s">
        <v>1007</v>
      </c>
      <c r="E68" t="s">
        <v>1017</v>
      </c>
      <c r="F68">
        <v>7</v>
      </c>
      <c r="G68">
        <v>1092.6199999999999</v>
      </c>
      <c r="H68" t="s">
        <v>1028</v>
      </c>
      <c r="J68">
        <v>7648.34</v>
      </c>
    </row>
    <row r="69" spans="1:10" x14ac:dyDescent="0.2">
      <c r="A69" t="s">
        <v>78</v>
      </c>
      <c r="B69" s="1">
        <v>45381</v>
      </c>
      <c r="D69" t="s">
        <v>1004</v>
      </c>
      <c r="E69" t="s">
        <v>1019</v>
      </c>
      <c r="F69">
        <v>9</v>
      </c>
      <c r="G69">
        <v>480.83</v>
      </c>
      <c r="H69" t="s">
        <v>1028</v>
      </c>
      <c r="I69" t="s">
        <v>1035</v>
      </c>
      <c r="J69">
        <v>4327.47</v>
      </c>
    </row>
    <row r="70" spans="1:10" x14ac:dyDescent="0.2">
      <c r="A70" t="s">
        <v>79</v>
      </c>
      <c r="B70" s="1">
        <v>44868</v>
      </c>
      <c r="C70" t="s">
        <v>993</v>
      </c>
      <c r="D70" t="s">
        <v>1005</v>
      </c>
      <c r="E70" t="s">
        <v>1016</v>
      </c>
      <c r="F70">
        <v>8</v>
      </c>
      <c r="G70">
        <v>871.29</v>
      </c>
      <c r="H70" t="s">
        <v>1027</v>
      </c>
      <c r="J70">
        <v>6970.32</v>
      </c>
    </row>
    <row r="71" spans="1:10" x14ac:dyDescent="0.2">
      <c r="A71" t="s">
        <v>80</v>
      </c>
      <c r="B71" s="1">
        <v>45057</v>
      </c>
      <c r="C71" t="s">
        <v>995</v>
      </c>
      <c r="D71" t="s">
        <v>1005</v>
      </c>
      <c r="E71" t="s">
        <v>1018</v>
      </c>
      <c r="F71">
        <v>2</v>
      </c>
      <c r="G71">
        <v>740.27</v>
      </c>
      <c r="H71" t="s">
        <v>1026</v>
      </c>
      <c r="I71" t="s">
        <v>1034</v>
      </c>
      <c r="J71">
        <v>1480.54</v>
      </c>
    </row>
    <row r="72" spans="1:10" x14ac:dyDescent="0.2">
      <c r="A72" t="s">
        <v>81</v>
      </c>
      <c r="B72" s="1">
        <v>44743</v>
      </c>
      <c r="C72" t="s">
        <v>993</v>
      </c>
      <c r="D72" t="s">
        <v>1004</v>
      </c>
      <c r="E72" t="s">
        <v>1016</v>
      </c>
      <c r="F72">
        <v>1</v>
      </c>
      <c r="G72">
        <v>1012.32</v>
      </c>
      <c r="H72" t="s">
        <v>1028</v>
      </c>
      <c r="J72">
        <v>1012.32</v>
      </c>
    </row>
    <row r="73" spans="1:10" x14ac:dyDescent="0.2">
      <c r="A73" t="s">
        <v>82</v>
      </c>
      <c r="B73" s="1">
        <v>45623</v>
      </c>
      <c r="C73" t="s">
        <v>993</v>
      </c>
      <c r="D73" t="s">
        <v>1004</v>
      </c>
      <c r="E73" t="s">
        <v>1018</v>
      </c>
      <c r="F73">
        <v>7</v>
      </c>
      <c r="G73">
        <v>1408.4</v>
      </c>
      <c r="H73" t="s">
        <v>1027</v>
      </c>
      <c r="J73">
        <v>9858.7999999999993</v>
      </c>
    </row>
    <row r="74" spans="1:10" x14ac:dyDescent="0.2">
      <c r="A74" t="s">
        <v>83</v>
      </c>
      <c r="B74" s="1">
        <v>45544</v>
      </c>
      <c r="C74" t="s">
        <v>996</v>
      </c>
      <c r="D74" t="s">
        <v>1004</v>
      </c>
      <c r="E74" t="s">
        <v>1020</v>
      </c>
      <c r="F74">
        <v>7</v>
      </c>
      <c r="G74">
        <v>1112.23</v>
      </c>
      <c r="H74" t="s">
        <v>1027</v>
      </c>
      <c r="I74" t="s">
        <v>1035</v>
      </c>
      <c r="J74">
        <v>7785.61</v>
      </c>
    </row>
    <row r="75" spans="1:10" x14ac:dyDescent="0.2">
      <c r="A75" t="s">
        <v>84</v>
      </c>
      <c r="B75" s="1">
        <v>45433</v>
      </c>
      <c r="C75" t="s">
        <v>991</v>
      </c>
      <c r="D75" t="s">
        <v>1004</v>
      </c>
      <c r="E75" t="s">
        <v>1017</v>
      </c>
      <c r="F75">
        <v>8</v>
      </c>
      <c r="G75">
        <v>361.66</v>
      </c>
      <c r="H75" t="s">
        <v>1028</v>
      </c>
      <c r="I75" t="s">
        <v>1036</v>
      </c>
      <c r="J75">
        <v>2893.28</v>
      </c>
    </row>
    <row r="76" spans="1:10" x14ac:dyDescent="0.2">
      <c r="A76" t="s">
        <v>85</v>
      </c>
      <c r="B76" s="1">
        <v>44866</v>
      </c>
      <c r="D76" t="s">
        <v>1007</v>
      </c>
      <c r="E76" t="s">
        <v>1022</v>
      </c>
      <c r="F76">
        <v>5</v>
      </c>
      <c r="G76">
        <v>95.22</v>
      </c>
      <c r="H76" t="s">
        <v>1027</v>
      </c>
      <c r="I76" t="s">
        <v>1035</v>
      </c>
      <c r="J76">
        <v>476.1</v>
      </c>
    </row>
    <row r="77" spans="1:10" x14ac:dyDescent="0.2">
      <c r="A77" t="s">
        <v>86</v>
      </c>
      <c r="B77" s="1">
        <v>45615</v>
      </c>
      <c r="C77" t="s">
        <v>992</v>
      </c>
      <c r="D77" t="s">
        <v>1007</v>
      </c>
      <c r="E77" t="s">
        <v>1018</v>
      </c>
      <c r="F77">
        <v>3</v>
      </c>
      <c r="G77">
        <v>430.28</v>
      </c>
      <c r="H77" t="s">
        <v>1029</v>
      </c>
      <c r="I77" t="s">
        <v>1036</v>
      </c>
      <c r="J77">
        <v>1290.8399999999999</v>
      </c>
    </row>
    <row r="78" spans="1:10" x14ac:dyDescent="0.2">
      <c r="A78" t="s">
        <v>87</v>
      </c>
      <c r="B78" s="1">
        <v>45613</v>
      </c>
      <c r="C78" t="s">
        <v>996</v>
      </c>
      <c r="D78" t="s">
        <v>1006</v>
      </c>
      <c r="E78" t="s">
        <v>1019</v>
      </c>
      <c r="F78">
        <v>8</v>
      </c>
      <c r="G78">
        <v>912.86</v>
      </c>
      <c r="H78" t="s">
        <v>1026</v>
      </c>
      <c r="I78" t="s">
        <v>1036</v>
      </c>
      <c r="J78">
        <v>7302.88</v>
      </c>
    </row>
    <row r="79" spans="1:10" x14ac:dyDescent="0.2">
      <c r="A79" t="s">
        <v>88</v>
      </c>
      <c r="B79" s="1">
        <v>44686</v>
      </c>
      <c r="C79" t="s">
        <v>995</v>
      </c>
      <c r="D79" t="s">
        <v>1005</v>
      </c>
      <c r="E79" t="s">
        <v>1017</v>
      </c>
      <c r="F79">
        <v>6</v>
      </c>
      <c r="G79">
        <v>124.57</v>
      </c>
      <c r="H79" t="s">
        <v>1026</v>
      </c>
      <c r="I79" t="s">
        <v>1035</v>
      </c>
      <c r="J79">
        <v>747.42</v>
      </c>
    </row>
    <row r="80" spans="1:10" x14ac:dyDescent="0.2">
      <c r="A80" t="s">
        <v>89</v>
      </c>
      <c r="B80" s="1">
        <v>45586</v>
      </c>
      <c r="C80" t="s">
        <v>994</v>
      </c>
      <c r="D80" t="s">
        <v>1004</v>
      </c>
      <c r="E80" t="s">
        <v>1018</v>
      </c>
      <c r="F80">
        <v>3</v>
      </c>
      <c r="G80">
        <v>769.73</v>
      </c>
      <c r="H80" t="s">
        <v>1028</v>
      </c>
      <c r="J80">
        <v>2309.19</v>
      </c>
    </row>
    <row r="81" spans="1:10" x14ac:dyDescent="0.2">
      <c r="A81" t="s">
        <v>90</v>
      </c>
      <c r="B81" s="1">
        <v>45502</v>
      </c>
      <c r="C81" t="s">
        <v>995</v>
      </c>
      <c r="D81" t="s">
        <v>1006</v>
      </c>
      <c r="E81" t="s">
        <v>1020</v>
      </c>
      <c r="F81">
        <v>1</v>
      </c>
      <c r="G81">
        <v>915.42</v>
      </c>
      <c r="H81" t="s">
        <v>1028</v>
      </c>
      <c r="I81" t="s">
        <v>1034</v>
      </c>
      <c r="J81">
        <v>915.42</v>
      </c>
    </row>
    <row r="82" spans="1:10" x14ac:dyDescent="0.2">
      <c r="A82" t="s">
        <v>91</v>
      </c>
      <c r="B82" s="1">
        <v>45289</v>
      </c>
      <c r="C82" t="s">
        <v>991</v>
      </c>
      <c r="D82" t="s">
        <v>1005</v>
      </c>
      <c r="E82" t="s">
        <v>1018</v>
      </c>
      <c r="F82">
        <v>3</v>
      </c>
      <c r="G82">
        <v>534.65</v>
      </c>
      <c r="H82" t="s">
        <v>1028</v>
      </c>
      <c r="I82" t="s">
        <v>1035</v>
      </c>
      <c r="J82">
        <v>1603.95</v>
      </c>
    </row>
    <row r="83" spans="1:10" x14ac:dyDescent="0.2">
      <c r="A83" t="s">
        <v>92</v>
      </c>
      <c r="B83" s="1">
        <v>44678</v>
      </c>
      <c r="C83" t="s">
        <v>991</v>
      </c>
      <c r="D83" t="s">
        <v>1007</v>
      </c>
      <c r="E83" t="s">
        <v>1020</v>
      </c>
      <c r="F83">
        <v>5</v>
      </c>
      <c r="G83">
        <v>1167.82</v>
      </c>
      <c r="H83" t="s">
        <v>1029</v>
      </c>
      <c r="J83">
        <v>5839.1</v>
      </c>
    </row>
    <row r="84" spans="1:10" x14ac:dyDescent="0.2">
      <c r="A84" t="s">
        <v>93</v>
      </c>
      <c r="B84" s="1">
        <v>44636</v>
      </c>
      <c r="C84" t="s">
        <v>992</v>
      </c>
      <c r="D84" t="s">
        <v>1006</v>
      </c>
      <c r="E84" t="s">
        <v>1017</v>
      </c>
      <c r="F84">
        <v>3</v>
      </c>
      <c r="G84">
        <v>204.57</v>
      </c>
      <c r="H84" t="s">
        <v>1029</v>
      </c>
      <c r="I84" t="s">
        <v>1034</v>
      </c>
      <c r="J84">
        <v>613.71</v>
      </c>
    </row>
    <row r="85" spans="1:10" x14ac:dyDescent="0.2">
      <c r="A85" t="s">
        <v>94</v>
      </c>
      <c r="B85" s="1">
        <v>44790</v>
      </c>
      <c r="C85" t="s">
        <v>993</v>
      </c>
      <c r="D85" t="s">
        <v>1006</v>
      </c>
      <c r="E85" t="s">
        <v>1017</v>
      </c>
      <c r="F85">
        <v>1</v>
      </c>
      <c r="G85">
        <v>158.94999999999999</v>
      </c>
      <c r="H85" t="s">
        <v>1029</v>
      </c>
      <c r="I85" t="s">
        <v>1036</v>
      </c>
      <c r="J85">
        <v>158.94999999999999</v>
      </c>
    </row>
    <row r="86" spans="1:10" x14ac:dyDescent="0.2">
      <c r="A86" t="s">
        <v>95</v>
      </c>
      <c r="B86" s="1">
        <v>44609</v>
      </c>
      <c r="C86" t="s">
        <v>996</v>
      </c>
      <c r="D86" t="s">
        <v>1004</v>
      </c>
      <c r="E86" t="s">
        <v>1017</v>
      </c>
      <c r="F86">
        <v>5</v>
      </c>
      <c r="G86">
        <v>1105.8699999999999</v>
      </c>
      <c r="H86" t="s">
        <v>1027</v>
      </c>
      <c r="I86" t="s">
        <v>1035</v>
      </c>
      <c r="J86">
        <v>5529.35</v>
      </c>
    </row>
    <row r="87" spans="1:10" x14ac:dyDescent="0.2">
      <c r="A87" t="s">
        <v>96</v>
      </c>
      <c r="B87" s="1">
        <v>44614</v>
      </c>
      <c r="C87" t="s">
        <v>995</v>
      </c>
      <c r="D87" t="s">
        <v>1006</v>
      </c>
      <c r="E87" t="s">
        <v>1020</v>
      </c>
      <c r="F87">
        <v>7</v>
      </c>
      <c r="G87">
        <v>768.46</v>
      </c>
      <c r="H87" t="s">
        <v>1027</v>
      </c>
      <c r="I87" t="s">
        <v>1035</v>
      </c>
      <c r="J87">
        <v>5379.22</v>
      </c>
    </row>
    <row r="88" spans="1:10" x14ac:dyDescent="0.2">
      <c r="A88" t="s">
        <v>97</v>
      </c>
      <c r="B88" s="1">
        <v>45348</v>
      </c>
      <c r="C88" t="s">
        <v>993</v>
      </c>
      <c r="D88" t="s">
        <v>1006</v>
      </c>
      <c r="E88" t="s">
        <v>1018</v>
      </c>
      <c r="F88">
        <v>7</v>
      </c>
      <c r="G88">
        <v>1048.18</v>
      </c>
      <c r="H88" t="s">
        <v>1027</v>
      </c>
      <c r="I88" t="s">
        <v>1034</v>
      </c>
      <c r="J88">
        <v>7337.26</v>
      </c>
    </row>
    <row r="89" spans="1:10" x14ac:dyDescent="0.2">
      <c r="A89" t="s">
        <v>98</v>
      </c>
      <c r="B89" s="1">
        <v>44972</v>
      </c>
      <c r="C89" t="s">
        <v>994</v>
      </c>
      <c r="D89" t="s">
        <v>1005</v>
      </c>
      <c r="E89" t="s">
        <v>1018</v>
      </c>
      <c r="F89">
        <v>9</v>
      </c>
      <c r="G89">
        <v>680.5</v>
      </c>
      <c r="H89" t="s">
        <v>1027</v>
      </c>
      <c r="J89">
        <v>6124.5</v>
      </c>
    </row>
    <row r="90" spans="1:10" x14ac:dyDescent="0.2">
      <c r="A90" t="s">
        <v>99</v>
      </c>
      <c r="B90" s="1">
        <v>45556</v>
      </c>
      <c r="C90" t="s">
        <v>995</v>
      </c>
      <c r="D90" t="s">
        <v>1007</v>
      </c>
      <c r="E90" t="s">
        <v>1019</v>
      </c>
      <c r="F90">
        <v>3</v>
      </c>
      <c r="G90">
        <v>407.28</v>
      </c>
      <c r="H90" t="s">
        <v>1027</v>
      </c>
      <c r="I90" t="s">
        <v>1034</v>
      </c>
      <c r="J90">
        <v>1221.8399999999999</v>
      </c>
    </row>
    <row r="91" spans="1:10" x14ac:dyDescent="0.2">
      <c r="A91" t="s">
        <v>100</v>
      </c>
      <c r="B91" s="1">
        <v>44600</v>
      </c>
      <c r="C91" t="s">
        <v>993</v>
      </c>
      <c r="D91" t="s">
        <v>1007</v>
      </c>
      <c r="E91" t="s">
        <v>1018</v>
      </c>
      <c r="F91">
        <v>7</v>
      </c>
      <c r="G91">
        <v>1237.7</v>
      </c>
      <c r="H91" t="s">
        <v>1028</v>
      </c>
      <c r="I91" t="s">
        <v>1036</v>
      </c>
      <c r="J91">
        <v>8663.9</v>
      </c>
    </row>
    <row r="92" spans="1:10" x14ac:dyDescent="0.2">
      <c r="A92" t="s">
        <v>101</v>
      </c>
      <c r="B92" s="1">
        <v>45125</v>
      </c>
      <c r="C92" t="s">
        <v>991</v>
      </c>
      <c r="D92" t="s">
        <v>1005</v>
      </c>
      <c r="E92" t="s">
        <v>1019</v>
      </c>
      <c r="F92">
        <v>1</v>
      </c>
      <c r="G92">
        <v>1209.1500000000001</v>
      </c>
      <c r="H92" t="s">
        <v>1029</v>
      </c>
      <c r="J92">
        <v>1209.1500000000001</v>
      </c>
    </row>
    <row r="93" spans="1:10" x14ac:dyDescent="0.2">
      <c r="A93" t="s">
        <v>102</v>
      </c>
      <c r="B93" s="1">
        <v>44893</v>
      </c>
      <c r="C93" t="s">
        <v>996</v>
      </c>
      <c r="D93" t="s">
        <v>1006</v>
      </c>
      <c r="E93" t="s">
        <v>1020</v>
      </c>
      <c r="F93">
        <v>4</v>
      </c>
      <c r="G93">
        <v>1057.31</v>
      </c>
      <c r="H93" t="s">
        <v>1029</v>
      </c>
      <c r="J93">
        <v>4229.24</v>
      </c>
    </row>
    <row r="94" spans="1:10" x14ac:dyDescent="0.2">
      <c r="A94" t="s">
        <v>103</v>
      </c>
      <c r="B94" s="1">
        <v>45495</v>
      </c>
      <c r="C94" t="s">
        <v>991</v>
      </c>
      <c r="D94" t="s">
        <v>1004</v>
      </c>
      <c r="E94" t="s">
        <v>1020</v>
      </c>
      <c r="F94">
        <v>4</v>
      </c>
      <c r="G94">
        <v>444.61</v>
      </c>
      <c r="H94" t="s">
        <v>1026</v>
      </c>
      <c r="I94" t="s">
        <v>1034</v>
      </c>
      <c r="J94">
        <v>1778.44</v>
      </c>
    </row>
    <row r="95" spans="1:10" x14ac:dyDescent="0.2">
      <c r="A95" t="s">
        <v>104</v>
      </c>
      <c r="B95" s="1">
        <v>45449</v>
      </c>
      <c r="C95" t="s">
        <v>995</v>
      </c>
      <c r="D95" t="s">
        <v>1007</v>
      </c>
      <c r="E95" t="s">
        <v>1018</v>
      </c>
      <c r="F95">
        <v>5</v>
      </c>
      <c r="G95">
        <v>905.83</v>
      </c>
      <c r="H95" t="s">
        <v>1026</v>
      </c>
      <c r="I95" t="s">
        <v>1036</v>
      </c>
      <c r="J95">
        <v>4529.1499999999996</v>
      </c>
    </row>
    <row r="96" spans="1:10" x14ac:dyDescent="0.2">
      <c r="A96" t="s">
        <v>105</v>
      </c>
      <c r="B96" s="1">
        <v>45509</v>
      </c>
      <c r="C96" t="s">
        <v>995</v>
      </c>
      <c r="D96" t="s">
        <v>1011</v>
      </c>
      <c r="E96" t="s">
        <v>1016</v>
      </c>
      <c r="F96">
        <v>7</v>
      </c>
      <c r="G96">
        <v>573.41</v>
      </c>
      <c r="H96" t="s">
        <v>1026</v>
      </c>
      <c r="J96">
        <v>4013.87</v>
      </c>
    </row>
    <row r="97" spans="1:10" x14ac:dyDescent="0.2">
      <c r="A97" t="s">
        <v>106</v>
      </c>
      <c r="B97" s="1">
        <v>45655</v>
      </c>
      <c r="C97" t="s">
        <v>994</v>
      </c>
      <c r="D97" t="s">
        <v>1004</v>
      </c>
      <c r="E97" t="s">
        <v>1016</v>
      </c>
      <c r="F97">
        <v>7</v>
      </c>
      <c r="G97">
        <v>182.79</v>
      </c>
      <c r="H97" t="s">
        <v>1026</v>
      </c>
      <c r="J97">
        <v>1279.53</v>
      </c>
    </row>
    <row r="98" spans="1:10" x14ac:dyDescent="0.2">
      <c r="A98" t="s">
        <v>107</v>
      </c>
      <c r="B98" s="1">
        <v>44867</v>
      </c>
      <c r="C98" t="s">
        <v>992</v>
      </c>
      <c r="D98" t="s">
        <v>1007</v>
      </c>
      <c r="E98" t="s">
        <v>1017</v>
      </c>
      <c r="F98">
        <v>4</v>
      </c>
      <c r="G98">
        <v>1380.1</v>
      </c>
      <c r="H98" t="s">
        <v>1030</v>
      </c>
      <c r="I98" t="s">
        <v>1035</v>
      </c>
      <c r="J98">
        <v>5520.4</v>
      </c>
    </row>
    <row r="99" spans="1:10" x14ac:dyDescent="0.2">
      <c r="A99" t="s">
        <v>108</v>
      </c>
      <c r="B99" s="1">
        <v>44851</v>
      </c>
      <c r="C99" t="s">
        <v>993</v>
      </c>
      <c r="D99" t="s">
        <v>1010</v>
      </c>
      <c r="E99" t="s">
        <v>1018</v>
      </c>
      <c r="F99">
        <v>7</v>
      </c>
      <c r="G99">
        <v>248.39</v>
      </c>
      <c r="H99" t="s">
        <v>1029</v>
      </c>
      <c r="J99">
        <v>1738.73</v>
      </c>
    </row>
    <row r="100" spans="1:10" x14ac:dyDescent="0.2">
      <c r="A100" t="s">
        <v>109</v>
      </c>
      <c r="B100" s="1">
        <v>45532</v>
      </c>
      <c r="C100" t="s">
        <v>994</v>
      </c>
      <c r="D100" t="s">
        <v>1004</v>
      </c>
      <c r="E100" t="s">
        <v>1016</v>
      </c>
      <c r="F100">
        <v>3</v>
      </c>
      <c r="G100">
        <v>1427.84</v>
      </c>
      <c r="H100" t="s">
        <v>1029</v>
      </c>
      <c r="J100">
        <v>4283.5200000000004</v>
      </c>
    </row>
    <row r="101" spans="1:10" x14ac:dyDescent="0.2">
      <c r="A101" t="s">
        <v>110</v>
      </c>
      <c r="B101" s="1">
        <v>44656</v>
      </c>
      <c r="C101" t="s">
        <v>991</v>
      </c>
      <c r="D101" t="s">
        <v>1005</v>
      </c>
      <c r="E101" t="s">
        <v>1018</v>
      </c>
      <c r="F101">
        <v>6</v>
      </c>
      <c r="G101">
        <v>696.71</v>
      </c>
      <c r="H101" t="s">
        <v>1028</v>
      </c>
      <c r="J101">
        <v>4180.26</v>
      </c>
    </row>
    <row r="102" spans="1:10" x14ac:dyDescent="0.2">
      <c r="A102" t="s">
        <v>111</v>
      </c>
      <c r="B102" s="1">
        <v>44843</v>
      </c>
      <c r="D102" t="s">
        <v>1007</v>
      </c>
      <c r="E102" t="s">
        <v>1017</v>
      </c>
      <c r="F102">
        <v>2</v>
      </c>
      <c r="G102">
        <v>318.44</v>
      </c>
      <c r="H102" t="s">
        <v>1029</v>
      </c>
      <c r="J102">
        <v>636.88</v>
      </c>
    </row>
    <row r="103" spans="1:10" x14ac:dyDescent="0.2">
      <c r="A103" t="s">
        <v>112</v>
      </c>
      <c r="B103" s="1">
        <v>45373</v>
      </c>
      <c r="C103" t="s">
        <v>993</v>
      </c>
      <c r="D103" t="s">
        <v>1005</v>
      </c>
      <c r="E103" t="s">
        <v>1018</v>
      </c>
      <c r="F103">
        <v>9</v>
      </c>
      <c r="G103">
        <v>835.76</v>
      </c>
      <c r="H103" t="s">
        <v>1029</v>
      </c>
      <c r="I103" t="s">
        <v>1036</v>
      </c>
      <c r="J103">
        <v>7521.84</v>
      </c>
    </row>
    <row r="104" spans="1:10" x14ac:dyDescent="0.2">
      <c r="A104" t="s">
        <v>113</v>
      </c>
      <c r="B104" s="1">
        <v>45238</v>
      </c>
      <c r="C104" t="s">
        <v>994</v>
      </c>
      <c r="D104" t="s">
        <v>1005</v>
      </c>
      <c r="E104" t="s">
        <v>1018</v>
      </c>
      <c r="F104">
        <v>5</v>
      </c>
      <c r="G104">
        <v>1315.77</v>
      </c>
      <c r="H104" t="s">
        <v>1028</v>
      </c>
      <c r="J104">
        <v>6578.85</v>
      </c>
    </row>
    <row r="105" spans="1:10" x14ac:dyDescent="0.2">
      <c r="A105" t="s">
        <v>114</v>
      </c>
      <c r="B105" s="1">
        <v>45038</v>
      </c>
      <c r="C105" t="s">
        <v>994</v>
      </c>
      <c r="D105" t="s">
        <v>1012</v>
      </c>
      <c r="E105" t="s">
        <v>1020</v>
      </c>
      <c r="F105">
        <v>6</v>
      </c>
      <c r="G105">
        <v>1111.73</v>
      </c>
      <c r="H105" t="s">
        <v>1029</v>
      </c>
      <c r="I105" t="s">
        <v>1036</v>
      </c>
      <c r="J105">
        <v>6670.38</v>
      </c>
    </row>
    <row r="106" spans="1:10" x14ac:dyDescent="0.2">
      <c r="A106" t="s">
        <v>115</v>
      </c>
      <c r="B106" s="1">
        <v>44695</v>
      </c>
      <c r="C106" t="s">
        <v>992</v>
      </c>
      <c r="D106" t="s">
        <v>1004</v>
      </c>
      <c r="E106" t="s">
        <v>1017</v>
      </c>
      <c r="F106">
        <v>4</v>
      </c>
      <c r="G106">
        <v>1219.51</v>
      </c>
      <c r="H106" t="s">
        <v>1029</v>
      </c>
      <c r="J106">
        <v>4878.04</v>
      </c>
    </row>
    <row r="107" spans="1:10" x14ac:dyDescent="0.2">
      <c r="A107" t="s">
        <v>116</v>
      </c>
      <c r="B107" s="1">
        <v>44846</v>
      </c>
      <c r="C107" t="s">
        <v>993</v>
      </c>
      <c r="D107" t="s">
        <v>1004</v>
      </c>
      <c r="E107" t="s">
        <v>1019</v>
      </c>
      <c r="F107">
        <v>7</v>
      </c>
      <c r="G107">
        <v>1005.24</v>
      </c>
      <c r="H107" t="s">
        <v>1032</v>
      </c>
      <c r="I107" t="s">
        <v>1036</v>
      </c>
      <c r="J107">
        <v>7036.68</v>
      </c>
    </row>
    <row r="108" spans="1:10" x14ac:dyDescent="0.2">
      <c r="A108" t="s">
        <v>117</v>
      </c>
      <c r="B108" s="1">
        <v>45289</v>
      </c>
      <c r="C108" t="s">
        <v>993</v>
      </c>
      <c r="D108" t="s">
        <v>1007</v>
      </c>
      <c r="E108" t="s">
        <v>1016</v>
      </c>
      <c r="F108">
        <v>9</v>
      </c>
      <c r="G108">
        <v>1053.8</v>
      </c>
      <c r="H108" t="s">
        <v>1027</v>
      </c>
      <c r="I108" t="s">
        <v>1034</v>
      </c>
      <c r="J108">
        <v>9484.2000000000007</v>
      </c>
    </row>
    <row r="109" spans="1:10" x14ac:dyDescent="0.2">
      <c r="A109" t="s">
        <v>118</v>
      </c>
      <c r="B109" s="1">
        <v>44735</v>
      </c>
      <c r="C109" t="s">
        <v>993</v>
      </c>
      <c r="D109" t="s">
        <v>1005</v>
      </c>
      <c r="E109" t="s">
        <v>1016</v>
      </c>
      <c r="F109">
        <v>7</v>
      </c>
      <c r="G109">
        <v>1281.33</v>
      </c>
      <c r="H109" t="s">
        <v>1029</v>
      </c>
      <c r="I109" t="s">
        <v>1035</v>
      </c>
      <c r="J109">
        <v>8969.31</v>
      </c>
    </row>
    <row r="110" spans="1:10" x14ac:dyDescent="0.2">
      <c r="A110" t="s">
        <v>119</v>
      </c>
      <c r="B110" s="1">
        <v>44774</v>
      </c>
      <c r="C110" t="s">
        <v>992</v>
      </c>
      <c r="D110" t="s">
        <v>1005</v>
      </c>
      <c r="E110" t="s">
        <v>1023</v>
      </c>
      <c r="F110">
        <v>1</v>
      </c>
      <c r="G110">
        <v>412.02</v>
      </c>
      <c r="H110" t="s">
        <v>1027</v>
      </c>
      <c r="I110" t="s">
        <v>1036</v>
      </c>
      <c r="J110">
        <v>412.02</v>
      </c>
    </row>
    <row r="111" spans="1:10" x14ac:dyDescent="0.2">
      <c r="A111" t="s">
        <v>120</v>
      </c>
      <c r="B111" s="1">
        <v>44695</v>
      </c>
      <c r="C111" t="s">
        <v>992</v>
      </c>
      <c r="D111" t="s">
        <v>1006</v>
      </c>
      <c r="E111" t="s">
        <v>1019</v>
      </c>
      <c r="F111">
        <v>1</v>
      </c>
      <c r="G111">
        <v>759.67</v>
      </c>
      <c r="H111" t="s">
        <v>1027</v>
      </c>
      <c r="I111" t="s">
        <v>1035</v>
      </c>
      <c r="J111">
        <v>759.67</v>
      </c>
    </row>
    <row r="112" spans="1:10" x14ac:dyDescent="0.2">
      <c r="A112" t="s">
        <v>121</v>
      </c>
      <c r="B112" s="1">
        <v>44834</v>
      </c>
      <c r="C112" t="s">
        <v>993</v>
      </c>
      <c r="D112" t="s">
        <v>1004</v>
      </c>
      <c r="F112">
        <v>9</v>
      </c>
      <c r="G112">
        <v>370.75</v>
      </c>
      <c r="H112" t="s">
        <v>1028</v>
      </c>
      <c r="J112">
        <v>3336.75</v>
      </c>
    </row>
    <row r="113" spans="1:10" x14ac:dyDescent="0.2">
      <c r="A113" t="s">
        <v>122</v>
      </c>
      <c r="B113" s="1">
        <v>44763</v>
      </c>
      <c r="C113" t="s">
        <v>1000</v>
      </c>
      <c r="D113" t="s">
        <v>1013</v>
      </c>
      <c r="E113" t="s">
        <v>1017</v>
      </c>
      <c r="F113">
        <v>9</v>
      </c>
      <c r="G113">
        <v>1482.12</v>
      </c>
      <c r="H113" t="s">
        <v>1029</v>
      </c>
      <c r="I113" t="s">
        <v>1035</v>
      </c>
      <c r="J113">
        <v>13339.08</v>
      </c>
    </row>
    <row r="114" spans="1:10" x14ac:dyDescent="0.2">
      <c r="A114" t="s">
        <v>123</v>
      </c>
      <c r="B114" s="1">
        <v>44703</v>
      </c>
      <c r="D114" t="s">
        <v>1004</v>
      </c>
      <c r="E114" t="s">
        <v>1018</v>
      </c>
      <c r="F114">
        <v>4</v>
      </c>
      <c r="G114">
        <v>1418.89</v>
      </c>
      <c r="I114" t="s">
        <v>1035</v>
      </c>
      <c r="J114">
        <v>5675.56</v>
      </c>
    </row>
    <row r="115" spans="1:10" x14ac:dyDescent="0.2">
      <c r="A115" t="s">
        <v>124</v>
      </c>
      <c r="B115" s="1">
        <v>45358</v>
      </c>
      <c r="C115" t="s">
        <v>994</v>
      </c>
      <c r="D115" t="s">
        <v>1004</v>
      </c>
      <c r="E115" t="s">
        <v>1018</v>
      </c>
      <c r="F115">
        <v>9</v>
      </c>
      <c r="G115">
        <v>107.17</v>
      </c>
      <c r="H115" t="s">
        <v>1027</v>
      </c>
      <c r="I115" t="s">
        <v>1036</v>
      </c>
      <c r="J115">
        <v>964.53</v>
      </c>
    </row>
    <row r="116" spans="1:10" x14ac:dyDescent="0.2">
      <c r="A116" t="s">
        <v>125</v>
      </c>
      <c r="B116" s="1">
        <v>44717</v>
      </c>
      <c r="C116" t="s">
        <v>995</v>
      </c>
      <c r="D116" t="s">
        <v>1005</v>
      </c>
      <c r="E116" t="s">
        <v>1018</v>
      </c>
      <c r="F116">
        <v>3</v>
      </c>
      <c r="G116">
        <v>1073.08</v>
      </c>
      <c r="H116" t="s">
        <v>1027</v>
      </c>
      <c r="I116" t="s">
        <v>1035</v>
      </c>
      <c r="J116">
        <v>3219.24</v>
      </c>
    </row>
    <row r="117" spans="1:10" x14ac:dyDescent="0.2">
      <c r="A117" t="s">
        <v>126</v>
      </c>
      <c r="B117" s="1">
        <v>45337</v>
      </c>
      <c r="C117" t="s">
        <v>992</v>
      </c>
      <c r="D117" t="s">
        <v>1007</v>
      </c>
      <c r="E117" t="s">
        <v>1017</v>
      </c>
      <c r="F117">
        <v>7</v>
      </c>
      <c r="G117">
        <v>1391.61</v>
      </c>
      <c r="H117" t="s">
        <v>1028</v>
      </c>
      <c r="J117">
        <v>9741.27</v>
      </c>
    </row>
    <row r="118" spans="1:10" x14ac:dyDescent="0.2">
      <c r="A118" t="s">
        <v>127</v>
      </c>
      <c r="B118" s="1">
        <v>45198</v>
      </c>
      <c r="C118" t="s">
        <v>996</v>
      </c>
      <c r="D118" t="s">
        <v>1005</v>
      </c>
      <c r="E118" t="s">
        <v>1017</v>
      </c>
      <c r="F118">
        <v>6</v>
      </c>
      <c r="G118">
        <v>311.83</v>
      </c>
      <c r="H118" t="s">
        <v>1026</v>
      </c>
      <c r="J118">
        <v>1870.98</v>
      </c>
    </row>
    <row r="119" spans="1:10" x14ac:dyDescent="0.2">
      <c r="A119" t="s">
        <v>128</v>
      </c>
      <c r="B119" s="1">
        <v>44755</v>
      </c>
      <c r="C119" t="s">
        <v>993</v>
      </c>
      <c r="D119" t="s">
        <v>1007</v>
      </c>
      <c r="E119" t="s">
        <v>1020</v>
      </c>
      <c r="F119">
        <v>8</v>
      </c>
      <c r="G119">
        <v>873.52</v>
      </c>
      <c r="H119" t="s">
        <v>1029</v>
      </c>
      <c r="J119">
        <v>6988.16</v>
      </c>
    </row>
    <row r="120" spans="1:10" x14ac:dyDescent="0.2">
      <c r="A120" t="s">
        <v>129</v>
      </c>
      <c r="B120" s="1">
        <v>45505</v>
      </c>
      <c r="C120" t="s">
        <v>991</v>
      </c>
      <c r="D120" t="s">
        <v>1006</v>
      </c>
      <c r="E120" t="s">
        <v>1020</v>
      </c>
      <c r="F120">
        <v>9</v>
      </c>
      <c r="G120">
        <v>1377.46</v>
      </c>
      <c r="H120" t="s">
        <v>1028</v>
      </c>
      <c r="I120" t="s">
        <v>1036</v>
      </c>
      <c r="J120">
        <v>12397.14</v>
      </c>
    </row>
    <row r="121" spans="1:10" x14ac:dyDescent="0.2">
      <c r="A121" t="s">
        <v>130</v>
      </c>
      <c r="B121" s="1">
        <v>44871</v>
      </c>
      <c r="C121" t="s">
        <v>994</v>
      </c>
      <c r="D121" t="s">
        <v>1006</v>
      </c>
      <c r="E121" t="s">
        <v>1019</v>
      </c>
      <c r="F121">
        <v>5</v>
      </c>
      <c r="G121">
        <v>99.22</v>
      </c>
      <c r="J121">
        <v>496.1</v>
      </c>
    </row>
    <row r="122" spans="1:10" x14ac:dyDescent="0.2">
      <c r="A122" t="s">
        <v>131</v>
      </c>
      <c r="B122" s="1">
        <v>45473</v>
      </c>
      <c r="C122" t="s">
        <v>992</v>
      </c>
      <c r="D122" t="s">
        <v>1007</v>
      </c>
      <c r="E122" t="s">
        <v>1017</v>
      </c>
      <c r="F122">
        <v>1</v>
      </c>
      <c r="G122">
        <v>1061.26</v>
      </c>
      <c r="H122" t="s">
        <v>1028</v>
      </c>
      <c r="I122" t="s">
        <v>1035</v>
      </c>
      <c r="J122">
        <v>1061.26</v>
      </c>
    </row>
    <row r="123" spans="1:10" x14ac:dyDescent="0.2">
      <c r="A123" t="s">
        <v>132</v>
      </c>
      <c r="B123" s="1">
        <v>44861</v>
      </c>
      <c r="C123" t="s">
        <v>991</v>
      </c>
      <c r="D123" t="s">
        <v>1009</v>
      </c>
      <c r="E123" t="s">
        <v>1017</v>
      </c>
      <c r="F123">
        <v>3</v>
      </c>
      <c r="G123">
        <v>481.16</v>
      </c>
      <c r="H123" t="s">
        <v>1026</v>
      </c>
      <c r="I123" t="s">
        <v>1036</v>
      </c>
      <c r="J123">
        <v>1443.48</v>
      </c>
    </row>
    <row r="124" spans="1:10" x14ac:dyDescent="0.2">
      <c r="A124" t="s">
        <v>133</v>
      </c>
      <c r="B124" s="1">
        <v>45323</v>
      </c>
      <c r="C124" t="s">
        <v>995</v>
      </c>
      <c r="D124" t="s">
        <v>1004</v>
      </c>
      <c r="E124" t="s">
        <v>1018</v>
      </c>
      <c r="F124">
        <v>8</v>
      </c>
      <c r="G124">
        <v>1390.37</v>
      </c>
      <c r="H124" t="s">
        <v>1027</v>
      </c>
      <c r="I124" t="s">
        <v>1035</v>
      </c>
      <c r="J124">
        <v>11122.96</v>
      </c>
    </row>
    <row r="125" spans="1:10" x14ac:dyDescent="0.2">
      <c r="A125" t="s">
        <v>134</v>
      </c>
      <c r="B125" s="1">
        <v>45211</v>
      </c>
      <c r="C125" t="s">
        <v>991</v>
      </c>
      <c r="D125" t="s">
        <v>1006</v>
      </c>
      <c r="E125" t="s">
        <v>1020</v>
      </c>
      <c r="F125">
        <v>6</v>
      </c>
      <c r="G125">
        <v>1458.03</v>
      </c>
      <c r="H125" t="s">
        <v>1029</v>
      </c>
      <c r="I125" t="s">
        <v>1034</v>
      </c>
      <c r="J125">
        <v>8748.18</v>
      </c>
    </row>
    <row r="126" spans="1:10" x14ac:dyDescent="0.2">
      <c r="A126" t="s">
        <v>135</v>
      </c>
      <c r="B126" s="1">
        <v>45410</v>
      </c>
      <c r="C126" t="s">
        <v>994</v>
      </c>
      <c r="D126" t="s">
        <v>1004</v>
      </c>
      <c r="E126" t="s">
        <v>1018</v>
      </c>
      <c r="F126">
        <v>8</v>
      </c>
      <c r="G126">
        <v>1419.19</v>
      </c>
      <c r="H126" t="s">
        <v>1027</v>
      </c>
      <c r="J126">
        <v>11353.52</v>
      </c>
    </row>
    <row r="127" spans="1:10" x14ac:dyDescent="0.2">
      <c r="A127" t="s">
        <v>136</v>
      </c>
      <c r="B127" s="1">
        <v>45321</v>
      </c>
      <c r="C127" t="s">
        <v>993</v>
      </c>
      <c r="E127" t="s">
        <v>1017</v>
      </c>
      <c r="F127">
        <v>9</v>
      </c>
      <c r="G127">
        <v>737.61</v>
      </c>
      <c r="H127" t="s">
        <v>1027</v>
      </c>
      <c r="J127">
        <v>6638.49</v>
      </c>
    </row>
    <row r="128" spans="1:10" x14ac:dyDescent="0.2">
      <c r="A128" t="s">
        <v>137</v>
      </c>
      <c r="B128" s="1">
        <v>45355</v>
      </c>
      <c r="C128" t="s">
        <v>992</v>
      </c>
      <c r="D128" t="s">
        <v>1004</v>
      </c>
      <c r="E128" t="s">
        <v>1019</v>
      </c>
      <c r="F128">
        <v>4</v>
      </c>
      <c r="G128">
        <v>1299.96</v>
      </c>
      <c r="H128" t="s">
        <v>1026</v>
      </c>
      <c r="I128" t="s">
        <v>1035</v>
      </c>
      <c r="J128">
        <v>5199.84</v>
      </c>
    </row>
    <row r="129" spans="1:10" x14ac:dyDescent="0.2">
      <c r="A129" t="s">
        <v>138</v>
      </c>
      <c r="B129" s="1">
        <v>45315</v>
      </c>
      <c r="C129" t="s">
        <v>995</v>
      </c>
      <c r="D129" t="s">
        <v>1010</v>
      </c>
      <c r="E129" t="s">
        <v>1019</v>
      </c>
      <c r="F129">
        <v>1</v>
      </c>
      <c r="G129">
        <v>1274.5999999999999</v>
      </c>
      <c r="H129" t="s">
        <v>1026</v>
      </c>
      <c r="I129" t="s">
        <v>1034</v>
      </c>
      <c r="J129">
        <v>1274.5999999999999</v>
      </c>
    </row>
    <row r="130" spans="1:10" x14ac:dyDescent="0.2">
      <c r="A130" t="s">
        <v>139</v>
      </c>
      <c r="B130" s="1">
        <v>44670</v>
      </c>
      <c r="C130" t="s">
        <v>992</v>
      </c>
      <c r="D130" t="s">
        <v>1007</v>
      </c>
      <c r="E130" t="s">
        <v>1020</v>
      </c>
      <c r="F130">
        <v>1</v>
      </c>
      <c r="G130">
        <v>512.70000000000005</v>
      </c>
      <c r="I130" t="s">
        <v>1035</v>
      </c>
      <c r="J130">
        <v>512.70000000000005</v>
      </c>
    </row>
    <row r="131" spans="1:10" x14ac:dyDescent="0.2">
      <c r="A131" t="s">
        <v>140</v>
      </c>
      <c r="B131" s="1">
        <v>44613</v>
      </c>
      <c r="D131" t="s">
        <v>1004</v>
      </c>
      <c r="E131" t="s">
        <v>1020</v>
      </c>
      <c r="F131">
        <v>4</v>
      </c>
      <c r="G131">
        <v>1251.93</v>
      </c>
      <c r="H131" t="s">
        <v>1026</v>
      </c>
      <c r="I131" t="s">
        <v>1034</v>
      </c>
      <c r="J131">
        <v>5007.72</v>
      </c>
    </row>
    <row r="132" spans="1:10" x14ac:dyDescent="0.2">
      <c r="A132" t="s">
        <v>141</v>
      </c>
      <c r="B132" s="1">
        <v>44572</v>
      </c>
      <c r="C132" t="s">
        <v>994</v>
      </c>
      <c r="D132" t="s">
        <v>1004</v>
      </c>
      <c r="E132" t="s">
        <v>1019</v>
      </c>
      <c r="F132">
        <v>7</v>
      </c>
      <c r="G132">
        <v>103.66</v>
      </c>
      <c r="H132" t="s">
        <v>1027</v>
      </c>
      <c r="J132">
        <v>725.62</v>
      </c>
    </row>
    <row r="133" spans="1:10" x14ac:dyDescent="0.2">
      <c r="A133" t="s">
        <v>142</v>
      </c>
      <c r="B133" s="1">
        <v>45115</v>
      </c>
      <c r="C133" t="s">
        <v>994</v>
      </c>
      <c r="D133" t="s">
        <v>1006</v>
      </c>
      <c r="E133" t="s">
        <v>1019</v>
      </c>
      <c r="F133">
        <v>2</v>
      </c>
      <c r="G133">
        <v>914.59</v>
      </c>
      <c r="H133" t="s">
        <v>1026</v>
      </c>
      <c r="J133">
        <v>1829.18</v>
      </c>
    </row>
    <row r="134" spans="1:10" x14ac:dyDescent="0.2">
      <c r="A134" t="s">
        <v>143</v>
      </c>
      <c r="B134" s="1">
        <v>45446</v>
      </c>
      <c r="C134" t="s">
        <v>996</v>
      </c>
      <c r="D134" t="s">
        <v>1004</v>
      </c>
      <c r="F134">
        <v>3</v>
      </c>
      <c r="G134">
        <v>383.51</v>
      </c>
      <c r="H134" t="s">
        <v>1028</v>
      </c>
      <c r="J134">
        <v>1150.53</v>
      </c>
    </row>
    <row r="135" spans="1:10" x14ac:dyDescent="0.2">
      <c r="A135" t="s">
        <v>144</v>
      </c>
      <c r="B135" s="1">
        <v>44601</v>
      </c>
      <c r="C135" t="s">
        <v>991</v>
      </c>
      <c r="D135" t="s">
        <v>1004</v>
      </c>
      <c r="F135">
        <v>1</v>
      </c>
      <c r="G135">
        <v>224.82</v>
      </c>
      <c r="H135" t="s">
        <v>1029</v>
      </c>
      <c r="J135">
        <v>224.82</v>
      </c>
    </row>
    <row r="136" spans="1:10" x14ac:dyDescent="0.2">
      <c r="A136" t="s">
        <v>145</v>
      </c>
      <c r="B136" s="1">
        <v>44781</v>
      </c>
      <c r="C136" t="s">
        <v>994</v>
      </c>
      <c r="D136" t="s">
        <v>1004</v>
      </c>
      <c r="E136" t="s">
        <v>1017</v>
      </c>
      <c r="F136">
        <v>5</v>
      </c>
      <c r="G136">
        <v>161.58000000000001</v>
      </c>
      <c r="H136" t="s">
        <v>1027</v>
      </c>
      <c r="I136" t="s">
        <v>1034</v>
      </c>
      <c r="J136">
        <v>807.9</v>
      </c>
    </row>
    <row r="137" spans="1:10" x14ac:dyDescent="0.2">
      <c r="A137" t="s">
        <v>146</v>
      </c>
      <c r="B137" s="1">
        <v>44615</v>
      </c>
      <c r="C137" t="s">
        <v>992</v>
      </c>
      <c r="D137" t="s">
        <v>1005</v>
      </c>
      <c r="E137" t="s">
        <v>1020</v>
      </c>
      <c r="F137">
        <v>1</v>
      </c>
      <c r="G137">
        <v>1059.6199999999999</v>
      </c>
      <c r="H137" t="s">
        <v>1026</v>
      </c>
      <c r="I137" t="s">
        <v>1036</v>
      </c>
      <c r="J137">
        <v>1059.6199999999999</v>
      </c>
    </row>
    <row r="138" spans="1:10" x14ac:dyDescent="0.2">
      <c r="A138" t="s">
        <v>147</v>
      </c>
      <c r="B138" s="1">
        <v>45542</v>
      </c>
      <c r="C138" t="s">
        <v>991</v>
      </c>
      <c r="D138" t="s">
        <v>1006</v>
      </c>
      <c r="F138">
        <v>8</v>
      </c>
      <c r="G138">
        <v>542.82000000000005</v>
      </c>
      <c r="H138" t="s">
        <v>1029</v>
      </c>
      <c r="J138">
        <v>4342.5600000000004</v>
      </c>
    </row>
    <row r="139" spans="1:10" x14ac:dyDescent="0.2">
      <c r="A139" t="s">
        <v>148</v>
      </c>
      <c r="B139" s="1">
        <v>44814</v>
      </c>
      <c r="C139" t="s">
        <v>996</v>
      </c>
      <c r="E139" t="s">
        <v>1016</v>
      </c>
      <c r="F139">
        <v>1</v>
      </c>
      <c r="G139">
        <v>1100.9100000000001</v>
      </c>
      <c r="H139" t="s">
        <v>1028</v>
      </c>
      <c r="I139" t="s">
        <v>1036</v>
      </c>
      <c r="J139">
        <v>1100.9100000000001</v>
      </c>
    </row>
    <row r="140" spans="1:10" x14ac:dyDescent="0.2">
      <c r="A140" t="s">
        <v>149</v>
      </c>
      <c r="B140" s="1">
        <v>45410</v>
      </c>
      <c r="C140" t="s">
        <v>992</v>
      </c>
      <c r="D140" t="s">
        <v>1007</v>
      </c>
      <c r="E140" t="s">
        <v>1016</v>
      </c>
      <c r="F140">
        <v>1</v>
      </c>
      <c r="G140">
        <v>144.77000000000001</v>
      </c>
      <c r="H140" t="s">
        <v>1029</v>
      </c>
      <c r="J140">
        <v>144.77000000000001</v>
      </c>
    </row>
    <row r="141" spans="1:10" x14ac:dyDescent="0.2">
      <c r="A141" t="s">
        <v>150</v>
      </c>
      <c r="B141" s="1">
        <v>45387</v>
      </c>
      <c r="C141" t="s">
        <v>991</v>
      </c>
      <c r="D141" t="s">
        <v>1006</v>
      </c>
      <c r="E141" t="s">
        <v>1020</v>
      </c>
      <c r="F141">
        <v>2</v>
      </c>
      <c r="G141">
        <v>507.17</v>
      </c>
      <c r="H141" t="s">
        <v>1028</v>
      </c>
      <c r="I141" t="s">
        <v>1034</v>
      </c>
      <c r="J141">
        <v>1014.34</v>
      </c>
    </row>
    <row r="142" spans="1:10" x14ac:dyDescent="0.2">
      <c r="A142" t="s">
        <v>151</v>
      </c>
      <c r="B142" s="1">
        <v>45369</v>
      </c>
      <c r="C142" t="s">
        <v>992</v>
      </c>
      <c r="D142" t="s">
        <v>1007</v>
      </c>
      <c r="E142" t="s">
        <v>1016</v>
      </c>
      <c r="F142">
        <v>2</v>
      </c>
      <c r="G142">
        <v>832.26</v>
      </c>
      <c r="H142" t="s">
        <v>1027</v>
      </c>
      <c r="I142" t="s">
        <v>1034</v>
      </c>
      <c r="J142">
        <v>1664.52</v>
      </c>
    </row>
    <row r="143" spans="1:10" x14ac:dyDescent="0.2">
      <c r="A143" t="s">
        <v>152</v>
      </c>
      <c r="B143" s="1">
        <v>45173</v>
      </c>
      <c r="C143" t="s">
        <v>993</v>
      </c>
      <c r="D143" t="s">
        <v>1006</v>
      </c>
      <c r="E143" t="s">
        <v>1017</v>
      </c>
      <c r="F143">
        <v>6</v>
      </c>
      <c r="G143">
        <v>1196.55</v>
      </c>
      <c r="H143" t="s">
        <v>1028</v>
      </c>
      <c r="J143">
        <v>7179.3</v>
      </c>
    </row>
    <row r="144" spans="1:10" x14ac:dyDescent="0.2">
      <c r="A144" t="s">
        <v>153</v>
      </c>
      <c r="B144" s="1">
        <v>44685</v>
      </c>
      <c r="C144" t="s">
        <v>991</v>
      </c>
      <c r="D144" t="s">
        <v>1007</v>
      </c>
      <c r="E144" t="s">
        <v>1017</v>
      </c>
      <c r="F144">
        <v>7</v>
      </c>
      <c r="G144">
        <v>512.19000000000005</v>
      </c>
      <c r="H144" t="s">
        <v>1028</v>
      </c>
      <c r="I144" t="s">
        <v>1036</v>
      </c>
      <c r="J144">
        <v>3585.33</v>
      </c>
    </row>
    <row r="145" spans="1:10" x14ac:dyDescent="0.2">
      <c r="A145" t="s">
        <v>154</v>
      </c>
      <c r="B145" s="1">
        <v>44944</v>
      </c>
      <c r="C145" t="s">
        <v>995</v>
      </c>
      <c r="D145" t="s">
        <v>1007</v>
      </c>
      <c r="E145" t="s">
        <v>1016</v>
      </c>
      <c r="F145">
        <v>5</v>
      </c>
      <c r="G145">
        <v>957.54</v>
      </c>
      <c r="H145" t="s">
        <v>1027</v>
      </c>
      <c r="I145" t="s">
        <v>1035</v>
      </c>
      <c r="J145">
        <v>4787.7</v>
      </c>
    </row>
    <row r="146" spans="1:10" x14ac:dyDescent="0.2">
      <c r="A146" t="s">
        <v>155</v>
      </c>
      <c r="B146" s="1">
        <v>45003</v>
      </c>
      <c r="C146" t="s">
        <v>994</v>
      </c>
      <c r="D146" t="s">
        <v>1012</v>
      </c>
      <c r="E146" t="s">
        <v>1018</v>
      </c>
      <c r="F146">
        <v>1</v>
      </c>
      <c r="G146">
        <v>1334.67</v>
      </c>
      <c r="H146" t="s">
        <v>1028</v>
      </c>
      <c r="I146" t="s">
        <v>1035</v>
      </c>
      <c r="J146">
        <v>1334.67</v>
      </c>
    </row>
    <row r="147" spans="1:10" x14ac:dyDescent="0.2">
      <c r="A147" t="s">
        <v>156</v>
      </c>
      <c r="B147" s="1">
        <v>44940</v>
      </c>
      <c r="C147" t="s">
        <v>992</v>
      </c>
      <c r="D147" t="s">
        <v>1005</v>
      </c>
      <c r="E147" t="s">
        <v>1019</v>
      </c>
      <c r="F147">
        <v>1</v>
      </c>
      <c r="G147">
        <v>943</v>
      </c>
      <c r="H147" t="s">
        <v>1028</v>
      </c>
      <c r="J147">
        <v>943</v>
      </c>
    </row>
    <row r="148" spans="1:10" x14ac:dyDescent="0.2">
      <c r="A148" t="s">
        <v>157</v>
      </c>
      <c r="B148" s="1">
        <v>45151</v>
      </c>
      <c r="C148" t="s">
        <v>994</v>
      </c>
      <c r="D148" t="s">
        <v>1007</v>
      </c>
      <c r="E148" t="s">
        <v>1016</v>
      </c>
      <c r="F148">
        <v>3</v>
      </c>
      <c r="G148">
        <v>387.79</v>
      </c>
      <c r="H148" t="s">
        <v>1026</v>
      </c>
      <c r="I148" t="s">
        <v>1034</v>
      </c>
      <c r="J148">
        <v>1163.3699999999999</v>
      </c>
    </row>
    <row r="149" spans="1:10" x14ac:dyDescent="0.2">
      <c r="A149" t="s">
        <v>158</v>
      </c>
      <c r="B149" s="1">
        <v>45228</v>
      </c>
      <c r="C149" t="s">
        <v>992</v>
      </c>
      <c r="D149" t="s">
        <v>1006</v>
      </c>
      <c r="E149" t="s">
        <v>1019</v>
      </c>
      <c r="F149">
        <v>2</v>
      </c>
      <c r="G149">
        <v>85.38</v>
      </c>
      <c r="H149" t="s">
        <v>1026</v>
      </c>
      <c r="I149" t="s">
        <v>1036</v>
      </c>
      <c r="J149">
        <v>170.76</v>
      </c>
    </row>
    <row r="150" spans="1:10" x14ac:dyDescent="0.2">
      <c r="A150" t="s">
        <v>159</v>
      </c>
      <c r="B150" s="1">
        <v>44787</v>
      </c>
      <c r="D150" t="s">
        <v>1004</v>
      </c>
      <c r="F150">
        <v>5</v>
      </c>
      <c r="G150">
        <v>1311.64</v>
      </c>
      <c r="H150" t="s">
        <v>1028</v>
      </c>
      <c r="I150" t="s">
        <v>1034</v>
      </c>
      <c r="J150">
        <v>6558.2</v>
      </c>
    </row>
    <row r="151" spans="1:10" x14ac:dyDescent="0.2">
      <c r="A151" t="s">
        <v>160</v>
      </c>
      <c r="B151" s="1">
        <v>45115</v>
      </c>
      <c r="C151" t="s">
        <v>993</v>
      </c>
      <c r="D151" t="s">
        <v>1006</v>
      </c>
      <c r="E151" t="s">
        <v>1020</v>
      </c>
      <c r="F151">
        <v>6</v>
      </c>
      <c r="G151">
        <v>80.84</v>
      </c>
      <c r="H151" t="s">
        <v>1027</v>
      </c>
      <c r="J151">
        <v>485.04</v>
      </c>
    </row>
    <row r="152" spans="1:10" x14ac:dyDescent="0.2">
      <c r="A152" t="s">
        <v>161</v>
      </c>
      <c r="B152" s="1">
        <v>44938</v>
      </c>
      <c r="C152" t="s">
        <v>993</v>
      </c>
      <c r="D152" t="s">
        <v>1007</v>
      </c>
      <c r="E152" t="s">
        <v>1017</v>
      </c>
      <c r="F152">
        <v>7</v>
      </c>
      <c r="G152">
        <v>1318.32</v>
      </c>
      <c r="H152" t="s">
        <v>1026</v>
      </c>
      <c r="J152">
        <v>9228.24</v>
      </c>
    </row>
    <row r="153" spans="1:10" x14ac:dyDescent="0.2">
      <c r="A153" t="s">
        <v>162</v>
      </c>
      <c r="B153" s="1">
        <v>45465</v>
      </c>
      <c r="C153" t="s">
        <v>992</v>
      </c>
      <c r="D153" t="s">
        <v>1006</v>
      </c>
      <c r="E153" t="s">
        <v>1018</v>
      </c>
      <c r="F153">
        <v>4</v>
      </c>
      <c r="G153">
        <v>816.96</v>
      </c>
      <c r="H153" t="s">
        <v>1028</v>
      </c>
      <c r="I153" t="s">
        <v>1035</v>
      </c>
      <c r="J153">
        <v>3267.84</v>
      </c>
    </row>
    <row r="154" spans="1:10" x14ac:dyDescent="0.2">
      <c r="A154" t="s">
        <v>163</v>
      </c>
      <c r="B154" s="1">
        <v>44823</v>
      </c>
      <c r="C154" t="s">
        <v>994</v>
      </c>
      <c r="D154" t="s">
        <v>1004</v>
      </c>
      <c r="E154" t="s">
        <v>1019</v>
      </c>
      <c r="F154">
        <v>7</v>
      </c>
      <c r="G154">
        <v>1411.65</v>
      </c>
      <c r="H154" t="s">
        <v>1027</v>
      </c>
      <c r="J154">
        <v>9881.5499999999993</v>
      </c>
    </row>
    <row r="155" spans="1:10" x14ac:dyDescent="0.2">
      <c r="A155" t="s">
        <v>164</v>
      </c>
      <c r="B155" s="1">
        <v>44606</v>
      </c>
      <c r="C155" t="s">
        <v>994</v>
      </c>
      <c r="D155" t="s">
        <v>1006</v>
      </c>
      <c r="E155" t="s">
        <v>1021</v>
      </c>
      <c r="F155">
        <v>8</v>
      </c>
      <c r="G155">
        <v>1208.24</v>
      </c>
      <c r="H155" t="s">
        <v>1027</v>
      </c>
      <c r="I155" t="s">
        <v>1034</v>
      </c>
      <c r="J155">
        <v>9665.92</v>
      </c>
    </row>
    <row r="156" spans="1:10" x14ac:dyDescent="0.2">
      <c r="A156" t="s">
        <v>165</v>
      </c>
      <c r="B156" s="1">
        <v>45139</v>
      </c>
      <c r="C156" t="s">
        <v>991</v>
      </c>
      <c r="D156" t="s">
        <v>1006</v>
      </c>
      <c r="E156" t="s">
        <v>1020</v>
      </c>
      <c r="F156">
        <v>1</v>
      </c>
      <c r="G156">
        <v>1497</v>
      </c>
      <c r="H156" t="s">
        <v>1027</v>
      </c>
      <c r="J156">
        <v>1497</v>
      </c>
    </row>
    <row r="157" spans="1:10" x14ac:dyDescent="0.2">
      <c r="A157" t="s">
        <v>166</v>
      </c>
      <c r="B157" s="1">
        <v>44590</v>
      </c>
      <c r="C157" t="s">
        <v>992</v>
      </c>
      <c r="D157" t="s">
        <v>1006</v>
      </c>
      <c r="E157" t="s">
        <v>1016</v>
      </c>
      <c r="F157">
        <v>6</v>
      </c>
      <c r="G157">
        <v>558.53</v>
      </c>
      <c r="I157" t="s">
        <v>1034</v>
      </c>
      <c r="J157">
        <v>3351.18</v>
      </c>
    </row>
    <row r="158" spans="1:10" x14ac:dyDescent="0.2">
      <c r="A158" t="s">
        <v>167</v>
      </c>
      <c r="B158" s="1">
        <v>45397</v>
      </c>
      <c r="C158" t="s">
        <v>996</v>
      </c>
      <c r="D158" t="s">
        <v>1007</v>
      </c>
      <c r="E158" t="s">
        <v>1017</v>
      </c>
      <c r="F158">
        <v>8</v>
      </c>
      <c r="G158">
        <v>1162.42</v>
      </c>
      <c r="H158" t="s">
        <v>1027</v>
      </c>
      <c r="I158" t="s">
        <v>1034</v>
      </c>
      <c r="J158">
        <v>9299.36</v>
      </c>
    </row>
    <row r="159" spans="1:10" x14ac:dyDescent="0.2">
      <c r="A159" t="s">
        <v>168</v>
      </c>
      <c r="B159" s="1">
        <v>45336</v>
      </c>
      <c r="C159" t="s">
        <v>994</v>
      </c>
      <c r="D159" t="s">
        <v>1004</v>
      </c>
      <c r="E159" t="s">
        <v>1017</v>
      </c>
      <c r="F159">
        <v>5</v>
      </c>
      <c r="G159">
        <v>632.79999999999995</v>
      </c>
      <c r="H159" t="s">
        <v>1026</v>
      </c>
      <c r="I159" t="s">
        <v>1036</v>
      </c>
      <c r="J159">
        <v>3164</v>
      </c>
    </row>
    <row r="160" spans="1:10" x14ac:dyDescent="0.2">
      <c r="A160" t="s">
        <v>169</v>
      </c>
      <c r="B160" s="1">
        <v>45178</v>
      </c>
      <c r="C160" t="s">
        <v>996</v>
      </c>
      <c r="D160" t="s">
        <v>1006</v>
      </c>
      <c r="E160" t="s">
        <v>1019</v>
      </c>
      <c r="F160">
        <v>4</v>
      </c>
      <c r="G160">
        <v>745.82</v>
      </c>
      <c r="H160" t="s">
        <v>1029</v>
      </c>
      <c r="I160" t="s">
        <v>1035</v>
      </c>
      <c r="J160">
        <v>2983.28</v>
      </c>
    </row>
    <row r="161" spans="1:10" x14ac:dyDescent="0.2">
      <c r="A161" t="s">
        <v>170</v>
      </c>
      <c r="B161" s="1">
        <v>44911</v>
      </c>
      <c r="D161" t="s">
        <v>1007</v>
      </c>
      <c r="E161" t="s">
        <v>1020</v>
      </c>
      <c r="F161">
        <v>2</v>
      </c>
      <c r="G161">
        <v>959.88</v>
      </c>
      <c r="H161" t="s">
        <v>1026</v>
      </c>
      <c r="J161">
        <v>1919.76</v>
      </c>
    </row>
    <row r="162" spans="1:10" x14ac:dyDescent="0.2">
      <c r="A162" t="s">
        <v>171</v>
      </c>
      <c r="B162" s="1">
        <v>45177</v>
      </c>
      <c r="C162" t="s">
        <v>995</v>
      </c>
      <c r="D162" t="s">
        <v>1007</v>
      </c>
      <c r="E162" t="s">
        <v>1017</v>
      </c>
      <c r="F162">
        <v>6</v>
      </c>
      <c r="G162">
        <v>1316.83</v>
      </c>
      <c r="H162" t="s">
        <v>1027</v>
      </c>
      <c r="I162" t="s">
        <v>1036</v>
      </c>
      <c r="J162">
        <v>7900.98</v>
      </c>
    </row>
    <row r="163" spans="1:10" x14ac:dyDescent="0.2">
      <c r="A163" t="s">
        <v>172</v>
      </c>
      <c r="B163" s="1">
        <v>45528</v>
      </c>
      <c r="C163" t="s">
        <v>995</v>
      </c>
      <c r="D163" t="s">
        <v>1005</v>
      </c>
      <c r="E163" t="s">
        <v>1018</v>
      </c>
      <c r="F163">
        <v>6</v>
      </c>
      <c r="G163">
        <v>1476.92</v>
      </c>
      <c r="H163" t="s">
        <v>1029</v>
      </c>
      <c r="I163" t="s">
        <v>1034</v>
      </c>
      <c r="J163">
        <v>8861.52</v>
      </c>
    </row>
    <row r="164" spans="1:10" x14ac:dyDescent="0.2">
      <c r="A164" t="s">
        <v>173</v>
      </c>
      <c r="B164" s="1">
        <v>45551</v>
      </c>
      <c r="C164" t="s">
        <v>994</v>
      </c>
      <c r="D164" t="s">
        <v>1004</v>
      </c>
      <c r="E164" t="s">
        <v>1018</v>
      </c>
      <c r="F164">
        <v>1</v>
      </c>
      <c r="G164">
        <v>1164</v>
      </c>
      <c r="H164" t="s">
        <v>1028</v>
      </c>
      <c r="J164">
        <v>1164</v>
      </c>
    </row>
    <row r="165" spans="1:10" x14ac:dyDescent="0.2">
      <c r="A165" t="s">
        <v>174</v>
      </c>
      <c r="B165" s="1">
        <v>44841</v>
      </c>
      <c r="C165" t="s">
        <v>994</v>
      </c>
      <c r="E165" t="s">
        <v>1019</v>
      </c>
      <c r="F165">
        <v>9</v>
      </c>
      <c r="G165">
        <v>655.76</v>
      </c>
      <c r="H165" t="s">
        <v>1027</v>
      </c>
      <c r="J165">
        <v>5901.84</v>
      </c>
    </row>
    <row r="166" spans="1:10" x14ac:dyDescent="0.2">
      <c r="A166" t="s">
        <v>175</v>
      </c>
      <c r="B166" s="1">
        <v>45338</v>
      </c>
      <c r="D166" t="s">
        <v>1004</v>
      </c>
      <c r="E166" t="s">
        <v>1023</v>
      </c>
      <c r="F166">
        <v>6</v>
      </c>
      <c r="G166">
        <v>660.97</v>
      </c>
      <c r="H166" t="s">
        <v>1028</v>
      </c>
      <c r="J166">
        <v>3965.82</v>
      </c>
    </row>
    <row r="167" spans="1:10" x14ac:dyDescent="0.2">
      <c r="A167" t="s">
        <v>176</v>
      </c>
      <c r="B167" s="1">
        <v>45412</v>
      </c>
      <c r="C167" t="s">
        <v>992</v>
      </c>
      <c r="D167" t="s">
        <v>1004</v>
      </c>
      <c r="E167" t="s">
        <v>1020</v>
      </c>
      <c r="F167">
        <v>3</v>
      </c>
      <c r="G167">
        <v>1119.49</v>
      </c>
      <c r="H167" t="s">
        <v>1031</v>
      </c>
      <c r="I167" t="s">
        <v>1034</v>
      </c>
      <c r="J167">
        <v>3358.47</v>
      </c>
    </row>
    <row r="168" spans="1:10" x14ac:dyDescent="0.2">
      <c r="A168" t="s">
        <v>177</v>
      </c>
      <c r="B168" s="1">
        <v>44655</v>
      </c>
      <c r="C168" t="s">
        <v>994</v>
      </c>
      <c r="D168" t="s">
        <v>1006</v>
      </c>
      <c r="E168" t="s">
        <v>1017</v>
      </c>
      <c r="F168">
        <v>4</v>
      </c>
      <c r="G168">
        <v>396.23</v>
      </c>
      <c r="H168" t="s">
        <v>1026</v>
      </c>
      <c r="J168">
        <v>1584.92</v>
      </c>
    </row>
    <row r="169" spans="1:10" x14ac:dyDescent="0.2">
      <c r="A169" t="s">
        <v>178</v>
      </c>
      <c r="B169" s="1">
        <v>45095</v>
      </c>
      <c r="C169" t="s">
        <v>996</v>
      </c>
      <c r="D169" t="s">
        <v>1006</v>
      </c>
      <c r="E169" t="s">
        <v>1019</v>
      </c>
      <c r="F169">
        <v>4</v>
      </c>
      <c r="G169">
        <v>210.19</v>
      </c>
      <c r="H169" t="s">
        <v>1026</v>
      </c>
      <c r="I169" t="s">
        <v>1036</v>
      </c>
      <c r="J169">
        <v>840.76</v>
      </c>
    </row>
    <row r="170" spans="1:10" x14ac:dyDescent="0.2">
      <c r="A170" t="s">
        <v>179</v>
      </c>
      <c r="B170" s="1">
        <v>45608</v>
      </c>
      <c r="C170" t="s">
        <v>994</v>
      </c>
      <c r="D170" t="s">
        <v>1004</v>
      </c>
      <c r="E170" t="s">
        <v>1018</v>
      </c>
      <c r="F170">
        <v>3</v>
      </c>
      <c r="G170">
        <v>564.20000000000005</v>
      </c>
      <c r="H170" t="s">
        <v>1027</v>
      </c>
      <c r="J170">
        <v>1692.6</v>
      </c>
    </row>
    <row r="171" spans="1:10" x14ac:dyDescent="0.2">
      <c r="A171" t="s">
        <v>180</v>
      </c>
      <c r="B171" s="1">
        <v>45195</v>
      </c>
      <c r="C171" t="s">
        <v>992</v>
      </c>
      <c r="E171" t="s">
        <v>1016</v>
      </c>
      <c r="F171">
        <v>3</v>
      </c>
      <c r="G171">
        <v>466.5</v>
      </c>
      <c r="H171" t="s">
        <v>1027</v>
      </c>
      <c r="I171" t="s">
        <v>1036</v>
      </c>
      <c r="J171">
        <v>1399.5</v>
      </c>
    </row>
    <row r="172" spans="1:10" x14ac:dyDescent="0.2">
      <c r="A172" t="s">
        <v>181</v>
      </c>
      <c r="B172" s="1">
        <v>45647</v>
      </c>
      <c r="C172" t="s">
        <v>994</v>
      </c>
      <c r="D172" t="s">
        <v>1012</v>
      </c>
      <c r="E172" t="s">
        <v>1017</v>
      </c>
      <c r="F172">
        <v>3</v>
      </c>
      <c r="G172">
        <v>479.65</v>
      </c>
      <c r="H172" t="s">
        <v>1026</v>
      </c>
      <c r="I172" t="s">
        <v>1034</v>
      </c>
      <c r="J172">
        <v>1438.95</v>
      </c>
    </row>
    <row r="173" spans="1:10" x14ac:dyDescent="0.2">
      <c r="A173" t="s">
        <v>182</v>
      </c>
      <c r="B173" s="1">
        <v>45449</v>
      </c>
      <c r="C173" t="s">
        <v>994</v>
      </c>
      <c r="D173" t="s">
        <v>1007</v>
      </c>
      <c r="E173" t="s">
        <v>1020</v>
      </c>
      <c r="F173">
        <v>4</v>
      </c>
      <c r="G173">
        <v>388.73</v>
      </c>
      <c r="H173" t="s">
        <v>1028</v>
      </c>
      <c r="J173">
        <v>1554.92</v>
      </c>
    </row>
    <row r="174" spans="1:10" x14ac:dyDescent="0.2">
      <c r="A174" t="s">
        <v>183</v>
      </c>
      <c r="B174" s="1">
        <v>45500</v>
      </c>
      <c r="C174" t="s">
        <v>994</v>
      </c>
      <c r="D174" t="s">
        <v>1005</v>
      </c>
      <c r="E174" t="s">
        <v>1020</v>
      </c>
      <c r="F174">
        <v>7</v>
      </c>
      <c r="G174">
        <v>111.04</v>
      </c>
      <c r="H174" t="s">
        <v>1028</v>
      </c>
      <c r="I174" t="s">
        <v>1036</v>
      </c>
      <c r="J174">
        <v>777.28</v>
      </c>
    </row>
    <row r="175" spans="1:10" x14ac:dyDescent="0.2">
      <c r="A175" t="s">
        <v>184</v>
      </c>
      <c r="B175" s="1">
        <v>45562</v>
      </c>
      <c r="C175" t="s">
        <v>993</v>
      </c>
      <c r="D175" t="s">
        <v>1005</v>
      </c>
      <c r="E175" t="s">
        <v>1020</v>
      </c>
      <c r="F175">
        <v>4</v>
      </c>
      <c r="G175">
        <v>75.92</v>
      </c>
      <c r="H175" t="s">
        <v>1029</v>
      </c>
      <c r="J175">
        <v>303.68</v>
      </c>
    </row>
    <row r="176" spans="1:10" x14ac:dyDescent="0.2">
      <c r="A176" t="s">
        <v>185</v>
      </c>
      <c r="B176" s="1">
        <v>44658</v>
      </c>
      <c r="C176" t="s">
        <v>993</v>
      </c>
      <c r="D176" t="s">
        <v>1006</v>
      </c>
      <c r="E176" t="s">
        <v>1019</v>
      </c>
      <c r="F176">
        <v>9</v>
      </c>
      <c r="G176">
        <v>1482.2</v>
      </c>
      <c r="H176" t="s">
        <v>1027</v>
      </c>
      <c r="I176" t="s">
        <v>1034</v>
      </c>
      <c r="J176">
        <v>13339.8</v>
      </c>
    </row>
    <row r="177" spans="1:10" x14ac:dyDescent="0.2">
      <c r="A177" t="s">
        <v>186</v>
      </c>
      <c r="B177" s="1">
        <v>45086</v>
      </c>
      <c r="C177" t="s">
        <v>996</v>
      </c>
      <c r="D177" t="s">
        <v>1004</v>
      </c>
      <c r="E177" t="s">
        <v>1019</v>
      </c>
      <c r="F177">
        <v>1</v>
      </c>
      <c r="G177">
        <v>670.27</v>
      </c>
      <c r="H177" t="s">
        <v>1029</v>
      </c>
      <c r="I177" t="s">
        <v>1036</v>
      </c>
      <c r="J177">
        <v>670.27</v>
      </c>
    </row>
    <row r="178" spans="1:10" x14ac:dyDescent="0.2">
      <c r="A178" t="s">
        <v>187</v>
      </c>
      <c r="B178" s="1">
        <v>44782</v>
      </c>
      <c r="C178" t="s">
        <v>993</v>
      </c>
      <c r="D178" t="s">
        <v>1004</v>
      </c>
      <c r="E178" t="s">
        <v>1022</v>
      </c>
      <c r="F178">
        <v>8</v>
      </c>
      <c r="G178">
        <v>607.27</v>
      </c>
      <c r="H178" t="s">
        <v>1027</v>
      </c>
      <c r="I178" t="s">
        <v>1034</v>
      </c>
      <c r="J178">
        <v>4858.16</v>
      </c>
    </row>
    <row r="179" spans="1:10" x14ac:dyDescent="0.2">
      <c r="A179" t="s">
        <v>188</v>
      </c>
      <c r="B179" s="1">
        <v>45277</v>
      </c>
      <c r="C179" t="s">
        <v>996</v>
      </c>
      <c r="D179" t="s">
        <v>1007</v>
      </c>
      <c r="E179" t="s">
        <v>1016</v>
      </c>
      <c r="F179">
        <v>7</v>
      </c>
      <c r="G179">
        <v>1035.49</v>
      </c>
      <c r="J179">
        <v>7248.43</v>
      </c>
    </row>
    <row r="180" spans="1:10" x14ac:dyDescent="0.2">
      <c r="A180" t="s">
        <v>189</v>
      </c>
      <c r="B180" s="1">
        <v>44601</v>
      </c>
      <c r="C180" t="s">
        <v>992</v>
      </c>
      <c r="D180" t="s">
        <v>1004</v>
      </c>
      <c r="E180" t="s">
        <v>1016</v>
      </c>
      <c r="F180">
        <v>2</v>
      </c>
      <c r="G180">
        <v>366.47</v>
      </c>
      <c r="H180" t="s">
        <v>1028</v>
      </c>
      <c r="I180" t="s">
        <v>1035</v>
      </c>
      <c r="J180">
        <v>732.94</v>
      </c>
    </row>
    <row r="181" spans="1:10" x14ac:dyDescent="0.2">
      <c r="A181" t="s">
        <v>190</v>
      </c>
      <c r="B181" s="1">
        <v>44809</v>
      </c>
      <c r="D181" t="s">
        <v>1007</v>
      </c>
      <c r="E181" t="s">
        <v>1016</v>
      </c>
      <c r="F181">
        <v>8</v>
      </c>
      <c r="G181">
        <v>1427.44</v>
      </c>
      <c r="H181" t="s">
        <v>1029</v>
      </c>
      <c r="J181">
        <v>11419.52</v>
      </c>
    </row>
    <row r="182" spans="1:10" x14ac:dyDescent="0.2">
      <c r="A182" t="s">
        <v>191</v>
      </c>
      <c r="B182" s="1">
        <v>44896</v>
      </c>
      <c r="C182" t="s">
        <v>996</v>
      </c>
      <c r="D182" t="s">
        <v>1007</v>
      </c>
      <c r="E182" t="s">
        <v>1020</v>
      </c>
      <c r="F182">
        <v>1</v>
      </c>
      <c r="G182">
        <v>1190.2</v>
      </c>
      <c r="H182" t="s">
        <v>1026</v>
      </c>
      <c r="J182">
        <v>1190.2</v>
      </c>
    </row>
    <row r="183" spans="1:10" x14ac:dyDescent="0.2">
      <c r="A183" t="s">
        <v>192</v>
      </c>
      <c r="B183" s="1">
        <v>45486</v>
      </c>
      <c r="C183" t="s">
        <v>994</v>
      </c>
      <c r="D183" t="s">
        <v>1004</v>
      </c>
      <c r="E183" t="s">
        <v>1018</v>
      </c>
      <c r="F183">
        <v>9</v>
      </c>
      <c r="G183">
        <v>179.65</v>
      </c>
      <c r="H183" t="s">
        <v>1026</v>
      </c>
      <c r="J183">
        <v>1616.85</v>
      </c>
    </row>
    <row r="184" spans="1:10" x14ac:dyDescent="0.2">
      <c r="A184" t="s">
        <v>193</v>
      </c>
      <c r="B184" s="1">
        <v>45415</v>
      </c>
      <c r="C184" t="s">
        <v>996</v>
      </c>
      <c r="D184" t="s">
        <v>1011</v>
      </c>
      <c r="E184" t="s">
        <v>1016</v>
      </c>
      <c r="F184">
        <v>9</v>
      </c>
      <c r="G184">
        <v>655.49</v>
      </c>
      <c r="H184" t="s">
        <v>1028</v>
      </c>
      <c r="J184">
        <v>5899.41</v>
      </c>
    </row>
    <row r="185" spans="1:10" x14ac:dyDescent="0.2">
      <c r="A185" t="s">
        <v>194</v>
      </c>
      <c r="B185" s="1">
        <v>45062</v>
      </c>
      <c r="C185" t="s">
        <v>996</v>
      </c>
      <c r="D185" t="s">
        <v>1006</v>
      </c>
      <c r="E185" t="s">
        <v>1017</v>
      </c>
      <c r="F185">
        <v>2</v>
      </c>
      <c r="G185">
        <v>1324.72</v>
      </c>
      <c r="H185" t="s">
        <v>1026</v>
      </c>
      <c r="I185" t="s">
        <v>1035</v>
      </c>
      <c r="J185">
        <v>2649.44</v>
      </c>
    </row>
    <row r="186" spans="1:10" x14ac:dyDescent="0.2">
      <c r="A186" t="s">
        <v>195</v>
      </c>
      <c r="B186" s="1">
        <v>44734</v>
      </c>
      <c r="C186" t="s">
        <v>993</v>
      </c>
      <c r="D186" t="s">
        <v>1006</v>
      </c>
      <c r="E186" t="s">
        <v>1017</v>
      </c>
      <c r="F186">
        <v>7</v>
      </c>
      <c r="G186">
        <v>1419.86</v>
      </c>
      <c r="H186" t="s">
        <v>1028</v>
      </c>
      <c r="J186">
        <v>9939.02</v>
      </c>
    </row>
    <row r="187" spans="1:10" x14ac:dyDescent="0.2">
      <c r="A187" t="s">
        <v>196</v>
      </c>
      <c r="B187" s="1">
        <v>45642</v>
      </c>
      <c r="C187" t="s">
        <v>992</v>
      </c>
      <c r="D187" t="s">
        <v>1004</v>
      </c>
      <c r="E187" t="s">
        <v>1017</v>
      </c>
      <c r="F187">
        <v>3</v>
      </c>
      <c r="G187">
        <v>727.73</v>
      </c>
      <c r="H187" t="s">
        <v>1029</v>
      </c>
      <c r="I187" t="s">
        <v>1034</v>
      </c>
      <c r="J187">
        <v>2183.19</v>
      </c>
    </row>
    <row r="188" spans="1:10" x14ac:dyDescent="0.2">
      <c r="A188" t="s">
        <v>197</v>
      </c>
      <c r="B188" s="1">
        <v>45404</v>
      </c>
      <c r="C188" t="s">
        <v>995</v>
      </c>
      <c r="D188" t="s">
        <v>1004</v>
      </c>
      <c r="E188" t="s">
        <v>1016</v>
      </c>
      <c r="F188">
        <v>7</v>
      </c>
      <c r="G188">
        <v>939.45</v>
      </c>
      <c r="H188" t="s">
        <v>1029</v>
      </c>
      <c r="J188">
        <v>6576.15</v>
      </c>
    </row>
    <row r="189" spans="1:10" x14ac:dyDescent="0.2">
      <c r="A189" t="s">
        <v>198</v>
      </c>
      <c r="B189" s="1">
        <v>44581</v>
      </c>
      <c r="D189" t="s">
        <v>1004</v>
      </c>
      <c r="E189" t="s">
        <v>1018</v>
      </c>
      <c r="F189">
        <v>9</v>
      </c>
      <c r="G189">
        <v>292.2</v>
      </c>
      <c r="H189" t="s">
        <v>1028</v>
      </c>
      <c r="J189">
        <v>2629.8</v>
      </c>
    </row>
    <row r="190" spans="1:10" x14ac:dyDescent="0.2">
      <c r="A190" t="s">
        <v>199</v>
      </c>
      <c r="B190" s="1">
        <v>45593</v>
      </c>
      <c r="C190" t="s">
        <v>994</v>
      </c>
      <c r="D190" t="s">
        <v>1005</v>
      </c>
      <c r="E190" t="s">
        <v>1016</v>
      </c>
      <c r="F190">
        <v>4</v>
      </c>
      <c r="G190">
        <v>1487.19</v>
      </c>
      <c r="H190" t="s">
        <v>1026</v>
      </c>
      <c r="I190" t="s">
        <v>1035</v>
      </c>
      <c r="J190">
        <v>5948.76</v>
      </c>
    </row>
    <row r="191" spans="1:10" x14ac:dyDescent="0.2">
      <c r="A191" t="s">
        <v>200</v>
      </c>
      <c r="B191" s="1">
        <v>44766</v>
      </c>
      <c r="C191" t="s">
        <v>995</v>
      </c>
      <c r="D191" t="s">
        <v>1007</v>
      </c>
      <c r="E191" t="s">
        <v>1020</v>
      </c>
      <c r="F191">
        <v>1</v>
      </c>
      <c r="G191">
        <v>385.92</v>
      </c>
      <c r="H191" t="s">
        <v>1029</v>
      </c>
      <c r="J191">
        <v>385.92</v>
      </c>
    </row>
    <row r="192" spans="1:10" x14ac:dyDescent="0.2">
      <c r="A192" t="s">
        <v>201</v>
      </c>
      <c r="B192" s="1">
        <v>45266</v>
      </c>
      <c r="C192" t="s">
        <v>992</v>
      </c>
      <c r="E192" t="s">
        <v>1018</v>
      </c>
      <c r="F192">
        <v>2</v>
      </c>
      <c r="G192">
        <v>1416.96</v>
      </c>
      <c r="H192" t="s">
        <v>1028</v>
      </c>
      <c r="I192" t="s">
        <v>1034</v>
      </c>
      <c r="J192">
        <v>2833.92</v>
      </c>
    </row>
    <row r="193" spans="1:10" x14ac:dyDescent="0.2">
      <c r="A193" t="s">
        <v>202</v>
      </c>
      <c r="B193" s="1">
        <v>45567</v>
      </c>
      <c r="C193" t="s">
        <v>992</v>
      </c>
      <c r="D193" t="s">
        <v>1004</v>
      </c>
      <c r="E193" t="s">
        <v>1018</v>
      </c>
      <c r="F193">
        <v>1</v>
      </c>
      <c r="G193">
        <v>991.99</v>
      </c>
      <c r="H193" t="s">
        <v>1028</v>
      </c>
      <c r="I193" t="s">
        <v>1034</v>
      </c>
      <c r="J193">
        <v>991.99</v>
      </c>
    </row>
    <row r="194" spans="1:10" x14ac:dyDescent="0.2">
      <c r="A194" t="s">
        <v>203</v>
      </c>
      <c r="B194" s="1">
        <v>45240</v>
      </c>
      <c r="C194" t="s">
        <v>993</v>
      </c>
      <c r="D194" t="s">
        <v>1006</v>
      </c>
      <c r="E194" t="s">
        <v>1016</v>
      </c>
      <c r="F194">
        <v>5</v>
      </c>
      <c r="G194">
        <v>931.22</v>
      </c>
      <c r="I194" t="s">
        <v>1036</v>
      </c>
      <c r="J194">
        <v>4656.1000000000004</v>
      </c>
    </row>
    <row r="195" spans="1:10" x14ac:dyDescent="0.2">
      <c r="A195" t="s">
        <v>204</v>
      </c>
      <c r="B195" s="1">
        <v>44819</v>
      </c>
      <c r="C195" t="s">
        <v>996</v>
      </c>
      <c r="D195" t="s">
        <v>1004</v>
      </c>
      <c r="E195" t="s">
        <v>1018</v>
      </c>
      <c r="F195">
        <v>5</v>
      </c>
      <c r="G195">
        <v>793.4</v>
      </c>
      <c r="H195" t="s">
        <v>1029</v>
      </c>
      <c r="J195">
        <v>3967</v>
      </c>
    </row>
    <row r="196" spans="1:10" x14ac:dyDescent="0.2">
      <c r="A196" t="s">
        <v>205</v>
      </c>
      <c r="B196" s="1">
        <v>45595</v>
      </c>
      <c r="C196" t="s">
        <v>991</v>
      </c>
      <c r="D196" t="s">
        <v>1005</v>
      </c>
      <c r="E196" t="s">
        <v>1017</v>
      </c>
      <c r="F196">
        <v>7</v>
      </c>
      <c r="G196">
        <v>384.47</v>
      </c>
      <c r="H196" t="s">
        <v>1027</v>
      </c>
      <c r="I196" t="s">
        <v>1036</v>
      </c>
      <c r="J196">
        <v>2691.29</v>
      </c>
    </row>
    <row r="197" spans="1:10" x14ac:dyDescent="0.2">
      <c r="A197" t="s">
        <v>206</v>
      </c>
      <c r="B197" s="1">
        <v>45098</v>
      </c>
      <c r="C197" t="s">
        <v>995</v>
      </c>
      <c r="D197" t="s">
        <v>1007</v>
      </c>
      <c r="E197" t="s">
        <v>1018</v>
      </c>
      <c r="F197">
        <v>9</v>
      </c>
      <c r="G197">
        <v>305.97000000000003</v>
      </c>
      <c r="H197" t="s">
        <v>1026</v>
      </c>
      <c r="I197" t="s">
        <v>1035</v>
      </c>
      <c r="J197">
        <v>2753.73</v>
      </c>
    </row>
    <row r="198" spans="1:10" x14ac:dyDescent="0.2">
      <c r="A198" t="s">
        <v>207</v>
      </c>
      <c r="B198" s="1">
        <v>45239</v>
      </c>
      <c r="D198" t="s">
        <v>1004</v>
      </c>
      <c r="E198" t="s">
        <v>1020</v>
      </c>
      <c r="F198">
        <v>9</v>
      </c>
      <c r="G198">
        <v>369.71</v>
      </c>
      <c r="H198" t="s">
        <v>1026</v>
      </c>
      <c r="J198">
        <v>3327.39</v>
      </c>
    </row>
    <row r="199" spans="1:10" x14ac:dyDescent="0.2">
      <c r="A199" t="s">
        <v>208</v>
      </c>
      <c r="B199" s="1">
        <v>44667</v>
      </c>
      <c r="C199" t="s">
        <v>993</v>
      </c>
      <c r="D199" t="s">
        <v>1006</v>
      </c>
      <c r="E199" t="s">
        <v>1016</v>
      </c>
      <c r="F199">
        <v>3</v>
      </c>
      <c r="G199">
        <v>320.33999999999997</v>
      </c>
      <c r="H199" t="s">
        <v>1028</v>
      </c>
      <c r="I199" t="s">
        <v>1035</v>
      </c>
      <c r="J199">
        <v>961.02</v>
      </c>
    </row>
    <row r="200" spans="1:10" x14ac:dyDescent="0.2">
      <c r="A200" t="s">
        <v>209</v>
      </c>
      <c r="B200" s="1">
        <v>45198</v>
      </c>
      <c r="C200" t="s">
        <v>994</v>
      </c>
      <c r="D200" t="s">
        <v>1007</v>
      </c>
      <c r="E200" t="s">
        <v>1016</v>
      </c>
      <c r="F200">
        <v>3</v>
      </c>
      <c r="G200">
        <v>1180.4000000000001</v>
      </c>
      <c r="I200" t="s">
        <v>1034</v>
      </c>
      <c r="J200">
        <v>3541.2</v>
      </c>
    </row>
    <row r="201" spans="1:10" x14ac:dyDescent="0.2">
      <c r="A201" t="s">
        <v>210</v>
      </c>
      <c r="B201" s="1">
        <v>45141</v>
      </c>
      <c r="C201" t="s">
        <v>993</v>
      </c>
      <c r="D201" t="s">
        <v>1006</v>
      </c>
      <c r="E201" t="s">
        <v>1016</v>
      </c>
      <c r="F201">
        <v>3</v>
      </c>
      <c r="G201">
        <v>557.67999999999995</v>
      </c>
      <c r="H201" t="s">
        <v>1029</v>
      </c>
      <c r="J201">
        <v>1673.04</v>
      </c>
    </row>
    <row r="202" spans="1:10" x14ac:dyDescent="0.2">
      <c r="A202" t="s">
        <v>211</v>
      </c>
      <c r="B202" s="1">
        <v>45047</v>
      </c>
      <c r="C202" t="s">
        <v>994</v>
      </c>
      <c r="D202" t="s">
        <v>1006</v>
      </c>
      <c r="E202" t="s">
        <v>1019</v>
      </c>
      <c r="F202">
        <v>4</v>
      </c>
      <c r="G202">
        <v>133.87</v>
      </c>
      <c r="H202" t="s">
        <v>1029</v>
      </c>
      <c r="I202" t="s">
        <v>1035</v>
      </c>
      <c r="J202">
        <v>535.48</v>
      </c>
    </row>
    <row r="203" spans="1:10" x14ac:dyDescent="0.2">
      <c r="A203" t="s">
        <v>212</v>
      </c>
      <c r="B203" s="1">
        <v>44668</v>
      </c>
      <c r="C203" t="s">
        <v>996</v>
      </c>
      <c r="D203" t="s">
        <v>1007</v>
      </c>
      <c r="E203" t="s">
        <v>1020</v>
      </c>
      <c r="F203">
        <v>8</v>
      </c>
      <c r="G203">
        <v>1455.2</v>
      </c>
      <c r="H203" t="s">
        <v>1029</v>
      </c>
      <c r="J203">
        <v>11641.6</v>
      </c>
    </row>
    <row r="204" spans="1:10" x14ac:dyDescent="0.2">
      <c r="A204" t="s">
        <v>213</v>
      </c>
      <c r="B204" s="1">
        <v>45234</v>
      </c>
      <c r="C204" t="s">
        <v>996</v>
      </c>
      <c r="D204" t="s">
        <v>1014</v>
      </c>
      <c r="E204" t="s">
        <v>1018</v>
      </c>
      <c r="F204">
        <v>6</v>
      </c>
      <c r="G204">
        <v>1331.49</v>
      </c>
      <c r="H204" t="s">
        <v>1026</v>
      </c>
      <c r="J204">
        <v>7988.94</v>
      </c>
    </row>
    <row r="205" spans="1:10" x14ac:dyDescent="0.2">
      <c r="A205" t="s">
        <v>214</v>
      </c>
      <c r="B205" s="1">
        <v>44867</v>
      </c>
      <c r="C205" t="s">
        <v>995</v>
      </c>
      <c r="D205" t="s">
        <v>1011</v>
      </c>
      <c r="E205" t="s">
        <v>1018</v>
      </c>
      <c r="F205">
        <v>8</v>
      </c>
      <c r="G205">
        <v>1395.24</v>
      </c>
      <c r="H205" t="s">
        <v>1028</v>
      </c>
      <c r="I205" t="s">
        <v>1035</v>
      </c>
      <c r="J205">
        <v>11161.92</v>
      </c>
    </row>
    <row r="206" spans="1:10" x14ac:dyDescent="0.2">
      <c r="A206" t="s">
        <v>215</v>
      </c>
      <c r="B206" s="1">
        <v>44624</v>
      </c>
      <c r="C206" t="s">
        <v>992</v>
      </c>
      <c r="D206" t="s">
        <v>1004</v>
      </c>
      <c r="E206" t="s">
        <v>1016</v>
      </c>
      <c r="F206">
        <v>1</v>
      </c>
      <c r="G206">
        <v>1492.62</v>
      </c>
      <c r="H206" t="s">
        <v>1029</v>
      </c>
      <c r="I206" t="s">
        <v>1036</v>
      </c>
      <c r="J206">
        <v>1492.62</v>
      </c>
    </row>
    <row r="207" spans="1:10" x14ac:dyDescent="0.2">
      <c r="A207" t="s">
        <v>216</v>
      </c>
      <c r="B207" s="1">
        <v>45154</v>
      </c>
      <c r="C207" t="s">
        <v>996</v>
      </c>
      <c r="D207" t="s">
        <v>1004</v>
      </c>
      <c r="E207" t="s">
        <v>1018</v>
      </c>
      <c r="F207">
        <v>8</v>
      </c>
      <c r="G207">
        <v>302.14999999999998</v>
      </c>
      <c r="H207" t="s">
        <v>1027</v>
      </c>
      <c r="I207" t="s">
        <v>1035</v>
      </c>
      <c r="J207">
        <v>2417.1999999999998</v>
      </c>
    </row>
    <row r="208" spans="1:10" x14ac:dyDescent="0.2">
      <c r="A208" t="s">
        <v>217</v>
      </c>
      <c r="B208" s="1">
        <v>45544</v>
      </c>
      <c r="C208" t="s">
        <v>991</v>
      </c>
      <c r="D208" t="s">
        <v>1007</v>
      </c>
      <c r="E208" t="s">
        <v>1022</v>
      </c>
      <c r="F208">
        <v>4</v>
      </c>
      <c r="G208">
        <v>624.54999999999995</v>
      </c>
      <c r="H208" t="s">
        <v>1028</v>
      </c>
      <c r="J208">
        <v>2498.1999999999998</v>
      </c>
    </row>
    <row r="209" spans="1:10" x14ac:dyDescent="0.2">
      <c r="A209" t="s">
        <v>218</v>
      </c>
      <c r="B209" s="1">
        <v>45580</v>
      </c>
      <c r="C209" t="s">
        <v>993</v>
      </c>
      <c r="D209" t="s">
        <v>1005</v>
      </c>
      <c r="E209" t="s">
        <v>1019</v>
      </c>
      <c r="F209">
        <v>1</v>
      </c>
      <c r="G209">
        <v>1149.45</v>
      </c>
      <c r="H209" t="s">
        <v>1029</v>
      </c>
      <c r="I209" t="s">
        <v>1036</v>
      </c>
      <c r="J209">
        <v>1149.45</v>
      </c>
    </row>
    <row r="210" spans="1:10" x14ac:dyDescent="0.2">
      <c r="A210" t="s">
        <v>219</v>
      </c>
      <c r="B210" s="1">
        <v>45461</v>
      </c>
      <c r="C210" t="s">
        <v>992</v>
      </c>
      <c r="D210" t="s">
        <v>1007</v>
      </c>
      <c r="E210" t="s">
        <v>1016</v>
      </c>
      <c r="F210">
        <v>8</v>
      </c>
      <c r="G210">
        <v>1059.23</v>
      </c>
      <c r="H210" t="s">
        <v>1029</v>
      </c>
      <c r="J210">
        <v>8473.84</v>
      </c>
    </row>
    <row r="211" spans="1:10" x14ac:dyDescent="0.2">
      <c r="A211" t="s">
        <v>220</v>
      </c>
      <c r="B211" s="1">
        <v>45520</v>
      </c>
      <c r="D211" t="s">
        <v>1005</v>
      </c>
      <c r="E211" t="s">
        <v>1019</v>
      </c>
      <c r="F211">
        <v>4</v>
      </c>
      <c r="G211">
        <v>273.14999999999998</v>
      </c>
      <c r="H211" t="s">
        <v>1029</v>
      </c>
      <c r="J211">
        <v>1092.5999999999999</v>
      </c>
    </row>
    <row r="212" spans="1:10" x14ac:dyDescent="0.2">
      <c r="A212" t="s">
        <v>221</v>
      </c>
      <c r="B212" s="1">
        <v>44648</v>
      </c>
      <c r="C212" t="s">
        <v>994</v>
      </c>
      <c r="D212" t="s">
        <v>1011</v>
      </c>
      <c r="E212" t="s">
        <v>1017</v>
      </c>
      <c r="F212">
        <v>6</v>
      </c>
      <c r="G212">
        <v>1232.96</v>
      </c>
      <c r="I212" t="s">
        <v>1036</v>
      </c>
      <c r="J212">
        <v>7397.76</v>
      </c>
    </row>
    <row r="213" spans="1:10" x14ac:dyDescent="0.2">
      <c r="A213" t="s">
        <v>222</v>
      </c>
      <c r="B213" s="1">
        <v>45035</v>
      </c>
      <c r="C213" t="s">
        <v>994</v>
      </c>
      <c r="D213" t="s">
        <v>1007</v>
      </c>
      <c r="E213" t="s">
        <v>1020</v>
      </c>
      <c r="F213">
        <v>8</v>
      </c>
      <c r="G213">
        <v>375.44</v>
      </c>
      <c r="H213" t="s">
        <v>1027</v>
      </c>
      <c r="J213">
        <v>3003.52</v>
      </c>
    </row>
    <row r="214" spans="1:10" x14ac:dyDescent="0.2">
      <c r="A214" t="s">
        <v>223</v>
      </c>
      <c r="B214" s="1">
        <v>45011</v>
      </c>
      <c r="C214" t="s">
        <v>996</v>
      </c>
      <c r="D214" t="s">
        <v>1004</v>
      </c>
      <c r="E214" t="s">
        <v>1020</v>
      </c>
      <c r="F214">
        <v>4</v>
      </c>
      <c r="G214">
        <v>374.54</v>
      </c>
      <c r="H214" t="s">
        <v>1028</v>
      </c>
      <c r="I214" t="s">
        <v>1034</v>
      </c>
      <c r="J214">
        <v>1498.16</v>
      </c>
    </row>
    <row r="215" spans="1:10" x14ac:dyDescent="0.2">
      <c r="A215" t="s">
        <v>224</v>
      </c>
      <c r="B215" s="1">
        <v>44576</v>
      </c>
      <c r="C215" t="s">
        <v>992</v>
      </c>
      <c r="D215" t="s">
        <v>1007</v>
      </c>
      <c r="E215" t="s">
        <v>1019</v>
      </c>
      <c r="F215">
        <v>3</v>
      </c>
      <c r="G215">
        <v>828.61</v>
      </c>
      <c r="H215" t="s">
        <v>1029</v>
      </c>
      <c r="I215" t="s">
        <v>1036</v>
      </c>
      <c r="J215">
        <v>2485.83</v>
      </c>
    </row>
    <row r="216" spans="1:10" x14ac:dyDescent="0.2">
      <c r="A216" t="s">
        <v>225</v>
      </c>
      <c r="B216" s="1">
        <v>45539</v>
      </c>
      <c r="C216" t="s">
        <v>991</v>
      </c>
      <c r="D216" t="s">
        <v>1005</v>
      </c>
      <c r="E216" t="s">
        <v>1018</v>
      </c>
      <c r="F216">
        <v>9</v>
      </c>
      <c r="G216">
        <v>909.76</v>
      </c>
      <c r="H216" t="s">
        <v>1027</v>
      </c>
      <c r="J216">
        <v>8187.84</v>
      </c>
    </row>
    <row r="217" spans="1:10" x14ac:dyDescent="0.2">
      <c r="A217" t="s">
        <v>226</v>
      </c>
      <c r="B217" s="1">
        <v>44721</v>
      </c>
      <c r="D217" t="s">
        <v>1005</v>
      </c>
      <c r="E217" t="s">
        <v>1016</v>
      </c>
      <c r="F217">
        <v>3</v>
      </c>
      <c r="G217">
        <v>891.13</v>
      </c>
      <c r="H217" t="s">
        <v>1027</v>
      </c>
      <c r="I217" t="s">
        <v>1036</v>
      </c>
      <c r="J217">
        <v>2673.39</v>
      </c>
    </row>
    <row r="218" spans="1:10" x14ac:dyDescent="0.2">
      <c r="A218" t="s">
        <v>227</v>
      </c>
      <c r="B218" s="1">
        <v>45399</v>
      </c>
      <c r="C218" t="s">
        <v>993</v>
      </c>
      <c r="D218" t="s">
        <v>1005</v>
      </c>
      <c r="E218" t="s">
        <v>1018</v>
      </c>
      <c r="F218">
        <v>9</v>
      </c>
      <c r="G218">
        <v>182.66</v>
      </c>
      <c r="H218" t="s">
        <v>1029</v>
      </c>
      <c r="I218" t="s">
        <v>1034</v>
      </c>
      <c r="J218">
        <v>1643.94</v>
      </c>
    </row>
    <row r="219" spans="1:10" x14ac:dyDescent="0.2">
      <c r="A219" t="s">
        <v>228</v>
      </c>
      <c r="B219" s="1">
        <v>45206</v>
      </c>
      <c r="C219" t="s">
        <v>996</v>
      </c>
      <c r="D219" t="s">
        <v>1004</v>
      </c>
      <c r="E219" t="s">
        <v>1017</v>
      </c>
      <c r="F219">
        <v>2</v>
      </c>
      <c r="G219">
        <v>1322.32</v>
      </c>
      <c r="H219" t="s">
        <v>1028</v>
      </c>
      <c r="I219" t="s">
        <v>1036</v>
      </c>
      <c r="J219">
        <v>2644.64</v>
      </c>
    </row>
    <row r="220" spans="1:10" x14ac:dyDescent="0.2">
      <c r="A220" t="s">
        <v>229</v>
      </c>
      <c r="B220" s="1">
        <v>44849</v>
      </c>
      <c r="C220" t="s">
        <v>992</v>
      </c>
      <c r="D220" t="s">
        <v>1005</v>
      </c>
      <c r="E220" t="s">
        <v>1020</v>
      </c>
      <c r="F220">
        <v>2</v>
      </c>
      <c r="G220">
        <v>435.12</v>
      </c>
      <c r="H220" t="s">
        <v>1026</v>
      </c>
      <c r="I220" t="s">
        <v>1036</v>
      </c>
      <c r="J220">
        <v>870.24</v>
      </c>
    </row>
    <row r="221" spans="1:10" x14ac:dyDescent="0.2">
      <c r="A221" t="s">
        <v>230</v>
      </c>
      <c r="B221" s="1">
        <v>45344</v>
      </c>
      <c r="C221" t="s">
        <v>994</v>
      </c>
      <c r="D221" t="s">
        <v>1007</v>
      </c>
      <c r="E221" t="s">
        <v>1018</v>
      </c>
      <c r="F221">
        <v>2</v>
      </c>
      <c r="G221">
        <v>237.8</v>
      </c>
      <c r="H221" t="s">
        <v>1026</v>
      </c>
      <c r="I221" t="s">
        <v>1035</v>
      </c>
      <c r="J221">
        <v>475.6</v>
      </c>
    </row>
    <row r="222" spans="1:10" x14ac:dyDescent="0.2">
      <c r="A222" t="s">
        <v>231</v>
      </c>
      <c r="B222" s="1">
        <v>45030</v>
      </c>
      <c r="C222" t="s">
        <v>993</v>
      </c>
      <c r="D222" t="s">
        <v>1005</v>
      </c>
      <c r="E222" t="s">
        <v>1018</v>
      </c>
      <c r="F222">
        <v>6</v>
      </c>
      <c r="G222">
        <v>1338.68</v>
      </c>
      <c r="H222" t="s">
        <v>1026</v>
      </c>
      <c r="J222">
        <v>8032.08</v>
      </c>
    </row>
    <row r="223" spans="1:10" x14ac:dyDescent="0.2">
      <c r="A223" t="s">
        <v>232</v>
      </c>
      <c r="B223" s="1">
        <v>45204</v>
      </c>
      <c r="C223" t="s">
        <v>996</v>
      </c>
      <c r="D223" t="s">
        <v>1007</v>
      </c>
      <c r="E223" t="s">
        <v>1017</v>
      </c>
      <c r="F223">
        <v>3</v>
      </c>
      <c r="G223">
        <v>1435.69</v>
      </c>
      <c r="H223" t="s">
        <v>1027</v>
      </c>
      <c r="I223" t="s">
        <v>1036</v>
      </c>
      <c r="J223">
        <v>4307.07</v>
      </c>
    </row>
    <row r="224" spans="1:10" x14ac:dyDescent="0.2">
      <c r="A224" t="s">
        <v>233</v>
      </c>
      <c r="B224" s="1">
        <v>45285</v>
      </c>
      <c r="C224" t="s">
        <v>991</v>
      </c>
      <c r="D224" t="s">
        <v>1005</v>
      </c>
      <c r="E224" t="s">
        <v>1020</v>
      </c>
      <c r="F224">
        <v>9</v>
      </c>
      <c r="G224">
        <v>1300.0899999999999</v>
      </c>
      <c r="H224" t="s">
        <v>1029</v>
      </c>
      <c r="J224">
        <v>11700.81</v>
      </c>
    </row>
    <row r="225" spans="1:10" x14ac:dyDescent="0.2">
      <c r="A225" t="s">
        <v>234</v>
      </c>
      <c r="B225" s="1">
        <v>45007</v>
      </c>
      <c r="C225" t="s">
        <v>994</v>
      </c>
      <c r="D225" t="s">
        <v>1004</v>
      </c>
      <c r="E225" t="s">
        <v>1018</v>
      </c>
      <c r="F225">
        <v>4</v>
      </c>
      <c r="G225">
        <v>1223.8</v>
      </c>
      <c r="H225" t="s">
        <v>1029</v>
      </c>
      <c r="I225" t="s">
        <v>1035</v>
      </c>
      <c r="J225">
        <v>4895.2</v>
      </c>
    </row>
    <row r="226" spans="1:10" x14ac:dyDescent="0.2">
      <c r="A226" t="s">
        <v>235</v>
      </c>
      <c r="B226" s="1">
        <v>45241</v>
      </c>
      <c r="C226" t="s">
        <v>996</v>
      </c>
      <c r="D226" t="s">
        <v>1005</v>
      </c>
      <c r="E226" t="s">
        <v>1017</v>
      </c>
      <c r="F226">
        <v>1</v>
      </c>
      <c r="G226">
        <v>1000.1</v>
      </c>
      <c r="H226" t="s">
        <v>1028</v>
      </c>
      <c r="I226" t="s">
        <v>1034</v>
      </c>
      <c r="J226">
        <v>1000.1</v>
      </c>
    </row>
    <row r="227" spans="1:10" x14ac:dyDescent="0.2">
      <c r="A227" t="s">
        <v>236</v>
      </c>
      <c r="B227" s="1">
        <v>45340</v>
      </c>
      <c r="C227" t="s">
        <v>992</v>
      </c>
      <c r="E227" t="s">
        <v>1020</v>
      </c>
      <c r="F227">
        <v>4</v>
      </c>
      <c r="G227">
        <v>848.74</v>
      </c>
      <c r="H227" t="s">
        <v>1028</v>
      </c>
      <c r="I227" t="s">
        <v>1036</v>
      </c>
      <c r="J227">
        <v>3394.96</v>
      </c>
    </row>
    <row r="228" spans="1:10" x14ac:dyDescent="0.2">
      <c r="A228" t="s">
        <v>237</v>
      </c>
      <c r="B228" s="1">
        <v>44687</v>
      </c>
      <c r="C228" t="s">
        <v>994</v>
      </c>
      <c r="D228" t="s">
        <v>1006</v>
      </c>
      <c r="E228" t="s">
        <v>1017</v>
      </c>
      <c r="F228">
        <v>1</v>
      </c>
      <c r="G228">
        <v>176.13</v>
      </c>
      <c r="H228" t="s">
        <v>1027</v>
      </c>
      <c r="J228">
        <v>176.13</v>
      </c>
    </row>
    <row r="229" spans="1:10" x14ac:dyDescent="0.2">
      <c r="A229" t="s">
        <v>238</v>
      </c>
      <c r="B229" s="1">
        <v>44998</v>
      </c>
      <c r="C229" t="s">
        <v>992</v>
      </c>
      <c r="D229" t="s">
        <v>1006</v>
      </c>
      <c r="E229" t="s">
        <v>1018</v>
      </c>
      <c r="F229">
        <v>5</v>
      </c>
      <c r="G229">
        <v>642.26</v>
      </c>
      <c r="H229" t="s">
        <v>1027</v>
      </c>
      <c r="J229">
        <v>3211.3</v>
      </c>
    </row>
    <row r="230" spans="1:10" x14ac:dyDescent="0.2">
      <c r="A230" t="s">
        <v>239</v>
      </c>
      <c r="B230" s="1">
        <v>44655</v>
      </c>
      <c r="C230" t="s">
        <v>995</v>
      </c>
      <c r="D230" t="s">
        <v>1007</v>
      </c>
      <c r="E230" t="s">
        <v>1019</v>
      </c>
      <c r="F230">
        <v>4</v>
      </c>
      <c r="G230">
        <v>590.4</v>
      </c>
      <c r="H230" t="s">
        <v>1026</v>
      </c>
      <c r="I230" t="s">
        <v>1035</v>
      </c>
      <c r="J230">
        <v>2361.6</v>
      </c>
    </row>
    <row r="231" spans="1:10" x14ac:dyDescent="0.2">
      <c r="A231" t="s">
        <v>240</v>
      </c>
      <c r="B231" s="1">
        <v>44575</v>
      </c>
      <c r="C231" t="s">
        <v>993</v>
      </c>
      <c r="D231" t="s">
        <v>1007</v>
      </c>
      <c r="E231" t="s">
        <v>1017</v>
      </c>
      <c r="F231">
        <v>8</v>
      </c>
      <c r="G231">
        <v>426.64</v>
      </c>
      <c r="H231" t="s">
        <v>1028</v>
      </c>
      <c r="I231" t="s">
        <v>1034</v>
      </c>
      <c r="J231">
        <v>3413.12</v>
      </c>
    </row>
    <row r="232" spans="1:10" x14ac:dyDescent="0.2">
      <c r="A232" t="s">
        <v>241</v>
      </c>
      <c r="B232" s="1">
        <v>45064</v>
      </c>
      <c r="C232" t="s">
        <v>991</v>
      </c>
      <c r="D232" t="s">
        <v>1004</v>
      </c>
      <c r="E232" t="s">
        <v>1018</v>
      </c>
      <c r="F232">
        <v>8</v>
      </c>
      <c r="G232">
        <v>1098.96</v>
      </c>
      <c r="H232" t="s">
        <v>1029</v>
      </c>
      <c r="I232" t="s">
        <v>1034</v>
      </c>
      <c r="J232">
        <v>8791.68</v>
      </c>
    </row>
    <row r="233" spans="1:10" x14ac:dyDescent="0.2">
      <c r="A233" t="s">
        <v>242</v>
      </c>
      <c r="B233" s="1">
        <v>44724</v>
      </c>
      <c r="C233" t="s">
        <v>1001</v>
      </c>
      <c r="D233" t="s">
        <v>1007</v>
      </c>
      <c r="E233" t="s">
        <v>1024</v>
      </c>
      <c r="F233">
        <v>7</v>
      </c>
      <c r="G233">
        <v>769.02</v>
      </c>
      <c r="H233" t="s">
        <v>1026</v>
      </c>
      <c r="J233">
        <v>5383.14</v>
      </c>
    </row>
    <row r="234" spans="1:10" x14ac:dyDescent="0.2">
      <c r="A234" t="s">
        <v>243</v>
      </c>
      <c r="B234" s="1">
        <v>45415</v>
      </c>
      <c r="C234" t="s">
        <v>992</v>
      </c>
      <c r="D234" t="s">
        <v>1006</v>
      </c>
      <c r="E234" t="s">
        <v>1016</v>
      </c>
      <c r="F234">
        <v>3</v>
      </c>
      <c r="G234">
        <v>167.52</v>
      </c>
      <c r="H234" t="s">
        <v>1027</v>
      </c>
      <c r="J234">
        <v>502.56</v>
      </c>
    </row>
    <row r="235" spans="1:10" x14ac:dyDescent="0.2">
      <c r="A235" t="s">
        <v>244</v>
      </c>
      <c r="B235" s="1">
        <v>45282</v>
      </c>
      <c r="C235" t="s">
        <v>996</v>
      </c>
      <c r="D235" t="s">
        <v>1004</v>
      </c>
      <c r="E235" t="s">
        <v>1022</v>
      </c>
      <c r="F235">
        <v>1</v>
      </c>
      <c r="G235">
        <v>369.27</v>
      </c>
      <c r="H235" t="s">
        <v>1029</v>
      </c>
      <c r="J235">
        <v>369.27</v>
      </c>
    </row>
    <row r="236" spans="1:10" x14ac:dyDescent="0.2">
      <c r="A236" t="s">
        <v>245</v>
      </c>
      <c r="B236" s="1">
        <v>44691</v>
      </c>
      <c r="C236" t="s">
        <v>995</v>
      </c>
      <c r="D236" t="s">
        <v>1006</v>
      </c>
      <c r="E236" t="s">
        <v>1017</v>
      </c>
      <c r="F236">
        <v>1</v>
      </c>
      <c r="G236">
        <v>1040.73</v>
      </c>
      <c r="H236" t="s">
        <v>1028</v>
      </c>
      <c r="I236" t="s">
        <v>1035</v>
      </c>
      <c r="J236">
        <v>1040.73</v>
      </c>
    </row>
    <row r="237" spans="1:10" x14ac:dyDescent="0.2">
      <c r="A237" t="s">
        <v>246</v>
      </c>
      <c r="B237" s="1">
        <v>44773</v>
      </c>
      <c r="C237" t="s">
        <v>998</v>
      </c>
      <c r="D237" t="s">
        <v>1004</v>
      </c>
      <c r="E237" t="s">
        <v>1025</v>
      </c>
      <c r="F237">
        <v>3</v>
      </c>
      <c r="G237">
        <v>160.38999999999999</v>
      </c>
      <c r="H237" t="s">
        <v>1028</v>
      </c>
      <c r="J237">
        <v>481.17</v>
      </c>
    </row>
    <row r="238" spans="1:10" x14ac:dyDescent="0.2">
      <c r="A238" t="s">
        <v>247</v>
      </c>
      <c r="B238" s="1">
        <v>45504</v>
      </c>
      <c r="C238" t="s">
        <v>994</v>
      </c>
      <c r="D238" t="s">
        <v>1007</v>
      </c>
      <c r="F238">
        <v>6</v>
      </c>
      <c r="G238">
        <v>1284.25</v>
      </c>
      <c r="H238" t="s">
        <v>1026</v>
      </c>
      <c r="I238" t="s">
        <v>1036</v>
      </c>
      <c r="J238">
        <v>7705.5</v>
      </c>
    </row>
    <row r="239" spans="1:10" x14ac:dyDescent="0.2">
      <c r="A239" t="s">
        <v>248</v>
      </c>
      <c r="B239" s="1">
        <v>45481</v>
      </c>
      <c r="C239" t="s">
        <v>993</v>
      </c>
      <c r="D239" t="s">
        <v>1006</v>
      </c>
      <c r="E239" t="s">
        <v>1017</v>
      </c>
      <c r="F239">
        <v>7</v>
      </c>
      <c r="G239">
        <v>767.96</v>
      </c>
      <c r="H239" t="s">
        <v>1027</v>
      </c>
      <c r="I239" t="s">
        <v>1034</v>
      </c>
      <c r="J239">
        <v>5375.72</v>
      </c>
    </row>
    <row r="240" spans="1:10" x14ac:dyDescent="0.2">
      <c r="A240" t="s">
        <v>249</v>
      </c>
      <c r="B240" s="1">
        <v>45306</v>
      </c>
      <c r="C240" t="s">
        <v>996</v>
      </c>
      <c r="D240" t="s">
        <v>1004</v>
      </c>
      <c r="F240">
        <v>6</v>
      </c>
      <c r="G240">
        <v>746.85</v>
      </c>
      <c r="H240" t="s">
        <v>1027</v>
      </c>
      <c r="I240" t="s">
        <v>1036</v>
      </c>
      <c r="J240">
        <v>4481.1000000000004</v>
      </c>
    </row>
    <row r="241" spans="1:10" x14ac:dyDescent="0.2">
      <c r="A241" t="s">
        <v>250</v>
      </c>
      <c r="B241" s="1">
        <v>45585</v>
      </c>
      <c r="C241" t="s">
        <v>996</v>
      </c>
      <c r="D241" t="s">
        <v>1006</v>
      </c>
      <c r="E241" t="s">
        <v>1018</v>
      </c>
      <c r="F241">
        <v>6</v>
      </c>
      <c r="G241">
        <v>908.99</v>
      </c>
      <c r="H241" t="s">
        <v>1027</v>
      </c>
      <c r="I241" t="s">
        <v>1034</v>
      </c>
      <c r="J241">
        <v>5453.94</v>
      </c>
    </row>
    <row r="242" spans="1:10" x14ac:dyDescent="0.2">
      <c r="A242" t="s">
        <v>251</v>
      </c>
      <c r="B242" s="1">
        <v>45037</v>
      </c>
      <c r="C242" t="s">
        <v>993</v>
      </c>
      <c r="D242" t="s">
        <v>1006</v>
      </c>
      <c r="F242">
        <v>6</v>
      </c>
      <c r="G242">
        <v>1245.79</v>
      </c>
      <c r="H242" t="s">
        <v>1026</v>
      </c>
      <c r="I242" t="s">
        <v>1036</v>
      </c>
      <c r="J242">
        <v>7474.74</v>
      </c>
    </row>
    <row r="243" spans="1:10" x14ac:dyDescent="0.2">
      <c r="A243" t="s">
        <v>252</v>
      </c>
      <c r="B243" s="1">
        <v>44856</v>
      </c>
      <c r="C243" t="s">
        <v>992</v>
      </c>
      <c r="D243" t="s">
        <v>1005</v>
      </c>
      <c r="E243" t="s">
        <v>1018</v>
      </c>
      <c r="F243">
        <v>3</v>
      </c>
      <c r="G243">
        <v>554.32000000000005</v>
      </c>
      <c r="H243" t="s">
        <v>1027</v>
      </c>
      <c r="I243" t="s">
        <v>1034</v>
      </c>
      <c r="J243">
        <v>1662.96</v>
      </c>
    </row>
    <row r="244" spans="1:10" x14ac:dyDescent="0.2">
      <c r="A244" t="s">
        <v>253</v>
      </c>
      <c r="B244" s="1">
        <v>45633</v>
      </c>
      <c r="C244" t="s">
        <v>995</v>
      </c>
      <c r="D244" t="s">
        <v>1007</v>
      </c>
      <c r="E244" t="s">
        <v>1022</v>
      </c>
      <c r="F244">
        <v>6</v>
      </c>
      <c r="G244">
        <v>1033.1199999999999</v>
      </c>
      <c r="H244" t="s">
        <v>1027</v>
      </c>
      <c r="I244" t="s">
        <v>1034</v>
      </c>
      <c r="J244">
        <v>6198.72</v>
      </c>
    </row>
    <row r="245" spans="1:10" x14ac:dyDescent="0.2">
      <c r="A245" t="s">
        <v>254</v>
      </c>
      <c r="B245" s="1">
        <v>45588</v>
      </c>
      <c r="C245" t="s">
        <v>992</v>
      </c>
      <c r="D245" t="s">
        <v>1005</v>
      </c>
      <c r="E245" t="s">
        <v>1016</v>
      </c>
      <c r="F245">
        <v>8</v>
      </c>
      <c r="G245">
        <v>870.31</v>
      </c>
      <c r="I245" t="s">
        <v>1035</v>
      </c>
      <c r="J245">
        <v>6962.48</v>
      </c>
    </row>
    <row r="246" spans="1:10" x14ac:dyDescent="0.2">
      <c r="A246" t="s">
        <v>255</v>
      </c>
      <c r="B246" s="1">
        <v>44995</v>
      </c>
      <c r="C246" t="s">
        <v>993</v>
      </c>
      <c r="D246" t="s">
        <v>1004</v>
      </c>
      <c r="E246" t="s">
        <v>1019</v>
      </c>
      <c r="F246">
        <v>2</v>
      </c>
      <c r="G246">
        <v>437.19</v>
      </c>
      <c r="H246" t="s">
        <v>1029</v>
      </c>
      <c r="J246">
        <v>874.38</v>
      </c>
    </row>
    <row r="247" spans="1:10" x14ac:dyDescent="0.2">
      <c r="A247" t="s">
        <v>256</v>
      </c>
      <c r="B247" s="1">
        <v>45136</v>
      </c>
      <c r="C247" t="s">
        <v>991</v>
      </c>
      <c r="D247" t="s">
        <v>1007</v>
      </c>
      <c r="E247" t="s">
        <v>1020</v>
      </c>
      <c r="F247">
        <v>5</v>
      </c>
      <c r="G247">
        <v>1324.01</v>
      </c>
      <c r="H247" t="s">
        <v>1029</v>
      </c>
      <c r="I247" t="s">
        <v>1034</v>
      </c>
      <c r="J247">
        <v>6620.05</v>
      </c>
    </row>
    <row r="248" spans="1:10" x14ac:dyDescent="0.2">
      <c r="A248" t="s">
        <v>257</v>
      </c>
      <c r="B248" s="1">
        <v>45391</v>
      </c>
      <c r="C248" t="s">
        <v>993</v>
      </c>
      <c r="D248" t="s">
        <v>1006</v>
      </c>
      <c r="E248" t="s">
        <v>1019</v>
      </c>
      <c r="F248">
        <v>1</v>
      </c>
      <c r="G248">
        <v>1206.27</v>
      </c>
      <c r="H248" t="s">
        <v>1026</v>
      </c>
      <c r="I248" t="s">
        <v>1035</v>
      </c>
      <c r="J248">
        <v>1206.27</v>
      </c>
    </row>
    <row r="249" spans="1:10" x14ac:dyDescent="0.2">
      <c r="A249" t="s">
        <v>258</v>
      </c>
      <c r="B249" s="1">
        <v>44567</v>
      </c>
      <c r="C249" t="s">
        <v>994</v>
      </c>
      <c r="E249" t="s">
        <v>1016</v>
      </c>
      <c r="F249">
        <v>1</v>
      </c>
      <c r="G249">
        <v>1004.76</v>
      </c>
      <c r="H249" t="s">
        <v>1027</v>
      </c>
      <c r="I249" t="s">
        <v>1034</v>
      </c>
      <c r="J249">
        <v>1004.76</v>
      </c>
    </row>
    <row r="250" spans="1:10" x14ac:dyDescent="0.2">
      <c r="A250" t="s">
        <v>259</v>
      </c>
      <c r="B250" s="1">
        <v>45199</v>
      </c>
      <c r="C250" t="s">
        <v>995</v>
      </c>
      <c r="D250" t="s">
        <v>1007</v>
      </c>
      <c r="E250" t="s">
        <v>1016</v>
      </c>
      <c r="F250">
        <v>5</v>
      </c>
      <c r="G250">
        <v>1283.3399999999999</v>
      </c>
      <c r="H250" t="s">
        <v>1027</v>
      </c>
      <c r="I250" t="s">
        <v>1036</v>
      </c>
      <c r="J250">
        <v>6416.7</v>
      </c>
    </row>
    <row r="251" spans="1:10" x14ac:dyDescent="0.2">
      <c r="A251" t="s">
        <v>260</v>
      </c>
      <c r="B251" s="1">
        <v>45173</v>
      </c>
      <c r="C251" t="s">
        <v>992</v>
      </c>
      <c r="D251" t="s">
        <v>1006</v>
      </c>
      <c r="E251" t="s">
        <v>1018</v>
      </c>
      <c r="F251">
        <v>3</v>
      </c>
      <c r="G251">
        <v>1307.58</v>
      </c>
      <c r="J251">
        <v>3922.74</v>
      </c>
    </row>
    <row r="252" spans="1:10" x14ac:dyDescent="0.2">
      <c r="A252" t="s">
        <v>261</v>
      </c>
      <c r="B252" s="1">
        <v>44949</v>
      </c>
      <c r="C252" t="s">
        <v>995</v>
      </c>
      <c r="D252" t="s">
        <v>1007</v>
      </c>
      <c r="E252" t="s">
        <v>1020</v>
      </c>
      <c r="F252">
        <v>4</v>
      </c>
      <c r="G252">
        <v>1077.1300000000001</v>
      </c>
      <c r="H252" t="s">
        <v>1026</v>
      </c>
      <c r="I252" t="s">
        <v>1034</v>
      </c>
      <c r="J252">
        <v>4308.5200000000004</v>
      </c>
    </row>
    <row r="253" spans="1:10" x14ac:dyDescent="0.2">
      <c r="A253" t="s">
        <v>262</v>
      </c>
      <c r="B253" s="1">
        <v>45016</v>
      </c>
      <c r="C253" t="s">
        <v>991</v>
      </c>
      <c r="D253" t="s">
        <v>1004</v>
      </c>
      <c r="E253" t="s">
        <v>1016</v>
      </c>
      <c r="F253">
        <v>3</v>
      </c>
      <c r="G253">
        <v>1263.67</v>
      </c>
      <c r="H253" t="s">
        <v>1032</v>
      </c>
      <c r="I253" t="s">
        <v>1036</v>
      </c>
      <c r="J253">
        <v>3791.01</v>
      </c>
    </row>
    <row r="254" spans="1:10" x14ac:dyDescent="0.2">
      <c r="A254" t="s">
        <v>263</v>
      </c>
      <c r="B254" s="1">
        <v>44983</v>
      </c>
      <c r="C254" t="s">
        <v>994</v>
      </c>
      <c r="D254" t="s">
        <v>1007</v>
      </c>
      <c r="E254" t="s">
        <v>1020</v>
      </c>
      <c r="F254">
        <v>1</v>
      </c>
      <c r="G254">
        <v>1061.33</v>
      </c>
      <c r="H254" t="s">
        <v>1029</v>
      </c>
      <c r="I254" t="s">
        <v>1035</v>
      </c>
      <c r="J254">
        <v>1061.33</v>
      </c>
    </row>
    <row r="255" spans="1:10" x14ac:dyDescent="0.2">
      <c r="A255" t="s">
        <v>264</v>
      </c>
      <c r="B255" s="1">
        <v>45364</v>
      </c>
      <c r="D255" t="s">
        <v>1005</v>
      </c>
      <c r="E255" t="s">
        <v>1019</v>
      </c>
      <c r="F255">
        <v>1</v>
      </c>
      <c r="G255">
        <v>1036.2</v>
      </c>
      <c r="H255" t="s">
        <v>1029</v>
      </c>
      <c r="I255" t="s">
        <v>1036</v>
      </c>
      <c r="J255">
        <v>1036.2</v>
      </c>
    </row>
    <row r="256" spans="1:10" x14ac:dyDescent="0.2">
      <c r="A256" t="s">
        <v>265</v>
      </c>
      <c r="B256" s="1">
        <v>45414</v>
      </c>
      <c r="C256" t="s">
        <v>994</v>
      </c>
      <c r="D256" t="s">
        <v>1007</v>
      </c>
      <c r="E256" t="s">
        <v>1020</v>
      </c>
      <c r="F256">
        <v>5</v>
      </c>
      <c r="G256">
        <v>946.99</v>
      </c>
      <c r="H256" t="s">
        <v>1028</v>
      </c>
      <c r="I256" t="s">
        <v>1036</v>
      </c>
      <c r="J256">
        <v>4734.95</v>
      </c>
    </row>
    <row r="257" spans="1:10" x14ac:dyDescent="0.2">
      <c r="A257" t="s">
        <v>266</v>
      </c>
      <c r="B257" s="1">
        <v>44587</v>
      </c>
      <c r="C257" t="s">
        <v>993</v>
      </c>
      <c r="D257" t="s">
        <v>1005</v>
      </c>
      <c r="E257" t="s">
        <v>1016</v>
      </c>
      <c r="F257">
        <v>6</v>
      </c>
      <c r="G257">
        <v>1141.44</v>
      </c>
      <c r="H257" t="s">
        <v>1026</v>
      </c>
      <c r="J257">
        <v>6848.64</v>
      </c>
    </row>
    <row r="258" spans="1:10" x14ac:dyDescent="0.2">
      <c r="A258" t="s">
        <v>267</v>
      </c>
      <c r="B258" s="1">
        <v>45039</v>
      </c>
      <c r="C258" t="s">
        <v>995</v>
      </c>
      <c r="D258" t="s">
        <v>1004</v>
      </c>
      <c r="E258" t="s">
        <v>1019</v>
      </c>
      <c r="F258">
        <v>3</v>
      </c>
      <c r="G258">
        <v>279.98</v>
      </c>
      <c r="J258">
        <v>839.94</v>
      </c>
    </row>
    <row r="259" spans="1:10" x14ac:dyDescent="0.2">
      <c r="A259" t="s">
        <v>268</v>
      </c>
      <c r="B259" s="1">
        <v>44630</v>
      </c>
      <c r="C259" t="s">
        <v>996</v>
      </c>
      <c r="D259" t="s">
        <v>1007</v>
      </c>
      <c r="E259" t="s">
        <v>1018</v>
      </c>
      <c r="F259">
        <v>9</v>
      </c>
      <c r="G259">
        <v>1327.26</v>
      </c>
      <c r="H259" t="s">
        <v>1026</v>
      </c>
      <c r="I259" t="s">
        <v>1036</v>
      </c>
      <c r="J259">
        <v>11945.34</v>
      </c>
    </row>
    <row r="260" spans="1:10" x14ac:dyDescent="0.2">
      <c r="A260" t="s">
        <v>269</v>
      </c>
      <c r="B260" s="1">
        <v>44922</v>
      </c>
      <c r="C260" t="s">
        <v>991</v>
      </c>
      <c r="D260" t="s">
        <v>1007</v>
      </c>
      <c r="E260" t="s">
        <v>1018</v>
      </c>
      <c r="F260">
        <v>5</v>
      </c>
      <c r="G260">
        <v>1314.17</v>
      </c>
      <c r="H260" t="s">
        <v>1026</v>
      </c>
      <c r="J260">
        <v>6570.85</v>
      </c>
    </row>
    <row r="261" spans="1:10" x14ac:dyDescent="0.2">
      <c r="A261" t="s">
        <v>270</v>
      </c>
      <c r="B261" s="1">
        <v>44612</v>
      </c>
      <c r="D261" t="s">
        <v>1006</v>
      </c>
      <c r="E261" t="s">
        <v>1019</v>
      </c>
      <c r="F261">
        <v>8</v>
      </c>
      <c r="G261">
        <v>92.41</v>
      </c>
      <c r="H261" t="s">
        <v>1026</v>
      </c>
      <c r="I261" t="s">
        <v>1036</v>
      </c>
      <c r="J261">
        <v>739.28</v>
      </c>
    </row>
    <row r="262" spans="1:10" x14ac:dyDescent="0.2">
      <c r="A262" t="s">
        <v>271</v>
      </c>
      <c r="B262" s="1">
        <v>44581</v>
      </c>
      <c r="C262" t="s">
        <v>993</v>
      </c>
      <c r="D262" t="s">
        <v>1007</v>
      </c>
      <c r="E262" t="s">
        <v>1018</v>
      </c>
      <c r="F262">
        <v>1</v>
      </c>
      <c r="G262">
        <v>1247.43</v>
      </c>
      <c r="H262" t="s">
        <v>1027</v>
      </c>
      <c r="I262" t="s">
        <v>1035</v>
      </c>
      <c r="J262">
        <v>1247.43</v>
      </c>
    </row>
    <row r="263" spans="1:10" x14ac:dyDescent="0.2">
      <c r="A263" t="s">
        <v>272</v>
      </c>
      <c r="B263" s="1">
        <v>44664</v>
      </c>
      <c r="C263" t="s">
        <v>995</v>
      </c>
      <c r="D263" t="s">
        <v>1006</v>
      </c>
      <c r="E263" t="s">
        <v>1020</v>
      </c>
      <c r="F263">
        <v>5</v>
      </c>
      <c r="G263">
        <v>236.86</v>
      </c>
      <c r="H263" t="s">
        <v>1028</v>
      </c>
      <c r="J263">
        <v>1184.3</v>
      </c>
    </row>
    <row r="264" spans="1:10" x14ac:dyDescent="0.2">
      <c r="A264" t="s">
        <v>273</v>
      </c>
      <c r="B264" s="1">
        <v>45529</v>
      </c>
      <c r="C264" t="s">
        <v>995</v>
      </c>
      <c r="D264" t="s">
        <v>1006</v>
      </c>
      <c r="E264" t="s">
        <v>1020</v>
      </c>
      <c r="F264">
        <v>3</v>
      </c>
      <c r="G264">
        <v>535.91999999999996</v>
      </c>
      <c r="H264" t="s">
        <v>1029</v>
      </c>
      <c r="I264" t="s">
        <v>1036</v>
      </c>
      <c r="J264">
        <v>1607.76</v>
      </c>
    </row>
    <row r="265" spans="1:10" x14ac:dyDescent="0.2">
      <c r="A265" t="s">
        <v>274</v>
      </c>
      <c r="B265" s="1">
        <v>44836</v>
      </c>
      <c r="C265" t="s">
        <v>991</v>
      </c>
      <c r="D265" t="s">
        <v>1004</v>
      </c>
      <c r="E265" t="s">
        <v>1016</v>
      </c>
      <c r="F265">
        <v>1</v>
      </c>
      <c r="G265">
        <v>1128.0899999999999</v>
      </c>
      <c r="H265" t="s">
        <v>1027</v>
      </c>
      <c r="I265" t="s">
        <v>1034</v>
      </c>
      <c r="J265">
        <v>1128.0899999999999</v>
      </c>
    </row>
    <row r="266" spans="1:10" x14ac:dyDescent="0.2">
      <c r="A266" t="s">
        <v>275</v>
      </c>
      <c r="B266" s="1">
        <v>45275</v>
      </c>
      <c r="C266" t="s">
        <v>996</v>
      </c>
      <c r="D266" t="s">
        <v>1005</v>
      </c>
      <c r="E266" t="s">
        <v>1020</v>
      </c>
      <c r="F266">
        <v>4</v>
      </c>
      <c r="G266">
        <v>283.10000000000002</v>
      </c>
      <c r="H266" t="s">
        <v>1027</v>
      </c>
      <c r="I266" t="s">
        <v>1036</v>
      </c>
      <c r="J266">
        <v>1132.4000000000001</v>
      </c>
    </row>
    <row r="267" spans="1:10" x14ac:dyDescent="0.2">
      <c r="A267" t="s">
        <v>276</v>
      </c>
      <c r="B267" s="1">
        <v>44571</v>
      </c>
      <c r="C267" t="s">
        <v>991</v>
      </c>
      <c r="D267" t="s">
        <v>1004</v>
      </c>
      <c r="E267" t="s">
        <v>1016</v>
      </c>
      <c r="F267">
        <v>5</v>
      </c>
      <c r="G267">
        <v>1236.05</v>
      </c>
      <c r="J267">
        <v>6180.25</v>
      </c>
    </row>
    <row r="268" spans="1:10" x14ac:dyDescent="0.2">
      <c r="A268" t="s">
        <v>277</v>
      </c>
      <c r="B268" s="1">
        <v>45080</v>
      </c>
      <c r="C268" t="s">
        <v>995</v>
      </c>
      <c r="D268" t="s">
        <v>1006</v>
      </c>
      <c r="E268" t="s">
        <v>1018</v>
      </c>
      <c r="F268">
        <v>7</v>
      </c>
      <c r="G268">
        <v>1256.5899999999999</v>
      </c>
      <c r="H268" t="s">
        <v>1033</v>
      </c>
      <c r="I268" t="s">
        <v>1036</v>
      </c>
      <c r="J268">
        <v>8796.1299999999992</v>
      </c>
    </row>
    <row r="269" spans="1:10" x14ac:dyDescent="0.2">
      <c r="A269" t="s">
        <v>278</v>
      </c>
      <c r="B269" s="1">
        <v>45224</v>
      </c>
      <c r="C269" t="s">
        <v>996</v>
      </c>
      <c r="D269" t="s">
        <v>1004</v>
      </c>
      <c r="E269" t="s">
        <v>1020</v>
      </c>
      <c r="F269">
        <v>1</v>
      </c>
      <c r="G269">
        <v>785.83</v>
      </c>
      <c r="H269" t="s">
        <v>1029</v>
      </c>
      <c r="J269">
        <v>785.83</v>
      </c>
    </row>
    <row r="270" spans="1:10" x14ac:dyDescent="0.2">
      <c r="A270" t="s">
        <v>279</v>
      </c>
      <c r="B270" s="1">
        <v>45551</v>
      </c>
      <c r="C270" t="s">
        <v>996</v>
      </c>
      <c r="D270" t="s">
        <v>1005</v>
      </c>
      <c r="F270">
        <v>3</v>
      </c>
      <c r="G270">
        <v>59.26</v>
      </c>
      <c r="H270" t="s">
        <v>1028</v>
      </c>
      <c r="I270" t="s">
        <v>1034</v>
      </c>
      <c r="J270">
        <v>177.78</v>
      </c>
    </row>
    <row r="271" spans="1:10" x14ac:dyDescent="0.2">
      <c r="A271" t="s">
        <v>280</v>
      </c>
      <c r="B271" s="1">
        <v>45208</v>
      </c>
      <c r="D271" t="s">
        <v>1012</v>
      </c>
      <c r="E271" t="s">
        <v>1016</v>
      </c>
      <c r="F271">
        <v>2</v>
      </c>
      <c r="G271">
        <v>466.21</v>
      </c>
      <c r="H271" t="s">
        <v>1026</v>
      </c>
      <c r="I271" t="s">
        <v>1036</v>
      </c>
      <c r="J271">
        <v>932.42</v>
      </c>
    </row>
    <row r="272" spans="1:10" x14ac:dyDescent="0.2">
      <c r="A272" t="s">
        <v>281</v>
      </c>
      <c r="B272" s="1">
        <v>44947</v>
      </c>
      <c r="C272" t="s">
        <v>994</v>
      </c>
      <c r="D272" t="s">
        <v>1006</v>
      </c>
      <c r="E272" t="s">
        <v>1016</v>
      </c>
      <c r="F272">
        <v>9</v>
      </c>
      <c r="G272">
        <v>944.54</v>
      </c>
      <c r="H272" t="s">
        <v>1027</v>
      </c>
      <c r="I272" t="s">
        <v>1036</v>
      </c>
      <c r="J272">
        <v>8500.86</v>
      </c>
    </row>
    <row r="273" spans="1:10" x14ac:dyDescent="0.2">
      <c r="A273" t="s">
        <v>282</v>
      </c>
      <c r="B273" s="1">
        <v>44744</v>
      </c>
      <c r="C273" t="s">
        <v>994</v>
      </c>
      <c r="D273" t="s">
        <v>1006</v>
      </c>
      <c r="E273" t="s">
        <v>1018</v>
      </c>
      <c r="F273">
        <v>6</v>
      </c>
      <c r="G273">
        <v>1472.72</v>
      </c>
      <c r="H273" t="s">
        <v>1028</v>
      </c>
      <c r="I273" t="s">
        <v>1034</v>
      </c>
      <c r="J273">
        <v>8836.32</v>
      </c>
    </row>
    <row r="274" spans="1:10" x14ac:dyDescent="0.2">
      <c r="A274" t="s">
        <v>283</v>
      </c>
      <c r="B274" s="1">
        <v>44674</v>
      </c>
      <c r="C274" t="s">
        <v>995</v>
      </c>
      <c r="D274" t="s">
        <v>1006</v>
      </c>
      <c r="E274" t="s">
        <v>1019</v>
      </c>
      <c r="F274">
        <v>3</v>
      </c>
      <c r="G274">
        <v>966.13</v>
      </c>
      <c r="H274" t="s">
        <v>1029</v>
      </c>
      <c r="I274" t="s">
        <v>1036</v>
      </c>
      <c r="J274">
        <v>2898.39</v>
      </c>
    </row>
    <row r="275" spans="1:10" x14ac:dyDescent="0.2">
      <c r="A275" t="s">
        <v>284</v>
      </c>
      <c r="B275" s="1">
        <v>45181</v>
      </c>
      <c r="C275" t="s">
        <v>999</v>
      </c>
      <c r="D275" t="s">
        <v>1007</v>
      </c>
      <c r="E275" t="s">
        <v>1020</v>
      </c>
      <c r="F275">
        <v>8</v>
      </c>
      <c r="G275">
        <v>426.72</v>
      </c>
      <c r="H275" t="s">
        <v>1028</v>
      </c>
      <c r="J275">
        <v>3413.76</v>
      </c>
    </row>
    <row r="276" spans="1:10" x14ac:dyDescent="0.2">
      <c r="A276" t="s">
        <v>285</v>
      </c>
      <c r="B276" s="1">
        <v>44746</v>
      </c>
      <c r="C276" t="s">
        <v>992</v>
      </c>
      <c r="D276" t="s">
        <v>1007</v>
      </c>
      <c r="E276" t="s">
        <v>1020</v>
      </c>
      <c r="F276">
        <v>8</v>
      </c>
      <c r="G276">
        <v>969.31</v>
      </c>
      <c r="H276" t="s">
        <v>1026</v>
      </c>
      <c r="I276" t="s">
        <v>1035</v>
      </c>
      <c r="J276">
        <v>7754.48</v>
      </c>
    </row>
    <row r="277" spans="1:10" x14ac:dyDescent="0.2">
      <c r="A277" t="s">
        <v>286</v>
      </c>
      <c r="B277" s="1">
        <v>44632</v>
      </c>
      <c r="C277" t="s">
        <v>995</v>
      </c>
      <c r="D277" t="s">
        <v>1006</v>
      </c>
      <c r="E277" t="s">
        <v>1019</v>
      </c>
      <c r="F277">
        <v>2</v>
      </c>
      <c r="G277">
        <v>832.98</v>
      </c>
      <c r="H277" t="s">
        <v>1028</v>
      </c>
      <c r="I277" t="s">
        <v>1036</v>
      </c>
      <c r="J277">
        <v>1665.96</v>
      </c>
    </row>
    <row r="278" spans="1:10" x14ac:dyDescent="0.2">
      <c r="A278" t="s">
        <v>287</v>
      </c>
      <c r="B278" s="1">
        <v>45388</v>
      </c>
      <c r="C278" t="s">
        <v>991</v>
      </c>
      <c r="D278" t="s">
        <v>1007</v>
      </c>
      <c r="E278" t="s">
        <v>1017</v>
      </c>
      <c r="F278">
        <v>6</v>
      </c>
      <c r="G278">
        <v>1180.78</v>
      </c>
      <c r="H278" t="s">
        <v>1027</v>
      </c>
      <c r="J278">
        <v>7084.68</v>
      </c>
    </row>
    <row r="279" spans="1:10" x14ac:dyDescent="0.2">
      <c r="A279" t="s">
        <v>288</v>
      </c>
      <c r="B279" s="1">
        <v>44871</v>
      </c>
      <c r="C279" t="s">
        <v>991</v>
      </c>
      <c r="D279" t="s">
        <v>1006</v>
      </c>
      <c r="F279">
        <v>7</v>
      </c>
      <c r="G279">
        <v>205.12</v>
      </c>
      <c r="H279" t="s">
        <v>1028</v>
      </c>
      <c r="I279" t="s">
        <v>1036</v>
      </c>
      <c r="J279">
        <v>1435.84</v>
      </c>
    </row>
    <row r="280" spans="1:10" x14ac:dyDescent="0.2">
      <c r="A280" t="s">
        <v>289</v>
      </c>
      <c r="B280" s="1">
        <v>44935</v>
      </c>
      <c r="D280" t="s">
        <v>1007</v>
      </c>
      <c r="E280" t="s">
        <v>1019</v>
      </c>
      <c r="F280">
        <v>2</v>
      </c>
      <c r="G280">
        <v>1153.49</v>
      </c>
      <c r="H280" t="s">
        <v>1029</v>
      </c>
      <c r="I280" t="s">
        <v>1036</v>
      </c>
      <c r="J280">
        <v>2306.98</v>
      </c>
    </row>
    <row r="281" spans="1:10" x14ac:dyDescent="0.2">
      <c r="A281" t="s">
        <v>290</v>
      </c>
      <c r="B281" s="1">
        <v>45537</v>
      </c>
      <c r="C281" t="s">
        <v>993</v>
      </c>
      <c r="D281" t="s">
        <v>1004</v>
      </c>
      <c r="E281" t="s">
        <v>1018</v>
      </c>
      <c r="F281">
        <v>2</v>
      </c>
      <c r="G281">
        <v>834.84</v>
      </c>
      <c r="H281" t="s">
        <v>1026</v>
      </c>
      <c r="J281">
        <v>1669.68</v>
      </c>
    </row>
    <row r="282" spans="1:10" x14ac:dyDescent="0.2">
      <c r="A282" t="s">
        <v>291</v>
      </c>
      <c r="B282" s="1">
        <v>45531</v>
      </c>
      <c r="C282" t="s">
        <v>997</v>
      </c>
      <c r="D282" t="s">
        <v>1005</v>
      </c>
      <c r="E282" t="s">
        <v>1019</v>
      </c>
      <c r="F282">
        <v>1</v>
      </c>
      <c r="G282">
        <v>1446.34</v>
      </c>
      <c r="H282" t="s">
        <v>1026</v>
      </c>
      <c r="J282">
        <v>1446.34</v>
      </c>
    </row>
    <row r="283" spans="1:10" x14ac:dyDescent="0.2">
      <c r="A283" t="s">
        <v>292</v>
      </c>
      <c r="B283" s="1">
        <v>45296</v>
      </c>
      <c r="C283" t="s">
        <v>996</v>
      </c>
      <c r="D283" t="s">
        <v>1006</v>
      </c>
      <c r="E283" t="s">
        <v>1018</v>
      </c>
      <c r="F283">
        <v>8</v>
      </c>
      <c r="G283">
        <v>545.71</v>
      </c>
      <c r="H283" t="s">
        <v>1027</v>
      </c>
      <c r="I283" t="s">
        <v>1034</v>
      </c>
      <c r="J283">
        <v>4365.68</v>
      </c>
    </row>
    <row r="284" spans="1:10" x14ac:dyDescent="0.2">
      <c r="A284" t="s">
        <v>293</v>
      </c>
      <c r="B284" s="1">
        <v>45199</v>
      </c>
      <c r="C284" t="s">
        <v>995</v>
      </c>
      <c r="D284" t="s">
        <v>1014</v>
      </c>
      <c r="E284" t="s">
        <v>1020</v>
      </c>
      <c r="F284">
        <v>1</v>
      </c>
      <c r="G284">
        <v>967.3</v>
      </c>
      <c r="H284" t="s">
        <v>1027</v>
      </c>
      <c r="J284">
        <v>967.3</v>
      </c>
    </row>
    <row r="285" spans="1:10" x14ac:dyDescent="0.2">
      <c r="A285" t="s">
        <v>294</v>
      </c>
      <c r="B285" s="1">
        <v>45603</v>
      </c>
      <c r="C285" t="s">
        <v>995</v>
      </c>
      <c r="D285" t="s">
        <v>1004</v>
      </c>
      <c r="E285" t="s">
        <v>1022</v>
      </c>
      <c r="F285">
        <v>9</v>
      </c>
      <c r="G285">
        <v>1401.44</v>
      </c>
      <c r="H285" t="s">
        <v>1028</v>
      </c>
      <c r="I285" t="s">
        <v>1034</v>
      </c>
      <c r="J285">
        <v>12612.96</v>
      </c>
    </row>
    <row r="286" spans="1:10" x14ac:dyDescent="0.2">
      <c r="A286" t="s">
        <v>295</v>
      </c>
      <c r="B286" s="1">
        <v>45258</v>
      </c>
      <c r="C286" t="s">
        <v>993</v>
      </c>
      <c r="D286" t="s">
        <v>1007</v>
      </c>
      <c r="E286" t="s">
        <v>1022</v>
      </c>
      <c r="F286">
        <v>6</v>
      </c>
      <c r="G286">
        <v>198.64</v>
      </c>
      <c r="H286" t="s">
        <v>1026</v>
      </c>
      <c r="J286">
        <v>1191.8399999999999</v>
      </c>
    </row>
    <row r="287" spans="1:10" x14ac:dyDescent="0.2">
      <c r="A287" t="s">
        <v>296</v>
      </c>
      <c r="B287" s="1">
        <v>45100</v>
      </c>
      <c r="C287" t="s">
        <v>995</v>
      </c>
      <c r="D287" t="s">
        <v>1005</v>
      </c>
      <c r="E287" t="s">
        <v>1017</v>
      </c>
      <c r="F287">
        <v>7</v>
      </c>
      <c r="G287">
        <v>1408.98</v>
      </c>
      <c r="H287" t="s">
        <v>1028</v>
      </c>
      <c r="J287">
        <v>9862.86</v>
      </c>
    </row>
    <row r="288" spans="1:10" x14ac:dyDescent="0.2">
      <c r="A288" t="s">
        <v>297</v>
      </c>
      <c r="B288" s="1">
        <v>45299</v>
      </c>
      <c r="C288" t="s">
        <v>997</v>
      </c>
      <c r="D288" t="s">
        <v>1004</v>
      </c>
      <c r="E288" t="s">
        <v>1016</v>
      </c>
      <c r="F288">
        <v>7</v>
      </c>
      <c r="G288">
        <v>1047.43</v>
      </c>
      <c r="H288" t="s">
        <v>1027</v>
      </c>
      <c r="J288">
        <v>7332.01</v>
      </c>
    </row>
    <row r="289" spans="1:10" x14ac:dyDescent="0.2">
      <c r="A289" t="s">
        <v>298</v>
      </c>
      <c r="B289" s="1">
        <v>45319</v>
      </c>
      <c r="C289" t="s">
        <v>994</v>
      </c>
      <c r="D289" t="s">
        <v>1005</v>
      </c>
      <c r="E289" t="s">
        <v>1018</v>
      </c>
      <c r="F289">
        <v>3</v>
      </c>
      <c r="G289">
        <v>148.36000000000001</v>
      </c>
      <c r="H289" t="s">
        <v>1029</v>
      </c>
      <c r="I289" t="s">
        <v>1035</v>
      </c>
      <c r="J289">
        <v>445.08</v>
      </c>
    </row>
    <row r="290" spans="1:10" x14ac:dyDescent="0.2">
      <c r="A290" t="s">
        <v>299</v>
      </c>
      <c r="B290" s="1">
        <v>44835</v>
      </c>
      <c r="C290" t="s">
        <v>993</v>
      </c>
      <c r="D290" t="s">
        <v>1006</v>
      </c>
      <c r="E290" t="s">
        <v>1016</v>
      </c>
      <c r="F290">
        <v>2</v>
      </c>
      <c r="G290">
        <v>486.4</v>
      </c>
      <c r="H290" t="s">
        <v>1026</v>
      </c>
      <c r="I290" t="s">
        <v>1036</v>
      </c>
      <c r="J290">
        <v>972.8</v>
      </c>
    </row>
    <row r="291" spans="1:10" x14ac:dyDescent="0.2">
      <c r="A291" t="s">
        <v>300</v>
      </c>
      <c r="B291" s="1">
        <v>45099</v>
      </c>
      <c r="C291" t="s">
        <v>996</v>
      </c>
      <c r="D291" t="s">
        <v>1004</v>
      </c>
      <c r="E291" t="s">
        <v>1018</v>
      </c>
      <c r="F291">
        <v>9</v>
      </c>
      <c r="G291">
        <v>1076.8499999999999</v>
      </c>
      <c r="H291" t="s">
        <v>1029</v>
      </c>
      <c r="J291">
        <v>9691.65</v>
      </c>
    </row>
    <row r="292" spans="1:10" x14ac:dyDescent="0.2">
      <c r="A292" t="s">
        <v>301</v>
      </c>
      <c r="B292" s="1">
        <v>45047</v>
      </c>
      <c r="C292" t="s">
        <v>994</v>
      </c>
      <c r="D292" t="s">
        <v>1014</v>
      </c>
      <c r="E292" t="s">
        <v>1019</v>
      </c>
      <c r="F292">
        <v>8</v>
      </c>
      <c r="G292">
        <v>147.66</v>
      </c>
      <c r="H292" t="s">
        <v>1032</v>
      </c>
      <c r="I292" t="s">
        <v>1036</v>
      </c>
      <c r="J292">
        <v>1181.28</v>
      </c>
    </row>
    <row r="293" spans="1:10" x14ac:dyDescent="0.2">
      <c r="A293" t="s">
        <v>302</v>
      </c>
      <c r="B293" s="1">
        <v>44725</v>
      </c>
      <c r="C293" t="s">
        <v>991</v>
      </c>
      <c r="E293" t="s">
        <v>1020</v>
      </c>
      <c r="F293">
        <v>7</v>
      </c>
      <c r="G293">
        <v>894.15</v>
      </c>
      <c r="J293">
        <v>6259.05</v>
      </c>
    </row>
    <row r="294" spans="1:10" x14ac:dyDescent="0.2">
      <c r="A294" t="s">
        <v>303</v>
      </c>
      <c r="B294" s="1">
        <v>44578</v>
      </c>
      <c r="C294" t="s">
        <v>996</v>
      </c>
      <c r="D294" t="s">
        <v>1005</v>
      </c>
      <c r="E294" t="s">
        <v>1019</v>
      </c>
      <c r="F294">
        <v>9</v>
      </c>
      <c r="G294">
        <v>551.53</v>
      </c>
      <c r="H294" t="s">
        <v>1027</v>
      </c>
      <c r="I294" t="s">
        <v>1036</v>
      </c>
      <c r="J294">
        <v>4963.7700000000004</v>
      </c>
    </row>
    <row r="295" spans="1:10" x14ac:dyDescent="0.2">
      <c r="A295" t="s">
        <v>304</v>
      </c>
      <c r="B295" s="1">
        <v>45152</v>
      </c>
      <c r="C295" t="s">
        <v>995</v>
      </c>
      <c r="D295" t="s">
        <v>1006</v>
      </c>
      <c r="E295" t="s">
        <v>1019</v>
      </c>
      <c r="F295">
        <v>4</v>
      </c>
      <c r="G295">
        <v>950.33</v>
      </c>
      <c r="H295" t="s">
        <v>1027</v>
      </c>
      <c r="I295" t="s">
        <v>1036</v>
      </c>
      <c r="J295">
        <v>3801.32</v>
      </c>
    </row>
    <row r="296" spans="1:10" x14ac:dyDescent="0.2">
      <c r="A296" t="s">
        <v>305</v>
      </c>
      <c r="B296" s="1">
        <v>44779</v>
      </c>
      <c r="C296" t="s">
        <v>992</v>
      </c>
      <c r="D296" t="s">
        <v>1006</v>
      </c>
      <c r="E296" t="s">
        <v>1020</v>
      </c>
      <c r="F296">
        <v>4</v>
      </c>
      <c r="G296">
        <v>116.33</v>
      </c>
      <c r="H296" t="s">
        <v>1026</v>
      </c>
      <c r="J296">
        <v>465.32</v>
      </c>
    </row>
    <row r="297" spans="1:10" x14ac:dyDescent="0.2">
      <c r="A297" t="s">
        <v>306</v>
      </c>
      <c r="B297" s="1">
        <v>45123</v>
      </c>
      <c r="C297" t="s">
        <v>996</v>
      </c>
      <c r="D297" t="s">
        <v>1007</v>
      </c>
      <c r="E297" t="s">
        <v>1016</v>
      </c>
      <c r="F297">
        <v>1</v>
      </c>
      <c r="G297">
        <v>1313.73</v>
      </c>
      <c r="H297" t="s">
        <v>1027</v>
      </c>
      <c r="I297" t="s">
        <v>1036</v>
      </c>
      <c r="J297">
        <v>1313.73</v>
      </c>
    </row>
    <row r="298" spans="1:10" x14ac:dyDescent="0.2">
      <c r="A298" t="s">
        <v>307</v>
      </c>
      <c r="B298" s="1">
        <v>45120</v>
      </c>
      <c r="C298" t="s">
        <v>996</v>
      </c>
      <c r="D298" t="s">
        <v>1007</v>
      </c>
      <c r="E298" t="s">
        <v>1017</v>
      </c>
      <c r="F298">
        <v>8</v>
      </c>
      <c r="G298">
        <v>1461.56</v>
      </c>
      <c r="H298" t="s">
        <v>1027</v>
      </c>
      <c r="I298" t="s">
        <v>1035</v>
      </c>
      <c r="J298">
        <v>11692.48</v>
      </c>
    </row>
    <row r="299" spans="1:10" x14ac:dyDescent="0.2">
      <c r="A299" t="s">
        <v>308</v>
      </c>
      <c r="B299" s="1">
        <v>45076</v>
      </c>
      <c r="C299" t="s">
        <v>994</v>
      </c>
      <c r="D299" t="s">
        <v>1006</v>
      </c>
      <c r="E299" t="s">
        <v>1021</v>
      </c>
      <c r="F299">
        <v>3</v>
      </c>
      <c r="G299">
        <v>1454.87</v>
      </c>
      <c r="H299" t="s">
        <v>1028</v>
      </c>
      <c r="I299" t="s">
        <v>1034</v>
      </c>
      <c r="J299">
        <v>4364.6099999999997</v>
      </c>
    </row>
    <row r="300" spans="1:10" x14ac:dyDescent="0.2">
      <c r="A300" t="s">
        <v>309</v>
      </c>
      <c r="B300" s="1">
        <v>45038</v>
      </c>
      <c r="C300" t="s">
        <v>995</v>
      </c>
      <c r="D300" t="s">
        <v>1005</v>
      </c>
      <c r="F300">
        <v>7</v>
      </c>
      <c r="G300">
        <v>1137</v>
      </c>
      <c r="H300" t="s">
        <v>1027</v>
      </c>
      <c r="J300">
        <v>7959</v>
      </c>
    </row>
    <row r="301" spans="1:10" x14ac:dyDescent="0.2">
      <c r="A301" t="s">
        <v>310</v>
      </c>
      <c r="B301" s="1">
        <v>45564</v>
      </c>
      <c r="C301" t="s">
        <v>992</v>
      </c>
      <c r="D301" t="s">
        <v>1007</v>
      </c>
      <c r="E301" t="s">
        <v>1020</v>
      </c>
      <c r="F301">
        <v>2</v>
      </c>
      <c r="G301">
        <v>238.63</v>
      </c>
      <c r="H301" t="s">
        <v>1028</v>
      </c>
      <c r="I301" t="s">
        <v>1036</v>
      </c>
      <c r="J301">
        <v>477.26</v>
      </c>
    </row>
    <row r="302" spans="1:10" x14ac:dyDescent="0.2">
      <c r="A302" t="s">
        <v>311</v>
      </c>
      <c r="B302" s="1">
        <v>44856</v>
      </c>
      <c r="D302" t="s">
        <v>1006</v>
      </c>
      <c r="E302" t="s">
        <v>1018</v>
      </c>
      <c r="F302">
        <v>2</v>
      </c>
      <c r="G302">
        <v>1149.48</v>
      </c>
      <c r="H302" t="s">
        <v>1029</v>
      </c>
      <c r="I302" t="s">
        <v>1034</v>
      </c>
      <c r="J302">
        <v>2298.96</v>
      </c>
    </row>
    <row r="303" spans="1:10" x14ac:dyDescent="0.2">
      <c r="A303" t="s">
        <v>312</v>
      </c>
      <c r="B303" s="1">
        <v>44987</v>
      </c>
      <c r="C303" t="s">
        <v>993</v>
      </c>
      <c r="D303" t="s">
        <v>1005</v>
      </c>
      <c r="F303">
        <v>7</v>
      </c>
      <c r="G303">
        <v>85.65</v>
      </c>
      <c r="H303" t="s">
        <v>1030</v>
      </c>
      <c r="I303" t="s">
        <v>1034</v>
      </c>
      <c r="J303">
        <v>599.54999999999995</v>
      </c>
    </row>
    <row r="304" spans="1:10" x14ac:dyDescent="0.2">
      <c r="A304" t="s">
        <v>313</v>
      </c>
      <c r="B304" s="1">
        <v>44923</v>
      </c>
      <c r="C304" t="s">
        <v>994</v>
      </c>
      <c r="D304" t="s">
        <v>1007</v>
      </c>
      <c r="E304" t="s">
        <v>1018</v>
      </c>
      <c r="F304">
        <v>6</v>
      </c>
      <c r="G304">
        <v>82.08</v>
      </c>
      <c r="H304" t="s">
        <v>1027</v>
      </c>
      <c r="I304" t="s">
        <v>1036</v>
      </c>
      <c r="J304">
        <v>492.48</v>
      </c>
    </row>
    <row r="305" spans="1:10" x14ac:dyDescent="0.2">
      <c r="A305" t="s">
        <v>314</v>
      </c>
      <c r="B305" s="1">
        <v>44571</v>
      </c>
      <c r="C305" t="s">
        <v>994</v>
      </c>
      <c r="D305" t="s">
        <v>1005</v>
      </c>
      <c r="E305" t="s">
        <v>1016</v>
      </c>
      <c r="F305">
        <v>3</v>
      </c>
      <c r="G305">
        <v>519.23</v>
      </c>
      <c r="H305" t="s">
        <v>1026</v>
      </c>
      <c r="I305" t="s">
        <v>1036</v>
      </c>
      <c r="J305">
        <v>1557.69</v>
      </c>
    </row>
    <row r="306" spans="1:10" x14ac:dyDescent="0.2">
      <c r="A306" t="s">
        <v>315</v>
      </c>
      <c r="B306" s="1">
        <v>45630</v>
      </c>
      <c r="C306" t="s">
        <v>991</v>
      </c>
      <c r="D306" t="s">
        <v>1004</v>
      </c>
      <c r="E306" t="s">
        <v>1020</v>
      </c>
      <c r="F306">
        <v>9</v>
      </c>
      <c r="G306">
        <v>758.53</v>
      </c>
      <c r="H306" t="s">
        <v>1028</v>
      </c>
      <c r="I306" t="s">
        <v>1035</v>
      </c>
      <c r="J306">
        <v>6826.77</v>
      </c>
    </row>
    <row r="307" spans="1:10" x14ac:dyDescent="0.2">
      <c r="A307" t="s">
        <v>316</v>
      </c>
      <c r="B307" s="1">
        <v>44621</v>
      </c>
      <c r="C307" t="s">
        <v>991</v>
      </c>
      <c r="D307" t="s">
        <v>1007</v>
      </c>
      <c r="F307">
        <v>6</v>
      </c>
      <c r="G307">
        <v>1167.0899999999999</v>
      </c>
      <c r="H307" t="s">
        <v>1026</v>
      </c>
      <c r="I307" t="s">
        <v>1035</v>
      </c>
      <c r="J307">
        <v>7002.54</v>
      </c>
    </row>
    <row r="308" spans="1:10" x14ac:dyDescent="0.2">
      <c r="A308" t="s">
        <v>317</v>
      </c>
      <c r="B308" s="1">
        <v>44991</v>
      </c>
      <c r="C308" t="s">
        <v>995</v>
      </c>
      <c r="D308" t="s">
        <v>1004</v>
      </c>
      <c r="E308" t="s">
        <v>1016</v>
      </c>
      <c r="F308">
        <v>6</v>
      </c>
      <c r="G308">
        <v>1040.78</v>
      </c>
      <c r="H308" t="s">
        <v>1026</v>
      </c>
      <c r="J308">
        <v>6244.68</v>
      </c>
    </row>
    <row r="309" spans="1:10" x14ac:dyDescent="0.2">
      <c r="A309" t="s">
        <v>318</v>
      </c>
      <c r="B309" s="1">
        <v>44723</v>
      </c>
      <c r="D309" t="s">
        <v>1006</v>
      </c>
      <c r="E309" t="s">
        <v>1018</v>
      </c>
      <c r="F309">
        <v>1</v>
      </c>
      <c r="G309">
        <v>696.56</v>
      </c>
      <c r="H309" t="s">
        <v>1027</v>
      </c>
      <c r="I309" t="s">
        <v>1035</v>
      </c>
      <c r="J309">
        <v>696.56</v>
      </c>
    </row>
    <row r="310" spans="1:10" x14ac:dyDescent="0.2">
      <c r="A310" t="s">
        <v>319</v>
      </c>
      <c r="B310" s="1">
        <v>45469</v>
      </c>
      <c r="C310" t="s">
        <v>993</v>
      </c>
      <c r="D310" t="s">
        <v>1013</v>
      </c>
      <c r="E310" t="s">
        <v>1020</v>
      </c>
      <c r="F310">
        <v>4</v>
      </c>
      <c r="G310">
        <v>446.76</v>
      </c>
      <c r="H310" t="s">
        <v>1029</v>
      </c>
      <c r="I310" t="s">
        <v>1035</v>
      </c>
      <c r="J310">
        <v>1787.04</v>
      </c>
    </row>
    <row r="311" spans="1:10" x14ac:dyDescent="0.2">
      <c r="A311" t="s">
        <v>320</v>
      </c>
      <c r="B311" s="1">
        <v>45284</v>
      </c>
      <c r="C311" t="s">
        <v>994</v>
      </c>
      <c r="D311" t="s">
        <v>1005</v>
      </c>
      <c r="F311">
        <v>6</v>
      </c>
      <c r="G311">
        <v>1495.83</v>
      </c>
      <c r="H311" t="s">
        <v>1026</v>
      </c>
      <c r="J311">
        <v>8974.98</v>
      </c>
    </row>
    <row r="312" spans="1:10" x14ac:dyDescent="0.2">
      <c r="A312" t="s">
        <v>321</v>
      </c>
      <c r="B312" s="1">
        <v>45245</v>
      </c>
      <c r="C312" t="s">
        <v>992</v>
      </c>
      <c r="D312" t="s">
        <v>1007</v>
      </c>
      <c r="E312" t="s">
        <v>1017</v>
      </c>
      <c r="F312">
        <v>6</v>
      </c>
      <c r="G312">
        <v>667.96</v>
      </c>
      <c r="H312" t="s">
        <v>1027</v>
      </c>
      <c r="J312">
        <v>4007.76</v>
      </c>
    </row>
    <row r="313" spans="1:10" x14ac:dyDescent="0.2">
      <c r="A313" t="s">
        <v>322</v>
      </c>
      <c r="B313" s="1">
        <v>45461</v>
      </c>
      <c r="C313" t="s">
        <v>996</v>
      </c>
      <c r="D313" t="s">
        <v>1007</v>
      </c>
      <c r="E313" t="s">
        <v>1018</v>
      </c>
      <c r="F313">
        <v>5</v>
      </c>
      <c r="G313">
        <v>704.51</v>
      </c>
      <c r="H313" t="s">
        <v>1026</v>
      </c>
      <c r="I313" t="s">
        <v>1035</v>
      </c>
      <c r="J313">
        <v>3522.55</v>
      </c>
    </row>
    <row r="314" spans="1:10" x14ac:dyDescent="0.2">
      <c r="A314" t="s">
        <v>323</v>
      </c>
      <c r="B314" s="1">
        <v>45137</v>
      </c>
      <c r="C314" t="s">
        <v>994</v>
      </c>
      <c r="D314" t="s">
        <v>1004</v>
      </c>
      <c r="E314" t="s">
        <v>1020</v>
      </c>
      <c r="F314">
        <v>1</v>
      </c>
      <c r="G314">
        <v>287.25</v>
      </c>
      <c r="H314" t="s">
        <v>1029</v>
      </c>
      <c r="I314" t="s">
        <v>1034</v>
      </c>
      <c r="J314">
        <v>287.25</v>
      </c>
    </row>
    <row r="315" spans="1:10" x14ac:dyDescent="0.2">
      <c r="A315" t="s">
        <v>324</v>
      </c>
      <c r="B315" s="1">
        <v>44567</v>
      </c>
      <c r="C315" t="s">
        <v>996</v>
      </c>
      <c r="D315" t="s">
        <v>1007</v>
      </c>
      <c r="E315" t="s">
        <v>1018</v>
      </c>
      <c r="F315">
        <v>8</v>
      </c>
      <c r="G315">
        <v>1202.47</v>
      </c>
      <c r="H315" t="s">
        <v>1029</v>
      </c>
      <c r="J315">
        <v>9619.76</v>
      </c>
    </row>
    <row r="316" spans="1:10" x14ac:dyDescent="0.2">
      <c r="A316" t="s">
        <v>325</v>
      </c>
      <c r="B316" s="1">
        <v>45392</v>
      </c>
      <c r="C316" t="s">
        <v>992</v>
      </c>
      <c r="D316" t="s">
        <v>1005</v>
      </c>
      <c r="E316" t="s">
        <v>1019</v>
      </c>
      <c r="F316">
        <v>5</v>
      </c>
      <c r="G316">
        <v>1055.8399999999999</v>
      </c>
      <c r="H316" t="s">
        <v>1028</v>
      </c>
      <c r="I316" t="s">
        <v>1034</v>
      </c>
      <c r="J316">
        <v>5279.2</v>
      </c>
    </row>
    <row r="317" spans="1:10" x14ac:dyDescent="0.2">
      <c r="A317" t="s">
        <v>326</v>
      </c>
      <c r="B317" s="1">
        <v>45466</v>
      </c>
      <c r="C317" t="s">
        <v>991</v>
      </c>
      <c r="D317" t="s">
        <v>1006</v>
      </c>
      <c r="E317" t="s">
        <v>1018</v>
      </c>
      <c r="F317">
        <v>5</v>
      </c>
      <c r="G317">
        <v>370.12</v>
      </c>
      <c r="H317" t="s">
        <v>1029</v>
      </c>
      <c r="J317">
        <v>1850.6</v>
      </c>
    </row>
    <row r="318" spans="1:10" x14ac:dyDescent="0.2">
      <c r="A318" t="s">
        <v>327</v>
      </c>
      <c r="B318" s="1">
        <v>44634</v>
      </c>
      <c r="D318" t="s">
        <v>1006</v>
      </c>
      <c r="E318" t="s">
        <v>1019</v>
      </c>
      <c r="F318">
        <v>7</v>
      </c>
      <c r="G318">
        <v>169.45</v>
      </c>
      <c r="H318" t="s">
        <v>1027</v>
      </c>
      <c r="J318">
        <v>1186.1500000000001</v>
      </c>
    </row>
    <row r="319" spans="1:10" x14ac:dyDescent="0.2">
      <c r="A319" t="s">
        <v>328</v>
      </c>
      <c r="B319" s="1">
        <v>45579</v>
      </c>
      <c r="C319" t="s">
        <v>992</v>
      </c>
      <c r="D319" t="s">
        <v>1004</v>
      </c>
      <c r="E319" t="s">
        <v>1017</v>
      </c>
      <c r="F319">
        <v>4</v>
      </c>
      <c r="G319">
        <v>1036.72</v>
      </c>
      <c r="H319" t="s">
        <v>1027</v>
      </c>
      <c r="J319">
        <v>4146.88</v>
      </c>
    </row>
    <row r="320" spans="1:10" x14ac:dyDescent="0.2">
      <c r="A320" t="s">
        <v>329</v>
      </c>
      <c r="B320" s="1">
        <v>45234</v>
      </c>
      <c r="C320" t="s">
        <v>994</v>
      </c>
      <c r="D320" t="s">
        <v>1004</v>
      </c>
      <c r="E320" t="s">
        <v>1019</v>
      </c>
      <c r="F320">
        <v>6</v>
      </c>
      <c r="G320">
        <v>999.04</v>
      </c>
      <c r="H320" t="s">
        <v>1026</v>
      </c>
      <c r="J320">
        <v>5994.24</v>
      </c>
    </row>
    <row r="321" spans="1:10" x14ac:dyDescent="0.2">
      <c r="A321" t="s">
        <v>330</v>
      </c>
      <c r="B321" s="1">
        <v>45530</v>
      </c>
      <c r="C321" t="s">
        <v>995</v>
      </c>
      <c r="D321" t="s">
        <v>1007</v>
      </c>
      <c r="E321" t="s">
        <v>1019</v>
      </c>
      <c r="F321">
        <v>4</v>
      </c>
      <c r="G321">
        <v>446.23</v>
      </c>
      <c r="H321" t="s">
        <v>1026</v>
      </c>
      <c r="I321" t="s">
        <v>1035</v>
      </c>
      <c r="J321">
        <v>1784.92</v>
      </c>
    </row>
    <row r="322" spans="1:10" x14ac:dyDescent="0.2">
      <c r="A322" t="s">
        <v>331</v>
      </c>
      <c r="B322" s="1">
        <v>44820</v>
      </c>
      <c r="C322" t="s">
        <v>991</v>
      </c>
      <c r="D322" t="s">
        <v>1006</v>
      </c>
      <c r="E322" t="s">
        <v>1020</v>
      </c>
      <c r="F322">
        <v>3</v>
      </c>
      <c r="G322">
        <v>1428.75</v>
      </c>
      <c r="H322" t="s">
        <v>1028</v>
      </c>
      <c r="I322" t="s">
        <v>1035</v>
      </c>
      <c r="J322">
        <v>4286.25</v>
      </c>
    </row>
    <row r="323" spans="1:10" x14ac:dyDescent="0.2">
      <c r="A323" t="s">
        <v>332</v>
      </c>
      <c r="B323" s="1">
        <v>45202</v>
      </c>
      <c r="C323" t="s">
        <v>991</v>
      </c>
      <c r="D323" t="s">
        <v>1006</v>
      </c>
      <c r="E323" t="s">
        <v>1016</v>
      </c>
      <c r="F323">
        <v>7</v>
      </c>
      <c r="G323">
        <v>269.02999999999997</v>
      </c>
      <c r="H323" t="s">
        <v>1029</v>
      </c>
      <c r="I323" t="s">
        <v>1034</v>
      </c>
      <c r="J323">
        <v>1883.21</v>
      </c>
    </row>
    <row r="324" spans="1:10" x14ac:dyDescent="0.2">
      <c r="A324" t="s">
        <v>333</v>
      </c>
      <c r="B324" s="1">
        <v>45635</v>
      </c>
      <c r="C324" t="s">
        <v>991</v>
      </c>
      <c r="D324" t="s">
        <v>1005</v>
      </c>
      <c r="E324" t="s">
        <v>1016</v>
      </c>
      <c r="F324">
        <v>8</v>
      </c>
      <c r="G324">
        <v>676.89</v>
      </c>
      <c r="H324" t="s">
        <v>1026</v>
      </c>
      <c r="I324" t="s">
        <v>1035</v>
      </c>
      <c r="J324">
        <v>5415.12</v>
      </c>
    </row>
    <row r="325" spans="1:10" x14ac:dyDescent="0.2">
      <c r="A325" t="s">
        <v>334</v>
      </c>
      <c r="B325" s="1">
        <v>44703</v>
      </c>
      <c r="C325" t="s">
        <v>992</v>
      </c>
      <c r="D325" t="s">
        <v>1007</v>
      </c>
      <c r="E325" t="s">
        <v>1020</v>
      </c>
      <c r="F325">
        <v>4</v>
      </c>
      <c r="G325">
        <v>1418.24</v>
      </c>
      <c r="H325" t="s">
        <v>1027</v>
      </c>
      <c r="J325">
        <v>5672.96</v>
      </c>
    </row>
    <row r="326" spans="1:10" x14ac:dyDescent="0.2">
      <c r="A326" t="s">
        <v>335</v>
      </c>
      <c r="B326" s="1">
        <v>45201</v>
      </c>
      <c r="C326" t="s">
        <v>993</v>
      </c>
      <c r="D326" t="s">
        <v>1010</v>
      </c>
      <c r="E326" t="s">
        <v>1017</v>
      </c>
      <c r="F326">
        <v>2</v>
      </c>
      <c r="G326">
        <v>658.6</v>
      </c>
      <c r="H326" t="s">
        <v>1027</v>
      </c>
      <c r="I326" t="s">
        <v>1034</v>
      </c>
      <c r="J326">
        <v>1317.2</v>
      </c>
    </row>
    <row r="327" spans="1:10" x14ac:dyDescent="0.2">
      <c r="A327" t="s">
        <v>336</v>
      </c>
      <c r="B327" s="1">
        <v>44613</v>
      </c>
      <c r="C327" t="s">
        <v>995</v>
      </c>
      <c r="D327" t="s">
        <v>1007</v>
      </c>
      <c r="E327" t="s">
        <v>1018</v>
      </c>
      <c r="F327">
        <v>3</v>
      </c>
      <c r="G327">
        <v>975.86</v>
      </c>
      <c r="H327" t="s">
        <v>1027</v>
      </c>
      <c r="I327" t="s">
        <v>1035</v>
      </c>
      <c r="J327">
        <v>2927.58</v>
      </c>
    </row>
    <row r="328" spans="1:10" x14ac:dyDescent="0.2">
      <c r="A328" t="s">
        <v>337</v>
      </c>
      <c r="B328" s="1">
        <v>44722</v>
      </c>
      <c r="C328" t="s">
        <v>993</v>
      </c>
      <c r="D328" t="s">
        <v>1005</v>
      </c>
      <c r="E328" t="s">
        <v>1020</v>
      </c>
      <c r="F328">
        <v>1</v>
      </c>
      <c r="G328">
        <v>626.51</v>
      </c>
      <c r="H328" t="s">
        <v>1029</v>
      </c>
      <c r="J328">
        <v>626.51</v>
      </c>
    </row>
    <row r="329" spans="1:10" x14ac:dyDescent="0.2">
      <c r="A329" t="s">
        <v>338</v>
      </c>
      <c r="B329" s="1">
        <v>44892</v>
      </c>
      <c r="C329" t="s">
        <v>995</v>
      </c>
      <c r="D329" t="s">
        <v>1007</v>
      </c>
      <c r="E329" t="s">
        <v>1016</v>
      </c>
      <c r="F329">
        <v>8</v>
      </c>
      <c r="G329">
        <v>447.61</v>
      </c>
      <c r="H329" t="s">
        <v>1027</v>
      </c>
      <c r="J329">
        <v>3580.88</v>
      </c>
    </row>
    <row r="330" spans="1:10" x14ac:dyDescent="0.2">
      <c r="A330" t="s">
        <v>339</v>
      </c>
      <c r="B330" s="1">
        <v>45506</v>
      </c>
      <c r="C330" t="s">
        <v>994</v>
      </c>
      <c r="D330" t="s">
        <v>1007</v>
      </c>
      <c r="E330" t="s">
        <v>1020</v>
      </c>
      <c r="F330">
        <v>3</v>
      </c>
      <c r="G330">
        <v>1476.77</v>
      </c>
      <c r="H330" t="s">
        <v>1029</v>
      </c>
      <c r="I330" t="s">
        <v>1036</v>
      </c>
      <c r="J330">
        <v>4430.3100000000004</v>
      </c>
    </row>
    <row r="331" spans="1:10" x14ac:dyDescent="0.2">
      <c r="A331" t="s">
        <v>340</v>
      </c>
      <c r="B331" s="1">
        <v>44773</v>
      </c>
      <c r="C331" t="s">
        <v>994</v>
      </c>
      <c r="E331" t="s">
        <v>1018</v>
      </c>
      <c r="F331">
        <v>7</v>
      </c>
      <c r="G331">
        <v>643.53</v>
      </c>
      <c r="H331" t="s">
        <v>1026</v>
      </c>
      <c r="I331" t="s">
        <v>1036</v>
      </c>
      <c r="J331">
        <v>4504.71</v>
      </c>
    </row>
    <row r="332" spans="1:10" x14ac:dyDescent="0.2">
      <c r="A332" t="s">
        <v>341</v>
      </c>
      <c r="B332" s="1">
        <v>44655</v>
      </c>
      <c r="C332" t="s">
        <v>993</v>
      </c>
      <c r="D332" t="s">
        <v>1007</v>
      </c>
      <c r="E332" t="s">
        <v>1019</v>
      </c>
      <c r="F332">
        <v>5</v>
      </c>
      <c r="G332">
        <v>1346.44</v>
      </c>
      <c r="H332" t="s">
        <v>1029</v>
      </c>
      <c r="J332">
        <v>6732.2</v>
      </c>
    </row>
    <row r="333" spans="1:10" x14ac:dyDescent="0.2">
      <c r="A333" t="s">
        <v>342</v>
      </c>
      <c r="B333" s="1">
        <v>44816</v>
      </c>
      <c r="C333" t="s">
        <v>991</v>
      </c>
      <c r="D333" t="s">
        <v>1005</v>
      </c>
      <c r="E333" t="s">
        <v>1018</v>
      </c>
      <c r="F333">
        <v>5</v>
      </c>
      <c r="G333">
        <v>383.43</v>
      </c>
      <c r="I333" t="s">
        <v>1036</v>
      </c>
      <c r="J333">
        <v>1917.15</v>
      </c>
    </row>
    <row r="334" spans="1:10" x14ac:dyDescent="0.2">
      <c r="A334" t="s">
        <v>343</v>
      </c>
      <c r="B334" s="1">
        <v>44578</v>
      </c>
      <c r="C334" t="s">
        <v>993</v>
      </c>
      <c r="D334" t="s">
        <v>1005</v>
      </c>
      <c r="E334" t="s">
        <v>1018</v>
      </c>
      <c r="F334">
        <v>7</v>
      </c>
      <c r="G334">
        <v>359</v>
      </c>
      <c r="H334" t="s">
        <v>1026</v>
      </c>
      <c r="I334" t="s">
        <v>1036</v>
      </c>
      <c r="J334">
        <v>2513</v>
      </c>
    </row>
    <row r="335" spans="1:10" x14ac:dyDescent="0.2">
      <c r="A335" t="s">
        <v>344</v>
      </c>
      <c r="B335" s="1">
        <v>44964</v>
      </c>
      <c r="C335" t="s">
        <v>993</v>
      </c>
      <c r="D335" t="s">
        <v>1007</v>
      </c>
      <c r="E335" t="s">
        <v>1017</v>
      </c>
      <c r="F335">
        <v>9</v>
      </c>
      <c r="G335">
        <v>95.14</v>
      </c>
      <c r="J335">
        <v>856.26</v>
      </c>
    </row>
    <row r="336" spans="1:10" x14ac:dyDescent="0.2">
      <c r="A336" t="s">
        <v>345</v>
      </c>
      <c r="B336" s="1">
        <v>45551</v>
      </c>
      <c r="C336" t="s">
        <v>996</v>
      </c>
      <c r="D336" t="s">
        <v>1005</v>
      </c>
      <c r="E336" t="s">
        <v>1016</v>
      </c>
      <c r="F336">
        <v>5</v>
      </c>
      <c r="G336">
        <v>994.92</v>
      </c>
      <c r="H336" t="s">
        <v>1028</v>
      </c>
      <c r="J336">
        <v>4974.6000000000004</v>
      </c>
    </row>
    <row r="337" spans="1:10" x14ac:dyDescent="0.2">
      <c r="A337" t="s">
        <v>346</v>
      </c>
      <c r="B337" s="1">
        <v>45632</v>
      </c>
      <c r="C337" t="s">
        <v>995</v>
      </c>
      <c r="D337" t="s">
        <v>1005</v>
      </c>
      <c r="E337" t="s">
        <v>1016</v>
      </c>
      <c r="F337">
        <v>1</v>
      </c>
      <c r="G337">
        <v>584.36</v>
      </c>
      <c r="H337" t="s">
        <v>1031</v>
      </c>
      <c r="I337" t="s">
        <v>1036</v>
      </c>
      <c r="J337">
        <v>584.36</v>
      </c>
    </row>
    <row r="338" spans="1:10" x14ac:dyDescent="0.2">
      <c r="A338" t="s">
        <v>347</v>
      </c>
      <c r="B338" s="1">
        <v>45350</v>
      </c>
      <c r="C338" t="s">
        <v>993</v>
      </c>
      <c r="D338" t="s">
        <v>1005</v>
      </c>
      <c r="E338" t="s">
        <v>1016</v>
      </c>
      <c r="F338">
        <v>1</v>
      </c>
      <c r="G338">
        <v>1303.32</v>
      </c>
      <c r="H338" t="s">
        <v>1026</v>
      </c>
      <c r="J338">
        <v>1303.32</v>
      </c>
    </row>
    <row r="339" spans="1:10" x14ac:dyDescent="0.2">
      <c r="A339" t="s">
        <v>348</v>
      </c>
      <c r="B339" s="1">
        <v>45635</v>
      </c>
      <c r="D339" t="s">
        <v>1006</v>
      </c>
      <c r="E339" t="s">
        <v>1017</v>
      </c>
      <c r="F339">
        <v>2</v>
      </c>
      <c r="G339">
        <v>736.15</v>
      </c>
      <c r="H339" t="s">
        <v>1028</v>
      </c>
      <c r="I339" t="s">
        <v>1035</v>
      </c>
      <c r="J339">
        <v>1472.3</v>
      </c>
    </row>
    <row r="340" spans="1:10" x14ac:dyDescent="0.2">
      <c r="A340" t="s">
        <v>349</v>
      </c>
      <c r="B340" s="1">
        <v>45093</v>
      </c>
      <c r="C340" t="s">
        <v>993</v>
      </c>
      <c r="D340" t="s">
        <v>1007</v>
      </c>
      <c r="E340" t="s">
        <v>1020</v>
      </c>
      <c r="F340">
        <v>6</v>
      </c>
      <c r="G340">
        <v>1453.88</v>
      </c>
      <c r="H340" t="s">
        <v>1029</v>
      </c>
      <c r="J340">
        <v>8723.2800000000007</v>
      </c>
    </row>
    <row r="341" spans="1:10" x14ac:dyDescent="0.2">
      <c r="A341" t="s">
        <v>350</v>
      </c>
      <c r="B341" s="1">
        <v>44836</v>
      </c>
      <c r="C341" t="s">
        <v>995</v>
      </c>
      <c r="D341" t="s">
        <v>1007</v>
      </c>
      <c r="E341" t="s">
        <v>1019</v>
      </c>
      <c r="F341">
        <v>9</v>
      </c>
      <c r="G341">
        <v>319.01</v>
      </c>
      <c r="H341" t="s">
        <v>1027</v>
      </c>
      <c r="I341" t="s">
        <v>1035</v>
      </c>
      <c r="J341">
        <v>2871.09</v>
      </c>
    </row>
    <row r="342" spans="1:10" x14ac:dyDescent="0.2">
      <c r="A342" t="s">
        <v>351</v>
      </c>
      <c r="B342" s="1">
        <v>45328</v>
      </c>
      <c r="C342" t="s">
        <v>993</v>
      </c>
      <c r="D342" t="s">
        <v>1005</v>
      </c>
      <c r="F342">
        <v>8</v>
      </c>
      <c r="G342">
        <v>1309.5</v>
      </c>
      <c r="H342" t="s">
        <v>1029</v>
      </c>
      <c r="I342" t="s">
        <v>1035</v>
      </c>
      <c r="J342">
        <v>10476</v>
      </c>
    </row>
    <row r="343" spans="1:10" x14ac:dyDescent="0.2">
      <c r="A343" t="s">
        <v>352</v>
      </c>
      <c r="B343" s="1">
        <v>45502</v>
      </c>
      <c r="C343" t="s">
        <v>994</v>
      </c>
      <c r="D343" t="s">
        <v>1007</v>
      </c>
      <c r="E343" t="s">
        <v>1017</v>
      </c>
      <c r="F343">
        <v>5</v>
      </c>
      <c r="G343">
        <v>1176.07</v>
      </c>
      <c r="H343" t="s">
        <v>1028</v>
      </c>
      <c r="J343">
        <v>5880.35</v>
      </c>
    </row>
    <row r="344" spans="1:10" x14ac:dyDescent="0.2">
      <c r="A344" t="s">
        <v>353</v>
      </c>
      <c r="B344" s="1">
        <v>45499</v>
      </c>
      <c r="C344" t="s">
        <v>993</v>
      </c>
      <c r="D344" t="s">
        <v>1006</v>
      </c>
      <c r="E344" t="s">
        <v>1017</v>
      </c>
      <c r="F344">
        <v>1</v>
      </c>
      <c r="G344">
        <v>1167.8399999999999</v>
      </c>
      <c r="H344" t="s">
        <v>1027</v>
      </c>
      <c r="J344">
        <v>1167.8399999999999</v>
      </c>
    </row>
    <row r="345" spans="1:10" x14ac:dyDescent="0.2">
      <c r="A345" t="s">
        <v>354</v>
      </c>
      <c r="B345" s="1">
        <v>45069</v>
      </c>
      <c r="C345" t="s">
        <v>993</v>
      </c>
      <c r="D345" t="s">
        <v>1005</v>
      </c>
      <c r="E345" t="s">
        <v>1018</v>
      </c>
      <c r="F345">
        <v>7</v>
      </c>
      <c r="G345">
        <v>1274.94</v>
      </c>
      <c r="H345" t="s">
        <v>1026</v>
      </c>
      <c r="I345" t="s">
        <v>1036</v>
      </c>
      <c r="J345">
        <v>8924.58</v>
      </c>
    </row>
    <row r="346" spans="1:10" x14ac:dyDescent="0.2">
      <c r="A346" t="s">
        <v>355</v>
      </c>
      <c r="B346" s="1">
        <v>45638</v>
      </c>
      <c r="C346" t="s">
        <v>994</v>
      </c>
      <c r="D346" t="s">
        <v>1006</v>
      </c>
      <c r="E346" t="s">
        <v>1019</v>
      </c>
      <c r="F346">
        <v>5</v>
      </c>
      <c r="G346">
        <v>1153.48</v>
      </c>
      <c r="I346" t="s">
        <v>1036</v>
      </c>
      <c r="J346">
        <v>5767.4</v>
      </c>
    </row>
    <row r="347" spans="1:10" x14ac:dyDescent="0.2">
      <c r="A347" t="s">
        <v>356</v>
      </c>
      <c r="B347" s="1">
        <v>45376</v>
      </c>
      <c r="C347" t="s">
        <v>993</v>
      </c>
      <c r="E347" t="s">
        <v>1020</v>
      </c>
      <c r="F347">
        <v>6</v>
      </c>
      <c r="G347">
        <v>958.02</v>
      </c>
      <c r="H347" t="s">
        <v>1028</v>
      </c>
      <c r="J347">
        <v>5748.12</v>
      </c>
    </row>
    <row r="348" spans="1:10" x14ac:dyDescent="0.2">
      <c r="A348" t="s">
        <v>357</v>
      </c>
      <c r="B348" s="1">
        <v>44688</v>
      </c>
      <c r="C348" t="s">
        <v>991</v>
      </c>
      <c r="D348" t="s">
        <v>1006</v>
      </c>
      <c r="E348" t="s">
        <v>1016</v>
      </c>
      <c r="F348">
        <v>7</v>
      </c>
      <c r="G348">
        <v>240.31</v>
      </c>
      <c r="H348" t="s">
        <v>1028</v>
      </c>
      <c r="J348">
        <v>1682.17</v>
      </c>
    </row>
    <row r="349" spans="1:10" x14ac:dyDescent="0.2">
      <c r="A349" t="s">
        <v>358</v>
      </c>
      <c r="B349" s="1">
        <v>45027</v>
      </c>
      <c r="C349" t="s">
        <v>991</v>
      </c>
      <c r="D349" t="s">
        <v>1006</v>
      </c>
      <c r="E349" t="s">
        <v>1017</v>
      </c>
      <c r="F349">
        <v>3</v>
      </c>
      <c r="G349">
        <v>97.16</v>
      </c>
      <c r="H349" t="s">
        <v>1028</v>
      </c>
      <c r="I349" t="s">
        <v>1035</v>
      </c>
      <c r="J349">
        <v>291.48</v>
      </c>
    </row>
    <row r="350" spans="1:10" x14ac:dyDescent="0.2">
      <c r="A350" t="s">
        <v>359</v>
      </c>
      <c r="B350" s="1">
        <v>45206</v>
      </c>
      <c r="C350" t="s">
        <v>996</v>
      </c>
      <c r="D350" t="s">
        <v>1006</v>
      </c>
      <c r="E350" t="s">
        <v>1019</v>
      </c>
      <c r="F350">
        <v>3</v>
      </c>
      <c r="G350">
        <v>1385.23</v>
      </c>
      <c r="H350" t="s">
        <v>1027</v>
      </c>
      <c r="I350" t="s">
        <v>1034</v>
      </c>
      <c r="J350">
        <v>4155.6899999999996</v>
      </c>
    </row>
    <row r="351" spans="1:10" x14ac:dyDescent="0.2">
      <c r="A351" t="s">
        <v>360</v>
      </c>
      <c r="B351" s="1">
        <v>44924</v>
      </c>
      <c r="C351" t="s">
        <v>994</v>
      </c>
      <c r="D351" t="s">
        <v>1006</v>
      </c>
      <c r="E351" t="s">
        <v>1017</v>
      </c>
      <c r="F351">
        <v>5</v>
      </c>
      <c r="G351">
        <v>944.14</v>
      </c>
      <c r="H351" t="s">
        <v>1026</v>
      </c>
      <c r="J351">
        <v>4720.7</v>
      </c>
    </row>
    <row r="352" spans="1:10" x14ac:dyDescent="0.2">
      <c r="A352" t="s">
        <v>361</v>
      </c>
      <c r="B352" s="1">
        <v>44665</v>
      </c>
      <c r="C352" t="s">
        <v>995</v>
      </c>
      <c r="D352" t="s">
        <v>1006</v>
      </c>
      <c r="E352" t="s">
        <v>1017</v>
      </c>
      <c r="F352">
        <v>6</v>
      </c>
      <c r="G352">
        <v>1204.98</v>
      </c>
      <c r="H352" t="s">
        <v>1026</v>
      </c>
      <c r="I352" t="s">
        <v>1036</v>
      </c>
      <c r="J352">
        <v>7229.88</v>
      </c>
    </row>
    <row r="353" spans="1:10" x14ac:dyDescent="0.2">
      <c r="A353" t="s">
        <v>362</v>
      </c>
      <c r="B353" s="1">
        <v>44751</v>
      </c>
      <c r="C353" t="s">
        <v>991</v>
      </c>
      <c r="D353" t="s">
        <v>1006</v>
      </c>
      <c r="E353" t="s">
        <v>1022</v>
      </c>
      <c r="F353">
        <v>9</v>
      </c>
      <c r="G353">
        <v>748.21</v>
      </c>
      <c r="H353" t="s">
        <v>1027</v>
      </c>
      <c r="I353" t="s">
        <v>1036</v>
      </c>
      <c r="J353">
        <v>6733.89</v>
      </c>
    </row>
    <row r="354" spans="1:10" x14ac:dyDescent="0.2">
      <c r="A354" t="s">
        <v>363</v>
      </c>
      <c r="B354" s="1">
        <v>44847</v>
      </c>
      <c r="C354" t="s">
        <v>993</v>
      </c>
      <c r="D354" t="s">
        <v>1005</v>
      </c>
      <c r="E354" t="s">
        <v>1019</v>
      </c>
      <c r="F354">
        <v>5</v>
      </c>
      <c r="G354">
        <v>220.1</v>
      </c>
      <c r="J354">
        <v>1100.5</v>
      </c>
    </row>
    <row r="355" spans="1:10" x14ac:dyDescent="0.2">
      <c r="A355" t="s">
        <v>364</v>
      </c>
      <c r="B355" s="1">
        <v>44638</v>
      </c>
      <c r="C355" t="s">
        <v>992</v>
      </c>
      <c r="D355" t="s">
        <v>1005</v>
      </c>
      <c r="E355" t="s">
        <v>1018</v>
      </c>
      <c r="F355">
        <v>1</v>
      </c>
      <c r="G355">
        <v>231.52</v>
      </c>
      <c r="H355" t="s">
        <v>1028</v>
      </c>
      <c r="J355">
        <v>231.52</v>
      </c>
    </row>
    <row r="356" spans="1:10" x14ac:dyDescent="0.2">
      <c r="A356" t="s">
        <v>365</v>
      </c>
      <c r="B356" s="1">
        <v>45507</v>
      </c>
      <c r="C356" t="s">
        <v>995</v>
      </c>
      <c r="D356" t="s">
        <v>1007</v>
      </c>
      <c r="E356" t="s">
        <v>1017</v>
      </c>
      <c r="F356">
        <v>4</v>
      </c>
      <c r="G356">
        <v>1044.07</v>
      </c>
      <c r="H356" t="s">
        <v>1027</v>
      </c>
      <c r="J356">
        <v>4176.28</v>
      </c>
    </row>
    <row r="357" spans="1:10" x14ac:dyDescent="0.2">
      <c r="A357" t="s">
        <v>366</v>
      </c>
      <c r="B357" s="1">
        <v>44911</v>
      </c>
      <c r="C357" t="s">
        <v>994</v>
      </c>
      <c r="D357" t="s">
        <v>1006</v>
      </c>
      <c r="E357" t="s">
        <v>1020</v>
      </c>
      <c r="F357">
        <v>5</v>
      </c>
      <c r="G357">
        <v>673.94</v>
      </c>
      <c r="H357" t="s">
        <v>1027</v>
      </c>
      <c r="J357">
        <v>3369.7</v>
      </c>
    </row>
    <row r="358" spans="1:10" x14ac:dyDescent="0.2">
      <c r="A358" t="s">
        <v>367</v>
      </c>
      <c r="B358" s="1">
        <v>45562</v>
      </c>
      <c r="C358" t="s">
        <v>1000</v>
      </c>
      <c r="D358" t="s">
        <v>1006</v>
      </c>
      <c r="F358">
        <v>5</v>
      </c>
      <c r="G358">
        <v>340.76</v>
      </c>
      <c r="H358" t="s">
        <v>1028</v>
      </c>
      <c r="I358" t="s">
        <v>1035</v>
      </c>
      <c r="J358">
        <v>1703.8</v>
      </c>
    </row>
    <row r="359" spans="1:10" x14ac:dyDescent="0.2">
      <c r="A359" t="s">
        <v>368</v>
      </c>
      <c r="B359" s="1">
        <v>45172</v>
      </c>
      <c r="C359" t="s">
        <v>993</v>
      </c>
      <c r="D359" t="s">
        <v>1007</v>
      </c>
      <c r="E359" t="s">
        <v>1017</v>
      </c>
      <c r="F359">
        <v>7</v>
      </c>
      <c r="G359">
        <v>762.81</v>
      </c>
      <c r="H359" t="s">
        <v>1026</v>
      </c>
      <c r="I359" t="s">
        <v>1034</v>
      </c>
      <c r="J359">
        <v>5339.67</v>
      </c>
    </row>
    <row r="360" spans="1:10" x14ac:dyDescent="0.2">
      <c r="A360" t="s">
        <v>369</v>
      </c>
      <c r="B360" s="1">
        <v>45561</v>
      </c>
      <c r="C360" t="s">
        <v>994</v>
      </c>
      <c r="D360" t="s">
        <v>1004</v>
      </c>
      <c r="E360" t="s">
        <v>1019</v>
      </c>
      <c r="F360">
        <v>4</v>
      </c>
      <c r="G360">
        <v>143.1</v>
      </c>
      <c r="H360" t="s">
        <v>1027</v>
      </c>
      <c r="I360" t="s">
        <v>1035</v>
      </c>
      <c r="J360">
        <v>572.4</v>
      </c>
    </row>
    <row r="361" spans="1:10" x14ac:dyDescent="0.2">
      <c r="A361" t="s">
        <v>370</v>
      </c>
      <c r="B361" s="1">
        <v>45619</v>
      </c>
      <c r="C361" t="s">
        <v>993</v>
      </c>
      <c r="D361" t="s">
        <v>1004</v>
      </c>
      <c r="E361" t="s">
        <v>1017</v>
      </c>
      <c r="F361">
        <v>1</v>
      </c>
      <c r="G361">
        <v>893.86</v>
      </c>
      <c r="H361" t="s">
        <v>1029</v>
      </c>
      <c r="J361">
        <v>893.86</v>
      </c>
    </row>
    <row r="362" spans="1:10" x14ac:dyDescent="0.2">
      <c r="A362" t="s">
        <v>371</v>
      </c>
      <c r="B362" s="1">
        <v>44602</v>
      </c>
      <c r="C362" t="s">
        <v>993</v>
      </c>
      <c r="E362" t="s">
        <v>1017</v>
      </c>
      <c r="F362">
        <v>5</v>
      </c>
      <c r="G362">
        <v>440.04</v>
      </c>
      <c r="H362" t="s">
        <v>1027</v>
      </c>
      <c r="I362" t="s">
        <v>1034</v>
      </c>
      <c r="J362">
        <v>2200.1999999999998</v>
      </c>
    </row>
    <row r="363" spans="1:10" x14ac:dyDescent="0.2">
      <c r="A363" t="s">
        <v>372</v>
      </c>
      <c r="B363" s="1">
        <v>44739</v>
      </c>
      <c r="C363" t="s">
        <v>991</v>
      </c>
      <c r="D363" t="s">
        <v>1006</v>
      </c>
      <c r="E363" t="s">
        <v>1019</v>
      </c>
      <c r="F363">
        <v>7</v>
      </c>
      <c r="G363">
        <v>1206.46</v>
      </c>
      <c r="H363" t="s">
        <v>1029</v>
      </c>
      <c r="J363">
        <v>8445.2199999999993</v>
      </c>
    </row>
    <row r="364" spans="1:10" x14ac:dyDescent="0.2">
      <c r="A364" t="s">
        <v>373</v>
      </c>
      <c r="B364" s="1">
        <v>44642</v>
      </c>
      <c r="C364" t="s">
        <v>991</v>
      </c>
      <c r="D364" t="s">
        <v>1006</v>
      </c>
      <c r="E364" t="s">
        <v>1016</v>
      </c>
      <c r="F364">
        <v>6</v>
      </c>
      <c r="G364">
        <v>500.02</v>
      </c>
      <c r="H364" t="s">
        <v>1028</v>
      </c>
      <c r="I364" t="s">
        <v>1036</v>
      </c>
      <c r="J364">
        <v>3000.12</v>
      </c>
    </row>
    <row r="365" spans="1:10" x14ac:dyDescent="0.2">
      <c r="A365" t="s">
        <v>374</v>
      </c>
      <c r="B365" s="1">
        <v>45074</v>
      </c>
      <c r="C365" t="s">
        <v>992</v>
      </c>
      <c r="D365" t="s">
        <v>1004</v>
      </c>
      <c r="E365" t="s">
        <v>1016</v>
      </c>
      <c r="F365">
        <v>5</v>
      </c>
      <c r="G365">
        <v>710.07</v>
      </c>
      <c r="H365" t="s">
        <v>1029</v>
      </c>
      <c r="J365">
        <v>3550.35</v>
      </c>
    </row>
    <row r="366" spans="1:10" x14ac:dyDescent="0.2">
      <c r="A366" t="s">
        <v>375</v>
      </c>
      <c r="B366" s="1">
        <v>45566</v>
      </c>
      <c r="C366" t="s">
        <v>992</v>
      </c>
      <c r="D366" t="s">
        <v>1007</v>
      </c>
      <c r="E366" t="s">
        <v>1020</v>
      </c>
      <c r="F366">
        <v>4</v>
      </c>
      <c r="G366">
        <v>66.849999999999994</v>
      </c>
      <c r="I366" t="s">
        <v>1035</v>
      </c>
      <c r="J366">
        <v>267.39999999999998</v>
      </c>
    </row>
    <row r="367" spans="1:10" x14ac:dyDescent="0.2">
      <c r="A367" t="s">
        <v>376</v>
      </c>
      <c r="B367" s="1">
        <v>45580</v>
      </c>
      <c r="C367" t="s">
        <v>996</v>
      </c>
      <c r="E367" t="s">
        <v>1018</v>
      </c>
      <c r="F367">
        <v>2</v>
      </c>
      <c r="G367">
        <v>155.05000000000001</v>
      </c>
      <c r="H367" t="s">
        <v>1026</v>
      </c>
      <c r="I367" t="s">
        <v>1035</v>
      </c>
      <c r="J367">
        <v>310.10000000000002</v>
      </c>
    </row>
    <row r="368" spans="1:10" x14ac:dyDescent="0.2">
      <c r="A368" t="s">
        <v>377</v>
      </c>
      <c r="B368" s="1">
        <v>44568</v>
      </c>
      <c r="C368" t="s">
        <v>994</v>
      </c>
      <c r="D368" t="s">
        <v>1005</v>
      </c>
      <c r="E368" t="s">
        <v>1017</v>
      </c>
      <c r="F368">
        <v>4</v>
      </c>
      <c r="G368">
        <v>619.12</v>
      </c>
      <c r="H368" t="s">
        <v>1026</v>
      </c>
      <c r="J368">
        <v>2476.48</v>
      </c>
    </row>
    <row r="369" spans="1:10" x14ac:dyDescent="0.2">
      <c r="A369" t="s">
        <v>378</v>
      </c>
      <c r="B369" s="1">
        <v>45119</v>
      </c>
      <c r="C369" t="s">
        <v>994</v>
      </c>
      <c r="D369" t="s">
        <v>1005</v>
      </c>
      <c r="E369" t="s">
        <v>1018</v>
      </c>
      <c r="F369">
        <v>3</v>
      </c>
      <c r="G369">
        <v>745.91</v>
      </c>
      <c r="H369" t="s">
        <v>1027</v>
      </c>
      <c r="I369" t="s">
        <v>1034</v>
      </c>
      <c r="J369">
        <v>2237.73</v>
      </c>
    </row>
    <row r="370" spans="1:10" x14ac:dyDescent="0.2">
      <c r="A370" t="s">
        <v>379</v>
      </c>
      <c r="B370" s="1">
        <v>45214</v>
      </c>
      <c r="C370" t="s">
        <v>996</v>
      </c>
      <c r="D370" t="s">
        <v>1004</v>
      </c>
      <c r="E370" t="s">
        <v>1019</v>
      </c>
      <c r="F370">
        <v>1</v>
      </c>
      <c r="G370">
        <v>920.03</v>
      </c>
      <c r="H370" t="s">
        <v>1029</v>
      </c>
      <c r="J370">
        <v>920.03</v>
      </c>
    </row>
    <row r="371" spans="1:10" x14ac:dyDescent="0.2">
      <c r="A371" t="s">
        <v>380</v>
      </c>
      <c r="B371" s="1">
        <v>45464</v>
      </c>
      <c r="C371" t="s">
        <v>993</v>
      </c>
      <c r="D371" t="s">
        <v>1005</v>
      </c>
      <c r="E371" t="s">
        <v>1016</v>
      </c>
      <c r="F371">
        <v>8</v>
      </c>
      <c r="G371">
        <v>472.91</v>
      </c>
      <c r="H371" t="s">
        <v>1027</v>
      </c>
      <c r="I371" t="s">
        <v>1034</v>
      </c>
      <c r="J371">
        <v>3783.28</v>
      </c>
    </row>
    <row r="372" spans="1:10" x14ac:dyDescent="0.2">
      <c r="A372" t="s">
        <v>381</v>
      </c>
      <c r="B372" s="1">
        <v>44839</v>
      </c>
      <c r="C372" t="s">
        <v>995</v>
      </c>
      <c r="D372" t="s">
        <v>1007</v>
      </c>
      <c r="E372" t="s">
        <v>1019</v>
      </c>
      <c r="F372">
        <v>5</v>
      </c>
      <c r="G372">
        <v>1057.72</v>
      </c>
      <c r="H372" t="s">
        <v>1027</v>
      </c>
      <c r="I372" t="s">
        <v>1035</v>
      </c>
      <c r="J372">
        <v>5288.6</v>
      </c>
    </row>
    <row r="373" spans="1:10" x14ac:dyDescent="0.2">
      <c r="A373" t="s">
        <v>382</v>
      </c>
      <c r="B373" s="1">
        <v>44972</v>
      </c>
      <c r="C373" t="s">
        <v>994</v>
      </c>
      <c r="D373" t="s">
        <v>1004</v>
      </c>
      <c r="E373" t="s">
        <v>1016</v>
      </c>
      <c r="F373">
        <v>4</v>
      </c>
      <c r="G373">
        <v>1297.18</v>
      </c>
      <c r="H373" t="s">
        <v>1029</v>
      </c>
      <c r="J373">
        <v>5188.72</v>
      </c>
    </row>
    <row r="374" spans="1:10" x14ac:dyDescent="0.2">
      <c r="A374" t="s">
        <v>383</v>
      </c>
      <c r="B374" s="1">
        <v>45584</v>
      </c>
      <c r="C374" t="s">
        <v>994</v>
      </c>
      <c r="D374" t="s">
        <v>1005</v>
      </c>
      <c r="E374" t="s">
        <v>1017</v>
      </c>
      <c r="F374">
        <v>8</v>
      </c>
      <c r="G374">
        <v>1180.78</v>
      </c>
      <c r="H374" t="s">
        <v>1026</v>
      </c>
      <c r="I374" t="s">
        <v>1034</v>
      </c>
      <c r="J374">
        <v>9446.24</v>
      </c>
    </row>
    <row r="375" spans="1:10" x14ac:dyDescent="0.2">
      <c r="A375" t="s">
        <v>384</v>
      </c>
      <c r="B375" s="1">
        <v>45111</v>
      </c>
      <c r="C375" t="s">
        <v>993</v>
      </c>
      <c r="D375" t="s">
        <v>1006</v>
      </c>
      <c r="E375" t="s">
        <v>1018</v>
      </c>
      <c r="F375">
        <v>7</v>
      </c>
      <c r="G375">
        <v>107.45</v>
      </c>
      <c r="J375">
        <v>752.15</v>
      </c>
    </row>
    <row r="376" spans="1:10" x14ac:dyDescent="0.2">
      <c r="A376" t="s">
        <v>385</v>
      </c>
      <c r="B376" s="1">
        <v>45537</v>
      </c>
      <c r="C376" t="s">
        <v>995</v>
      </c>
      <c r="D376" t="s">
        <v>1005</v>
      </c>
      <c r="E376" t="s">
        <v>1020</v>
      </c>
      <c r="F376">
        <v>2</v>
      </c>
      <c r="G376">
        <v>746.74</v>
      </c>
      <c r="H376" t="s">
        <v>1026</v>
      </c>
      <c r="J376">
        <v>1493.48</v>
      </c>
    </row>
    <row r="377" spans="1:10" x14ac:dyDescent="0.2">
      <c r="A377" t="s">
        <v>386</v>
      </c>
      <c r="B377" s="1">
        <v>44589</v>
      </c>
      <c r="C377" t="s">
        <v>991</v>
      </c>
      <c r="E377" t="s">
        <v>1019</v>
      </c>
      <c r="F377">
        <v>1</v>
      </c>
      <c r="G377">
        <v>202.15</v>
      </c>
      <c r="H377" t="s">
        <v>1029</v>
      </c>
      <c r="I377" t="s">
        <v>1035</v>
      </c>
      <c r="J377">
        <v>202.15</v>
      </c>
    </row>
    <row r="378" spans="1:10" x14ac:dyDescent="0.2">
      <c r="A378" t="s">
        <v>387</v>
      </c>
      <c r="B378" s="1">
        <v>44688</v>
      </c>
      <c r="D378" t="s">
        <v>1007</v>
      </c>
      <c r="E378" t="s">
        <v>1020</v>
      </c>
      <c r="F378">
        <v>4</v>
      </c>
      <c r="G378">
        <v>400.97</v>
      </c>
      <c r="H378" t="s">
        <v>1027</v>
      </c>
      <c r="I378" t="s">
        <v>1036</v>
      </c>
      <c r="J378">
        <v>1603.88</v>
      </c>
    </row>
    <row r="379" spans="1:10" x14ac:dyDescent="0.2">
      <c r="A379" t="s">
        <v>388</v>
      </c>
      <c r="B379" s="1">
        <v>45342</v>
      </c>
      <c r="C379" t="s">
        <v>993</v>
      </c>
      <c r="D379" t="s">
        <v>1004</v>
      </c>
      <c r="E379" t="s">
        <v>1020</v>
      </c>
      <c r="F379">
        <v>8</v>
      </c>
      <c r="G379">
        <v>1480.66</v>
      </c>
      <c r="H379" t="s">
        <v>1028</v>
      </c>
      <c r="J379">
        <v>11845.28</v>
      </c>
    </row>
    <row r="380" spans="1:10" x14ac:dyDescent="0.2">
      <c r="A380" t="s">
        <v>389</v>
      </c>
      <c r="B380" s="1">
        <v>44862</v>
      </c>
      <c r="C380" t="s">
        <v>996</v>
      </c>
      <c r="D380" t="s">
        <v>1010</v>
      </c>
      <c r="E380" t="s">
        <v>1019</v>
      </c>
      <c r="F380">
        <v>2</v>
      </c>
      <c r="G380">
        <v>256.62</v>
      </c>
      <c r="H380" t="s">
        <v>1029</v>
      </c>
      <c r="I380" t="s">
        <v>1036</v>
      </c>
      <c r="J380">
        <v>513.24</v>
      </c>
    </row>
    <row r="381" spans="1:10" x14ac:dyDescent="0.2">
      <c r="A381" t="s">
        <v>390</v>
      </c>
      <c r="B381" s="1">
        <v>45614</v>
      </c>
      <c r="C381" t="s">
        <v>991</v>
      </c>
      <c r="D381" t="s">
        <v>1005</v>
      </c>
      <c r="E381" t="s">
        <v>1019</v>
      </c>
      <c r="F381">
        <v>3</v>
      </c>
      <c r="G381">
        <v>773.39</v>
      </c>
      <c r="H381" t="s">
        <v>1029</v>
      </c>
      <c r="I381" t="s">
        <v>1034</v>
      </c>
      <c r="J381">
        <v>2320.17</v>
      </c>
    </row>
    <row r="382" spans="1:10" x14ac:dyDescent="0.2">
      <c r="A382" t="s">
        <v>391</v>
      </c>
      <c r="B382" s="1">
        <v>44848</v>
      </c>
      <c r="C382" t="s">
        <v>996</v>
      </c>
      <c r="D382" t="s">
        <v>1004</v>
      </c>
      <c r="E382" t="s">
        <v>1019</v>
      </c>
      <c r="F382">
        <v>1</v>
      </c>
      <c r="G382">
        <v>946.33</v>
      </c>
      <c r="H382" t="s">
        <v>1026</v>
      </c>
      <c r="I382" t="s">
        <v>1035</v>
      </c>
      <c r="J382">
        <v>946.33</v>
      </c>
    </row>
    <row r="383" spans="1:10" x14ac:dyDescent="0.2">
      <c r="A383" t="s">
        <v>392</v>
      </c>
      <c r="B383" s="1">
        <v>45624</v>
      </c>
      <c r="C383" t="s">
        <v>992</v>
      </c>
      <c r="D383" t="s">
        <v>1006</v>
      </c>
      <c r="E383" t="s">
        <v>1016</v>
      </c>
      <c r="F383">
        <v>1</v>
      </c>
      <c r="G383">
        <v>1068.57</v>
      </c>
      <c r="H383" t="s">
        <v>1028</v>
      </c>
      <c r="I383" t="s">
        <v>1035</v>
      </c>
      <c r="J383">
        <v>1068.57</v>
      </c>
    </row>
    <row r="384" spans="1:10" x14ac:dyDescent="0.2">
      <c r="A384" t="s">
        <v>393</v>
      </c>
      <c r="B384" s="1">
        <v>44858</v>
      </c>
      <c r="C384" t="s">
        <v>995</v>
      </c>
      <c r="D384" t="s">
        <v>1004</v>
      </c>
      <c r="E384" t="s">
        <v>1017</v>
      </c>
      <c r="F384">
        <v>3</v>
      </c>
      <c r="G384">
        <v>861.49</v>
      </c>
      <c r="H384" t="s">
        <v>1029</v>
      </c>
      <c r="I384" t="s">
        <v>1036</v>
      </c>
      <c r="J384">
        <v>2584.4699999999998</v>
      </c>
    </row>
    <row r="385" spans="1:10" x14ac:dyDescent="0.2">
      <c r="A385" t="s">
        <v>394</v>
      </c>
      <c r="B385" s="1">
        <v>45304</v>
      </c>
      <c r="C385" t="s">
        <v>995</v>
      </c>
      <c r="D385" t="s">
        <v>1006</v>
      </c>
      <c r="E385" t="s">
        <v>1018</v>
      </c>
      <c r="F385">
        <v>5</v>
      </c>
      <c r="G385">
        <v>64.17</v>
      </c>
      <c r="H385" t="s">
        <v>1029</v>
      </c>
      <c r="J385">
        <v>320.85000000000002</v>
      </c>
    </row>
    <row r="386" spans="1:10" x14ac:dyDescent="0.2">
      <c r="A386" t="s">
        <v>395</v>
      </c>
      <c r="B386" s="1">
        <v>45382</v>
      </c>
      <c r="C386" t="s">
        <v>995</v>
      </c>
      <c r="D386" t="s">
        <v>1004</v>
      </c>
      <c r="E386" t="s">
        <v>1016</v>
      </c>
      <c r="F386">
        <v>3</v>
      </c>
      <c r="G386">
        <v>523.37</v>
      </c>
      <c r="H386" t="s">
        <v>1026</v>
      </c>
      <c r="I386" t="s">
        <v>1035</v>
      </c>
      <c r="J386">
        <v>1570.11</v>
      </c>
    </row>
    <row r="387" spans="1:10" x14ac:dyDescent="0.2">
      <c r="A387" t="s">
        <v>396</v>
      </c>
      <c r="B387" s="1">
        <v>44858</v>
      </c>
      <c r="C387" t="s">
        <v>991</v>
      </c>
      <c r="D387" t="s">
        <v>1004</v>
      </c>
      <c r="E387" t="s">
        <v>1018</v>
      </c>
      <c r="F387">
        <v>1</v>
      </c>
      <c r="G387">
        <v>800.68</v>
      </c>
      <c r="H387" t="s">
        <v>1026</v>
      </c>
      <c r="I387" t="s">
        <v>1034</v>
      </c>
      <c r="J387">
        <v>800.68</v>
      </c>
    </row>
    <row r="388" spans="1:10" x14ac:dyDescent="0.2">
      <c r="A388" t="s">
        <v>397</v>
      </c>
      <c r="B388" s="1">
        <v>45019</v>
      </c>
      <c r="C388" t="s">
        <v>995</v>
      </c>
      <c r="D388" t="s">
        <v>1005</v>
      </c>
      <c r="E388" t="s">
        <v>1019</v>
      </c>
      <c r="F388">
        <v>1</v>
      </c>
      <c r="G388">
        <v>177.41</v>
      </c>
      <c r="H388" t="s">
        <v>1027</v>
      </c>
      <c r="I388" t="s">
        <v>1036</v>
      </c>
      <c r="J388">
        <v>177.41</v>
      </c>
    </row>
    <row r="389" spans="1:10" x14ac:dyDescent="0.2">
      <c r="A389" t="s">
        <v>398</v>
      </c>
      <c r="B389" s="1">
        <v>44684</v>
      </c>
      <c r="C389" t="s">
        <v>993</v>
      </c>
      <c r="D389" t="s">
        <v>1005</v>
      </c>
      <c r="E389" t="s">
        <v>1017</v>
      </c>
      <c r="F389">
        <v>8</v>
      </c>
      <c r="G389">
        <v>558.41</v>
      </c>
      <c r="H389" t="s">
        <v>1028</v>
      </c>
      <c r="I389" t="s">
        <v>1036</v>
      </c>
      <c r="J389">
        <v>4467.28</v>
      </c>
    </row>
    <row r="390" spans="1:10" x14ac:dyDescent="0.2">
      <c r="A390" t="s">
        <v>399</v>
      </c>
      <c r="B390" s="1">
        <v>45574</v>
      </c>
      <c r="C390" t="s">
        <v>995</v>
      </c>
      <c r="D390" t="s">
        <v>1005</v>
      </c>
      <c r="E390" t="s">
        <v>1017</v>
      </c>
      <c r="F390">
        <v>2</v>
      </c>
      <c r="G390">
        <v>98.14</v>
      </c>
      <c r="H390" t="s">
        <v>1028</v>
      </c>
      <c r="J390">
        <v>196.28</v>
      </c>
    </row>
    <row r="391" spans="1:10" x14ac:dyDescent="0.2">
      <c r="A391" t="s">
        <v>400</v>
      </c>
      <c r="B391" s="1">
        <v>45108</v>
      </c>
      <c r="C391" t="s">
        <v>991</v>
      </c>
      <c r="D391" t="s">
        <v>1005</v>
      </c>
      <c r="E391" t="s">
        <v>1019</v>
      </c>
      <c r="F391">
        <v>3</v>
      </c>
      <c r="G391">
        <v>163.94</v>
      </c>
      <c r="H391" t="s">
        <v>1026</v>
      </c>
      <c r="J391">
        <v>491.82</v>
      </c>
    </row>
    <row r="392" spans="1:10" x14ac:dyDescent="0.2">
      <c r="A392" t="s">
        <v>401</v>
      </c>
      <c r="B392" s="1">
        <v>45061</v>
      </c>
      <c r="C392" t="s">
        <v>996</v>
      </c>
      <c r="D392" t="s">
        <v>1005</v>
      </c>
      <c r="E392" t="s">
        <v>1017</v>
      </c>
      <c r="F392">
        <v>2</v>
      </c>
      <c r="G392">
        <v>625.54</v>
      </c>
      <c r="H392" t="s">
        <v>1027</v>
      </c>
      <c r="I392" t="s">
        <v>1035</v>
      </c>
      <c r="J392">
        <v>1251.08</v>
      </c>
    </row>
    <row r="393" spans="1:10" x14ac:dyDescent="0.2">
      <c r="A393" t="s">
        <v>402</v>
      </c>
      <c r="B393" s="1">
        <v>44778</v>
      </c>
      <c r="C393" t="s">
        <v>992</v>
      </c>
      <c r="D393" t="s">
        <v>1007</v>
      </c>
      <c r="E393" t="s">
        <v>1016</v>
      </c>
      <c r="F393">
        <v>3</v>
      </c>
      <c r="G393">
        <v>242.44</v>
      </c>
      <c r="H393" t="s">
        <v>1028</v>
      </c>
      <c r="I393" t="s">
        <v>1036</v>
      </c>
      <c r="J393">
        <v>727.32</v>
      </c>
    </row>
    <row r="394" spans="1:10" x14ac:dyDescent="0.2">
      <c r="A394" t="s">
        <v>403</v>
      </c>
      <c r="B394" s="1">
        <v>45037</v>
      </c>
      <c r="C394" t="s">
        <v>995</v>
      </c>
      <c r="D394" t="s">
        <v>1005</v>
      </c>
      <c r="E394" t="s">
        <v>1016</v>
      </c>
      <c r="F394">
        <v>7</v>
      </c>
      <c r="G394">
        <v>872.93</v>
      </c>
      <c r="H394" t="s">
        <v>1028</v>
      </c>
      <c r="J394">
        <v>6110.51</v>
      </c>
    </row>
    <row r="395" spans="1:10" x14ac:dyDescent="0.2">
      <c r="A395" t="s">
        <v>404</v>
      </c>
      <c r="B395" s="1">
        <v>45529</v>
      </c>
      <c r="C395" t="s">
        <v>992</v>
      </c>
      <c r="D395" t="s">
        <v>1004</v>
      </c>
      <c r="E395" t="s">
        <v>1017</v>
      </c>
      <c r="F395">
        <v>1</v>
      </c>
      <c r="G395">
        <v>1049.72</v>
      </c>
      <c r="H395" t="s">
        <v>1028</v>
      </c>
      <c r="I395" t="s">
        <v>1035</v>
      </c>
      <c r="J395">
        <v>1049.72</v>
      </c>
    </row>
    <row r="396" spans="1:10" x14ac:dyDescent="0.2">
      <c r="A396" t="s">
        <v>405</v>
      </c>
      <c r="B396" s="1">
        <v>44770</v>
      </c>
      <c r="C396" t="s">
        <v>992</v>
      </c>
      <c r="D396" t="s">
        <v>1004</v>
      </c>
      <c r="E396" t="s">
        <v>1020</v>
      </c>
      <c r="F396">
        <v>8</v>
      </c>
      <c r="G396">
        <v>1210.8499999999999</v>
      </c>
      <c r="H396" t="s">
        <v>1027</v>
      </c>
      <c r="J396">
        <v>9686.7999999999993</v>
      </c>
    </row>
    <row r="397" spans="1:10" x14ac:dyDescent="0.2">
      <c r="A397" t="s">
        <v>406</v>
      </c>
      <c r="B397" s="1">
        <v>45438</v>
      </c>
      <c r="C397" t="s">
        <v>994</v>
      </c>
      <c r="E397" t="s">
        <v>1020</v>
      </c>
      <c r="F397">
        <v>2</v>
      </c>
      <c r="G397">
        <v>340.22</v>
      </c>
      <c r="H397" t="s">
        <v>1027</v>
      </c>
      <c r="I397" t="s">
        <v>1036</v>
      </c>
      <c r="J397">
        <v>680.44</v>
      </c>
    </row>
    <row r="398" spans="1:10" x14ac:dyDescent="0.2">
      <c r="A398" t="s">
        <v>407</v>
      </c>
      <c r="B398" s="1">
        <v>45395</v>
      </c>
      <c r="C398" t="s">
        <v>995</v>
      </c>
      <c r="D398" t="s">
        <v>1007</v>
      </c>
      <c r="E398" t="s">
        <v>1018</v>
      </c>
      <c r="F398">
        <v>3</v>
      </c>
      <c r="G398">
        <v>292.85000000000002</v>
      </c>
      <c r="H398" t="s">
        <v>1027</v>
      </c>
      <c r="I398" t="s">
        <v>1035</v>
      </c>
      <c r="J398">
        <v>878.55</v>
      </c>
    </row>
    <row r="399" spans="1:10" x14ac:dyDescent="0.2">
      <c r="A399" t="s">
        <v>408</v>
      </c>
      <c r="B399" s="1">
        <v>45478</v>
      </c>
      <c r="C399" t="s">
        <v>996</v>
      </c>
      <c r="D399" t="s">
        <v>1004</v>
      </c>
      <c r="E399" t="s">
        <v>1017</v>
      </c>
      <c r="F399">
        <v>9</v>
      </c>
      <c r="G399">
        <v>201.62</v>
      </c>
      <c r="H399" t="s">
        <v>1029</v>
      </c>
      <c r="J399">
        <v>1814.58</v>
      </c>
    </row>
    <row r="400" spans="1:10" x14ac:dyDescent="0.2">
      <c r="A400" t="s">
        <v>409</v>
      </c>
      <c r="B400" s="1">
        <v>45096</v>
      </c>
      <c r="C400" t="s">
        <v>993</v>
      </c>
      <c r="D400" t="s">
        <v>1006</v>
      </c>
      <c r="E400" t="s">
        <v>1016</v>
      </c>
      <c r="F400">
        <v>7</v>
      </c>
      <c r="G400">
        <v>972.82</v>
      </c>
      <c r="H400" t="s">
        <v>1026</v>
      </c>
      <c r="I400" t="s">
        <v>1036</v>
      </c>
      <c r="J400">
        <v>6809.74</v>
      </c>
    </row>
    <row r="401" spans="1:10" x14ac:dyDescent="0.2">
      <c r="A401" t="s">
        <v>410</v>
      </c>
      <c r="B401" s="1">
        <v>45424</v>
      </c>
      <c r="C401" t="s">
        <v>996</v>
      </c>
      <c r="D401" t="s">
        <v>1006</v>
      </c>
      <c r="E401" t="s">
        <v>1020</v>
      </c>
      <c r="F401">
        <v>4</v>
      </c>
      <c r="G401">
        <v>1074.3900000000001</v>
      </c>
      <c r="H401" t="s">
        <v>1029</v>
      </c>
      <c r="I401" t="s">
        <v>1034</v>
      </c>
      <c r="J401">
        <v>4297.5600000000004</v>
      </c>
    </row>
    <row r="402" spans="1:10" x14ac:dyDescent="0.2">
      <c r="A402" t="s">
        <v>411</v>
      </c>
      <c r="B402" s="1">
        <v>44948</v>
      </c>
      <c r="C402" t="s">
        <v>996</v>
      </c>
      <c r="D402" t="s">
        <v>1004</v>
      </c>
      <c r="E402" t="s">
        <v>1018</v>
      </c>
      <c r="F402">
        <v>5</v>
      </c>
      <c r="G402">
        <v>95.8</v>
      </c>
      <c r="H402" t="s">
        <v>1029</v>
      </c>
      <c r="I402" t="s">
        <v>1035</v>
      </c>
      <c r="J402">
        <v>479</v>
      </c>
    </row>
    <row r="403" spans="1:10" x14ac:dyDescent="0.2">
      <c r="A403" t="s">
        <v>412</v>
      </c>
      <c r="B403" s="1">
        <v>45553</v>
      </c>
      <c r="C403" t="s">
        <v>994</v>
      </c>
      <c r="D403" t="s">
        <v>1007</v>
      </c>
      <c r="E403" t="s">
        <v>1020</v>
      </c>
      <c r="F403">
        <v>2</v>
      </c>
      <c r="G403">
        <v>1407.51</v>
      </c>
      <c r="H403" t="s">
        <v>1027</v>
      </c>
      <c r="I403" t="s">
        <v>1036</v>
      </c>
      <c r="J403">
        <v>2815.02</v>
      </c>
    </row>
    <row r="404" spans="1:10" x14ac:dyDescent="0.2">
      <c r="A404" t="s">
        <v>413</v>
      </c>
      <c r="B404" s="1">
        <v>44916</v>
      </c>
      <c r="C404" t="s">
        <v>994</v>
      </c>
      <c r="D404" t="s">
        <v>1005</v>
      </c>
      <c r="E404" t="s">
        <v>1019</v>
      </c>
      <c r="F404">
        <v>8</v>
      </c>
      <c r="G404">
        <v>125.36</v>
      </c>
      <c r="H404" t="s">
        <v>1028</v>
      </c>
      <c r="I404" t="s">
        <v>1035</v>
      </c>
      <c r="J404">
        <v>1002.88</v>
      </c>
    </row>
    <row r="405" spans="1:10" x14ac:dyDescent="0.2">
      <c r="A405" t="s">
        <v>414</v>
      </c>
      <c r="B405" s="1">
        <v>45096</v>
      </c>
      <c r="C405" t="s">
        <v>993</v>
      </c>
      <c r="D405" t="s">
        <v>1006</v>
      </c>
      <c r="E405" t="s">
        <v>1019</v>
      </c>
      <c r="F405">
        <v>4</v>
      </c>
      <c r="G405">
        <v>834.88</v>
      </c>
      <c r="H405" t="s">
        <v>1028</v>
      </c>
      <c r="J405">
        <v>3339.52</v>
      </c>
    </row>
    <row r="406" spans="1:10" x14ac:dyDescent="0.2">
      <c r="A406" t="s">
        <v>415</v>
      </c>
      <c r="B406" s="1">
        <v>45486</v>
      </c>
      <c r="C406" t="s">
        <v>996</v>
      </c>
      <c r="D406" t="s">
        <v>1006</v>
      </c>
      <c r="E406" t="s">
        <v>1016</v>
      </c>
      <c r="F406">
        <v>9</v>
      </c>
      <c r="G406">
        <v>1078.1400000000001</v>
      </c>
      <c r="H406" t="s">
        <v>1026</v>
      </c>
      <c r="I406" t="s">
        <v>1036</v>
      </c>
      <c r="J406">
        <v>9703.26</v>
      </c>
    </row>
    <row r="407" spans="1:10" x14ac:dyDescent="0.2">
      <c r="A407" t="s">
        <v>416</v>
      </c>
      <c r="B407" s="1">
        <v>45483</v>
      </c>
      <c r="C407" t="s">
        <v>992</v>
      </c>
      <c r="D407" t="s">
        <v>1007</v>
      </c>
      <c r="E407" t="s">
        <v>1017</v>
      </c>
      <c r="F407">
        <v>5</v>
      </c>
      <c r="G407">
        <v>1312.91</v>
      </c>
      <c r="H407" t="s">
        <v>1028</v>
      </c>
      <c r="I407" t="s">
        <v>1035</v>
      </c>
      <c r="J407">
        <v>6564.55</v>
      </c>
    </row>
    <row r="408" spans="1:10" x14ac:dyDescent="0.2">
      <c r="A408" t="s">
        <v>417</v>
      </c>
      <c r="B408" s="1">
        <v>45621</v>
      </c>
      <c r="C408" t="s">
        <v>994</v>
      </c>
      <c r="D408" t="s">
        <v>1006</v>
      </c>
      <c r="E408" t="s">
        <v>1017</v>
      </c>
      <c r="F408">
        <v>9</v>
      </c>
      <c r="G408">
        <v>1085.43</v>
      </c>
      <c r="H408" t="s">
        <v>1029</v>
      </c>
      <c r="I408" t="s">
        <v>1036</v>
      </c>
      <c r="J408">
        <v>9768.8700000000008</v>
      </c>
    </row>
    <row r="409" spans="1:10" x14ac:dyDescent="0.2">
      <c r="A409" t="s">
        <v>418</v>
      </c>
      <c r="B409" s="1">
        <v>44732</v>
      </c>
      <c r="C409" t="s">
        <v>995</v>
      </c>
      <c r="D409" t="s">
        <v>1004</v>
      </c>
      <c r="E409" t="s">
        <v>1018</v>
      </c>
      <c r="F409">
        <v>4</v>
      </c>
      <c r="G409">
        <v>1212.51</v>
      </c>
      <c r="H409" t="s">
        <v>1026</v>
      </c>
      <c r="I409" t="s">
        <v>1035</v>
      </c>
      <c r="J409">
        <v>4850.04</v>
      </c>
    </row>
    <row r="410" spans="1:10" x14ac:dyDescent="0.2">
      <c r="A410" t="s">
        <v>419</v>
      </c>
      <c r="B410" s="1">
        <v>45641</v>
      </c>
      <c r="C410" t="s">
        <v>995</v>
      </c>
      <c r="D410" t="s">
        <v>1004</v>
      </c>
      <c r="E410" t="s">
        <v>1020</v>
      </c>
      <c r="F410">
        <v>5</v>
      </c>
      <c r="G410">
        <v>542.20000000000005</v>
      </c>
      <c r="H410" t="s">
        <v>1028</v>
      </c>
      <c r="I410" t="s">
        <v>1035</v>
      </c>
      <c r="J410">
        <v>2711</v>
      </c>
    </row>
    <row r="411" spans="1:10" x14ac:dyDescent="0.2">
      <c r="A411" t="s">
        <v>420</v>
      </c>
      <c r="B411" s="1">
        <v>45121</v>
      </c>
      <c r="C411" t="s">
        <v>991</v>
      </c>
      <c r="D411" t="s">
        <v>1015</v>
      </c>
      <c r="E411" t="s">
        <v>1016</v>
      </c>
      <c r="F411">
        <v>9</v>
      </c>
      <c r="G411">
        <v>1231.5</v>
      </c>
      <c r="H411" t="s">
        <v>1028</v>
      </c>
      <c r="I411" t="s">
        <v>1034</v>
      </c>
      <c r="J411">
        <v>11083.5</v>
      </c>
    </row>
    <row r="412" spans="1:10" x14ac:dyDescent="0.2">
      <c r="A412" t="s">
        <v>421</v>
      </c>
      <c r="B412" s="1">
        <v>45657</v>
      </c>
      <c r="C412" t="s">
        <v>995</v>
      </c>
      <c r="D412" t="s">
        <v>1004</v>
      </c>
      <c r="F412">
        <v>8</v>
      </c>
      <c r="G412">
        <v>166.17</v>
      </c>
      <c r="H412" t="s">
        <v>1027</v>
      </c>
      <c r="I412" t="s">
        <v>1036</v>
      </c>
      <c r="J412">
        <v>1329.36</v>
      </c>
    </row>
    <row r="413" spans="1:10" x14ac:dyDescent="0.2">
      <c r="A413" t="s">
        <v>422</v>
      </c>
      <c r="B413" s="1">
        <v>45024</v>
      </c>
      <c r="C413" t="s">
        <v>992</v>
      </c>
      <c r="D413" t="s">
        <v>1004</v>
      </c>
      <c r="E413" t="s">
        <v>1017</v>
      </c>
      <c r="F413">
        <v>3</v>
      </c>
      <c r="G413">
        <v>1347.48</v>
      </c>
      <c r="I413" t="s">
        <v>1035</v>
      </c>
      <c r="J413">
        <v>4042.44</v>
      </c>
    </row>
    <row r="414" spans="1:10" x14ac:dyDescent="0.2">
      <c r="A414" t="s">
        <v>423</v>
      </c>
      <c r="B414" s="1">
        <v>45251</v>
      </c>
      <c r="C414" t="s">
        <v>992</v>
      </c>
      <c r="D414" t="s">
        <v>1006</v>
      </c>
      <c r="E414" t="s">
        <v>1018</v>
      </c>
      <c r="F414">
        <v>1</v>
      </c>
      <c r="G414">
        <v>844.01</v>
      </c>
      <c r="H414" t="s">
        <v>1026</v>
      </c>
      <c r="J414">
        <v>844.01</v>
      </c>
    </row>
    <row r="415" spans="1:10" x14ac:dyDescent="0.2">
      <c r="A415" t="s">
        <v>424</v>
      </c>
      <c r="B415" s="1">
        <v>45621</v>
      </c>
      <c r="C415" t="s">
        <v>995</v>
      </c>
      <c r="D415" t="s">
        <v>1007</v>
      </c>
      <c r="E415" t="s">
        <v>1019</v>
      </c>
      <c r="F415">
        <v>3</v>
      </c>
      <c r="G415">
        <v>1235.08</v>
      </c>
      <c r="H415" t="s">
        <v>1029</v>
      </c>
      <c r="I415" t="s">
        <v>1035</v>
      </c>
      <c r="J415">
        <v>3705.24</v>
      </c>
    </row>
    <row r="416" spans="1:10" x14ac:dyDescent="0.2">
      <c r="A416" t="s">
        <v>425</v>
      </c>
      <c r="B416" s="1">
        <v>45455</v>
      </c>
      <c r="C416" t="s">
        <v>994</v>
      </c>
      <c r="D416" t="s">
        <v>1004</v>
      </c>
      <c r="E416" t="s">
        <v>1017</v>
      </c>
      <c r="F416">
        <v>4</v>
      </c>
      <c r="G416">
        <v>705.86</v>
      </c>
      <c r="H416" t="s">
        <v>1028</v>
      </c>
      <c r="I416" t="s">
        <v>1035</v>
      </c>
      <c r="J416">
        <v>2823.44</v>
      </c>
    </row>
    <row r="417" spans="1:10" x14ac:dyDescent="0.2">
      <c r="A417" t="s">
        <v>426</v>
      </c>
      <c r="B417" s="1">
        <v>45146</v>
      </c>
      <c r="C417" t="s">
        <v>993</v>
      </c>
      <c r="D417" t="s">
        <v>1004</v>
      </c>
      <c r="E417" t="s">
        <v>1019</v>
      </c>
      <c r="F417">
        <v>2</v>
      </c>
      <c r="G417">
        <v>983.19</v>
      </c>
      <c r="H417" t="s">
        <v>1026</v>
      </c>
      <c r="I417" t="s">
        <v>1036</v>
      </c>
      <c r="J417">
        <v>1966.38</v>
      </c>
    </row>
    <row r="418" spans="1:10" x14ac:dyDescent="0.2">
      <c r="A418" t="s">
        <v>427</v>
      </c>
      <c r="B418" s="1">
        <v>44821</v>
      </c>
      <c r="C418" t="s">
        <v>995</v>
      </c>
      <c r="E418" t="s">
        <v>1017</v>
      </c>
      <c r="F418">
        <v>1</v>
      </c>
      <c r="G418">
        <v>813.28</v>
      </c>
      <c r="H418" t="s">
        <v>1028</v>
      </c>
      <c r="J418">
        <v>813.28</v>
      </c>
    </row>
    <row r="419" spans="1:10" x14ac:dyDescent="0.2">
      <c r="A419" t="s">
        <v>428</v>
      </c>
      <c r="B419" s="1">
        <v>45322</v>
      </c>
      <c r="C419" t="s">
        <v>994</v>
      </c>
      <c r="D419" t="s">
        <v>1006</v>
      </c>
      <c r="E419" t="s">
        <v>1020</v>
      </c>
      <c r="F419">
        <v>7</v>
      </c>
      <c r="G419">
        <v>1110.8</v>
      </c>
      <c r="H419" t="s">
        <v>1029</v>
      </c>
      <c r="I419" t="s">
        <v>1034</v>
      </c>
      <c r="J419">
        <v>7775.6</v>
      </c>
    </row>
    <row r="420" spans="1:10" x14ac:dyDescent="0.2">
      <c r="A420" t="s">
        <v>429</v>
      </c>
      <c r="B420" s="1">
        <v>45273</v>
      </c>
      <c r="C420" t="s">
        <v>995</v>
      </c>
      <c r="D420" t="s">
        <v>1006</v>
      </c>
      <c r="E420" t="s">
        <v>1019</v>
      </c>
      <c r="F420">
        <v>8</v>
      </c>
      <c r="G420">
        <v>168.36</v>
      </c>
      <c r="H420" t="s">
        <v>1028</v>
      </c>
      <c r="J420">
        <v>1346.88</v>
      </c>
    </row>
    <row r="421" spans="1:10" x14ac:dyDescent="0.2">
      <c r="A421" t="s">
        <v>430</v>
      </c>
      <c r="B421" s="1">
        <v>45540</v>
      </c>
      <c r="C421" t="s">
        <v>994</v>
      </c>
      <c r="D421" t="s">
        <v>1007</v>
      </c>
      <c r="E421" t="s">
        <v>1020</v>
      </c>
      <c r="F421">
        <v>7</v>
      </c>
      <c r="G421">
        <v>137.51</v>
      </c>
      <c r="H421" t="s">
        <v>1028</v>
      </c>
      <c r="I421" t="s">
        <v>1036</v>
      </c>
      <c r="J421">
        <v>962.57</v>
      </c>
    </row>
    <row r="422" spans="1:10" x14ac:dyDescent="0.2">
      <c r="A422" t="s">
        <v>431</v>
      </c>
      <c r="B422" s="1">
        <v>44997</v>
      </c>
      <c r="C422" t="s">
        <v>994</v>
      </c>
      <c r="D422" t="s">
        <v>1007</v>
      </c>
      <c r="E422" t="s">
        <v>1016</v>
      </c>
      <c r="F422">
        <v>5</v>
      </c>
      <c r="G422">
        <v>408.3</v>
      </c>
      <c r="H422" t="s">
        <v>1028</v>
      </c>
      <c r="I422" t="s">
        <v>1036</v>
      </c>
      <c r="J422">
        <v>2041.5</v>
      </c>
    </row>
    <row r="423" spans="1:10" x14ac:dyDescent="0.2">
      <c r="A423" t="s">
        <v>432</v>
      </c>
      <c r="B423" s="1">
        <v>45487</v>
      </c>
      <c r="C423" t="s">
        <v>996</v>
      </c>
      <c r="D423" t="s">
        <v>1006</v>
      </c>
      <c r="E423" t="s">
        <v>1017</v>
      </c>
      <c r="F423">
        <v>1</v>
      </c>
      <c r="G423">
        <v>281.33999999999997</v>
      </c>
      <c r="H423" t="s">
        <v>1033</v>
      </c>
      <c r="I423" t="s">
        <v>1036</v>
      </c>
      <c r="J423">
        <v>281.33999999999997</v>
      </c>
    </row>
    <row r="424" spans="1:10" x14ac:dyDescent="0.2">
      <c r="A424" t="s">
        <v>433</v>
      </c>
      <c r="B424" s="1">
        <v>45004</v>
      </c>
      <c r="C424" t="s">
        <v>994</v>
      </c>
      <c r="D424" t="s">
        <v>1004</v>
      </c>
      <c r="F424">
        <v>7</v>
      </c>
      <c r="G424">
        <v>1314.09</v>
      </c>
      <c r="H424" t="s">
        <v>1026</v>
      </c>
      <c r="I424" t="s">
        <v>1034</v>
      </c>
      <c r="J424">
        <v>9198.6299999999992</v>
      </c>
    </row>
    <row r="425" spans="1:10" x14ac:dyDescent="0.2">
      <c r="A425" t="s">
        <v>434</v>
      </c>
      <c r="B425" s="1">
        <v>45411</v>
      </c>
      <c r="C425" t="s">
        <v>992</v>
      </c>
      <c r="D425" t="s">
        <v>1007</v>
      </c>
      <c r="E425" t="s">
        <v>1017</v>
      </c>
      <c r="F425">
        <v>7</v>
      </c>
      <c r="G425">
        <v>367.86</v>
      </c>
      <c r="H425" t="s">
        <v>1029</v>
      </c>
      <c r="I425" t="s">
        <v>1034</v>
      </c>
      <c r="J425">
        <v>2575.02</v>
      </c>
    </row>
    <row r="426" spans="1:10" x14ac:dyDescent="0.2">
      <c r="A426" t="s">
        <v>435</v>
      </c>
      <c r="B426" s="1">
        <v>44581</v>
      </c>
      <c r="C426" t="s">
        <v>992</v>
      </c>
      <c r="D426" t="s">
        <v>1005</v>
      </c>
      <c r="E426" t="s">
        <v>1019</v>
      </c>
      <c r="F426">
        <v>9</v>
      </c>
      <c r="G426">
        <v>1465</v>
      </c>
      <c r="H426" t="s">
        <v>1027</v>
      </c>
      <c r="J426">
        <v>13185</v>
      </c>
    </row>
    <row r="427" spans="1:10" x14ac:dyDescent="0.2">
      <c r="A427" t="s">
        <v>436</v>
      </c>
      <c r="B427" s="1">
        <v>45076</v>
      </c>
      <c r="D427" t="s">
        <v>1005</v>
      </c>
      <c r="E427" t="s">
        <v>1017</v>
      </c>
      <c r="F427">
        <v>3</v>
      </c>
      <c r="G427">
        <v>538.5</v>
      </c>
      <c r="H427" t="s">
        <v>1031</v>
      </c>
      <c r="J427">
        <v>1615.5</v>
      </c>
    </row>
    <row r="428" spans="1:10" x14ac:dyDescent="0.2">
      <c r="A428" t="s">
        <v>437</v>
      </c>
      <c r="B428" s="1">
        <v>45210</v>
      </c>
      <c r="C428" t="s">
        <v>991</v>
      </c>
      <c r="D428" t="s">
        <v>1007</v>
      </c>
      <c r="E428" t="s">
        <v>1019</v>
      </c>
      <c r="F428">
        <v>9</v>
      </c>
      <c r="G428">
        <v>314.07</v>
      </c>
      <c r="H428" t="s">
        <v>1026</v>
      </c>
      <c r="I428" t="s">
        <v>1034</v>
      </c>
      <c r="J428">
        <v>2826.63</v>
      </c>
    </row>
    <row r="429" spans="1:10" x14ac:dyDescent="0.2">
      <c r="A429" t="s">
        <v>438</v>
      </c>
      <c r="B429" s="1">
        <v>45479</v>
      </c>
      <c r="C429" t="s">
        <v>1000</v>
      </c>
      <c r="D429" t="s">
        <v>1004</v>
      </c>
      <c r="E429" t="s">
        <v>1017</v>
      </c>
      <c r="F429">
        <v>1</v>
      </c>
      <c r="G429">
        <v>1195.06</v>
      </c>
      <c r="H429" t="s">
        <v>1029</v>
      </c>
      <c r="I429" t="s">
        <v>1034</v>
      </c>
      <c r="J429">
        <v>1195.06</v>
      </c>
    </row>
    <row r="430" spans="1:10" x14ac:dyDescent="0.2">
      <c r="A430" t="s">
        <v>439</v>
      </c>
      <c r="B430" s="1">
        <v>44951</v>
      </c>
      <c r="C430" t="s">
        <v>992</v>
      </c>
      <c r="D430" t="s">
        <v>1005</v>
      </c>
      <c r="F430">
        <v>1</v>
      </c>
      <c r="G430">
        <v>1005.13</v>
      </c>
      <c r="H430" t="s">
        <v>1028</v>
      </c>
      <c r="I430" t="s">
        <v>1035</v>
      </c>
      <c r="J430">
        <v>1005.13</v>
      </c>
    </row>
    <row r="431" spans="1:10" x14ac:dyDescent="0.2">
      <c r="A431" t="s">
        <v>440</v>
      </c>
      <c r="B431" s="1">
        <v>45029</v>
      </c>
      <c r="C431" t="s">
        <v>1002</v>
      </c>
      <c r="D431" t="s">
        <v>1006</v>
      </c>
      <c r="E431" t="s">
        <v>1019</v>
      </c>
      <c r="F431">
        <v>4</v>
      </c>
      <c r="G431">
        <v>772.38</v>
      </c>
      <c r="H431" t="s">
        <v>1027</v>
      </c>
      <c r="I431" t="s">
        <v>1034</v>
      </c>
      <c r="J431">
        <v>3089.52</v>
      </c>
    </row>
    <row r="432" spans="1:10" x14ac:dyDescent="0.2">
      <c r="A432" t="s">
        <v>441</v>
      </c>
      <c r="B432" s="1">
        <v>45574</v>
      </c>
      <c r="C432" t="s">
        <v>996</v>
      </c>
      <c r="D432" t="s">
        <v>1007</v>
      </c>
      <c r="E432" t="s">
        <v>1017</v>
      </c>
      <c r="F432">
        <v>9</v>
      </c>
      <c r="G432">
        <v>855.28</v>
      </c>
      <c r="H432" t="s">
        <v>1026</v>
      </c>
      <c r="I432" t="s">
        <v>1034</v>
      </c>
      <c r="J432">
        <v>7697.52</v>
      </c>
    </row>
    <row r="433" spans="1:10" x14ac:dyDescent="0.2">
      <c r="A433" t="s">
        <v>442</v>
      </c>
      <c r="B433" s="1">
        <v>45420</v>
      </c>
      <c r="C433" t="s">
        <v>1003</v>
      </c>
      <c r="D433" t="s">
        <v>1005</v>
      </c>
      <c r="E433" t="s">
        <v>1018</v>
      </c>
      <c r="F433">
        <v>6</v>
      </c>
      <c r="G433">
        <v>1092.8399999999999</v>
      </c>
      <c r="H433" t="s">
        <v>1027</v>
      </c>
      <c r="J433">
        <v>6557.04</v>
      </c>
    </row>
    <row r="434" spans="1:10" x14ac:dyDescent="0.2">
      <c r="A434" t="s">
        <v>443</v>
      </c>
      <c r="B434" s="1">
        <v>44911</v>
      </c>
      <c r="C434" t="s">
        <v>999</v>
      </c>
      <c r="D434" t="s">
        <v>1005</v>
      </c>
      <c r="E434" t="s">
        <v>1018</v>
      </c>
      <c r="F434">
        <v>3</v>
      </c>
      <c r="G434">
        <v>381.26</v>
      </c>
      <c r="H434" t="s">
        <v>1029</v>
      </c>
      <c r="I434" t="s">
        <v>1035</v>
      </c>
      <c r="J434">
        <v>1143.78</v>
      </c>
    </row>
    <row r="435" spans="1:10" x14ac:dyDescent="0.2">
      <c r="A435" t="s">
        <v>444</v>
      </c>
      <c r="B435" s="1">
        <v>44896</v>
      </c>
      <c r="C435" t="s">
        <v>993</v>
      </c>
      <c r="E435" t="s">
        <v>1018</v>
      </c>
      <c r="F435">
        <v>1</v>
      </c>
      <c r="G435">
        <v>1494.68</v>
      </c>
      <c r="H435" t="s">
        <v>1026</v>
      </c>
      <c r="J435">
        <v>1494.68</v>
      </c>
    </row>
    <row r="436" spans="1:10" x14ac:dyDescent="0.2">
      <c r="A436" t="s">
        <v>445</v>
      </c>
      <c r="B436" s="1">
        <v>44791</v>
      </c>
      <c r="C436" t="s">
        <v>992</v>
      </c>
      <c r="D436" t="s">
        <v>1007</v>
      </c>
      <c r="E436" t="s">
        <v>1018</v>
      </c>
      <c r="F436">
        <v>4</v>
      </c>
      <c r="G436">
        <v>1463.45</v>
      </c>
      <c r="H436" t="s">
        <v>1026</v>
      </c>
      <c r="J436">
        <v>5853.8</v>
      </c>
    </row>
    <row r="437" spans="1:10" x14ac:dyDescent="0.2">
      <c r="A437" t="s">
        <v>446</v>
      </c>
      <c r="B437" s="1">
        <v>45056</v>
      </c>
      <c r="C437" t="s">
        <v>994</v>
      </c>
      <c r="D437" t="s">
        <v>1004</v>
      </c>
      <c r="F437">
        <v>9</v>
      </c>
      <c r="G437">
        <v>992.97</v>
      </c>
      <c r="H437" t="s">
        <v>1028</v>
      </c>
      <c r="I437" t="s">
        <v>1034</v>
      </c>
      <c r="J437">
        <v>8936.73</v>
      </c>
    </row>
    <row r="438" spans="1:10" x14ac:dyDescent="0.2">
      <c r="A438" t="s">
        <v>447</v>
      </c>
      <c r="B438" s="1">
        <v>45197</v>
      </c>
      <c r="C438" t="s">
        <v>994</v>
      </c>
      <c r="D438" t="s">
        <v>1006</v>
      </c>
      <c r="E438" t="s">
        <v>1016</v>
      </c>
      <c r="F438">
        <v>3</v>
      </c>
      <c r="G438">
        <v>339.34</v>
      </c>
      <c r="H438" t="s">
        <v>1026</v>
      </c>
      <c r="I438" t="s">
        <v>1035</v>
      </c>
      <c r="J438">
        <v>1018.02</v>
      </c>
    </row>
    <row r="439" spans="1:10" x14ac:dyDescent="0.2">
      <c r="A439" t="s">
        <v>448</v>
      </c>
      <c r="B439" s="1">
        <v>45048</v>
      </c>
      <c r="C439" t="s">
        <v>992</v>
      </c>
      <c r="D439" t="s">
        <v>1004</v>
      </c>
      <c r="E439" t="s">
        <v>1017</v>
      </c>
      <c r="F439">
        <v>9</v>
      </c>
      <c r="G439">
        <v>1036.33</v>
      </c>
      <c r="H439" t="s">
        <v>1029</v>
      </c>
      <c r="J439">
        <v>9326.9699999999993</v>
      </c>
    </row>
    <row r="440" spans="1:10" x14ac:dyDescent="0.2">
      <c r="A440" t="s">
        <v>449</v>
      </c>
      <c r="B440" s="1">
        <v>44736</v>
      </c>
      <c r="C440" t="s">
        <v>994</v>
      </c>
      <c r="D440" t="s">
        <v>1004</v>
      </c>
      <c r="E440" t="s">
        <v>1017</v>
      </c>
      <c r="F440">
        <v>7</v>
      </c>
      <c r="G440">
        <v>154.69</v>
      </c>
      <c r="I440" t="s">
        <v>1036</v>
      </c>
      <c r="J440">
        <v>1082.83</v>
      </c>
    </row>
    <row r="441" spans="1:10" x14ac:dyDescent="0.2">
      <c r="A441" t="s">
        <v>450</v>
      </c>
      <c r="B441" s="1">
        <v>45444</v>
      </c>
      <c r="C441" t="s">
        <v>994</v>
      </c>
      <c r="D441" t="s">
        <v>1005</v>
      </c>
      <c r="E441" t="s">
        <v>1018</v>
      </c>
      <c r="F441">
        <v>4</v>
      </c>
      <c r="G441">
        <v>94.45</v>
      </c>
      <c r="H441" t="s">
        <v>1028</v>
      </c>
      <c r="J441">
        <v>377.8</v>
      </c>
    </row>
    <row r="442" spans="1:10" x14ac:dyDescent="0.2">
      <c r="A442" t="s">
        <v>451</v>
      </c>
      <c r="B442" s="1">
        <v>44685</v>
      </c>
      <c r="C442" t="s">
        <v>995</v>
      </c>
      <c r="D442" t="s">
        <v>1005</v>
      </c>
      <c r="E442" t="s">
        <v>1020</v>
      </c>
      <c r="F442">
        <v>3</v>
      </c>
      <c r="G442">
        <v>423.64</v>
      </c>
      <c r="H442" t="s">
        <v>1026</v>
      </c>
      <c r="I442" t="s">
        <v>1034</v>
      </c>
      <c r="J442">
        <v>1270.92</v>
      </c>
    </row>
    <row r="443" spans="1:10" x14ac:dyDescent="0.2">
      <c r="A443" t="s">
        <v>452</v>
      </c>
      <c r="B443" s="1">
        <v>45498</v>
      </c>
      <c r="C443" t="s">
        <v>991</v>
      </c>
      <c r="D443" t="s">
        <v>1005</v>
      </c>
      <c r="E443" t="s">
        <v>1020</v>
      </c>
      <c r="F443">
        <v>5</v>
      </c>
      <c r="G443">
        <v>720.8</v>
      </c>
      <c r="H443" t="s">
        <v>1026</v>
      </c>
      <c r="J443">
        <v>3604</v>
      </c>
    </row>
    <row r="444" spans="1:10" x14ac:dyDescent="0.2">
      <c r="A444" t="s">
        <v>453</v>
      </c>
      <c r="B444" s="1">
        <v>45320</v>
      </c>
      <c r="C444" t="s">
        <v>991</v>
      </c>
      <c r="D444" t="s">
        <v>1007</v>
      </c>
      <c r="E444" t="s">
        <v>1017</v>
      </c>
      <c r="F444">
        <v>5</v>
      </c>
      <c r="G444">
        <v>1309</v>
      </c>
      <c r="H444" t="s">
        <v>1027</v>
      </c>
      <c r="I444" t="s">
        <v>1036</v>
      </c>
      <c r="J444">
        <v>6545</v>
      </c>
    </row>
    <row r="445" spans="1:10" x14ac:dyDescent="0.2">
      <c r="A445" t="s">
        <v>454</v>
      </c>
      <c r="B445" s="1">
        <v>45440</v>
      </c>
      <c r="D445" t="s">
        <v>1007</v>
      </c>
      <c r="E445" t="s">
        <v>1019</v>
      </c>
      <c r="F445">
        <v>3</v>
      </c>
      <c r="G445">
        <v>1104.4000000000001</v>
      </c>
      <c r="H445" t="s">
        <v>1028</v>
      </c>
      <c r="J445">
        <v>3313.2</v>
      </c>
    </row>
    <row r="446" spans="1:10" x14ac:dyDescent="0.2">
      <c r="A446" t="s">
        <v>455</v>
      </c>
      <c r="B446" s="1">
        <v>44954</v>
      </c>
      <c r="C446" t="s">
        <v>994</v>
      </c>
      <c r="D446" t="s">
        <v>1006</v>
      </c>
      <c r="E446" t="s">
        <v>1017</v>
      </c>
      <c r="F446">
        <v>9</v>
      </c>
      <c r="G446">
        <v>1126.92</v>
      </c>
      <c r="H446" t="s">
        <v>1029</v>
      </c>
      <c r="J446">
        <v>10142.280000000001</v>
      </c>
    </row>
    <row r="447" spans="1:10" x14ac:dyDescent="0.2">
      <c r="A447" t="s">
        <v>456</v>
      </c>
      <c r="B447" s="1">
        <v>45262</v>
      </c>
      <c r="C447" t="s">
        <v>992</v>
      </c>
      <c r="D447" t="s">
        <v>1011</v>
      </c>
      <c r="E447" t="s">
        <v>1019</v>
      </c>
      <c r="F447">
        <v>4</v>
      </c>
      <c r="G447">
        <v>666.97</v>
      </c>
      <c r="J447">
        <v>2667.88</v>
      </c>
    </row>
    <row r="448" spans="1:10" x14ac:dyDescent="0.2">
      <c r="A448" t="s">
        <v>457</v>
      </c>
      <c r="B448" s="1">
        <v>45314</v>
      </c>
      <c r="D448" t="s">
        <v>1006</v>
      </c>
      <c r="E448" t="s">
        <v>1016</v>
      </c>
      <c r="F448">
        <v>5</v>
      </c>
      <c r="G448">
        <v>551.61</v>
      </c>
      <c r="H448" t="s">
        <v>1029</v>
      </c>
      <c r="I448" t="s">
        <v>1036</v>
      </c>
      <c r="J448">
        <v>2758.05</v>
      </c>
    </row>
    <row r="449" spans="1:10" x14ac:dyDescent="0.2">
      <c r="A449" t="s">
        <v>458</v>
      </c>
      <c r="B449" s="1">
        <v>44611</v>
      </c>
      <c r="C449" t="s">
        <v>994</v>
      </c>
      <c r="D449" t="s">
        <v>1004</v>
      </c>
      <c r="E449" t="s">
        <v>1016</v>
      </c>
      <c r="F449">
        <v>4</v>
      </c>
      <c r="G449">
        <v>588.01</v>
      </c>
      <c r="H449" t="s">
        <v>1028</v>
      </c>
      <c r="J449">
        <v>2352.04</v>
      </c>
    </row>
    <row r="450" spans="1:10" x14ac:dyDescent="0.2">
      <c r="A450" t="s">
        <v>459</v>
      </c>
      <c r="B450" s="1">
        <v>44949</v>
      </c>
      <c r="C450" t="s">
        <v>992</v>
      </c>
      <c r="D450" t="s">
        <v>1006</v>
      </c>
      <c r="E450" t="s">
        <v>1017</v>
      </c>
      <c r="F450">
        <v>5</v>
      </c>
      <c r="G450">
        <v>1482.09</v>
      </c>
      <c r="H450" t="s">
        <v>1029</v>
      </c>
      <c r="J450">
        <v>7410.45</v>
      </c>
    </row>
    <row r="451" spans="1:10" x14ac:dyDescent="0.2">
      <c r="A451" t="s">
        <v>460</v>
      </c>
      <c r="B451" s="1">
        <v>45413</v>
      </c>
      <c r="C451" t="s">
        <v>991</v>
      </c>
      <c r="D451" t="s">
        <v>1004</v>
      </c>
      <c r="E451" t="s">
        <v>1018</v>
      </c>
      <c r="F451">
        <v>7</v>
      </c>
      <c r="G451">
        <v>108.16</v>
      </c>
      <c r="H451" t="s">
        <v>1028</v>
      </c>
      <c r="I451" t="s">
        <v>1034</v>
      </c>
      <c r="J451">
        <v>757.12</v>
      </c>
    </row>
    <row r="452" spans="1:10" x14ac:dyDescent="0.2">
      <c r="A452" t="s">
        <v>461</v>
      </c>
      <c r="B452" s="1">
        <v>45566</v>
      </c>
      <c r="C452" t="s">
        <v>994</v>
      </c>
      <c r="D452" t="s">
        <v>1005</v>
      </c>
      <c r="E452" t="s">
        <v>1018</v>
      </c>
      <c r="F452">
        <v>9</v>
      </c>
      <c r="G452">
        <v>1307.2</v>
      </c>
      <c r="H452" t="s">
        <v>1029</v>
      </c>
      <c r="I452" t="s">
        <v>1036</v>
      </c>
      <c r="J452">
        <v>11764.8</v>
      </c>
    </row>
    <row r="453" spans="1:10" x14ac:dyDescent="0.2">
      <c r="A453" t="s">
        <v>462</v>
      </c>
      <c r="B453" s="1">
        <v>44862</v>
      </c>
      <c r="C453" t="s">
        <v>995</v>
      </c>
      <c r="E453" t="s">
        <v>1016</v>
      </c>
      <c r="F453">
        <v>7</v>
      </c>
      <c r="G453">
        <v>889.08</v>
      </c>
      <c r="H453" t="s">
        <v>1027</v>
      </c>
      <c r="I453" t="s">
        <v>1035</v>
      </c>
      <c r="J453">
        <v>6223.56</v>
      </c>
    </row>
    <row r="454" spans="1:10" x14ac:dyDescent="0.2">
      <c r="A454" t="s">
        <v>463</v>
      </c>
      <c r="B454" s="1">
        <v>45283</v>
      </c>
      <c r="C454" t="s">
        <v>991</v>
      </c>
      <c r="E454" t="s">
        <v>1020</v>
      </c>
      <c r="F454">
        <v>5</v>
      </c>
      <c r="G454">
        <v>685.99</v>
      </c>
      <c r="H454" t="s">
        <v>1027</v>
      </c>
      <c r="J454">
        <v>3429.95</v>
      </c>
    </row>
    <row r="455" spans="1:10" x14ac:dyDescent="0.2">
      <c r="A455" t="s">
        <v>464</v>
      </c>
      <c r="B455" s="1">
        <v>44854</v>
      </c>
      <c r="C455" t="s">
        <v>996</v>
      </c>
      <c r="D455" t="s">
        <v>1005</v>
      </c>
      <c r="E455" t="s">
        <v>1019</v>
      </c>
      <c r="F455">
        <v>7</v>
      </c>
      <c r="G455">
        <v>1101.6199999999999</v>
      </c>
      <c r="H455" t="s">
        <v>1027</v>
      </c>
      <c r="I455" t="s">
        <v>1034</v>
      </c>
      <c r="J455">
        <v>7711.34</v>
      </c>
    </row>
    <row r="456" spans="1:10" x14ac:dyDescent="0.2">
      <c r="A456" t="s">
        <v>465</v>
      </c>
      <c r="B456" s="1">
        <v>44607</v>
      </c>
      <c r="C456" t="s">
        <v>996</v>
      </c>
      <c r="D456" t="s">
        <v>1004</v>
      </c>
      <c r="E456" t="s">
        <v>1017</v>
      </c>
      <c r="F456">
        <v>5</v>
      </c>
      <c r="G456">
        <v>755.67</v>
      </c>
      <c r="H456" t="s">
        <v>1027</v>
      </c>
      <c r="I456" t="s">
        <v>1034</v>
      </c>
      <c r="J456">
        <v>3778.35</v>
      </c>
    </row>
    <row r="457" spans="1:10" x14ac:dyDescent="0.2">
      <c r="A457" t="s">
        <v>466</v>
      </c>
      <c r="B457" s="1">
        <v>45561</v>
      </c>
      <c r="C457" t="s">
        <v>995</v>
      </c>
      <c r="D457" t="s">
        <v>1006</v>
      </c>
      <c r="E457" t="s">
        <v>1017</v>
      </c>
      <c r="F457">
        <v>3</v>
      </c>
      <c r="G457">
        <v>1316.46</v>
      </c>
      <c r="H457" t="s">
        <v>1028</v>
      </c>
      <c r="I457" t="s">
        <v>1035</v>
      </c>
      <c r="J457">
        <v>3949.38</v>
      </c>
    </row>
    <row r="458" spans="1:10" x14ac:dyDescent="0.2">
      <c r="A458" t="s">
        <v>467</v>
      </c>
      <c r="B458" s="1">
        <v>45395</v>
      </c>
      <c r="C458" t="s">
        <v>994</v>
      </c>
      <c r="D458" t="s">
        <v>1004</v>
      </c>
      <c r="E458" t="s">
        <v>1016</v>
      </c>
      <c r="F458">
        <v>7</v>
      </c>
      <c r="G458">
        <v>1356.02</v>
      </c>
      <c r="H458" t="s">
        <v>1028</v>
      </c>
      <c r="J458">
        <v>9492.14</v>
      </c>
    </row>
    <row r="459" spans="1:10" x14ac:dyDescent="0.2">
      <c r="A459" t="s">
        <v>468</v>
      </c>
      <c r="B459" s="1">
        <v>44818</v>
      </c>
      <c r="C459" t="s">
        <v>994</v>
      </c>
      <c r="D459" t="s">
        <v>1007</v>
      </c>
      <c r="E459" t="s">
        <v>1018</v>
      </c>
      <c r="F459">
        <v>2</v>
      </c>
      <c r="G459">
        <v>661.5</v>
      </c>
      <c r="H459" t="s">
        <v>1027</v>
      </c>
      <c r="I459" t="s">
        <v>1034</v>
      </c>
      <c r="J459">
        <v>1323</v>
      </c>
    </row>
    <row r="460" spans="1:10" x14ac:dyDescent="0.2">
      <c r="A460" t="s">
        <v>469</v>
      </c>
      <c r="B460" s="1">
        <v>44717</v>
      </c>
      <c r="C460" t="s">
        <v>993</v>
      </c>
      <c r="D460" t="s">
        <v>1004</v>
      </c>
      <c r="E460" t="s">
        <v>1020</v>
      </c>
      <c r="F460">
        <v>9</v>
      </c>
      <c r="G460">
        <v>451.4</v>
      </c>
      <c r="H460" t="s">
        <v>1028</v>
      </c>
      <c r="I460" t="s">
        <v>1034</v>
      </c>
      <c r="J460">
        <v>4062.6</v>
      </c>
    </row>
    <row r="461" spans="1:10" x14ac:dyDescent="0.2">
      <c r="A461" t="s">
        <v>470</v>
      </c>
      <c r="B461" s="1">
        <v>45654</v>
      </c>
      <c r="C461" t="s">
        <v>995</v>
      </c>
      <c r="D461" t="s">
        <v>1007</v>
      </c>
      <c r="E461" t="s">
        <v>1020</v>
      </c>
      <c r="F461">
        <v>1</v>
      </c>
      <c r="G461">
        <v>908.91</v>
      </c>
      <c r="H461" t="s">
        <v>1029</v>
      </c>
      <c r="I461" t="s">
        <v>1034</v>
      </c>
      <c r="J461">
        <v>908.91</v>
      </c>
    </row>
    <row r="462" spans="1:10" x14ac:dyDescent="0.2">
      <c r="A462" t="s">
        <v>471</v>
      </c>
      <c r="B462" s="1">
        <v>44563</v>
      </c>
      <c r="C462" t="s">
        <v>992</v>
      </c>
      <c r="D462" t="s">
        <v>1006</v>
      </c>
      <c r="E462" t="s">
        <v>1016</v>
      </c>
      <c r="F462">
        <v>6</v>
      </c>
      <c r="G462">
        <v>1372.93</v>
      </c>
      <c r="H462" t="s">
        <v>1026</v>
      </c>
      <c r="I462" t="s">
        <v>1035</v>
      </c>
      <c r="J462">
        <v>8237.58</v>
      </c>
    </row>
    <row r="463" spans="1:10" x14ac:dyDescent="0.2">
      <c r="A463" t="s">
        <v>472</v>
      </c>
      <c r="B463" s="1">
        <v>45582</v>
      </c>
      <c r="C463" t="s">
        <v>994</v>
      </c>
      <c r="D463" t="s">
        <v>1006</v>
      </c>
      <c r="E463" t="s">
        <v>1019</v>
      </c>
      <c r="F463">
        <v>7</v>
      </c>
      <c r="G463">
        <v>355.46</v>
      </c>
      <c r="H463" t="s">
        <v>1028</v>
      </c>
      <c r="J463">
        <v>2488.2199999999998</v>
      </c>
    </row>
    <row r="464" spans="1:10" x14ac:dyDescent="0.2">
      <c r="A464" t="s">
        <v>473</v>
      </c>
      <c r="B464" s="1">
        <v>45655</v>
      </c>
      <c r="C464" t="s">
        <v>991</v>
      </c>
      <c r="D464" t="s">
        <v>1011</v>
      </c>
      <c r="E464" t="s">
        <v>1020</v>
      </c>
      <c r="F464">
        <v>8</v>
      </c>
      <c r="G464">
        <v>953.3</v>
      </c>
      <c r="H464" t="s">
        <v>1029</v>
      </c>
      <c r="J464">
        <v>7626.4</v>
      </c>
    </row>
    <row r="465" spans="1:10" x14ac:dyDescent="0.2">
      <c r="A465" t="s">
        <v>474</v>
      </c>
      <c r="B465" s="1">
        <v>44913</v>
      </c>
      <c r="D465" t="s">
        <v>1006</v>
      </c>
      <c r="E465" t="s">
        <v>1019</v>
      </c>
      <c r="F465">
        <v>9</v>
      </c>
      <c r="G465">
        <v>965.76</v>
      </c>
      <c r="H465" t="s">
        <v>1029</v>
      </c>
      <c r="J465">
        <v>8691.84</v>
      </c>
    </row>
    <row r="466" spans="1:10" x14ac:dyDescent="0.2">
      <c r="A466" t="s">
        <v>475</v>
      </c>
      <c r="B466" s="1">
        <v>45208</v>
      </c>
      <c r="C466" t="s">
        <v>992</v>
      </c>
      <c r="E466" t="s">
        <v>1016</v>
      </c>
      <c r="F466">
        <v>2</v>
      </c>
      <c r="G466">
        <v>1113.01</v>
      </c>
      <c r="J466">
        <v>2226.02</v>
      </c>
    </row>
    <row r="467" spans="1:10" x14ac:dyDescent="0.2">
      <c r="A467" t="s">
        <v>476</v>
      </c>
      <c r="B467" s="1">
        <v>45105</v>
      </c>
      <c r="C467" t="s">
        <v>993</v>
      </c>
      <c r="D467" t="s">
        <v>1006</v>
      </c>
      <c r="E467" t="s">
        <v>1020</v>
      </c>
      <c r="F467">
        <v>2</v>
      </c>
      <c r="G467">
        <v>240.77</v>
      </c>
      <c r="H467" t="s">
        <v>1029</v>
      </c>
      <c r="J467">
        <v>481.54</v>
      </c>
    </row>
    <row r="468" spans="1:10" x14ac:dyDescent="0.2">
      <c r="A468" t="s">
        <v>477</v>
      </c>
      <c r="B468" s="1">
        <v>45513</v>
      </c>
      <c r="C468" t="s">
        <v>993</v>
      </c>
      <c r="D468" t="s">
        <v>1007</v>
      </c>
      <c r="E468" t="s">
        <v>1019</v>
      </c>
      <c r="F468">
        <v>5</v>
      </c>
      <c r="G468">
        <v>1087.95</v>
      </c>
      <c r="H468" t="s">
        <v>1029</v>
      </c>
      <c r="J468">
        <v>5439.75</v>
      </c>
    </row>
    <row r="469" spans="1:10" x14ac:dyDescent="0.2">
      <c r="A469" t="s">
        <v>478</v>
      </c>
      <c r="B469" s="1">
        <v>45446</v>
      </c>
      <c r="C469" t="s">
        <v>993</v>
      </c>
      <c r="D469" t="s">
        <v>1007</v>
      </c>
      <c r="E469" t="s">
        <v>1016</v>
      </c>
      <c r="F469">
        <v>5</v>
      </c>
      <c r="G469">
        <v>1368.1</v>
      </c>
      <c r="H469" t="s">
        <v>1027</v>
      </c>
      <c r="I469" t="s">
        <v>1035</v>
      </c>
      <c r="J469">
        <v>6840.5</v>
      </c>
    </row>
    <row r="470" spans="1:10" x14ac:dyDescent="0.2">
      <c r="A470" t="s">
        <v>479</v>
      </c>
      <c r="B470" s="1">
        <v>44994</v>
      </c>
      <c r="D470" t="s">
        <v>1007</v>
      </c>
      <c r="E470" t="s">
        <v>1020</v>
      </c>
      <c r="F470">
        <v>6</v>
      </c>
      <c r="G470">
        <v>310.54000000000002</v>
      </c>
      <c r="H470" t="s">
        <v>1026</v>
      </c>
      <c r="I470" t="s">
        <v>1034</v>
      </c>
      <c r="J470">
        <v>1863.24</v>
      </c>
    </row>
    <row r="471" spans="1:10" x14ac:dyDescent="0.2">
      <c r="A471" t="s">
        <v>480</v>
      </c>
      <c r="B471" s="1">
        <v>45413</v>
      </c>
      <c r="C471" t="s">
        <v>992</v>
      </c>
      <c r="D471" t="s">
        <v>1004</v>
      </c>
      <c r="E471" t="s">
        <v>1020</v>
      </c>
      <c r="F471">
        <v>3</v>
      </c>
      <c r="G471">
        <v>394.44</v>
      </c>
      <c r="H471" t="s">
        <v>1029</v>
      </c>
      <c r="I471" t="s">
        <v>1036</v>
      </c>
      <c r="J471">
        <v>1183.32</v>
      </c>
    </row>
    <row r="472" spans="1:10" x14ac:dyDescent="0.2">
      <c r="A472" t="s">
        <v>481</v>
      </c>
      <c r="B472" s="1">
        <v>45515</v>
      </c>
      <c r="C472" t="s">
        <v>992</v>
      </c>
      <c r="D472" t="s">
        <v>1005</v>
      </c>
      <c r="E472" t="s">
        <v>1019</v>
      </c>
      <c r="F472">
        <v>8</v>
      </c>
      <c r="G472">
        <v>1458.52</v>
      </c>
      <c r="H472" t="s">
        <v>1027</v>
      </c>
      <c r="J472">
        <v>11668.16</v>
      </c>
    </row>
    <row r="473" spans="1:10" x14ac:dyDescent="0.2">
      <c r="A473" t="s">
        <v>482</v>
      </c>
      <c r="B473" s="1">
        <v>45524</v>
      </c>
      <c r="C473" t="s">
        <v>995</v>
      </c>
      <c r="D473" t="s">
        <v>1004</v>
      </c>
      <c r="F473">
        <v>1</v>
      </c>
      <c r="G473">
        <v>312.42</v>
      </c>
      <c r="H473" t="s">
        <v>1028</v>
      </c>
      <c r="I473" t="s">
        <v>1034</v>
      </c>
      <c r="J473">
        <v>312.42</v>
      </c>
    </row>
    <row r="474" spans="1:10" x14ac:dyDescent="0.2">
      <c r="A474" t="s">
        <v>483</v>
      </c>
      <c r="B474" s="1">
        <v>44814</v>
      </c>
      <c r="C474" t="s">
        <v>993</v>
      </c>
      <c r="D474" t="s">
        <v>1006</v>
      </c>
      <c r="E474" t="s">
        <v>1019</v>
      </c>
      <c r="F474">
        <v>6</v>
      </c>
      <c r="G474">
        <v>1288.8599999999999</v>
      </c>
      <c r="H474" t="s">
        <v>1026</v>
      </c>
      <c r="J474">
        <v>7733.16</v>
      </c>
    </row>
    <row r="475" spans="1:10" x14ac:dyDescent="0.2">
      <c r="A475" t="s">
        <v>484</v>
      </c>
      <c r="B475" s="1">
        <v>45132</v>
      </c>
      <c r="C475" t="s">
        <v>993</v>
      </c>
      <c r="D475" t="s">
        <v>1005</v>
      </c>
      <c r="E475" t="s">
        <v>1020</v>
      </c>
      <c r="F475">
        <v>4</v>
      </c>
      <c r="G475">
        <v>763.8</v>
      </c>
      <c r="H475" t="s">
        <v>1029</v>
      </c>
      <c r="J475">
        <v>3055.2</v>
      </c>
    </row>
    <row r="476" spans="1:10" x14ac:dyDescent="0.2">
      <c r="A476" t="s">
        <v>485</v>
      </c>
      <c r="B476" s="1">
        <v>44963</v>
      </c>
      <c r="D476" t="s">
        <v>1004</v>
      </c>
      <c r="E476" t="s">
        <v>1020</v>
      </c>
      <c r="F476">
        <v>1</v>
      </c>
      <c r="G476">
        <v>408.49</v>
      </c>
      <c r="H476" t="s">
        <v>1029</v>
      </c>
      <c r="I476" t="s">
        <v>1034</v>
      </c>
      <c r="J476">
        <v>408.49</v>
      </c>
    </row>
    <row r="477" spans="1:10" x14ac:dyDescent="0.2">
      <c r="A477" t="s">
        <v>486</v>
      </c>
      <c r="B477" s="1">
        <v>44704</v>
      </c>
      <c r="C477" t="s">
        <v>991</v>
      </c>
      <c r="D477" t="s">
        <v>1004</v>
      </c>
      <c r="E477" t="s">
        <v>1016</v>
      </c>
      <c r="F477">
        <v>7</v>
      </c>
      <c r="G477">
        <v>1312.59</v>
      </c>
      <c r="H477" t="s">
        <v>1029</v>
      </c>
      <c r="J477">
        <v>9188.1299999999992</v>
      </c>
    </row>
    <row r="478" spans="1:10" x14ac:dyDescent="0.2">
      <c r="A478" t="s">
        <v>487</v>
      </c>
      <c r="B478" s="1">
        <v>44567</v>
      </c>
      <c r="C478" t="s">
        <v>994</v>
      </c>
      <c r="D478" t="s">
        <v>1004</v>
      </c>
      <c r="E478" t="s">
        <v>1016</v>
      </c>
      <c r="F478">
        <v>9</v>
      </c>
      <c r="G478">
        <v>695.69</v>
      </c>
      <c r="H478" t="s">
        <v>1026</v>
      </c>
      <c r="I478" t="s">
        <v>1034</v>
      </c>
      <c r="J478">
        <v>6261.21</v>
      </c>
    </row>
    <row r="479" spans="1:10" x14ac:dyDescent="0.2">
      <c r="A479" t="s">
        <v>488</v>
      </c>
      <c r="B479" s="1">
        <v>45584</v>
      </c>
      <c r="C479" t="s">
        <v>992</v>
      </c>
      <c r="D479" t="s">
        <v>1007</v>
      </c>
      <c r="E479" t="s">
        <v>1019</v>
      </c>
      <c r="F479">
        <v>4</v>
      </c>
      <c r="G479">
        <v>796.49</v>
      </c>
      <c r="H479" t="s">
        <v>1027</v>
      </c>
      <c r="I479" t="s">
        <v>1034</v>
      </c>
      <c r="J479">
        <v>3185.96</v>
      </c>
    </row>
    <row r="480" spans="1:10" x14ac:dyDescent="0.2">
      <c r="A480" t="s">
        <v>489</v>
      </c>
      <c r="B480" s="1">
        <v>44778</v>
      </c>
      <c r="C480" t="s">
        <v>996</v>
      </c>
      <c r="D480" t="s">
        <v>1004</v>
      </c>
      <c r="E480" t="s">
        <v>1017</v>
      </c>
      <c r="F480">
        <v>4</v>
      </c>
      <c r="G480">
        <v>570.89</v>
      </c>
      <c r="H480" t="s">
        <v>1029</v>
      </c>
      <c r="J480">
        <v>2283.56</v>
      </c>
    </row>
    <row r="481" spans="1:10" x14ac:dyDescent="0.2">
      <c r="A481" t="s">
        <v>490</v>
      </c>
      <c r="B481" s="1">
        <v>44942</v>
      </c>
      <c r="C481" t="s">
        <v>995</v>
      </c>
      <c r="D481" t="s">
        <v>1006</v>
      </c>
      <c r="E481" t="s">
        <v>1018</v>
      </c>
      <c r="F481">
        <v>6</v>
      </c>
      <c r="G481">
        <v>909.78</v>
      </c>
      <c r="H481" t="s">
        <v>1029</v>
      </c>
      <c r="I481" t="s">
        <v>1035</v>
      </c>
      <c r="J481">
        <v>5458.68</v>
      </c>
    </row>
    <row r="482" spans="1:10" x14ac:dyDescent="0.2">
      <c r="A482" t="s">
        <v>491</v>
      </c>
      <c r="B482" s="1">
        <v>45208</v>
      </c>
      <c r="C482" t="s">
        <v>992</v>
      </c>
      <c r="D482" t="s">
        <v>1006</v>
      </c>
      <c r="E482" t="s">
        <v>1018</v>
      </c>
      <c r="F482">
        <v>3</v>
      </c>
      <c r="G482">
        <v>287.11</v>
      </c>
      <c r="H482" t="s">
        <v>1026</v>
      </c>
      <c r="I482" t="s">
        <v>1035</v>
      </c>
      <c r="J482">
        <v>861.33</v>
      </c>
    </row>
    <row r="483" spans="1:10" x14ac:dyDescent="0.2">
      <c r="A483" t="s">
        <v>492</v>
      </c>
      <c r="B483" s="1">
        <v>45445</v>
      </c>
      <c r="C483" t="s">
        <v>996</v>
      </c>
      <c r="D483" t="s">
        <v>1006</v>
      </c>
      <c r="E483" t="s">
        <v>1020</v>
      </c>
      <c r="F483">
        <v>6</v>
      </c>
      <c r="G483">
        <v>617.07000000000005</v>
      </c>
      <c r="H483" t="s">
        <v>1026</v>
      </c>
      <c r="I483" t="s">
        <v>1035</v>
      </c>
      <c r="J483">
        <v>3702.42</v>
      </c>
    </row>
    <row r="484" spans="1:10" x14ac:dyDescent="0.2">
      <c r="A484" t="s">
        <v>493</v>
      </c>
      <c r="B484" s="1">
        <v>45116</v>
      </c>
      <c r="C484" t="s">
        <v>994</v>
      </c>
      <c r="D484" t="s">
        <v>1005</v>
      </c>
      <c r="E484" t="s">
        <v>1018</v>
      </c>
      <c r="F484">
        <v>7</v>
      </c>
      <c r="G484">
        <v>1455.65</v>
      </c>
      <c r="H484" t="s">
        <v>1028</v>
      </c>
      <c r="J484">
        <v>10189.549999999999</v>
      </c>
    </row>
    <row r="485" spans="1:10" x14ac:dyDescent="0.2">
      <c r="A485" t="s">
        <v>494</v>
      </c>
      <c r="B485" s="1">
        <v>45231</v>
      </c>
      <c r="C485" t="s">
        <v>992</v>
      </c>
      <c r="D485" t="s">
        <v>1006</v>
      </c>
      <c r="E485" t="s">
        <v>1017</v>
      </c>
      <c r="F485">
        <v>3</v>
      </c>
      <c r="G485">
        <v>424.29</v>
      </c>
      <c r="H485" t="s">
        <v>1029</v>
      </c>
      <c r="I485" t="s">
        <v>1036</v>
      </c>
      <c r="J485">
        <v>1272.8699999999999</v>
      </c>
    </row>
    <row r="486" spans="1:10" x14ac:dyDescent="0.2">
      <c r="A486" t="s">
        <v>495</v>
      </c>
      <c r="B486" s="1">
        <v>45333</v>
      </c>
      <c r="C486" t="s">
        <v>996</v>
      </c>
      <c r="D486" t="s">
        <v>1007</v>
      </c>
      <c r="E486" t="s">
        <v>1019</v>
      </c>
      <c r="F486">
        <v>7</v>
      </c>
      <c r="G486">
        <v>1002.27</v>
      </c>
      <c r="H486" t="s">
        <v>1026</v>
      </c>
      <c r="I486" t="s">
        <v>1036</v>
      </c>
      <c r="J486">
        <v>7015.89</v>
      </c>
    </row>
    <row r="487" spans="1:10" x14ac:dyDescent="0.2">
      <c r="A487" t="s">
        <v>496</v>
      </c>
      <c r="B487" s="1">
        <v>45152</v>
      </c>
      <c r="C487" t="s">
        <v>995</v>
      </c>
      <c r="D487" t="s">
        <v>1005</v>
      </c>
      <c r="E487" t="s">
        <v>1018</v>
      </c>
      <c r="F487">
        <v>3</v>
      </c>
      <c r="G487">
        <v>521.53</v>
      </c>
      <c r="H487" t="s">
        <v>1029</v>
      </c>
      <c r="I487" t="s">
        <v>1036</v>
      </c>
      <c r="J487">
        <v>1564.59</v>
      </c>
    </row>
    <row r="488" spans="1:10" x14ac:dyDescent="0.2">
      <c r="A488" t="s">
        <v>497</v>
      </c>
      <c r="B488" s="1">
        <v>44723</v>
      </c>
      <c r="C488" t="s">
        <v>991</v>
      </c>
      <c r="D488" t="s">
        <v>1006</v>
      </c>
      <c r="E488" t="s">
        <v>1018</v>
      </c>
      <c r="F488">
        <v>2</v>
      </c>
      <c r="G488">
        <v>1171.54</v>
      </c>
      <c r="H488" t="s">
        <v>1026</v>
      </c>
      <c r="I488" t="s">
        <v>1034</v>
      </c>
      <c r="J488">
        <v>2343.08</v>
      </c>
    </row>
    <row r="489" spans="1:10" x14ac:dyDescent="0.2">
      <c r="A489" t="s">
        <v>498</v>
      </c>
      <c r="B489" s="1">
        <v>44766</v>
      </c>
      <c r="C489" t="s">
        <v>994</v>
      </c>
      <c r="D489" t="s">
        <v>1006</v>
      </c>
      <c r="E489" t="s">
        <v>1017</v>
      </c>
      <c r="F489">
        <v>4</v>
      </c>
      <c r="G489">
        <v>239.77</v>
      </c>
      <c r="H489" t="s">
        <v>1027</v>
      </c>
      <c r="I489" t="s">
        <v>1036</v>
      </c>
      <c r="J489">
        <v>959.08</v>
      </c>
    </row>
    <row r="490" spans="1:10" x14ac:dyDescent="0.2">
      <c r="A490" t="s">
        <v>499</v>
      </c>
      <c r="B490" s="1">
        <v>45513</v>
      </c>
      <c r="C490" t="s">
        <v>994</v>
      </c>
      <c r="D490" t="s">
        <v>1005</v>
      </c>
      <c r="E490" t="s">
        <v>1019</v>
      </c>
      <c r="F490">
        <v>8</v>
      </c>
      <c r="G490">
        <v>1456.24</v>
      </c>
      <c r="H490" t="s">
        <v>1028</v>
      </c>
      <c r="J490">
        <v>11649.92</v>
      </c>
    </row>
    <row r="491" spans="1:10" x14ac:dyDescent="0.2">
      <c r="A491" t="s">
        <v>500</v>
      </c>
      <c r="B491" s="1">
        <v>44889</v>
      </c>
      <c r="C491" t="s">
        <v>992</v>
      </c>
      <c r="D491" t="s">
        <v>1007</v>
      </c>
      <c r="E491" t="s">
        <v>1017</v>
      </c>
      <c r="F491">
        <v>9</v>
      </c>
      <c r="G491">
        <v>707.99</v>
      </c>
      <c r="H491" t="s">
        <v>1026</v>
      </c>
      <c r="I491" t="s">
        <v>1036</v>
      </c>
      <c r="J491">
        <v>6371.91</v>
      </c>
    </row>
    <row r="492" spans="1:10" x14ac:dyDescent="0.2">
      <c r="A492" t="s">
        <v>501</v>
      </c>
      <c r="B492" s="1">
        <v>45483</v>
      </c>
      <c r="C492" t="s">
        <v>992</v>
      </c>
      <c r="D492" t="s">
        <v>1005</v>
      </c>
      <c r="E492" t="s">
        <v>1017</v>
      </c>
      <c r="F492">
        <v>7</v>
      </c>
      <c r="G492">
        <v>392.27</v>
      </c>
      <c r="H492" t="s">
        <v>1026</v>
      </c>
      <c r="J492">
        <v>2745.89</v>
      </c>
    </row>
    <row r="493" spans="1:10" x14ac:dyDescent="0.2">
      <c r="A493" t="s">
        <v>502</v>
      </c>
      <c r="B493" s="1">
        <v>44987</v>
      </c>
      <c r="C493" t="s">
        <v>993</v>
      </c>
      <c r="D493" t="s">
        <v>1007</v>
      </c>
      <c r="E493" t="s">
        <v>1018</v>
      </c>
      <c r="F493">
        <v>1</v>
      </c>
      <c r="G493">
        <v>156.57</v>
      </c>
      <c r="H493" t="s">
        <v>1028</v>
      </c>
      <c r="I493" t="s">
        <v>1036</v>
      </c>
      <c r="J493">
        <v>156.57</v>
      </c>
    </row>
    <row r="494" spans="1:10" x14ac:dyDescent="0.2">
      <c r="A494" t="s">
        <v>503</v>
      </c>
      <c r="B494" s="1">
        <v>44794</v>
      </c>
      <c r="C494" t="s">
        <v>993</v>
      </c>
      <c r="D494" t="s">
        <v>1005</v>
      </c>
      <c r="E494" t="s">
        <v>1016</v>
      </c>
      <c r="F494">
        <v>3</v>
      </c>
      <c r="G494">
        <v>296.14999999999998</v>
      </c>
      <c r="H494" t="s">
        <v>1027</v>
      </c>
      <c r="I494" t="s">
        <v>1034</v>
      </c>
      <c r="J494">
        <v>888.45</v>
      </c>
    </row>
    <row r="495" spans="1:10" x14ac:dyDescent="0.2">
      <c r="A495" t="s">
        <v>504</v>
      </c>
      <c r="B495" s="1">
        <v>44941</v>
      </c>
      <c r="C495" t="s">
        <v>991</v>
      </c>
      <c r="D495" t="s">
        <v>1007</v>
      </c>
      <c r="E495" t="s">
        <v>1019</v>
      </c>
      <c r="F495">
        <v>9</v>
      </c>
      <c r="G495">
        <v>803.67</v>
      </c>
      <c r="H495" t="s">
        <v>1029</v>
      </c>
      <c r="I495" t="s">
        <v>1035</v>
      </c>
      <c r="J495">
        <v>7233.03</v>
      </c>
    </row>
    <row r="496" spans="1:10" x14ac:dyDescent="0.2">
      <c r="A496" t="s">
        <v>505</v>
      </c>
      <c r="B496" s="1">
        <v>45510</v>
      </c>
      <c r="C496" t="s">
        <v>993</v>
      </c>
      <c r="D496" t="s">
        <v>1005</v>
      </c>
      <c r="E496" t="s">
        <v>1020</v>
      </c>
      <c r="F496">
        <v>1</v>
      </c>
      <c r="G496">
        <v>538.65</v>
      </c>
      <c r="H496" t="s">
        <v>1027</v>
      </c>
      <c r="J496">
        <v>538.65</v>
      </c>
    </row>
    <row r="497" spans="1:10" x14ac:dyDescent="0.2">
      <c r="A497" t="s">
        <v>506</v>
      </c>
      <c r="B497" s="1">
        <v>44847</v>
      </c>
      <c r="C497" t="s">
        <v>995</v>
      </c>
      <c r="D497" t="s">
        <v>1005</v>
      </c>
      <c r="E497" t="s">
        <v>1017</v>
      </c>
      <c r="F497">
        <v>9</v>
      </c>
      <c r="G497">
        <v>1251.8800000000001</v>
      </c>
      <c r="H497" t="s">
        <v>1029</v>
      </c>
      <c r="J497">
        <v>11266.92</v>
      </c>
    </row>
    <row r="498" spans="1:10" x14ac:dyDescent="0.2">
      <c r="A498" t="s">
        <v>507</v>
      </c>
      <c r="B498" s="1">
        <v>45176</v>
      </c>
      <c r="C498" t="s">
        <v>993</v>
      </c>
      <c r="D498" t="s">
        <v>1006</v>
      </c>
      <c r="E498" t="s">
        <v>1018</v>
      </c>
      <c r="F498">
        <v>8</v>
      </c>
      <c r="G498">
        <v>674.79</v>
      </c>
      <c r="H498" t="s">
        <v>1026</v>
      </c>
      <c r="J498">
        <v>5398.32</v>
      </c>
    </row>
    <row r="499" spans="1:10" x14ac:dyDescent="0.2">
      <c r="A499" t="s">
        <v>508</v>
      </c>
      <c r="B499" s="1">
        <v>45197</v>
      </c>
      <c r="C499" t="s">
        <v>994</v>
      </c>
      <c r="D499" t="s">
        <v>1013</v>
      </c>
      <c r="E499" t="s">
        <v>1018</v>
      </c>
      <c r="F499">
        <v>1</v>
      </c>
      <c r="G499">
        <v>410.64</v>
      </c>
      <c r="H499" t="s">
        <v>1026</v>
      </c>
      <c r="I499" t="s">
        <v>1034</v>
      </c>
      <c r="J499">
        <v>410.64</v>
      </c>
    </row>
    <row r="500" spans="1:10" x14ac:dyDescent="0.2">
      <c r="A500" t="s">
        <v>509</v>
      </c>
      <c r="B500" s="1">
        <v>44614</v>
      </c>
      <c r="C500" t="s">
        <v>995</v>
      </c>
      <c r="D500" t="s">
        <v>1007</v>
      </c>
      <c r="E500" t="s">
        <v>1017</v>
      </c>
      <c r="F500">
        <v>6</v>
      </c>
      <c r="G500">
        <v>944.86</v>
      </c>
      <c r="H500" t="s">
        <v>1027</v>
      </c>
      <c r="J500">
        <v>5669.16</v>
      </c>
    </row>
    <row r="501" spans="1:10" x14ac:dyDescent="0.2">
      <c r="A501" t="s">
        <v>510</v>
      </c>
      <c r="B501" s="1">
        <v>44958</v>
      </c>
      <c r="C501" t="s">
        <v>996</v>
      </c>
      <c r="D501" t="s">
        <v>1007</v>
      </c>
      <c r="E501" t="s">
        <v>1020</v>
      </c>
      <c r="F501">
        <v>5</v>
      </c>
      <c r="G501">
        <v>1074.83</v>
      </c>
      <c r="H501" t="s">
        <v>1027</v>
      </c>
      <c r="J501">
        <v>5374.15</v>
      </c>
    </row>
    <row r="502" spans="1:10" x14ac:dyDescent="0.2">
      <c r="A502" t="s">
        <v>511</v>
      </c>
      <c r="B502" s="1">
        <v>45391</v>
      </c>
      <c r="D502" t="s">
        <v>1004</v>
      </c>
      <c r="E502" t="s">
        <v>1016</v>
      </c>
      <c r="F502">
        <v>6</v>
      </c>
      <c r="G502">
        <v>292.20999999999998</v>
      </c>
      <c r="I502" t="s">
        <v>1034</v>
      </c>
      <c r="J502">
        <v>1753.26</v>
      </c>
    </row>
    <row r="503" spans="1:10" x14ac:dyDescent="0.2">
      <c r="A503" t="s">
        <v>512</v>
      </c>
      <c r="B503" s="1">
        <v>44856</v>
      </c>
      <c r="C503" t="s">
        <v>995</v>
      </c>
      <c r="D503" t="s">
        <v>1006</v>
      </c>
      <c r="F503">
        <v>5</v>
      </c>
      <c r="G503">
        <v>293.05</v>
      </c>
      <c r="H503" t="s">
        <v>1029</v>
      </c>
      <c r="I503" t="s">
        <v>1034</v>
      </c>
      <c r="J503">
        <v>1465.25</v>
      </c>
    </row>
    <row r="504" spans="1:10" x14ac:dyDescent="0.2">
      <c r="A504" t="s">
        <v>513</v>
      </c>
      <c r="B504" s="1">
        <v>44652</v>
      </c>
      <c r="C504" t="s">
        <v>991</v>
      </c>
      <c r="D504" t="s">
        <v>1004</v>
      </c>
      <c r="E504" t="s">
        <v>1016</v>
      </c>
      <c r="F504">
        <v>6</v>
      </c>
      <c r="G504">
        <v>103.17</v>
      </c>
      <c r="H504" t="s">
        <v>1026</v>
      </c>
      <c r="I504" t="s">
        <v>1036</v>
      </c>
      <c r="J504">
        <v>619.02</v>
      </c>
    </row>
    <row r="505" spans="1:10" x14ac:dyDescent="0.2">
      <c r="A505" t="s">
        <v>514</v>
      </c>
      <c r="B505" s="1">
        <v>45564</v>
      </c>
      <c r="C505" t="s">
        <v>1000</v>
      </c>
      <c r="D505" t="s">
        <v>1015</v>
      </c>
      <c r="E505" t="s">
        <v>1020</v>
      </c>
      <c r="F505">
        <v>5</v>
      </c>
      <c r="G505">
        <v>1117.78</v>
      </c>
      <c r="H505" t="s">
        <v>1027</v>
      </c>
      <c r="I505" t="s">
        <v>1034</v>
      </c>
      <c r="J505">
        <v>5588.9</v>
      </c>
    </row>
    <row r="506" spans="1:10" x14ac:dyDescent="0.2">
      <c r="A506" t="s">
        <v>515</v>
      </c>
      <c r="B506" s="1">
        <v>45033</v>
      </c>
      <c r="C506" t="s">
        <v>996</v>
      </c>
      <c r="D506" t="s">
        <v>1005</v>
      </c>
      <c r="E506" t="s">
        <v>1019</v>
      </c>
      <c r="F506">
        <v>5</v>
      </c>
      <c r="G506">
        <v>1012.52</v>
      </c>
      <c r="H506" t="s">
        <v>1027</v>
      </c>
      <c r="J506">
        <v>5062.6000000000004</v>
      </c>
    </row>
    <row r="507" spans="1:10" x14ac:dyDescent="0.2">
      <c r="A507" t="s">
        <v>516</v>
      </c>
      <c r="B507" s="1">
        <v>44639</v>
      </c>
      <c r="C507" t="s">
        <v>992</v>
      </c>
      <c r="D507" t="s">
        <v>1004</v>
      </c>
      <c r="E507" t="s">
        <v>1016</v>
      </c>
      <c r="F507">
        <v>4</v>
      </c>
      <c r="G507">
        <v>738.21</v>
      </c>
      <c r="H507" t="s">
        <v>1027</v>
      </c>
      <c r="J507">
        <v>2952.84</v>
      </c>
    </row>
    <row r="508" spans="1:10" x14ac:dyDescent="0.2">
      <c r="A508" t="s">
        <v>517</v>
      </c>
      <c r="B508" s="1">
        <v>45326</v>
      </c>
      <c r="C508" t="s">
        <v>994</v>
      </c>
      <c r="D508" t="s">
        <v>1005</v>
      </c>
      <c r="E508" t="s">
        <v>1020</v>
      </c>
      <c r="F508">
        <v>3</v>
      </c>
      <c r="G508">
        <v>1274.05</v>
      </c>
      <c r="H508" t="s">
        <v>1027</v>
      </c>
      <c r="J508">
        <v>3822.15</v>
      </c>
    </row>
    <row r="509" spans="1:10" x14ac:dyDescent="0.2">
      <c r="A509" t="s">
        <v>518</v>
      </c>
      <c r="B509" s="1">
        <v>45484</v>
      </c>
      <c r="C509" t="s">
        <v>993</v>
      </c>
      <c r="D509" t="s">
        <v>1006</v>
      </c>
      <c r="E509" t="s">
        <v>1020</v>
      </c>
      <c r="F509">
        <v>3</v>
      </c>
      <c r="G509">
        <v>1218.22</v>
      </c>
      <c r="H509" t="s">
        <v>1027</v>
      </c>
      <c r="I509" t="s">
        <v>1035</v>
      </c>
      <c r="J509">
        <v>3654.66</v>
      </c>
    </row>
    <row r="510" spans="1:10" x14ac:dyDescent="0.2">
      <c r="A510" t="s">
        <v>519</v>
      </c>
      <c r="B510" s="1">
        <v>44988</v>
      </c>
      <c r="C510" t="s">
        <v>997</v>
      </c>
      <c r="D510" t="s">
        <v>1005</v>
      </c>
      <c r="E510" t="s">
        <v>1017</v>
      </c>
      <c r="F510">
        <v>4</v>
      </c>
      <c r="G510">
        <v>898.76</v>
      </c>
      <c r="H510" t="s">
        <v>1026</v>
      </c>
      <c r="I510" t="s">
        <v>1035</v>
      </c>
      <c r="J510">
        <v>3595.04</v>
      </c>
    </row>
    <row r="511" spans="1:10" x14ac:dyDescent="0.2">
      <c r="A511" t="s">
        <v>520</v>
      </c>
      <c r="B511" s="1">
        <v>45460</v>
      </c>
      <c r="C511" t="s">
        <v>993</v>
      </c>
      <c r="D511" t="s">
        <v>1005</v>
      </c>
      <c r="E511" t="s">
        <v>1018</v>
      </c>
      <c r="F511">
        <v>9</v>
      </c>
      <c r="G511">
        <v>1308.99</v>
      </c>
      <c r="H511" t="s">
        <v>1026</v>
      </c>
      <c r="I511" t="s">
        <v>1035</v>
      </c>
      <c r="J511">
        <v>11780.91</v>
      </c>
    </row>
    <row r="512" spans="1:10" x14ac:dyDescent="0.2">
      <c r="A512" t="s">
        <v>521</v>
      </c>
      <c r="B512" s="1">
        <v>45332</v>
      </c>
      <c r="C512" t="s">
        <v>991</v>
      </c>
      <c r="D512" t="s">
        <v>1004</v>
      </c>
      <c r="E512" t="s">
        <v>1020</v>
      </c>
      <c r="F512">
        <v>2</v>
      </c>
      <c r="G512">
        <v>348.47</v>
      </c>
      <c r="H512" t="s">
        <v>1029</v>
      </c>
      <c r="I512" t="s">
        <v>1036</v>
      </c>
      <c r="J512">
        <v>696.94</v>
      </c>
    </row>
    <row r="513" spans="1:10" x14ac:dyDescent="0.2">
      <c r="A513" t="s">
        <v>522</v>
      </c>
      <c r="B513" s="1">
        <v>44684</v>
      </c>
      <c r="C513" t="s">
        <v>994</v>
      </c>
      <c r="D513" t="s">
        <v>1006</v>
      </c>
      <c r="E513" t="s">
        <v>1016</v>
      </c>
      <c r="F513">
        <v>9</v>
      </c>
      <c r="G513">
        <v>212.28</v>
      </c>
      <c r="H513" t="s">
        <v>1029</v>
      </c>
      <c r="I513" t="s">
        <v>1036</v>
      </c>
      <c r="J513">
        <v>1910.52</v>
      </c>
    </row>
    <row r="514" spans="1:10" x14ac:dyDescent="0.2">
      <c r="A514" t="s">
        <v>523</v>
      </c>
      <c r="B514" s="1">
        <v>45553</v>
      </c>
      <c r="C514" t="s">
        <v>994</v>
      </c>
      <c r="D514" t="s">
        <v>1007</v>
      </c>
      <c r="E514" t="s">
        <v>1020</v>
      </c>
      <c r="F514">
        <v>1</v>
      </c>
      <c r="G514">
        <v>441.14</v>
      </c>
      <c r="H514" t="s">
        <v>1026</v>
      </c>
      <c r="I514" t="s">
        <v>1034</v>
      </c>
      <c r="J514">
        <v>441.14</v>
      </c>
    </row>
    <row r="515" spans="1:10" x14ac:dyDescent="0.2">
      <c r="A515" t="s">
        <v>524</v>
      </c>
      <c r="B515" s="1">
        <v>44981</v>
      </c>
      <c r="C515" t="s">
        <v>996</v>
      </c>
      <c r="D515" t="s">
        <v>1005</v>
      </c>
      <c r="E515" t="s">
        <v>1018</v>
      </c>
      <c r="F515">
        <v>1</v>
      </c>
      <c r="G515">
        <v>132.78</v>
      </c>
      <c r="H515" t="s">
        <v>1028</v>
      </c>
      <c r="I515" t="s">
        <v>1036</v>
      </c>
      <c r="J515">
        <v>132.78</v>
      </c>
    </row>
    <row r="516" spans="1:10" x14ac:dyDescent="0.2">
      <c r="A516" t="s">
        <v>525</v>
      </c>
      <c r="B516" s="1">
        <v>44580</v>
      </c>
      <c r="C516" t="s">
        <v>991</v>
      </c>
      <c r="E516" t="s">
        <v>1019</v>
      </c>
      <c r="F516">
        <v>5</v>
      </c>
      <c r="G516">
        <v>820.2</v>
      </c>
      <c r="H516" t="s">
        <v>1028</v>
      </c>
      <c r="J516">
        <v>4101</v>
      </c>
    </row>
    <row r="517" spans="1:10" x14ac:dyDescent="0.2">
      <c r="A517" t="s">
        <v>526</v>
      </c>
      <c r="B517" s="1">
        <v>44985</v>
      </c>
      <c r="C517" t="s">
        <v>996</v>
      </c>
      <c r="D517" t="s">
        <v>1006</v>
      </c>
      <c r="E517" t="s">
        <v>1016</v>
      </c>
      <c r="F517">
        <v>6</v>
      </c>
      <c r="G517">
        <v>1408.08</v>
      </c>
      <c r="H517" t="s">
        <v>1028</v>
      </c>
      <c r="J517">
        <v>8448.48</v>
      </c>
    </row>
    <row r="518" spans="1:10" x14ac:dyDescent="0.2">
      <c r="A518" t="s">
        <v>527</v>
      </c>
      <c r="B518" s="1">
        <v>45230</v>
      </c>
      <c r="C518" t="s">
        <v>994</v>
      </c>
      <c r="D518" t="s">
        <v>1006</v>
      </c>
      <c r="E518" t="s">
        <v>1017</v>
      </c>
      <c r="F518">
        <v>6</v>
      </c>
      <c r="G518">
        <v>107.05</v>
      </c>
      <c r="H518" t="s">
        <v>1028</v>
      </c>
      <c r="I518" t="s">
        <v>1036</v>
      </c>
      <c r="J518">
        <v>642.29999999999995</v>
      </c>
    </row>
    <row r="519" spans="1:10" x14ac:dyDescent="0.2">
      <c r="A519" t="s">
        <v>528</v>
      </c>
      <c r="B519" s="1">
        <v>45084</v>
      </c>
      <c r="C519" t="s">
        <v>995</v>
      </c>
      <c r="D519" t="s">
        <v>1005</v>
      </c>
      <c r="E519" t="s">
        <v>1016</v>
      </c>
      <c r="F519">
        <v>3</v>
      </c>
      <c r="G519">
        <v>227.06</v>
      </c>
      <c r="H519" t="s">
        <v>1028</v>
      </c>
      <c r="J519">
        <v>681.18</v>
      </c>
    </row>
    <row r="520" spans="1:10" x14ac:dyDescent="0.2">
      <c r="A520" t="s">
        <v>529</v>
      </c>
      <c r="B520" s="1">
        <v>45373</v>
      </c>
      <c r="C520" t="s">
        <v>993</v>
      </c>
      <c r="D520" t="s">
        <v>1007</v>
      </c>
      <c r="E520" t="s">
        <v>1017</v>
      </c>
      <c r="F520">
        <v>7</v>
      </c>
      <c r="G520">
        <v>705.69</v>
      </c>
      <c r="H520" t="s">
        <v>1029</v>
      </c>
      <c r="I520" t="s">
        <v>1036</v>
      </c>
      <c r="J520">
        <v>4939.83</v>
      </c>
    </row>
    <row r="521" spans="1:10" x14ac:dyDescent="0.2">
      <c r="A521" t="s">
        <v>530</v>
      </c>
      <c r="B521" s="1">
        <v>45142</v>
      </c>
      <c r="C521" t="s">
        <v>993</v>
      </c>
      <c r="D521" t="s">
        <v>1007</v>
      </c>
      <c r="E521" t="s">
        <v>1019</v>
      </c>
      <c r="F521">
        <v>9</v>
      </c>
      <c r="G521">
        <v>1404.12</v>
      </c>
      <c r="H521" t="s">
        <v>1029</v>
      </c>
      <c r="I521" t="s">
        <v>1036</v>
      </c>
      <c r="J521">
        <v>12637.08</v>
      </c>
    </row>
    <row r="522" spans="1:10" x14ac:dyDescent="0.2">
      <c r="A522" t="s">
        <v>531</v>
      </c>
      <c r="B522" s="1">
        <v>45494</v>
      </c>
      <c r="C522" t="s">
        <v>993</v>
      </c>
      <c r="D522" t="s">
        <v>1005</v>
      </c>
      <c r="E522" t="s">
        <v>1017</v>
      </c>
      <c r="F522">
        <v>8</v>
      </c>
      <c r="G522">
        <v>508.43</v>
      </c>
      <c r="H522" t="s">
        <v>1027</v>
      </c>
      <c r="I522" t="s">
        <v>1036</v>
      </c>
      <c r="J522">
        <v>4067.44</v>
      </c>
    </row>
    <row r="523" spans="1:10" x14ac:dyDescent="0.2">
      <c r="A523" t="s">
        <v>532</v>
      </c>
      <c r="B523" s="1">
        <v>44989</v>
      </c>
      <c r="C523" t="s">
        <v>993</v>
      </c>
      <c r="D523" t="s">
        <v>1005</v>
      </c>
      <c r="E523" t="s">
        <v>1017</v>
      </c>
      <c r="F523">
        <v>6</v>
      </c>
      <c r="G523">
        <v>785.49</v>
      </c>
      <c r="H523" t="s">
        <v>1026</v>
      </c>
      <c r="I523" t="s">
        <v>1036</v>
      </c>
      <c r="J523">
        <v>4712.9399999999996</v>
      </c>
    </row>
    <row r="524" spans="1:10" x14ac:dyDescent="0.2">
      <c r="A524" t="s">
        <v>533</v>
      </c>
      <c r="B524" s="1">
        <v>44894</v>
      </c>
      <c r="C524" t="s">
        <v>996</v>
      </c>
      <c r="D524" t="s">
        <v>1005</v>
      </c>
      <c r="E524" t="s">
        <v>1017</v>
      </c>
      <c r="F524">
        <v>8</v>
      </c>
      <c r="G524">
        <v>110.28</v>
      </c>
      <c r="H524" t="s">
        <v>1029</v>
      </c>
      <c r="I524" t="s">
        <v>1034</v>
      </c>
      <c r="J524">
        <v>882.24</v>
      </c>
    </row>
    <row r="525" spans="1:10" x14ac:dyDescent="0.2">
      <c r="A525" t="s">
        <v>534</v>
      </c>
      <c r="B525" s="1">
        <v>45649</v>
      </c>
      <c r="C525" t="s">
        <v>995</v>
      </c>
      <c r="D525" t="s">
        <v>1007</v>
      </c>
      <c r="E525" t="s">
        <v>1020</v>
      </c>
      <c r="F525">
        <v>5</v>
      </c>
      <c r="G525">
        <v>265.10000000000002</v>
      </c>
      <c r="H525" t="s">
        <v>1027</v>
      </c>
      <c r="I525" t="s">
        <v>1035</v>
      </c>
      <c r="J525">
        <v>1325.5</v>
      </c>
    </row>
    <row r="526" spans="1:10" x14ac:dyDescent="0.2">
      <c r="A526" t="s">
        <v>535</v>
      </c>
      <c r="B526" s="1">
        <v>44568</v>
      </c>
      <c r="C526" t="s">
        <v>992</v>
      </c>
      <c r="D526" t="s">
        <v>1004</v>
      </c>
      <c r="E526" t="s">
        <v>1020</v>
      </c>
      <c r="F526">
        <v>8</v>
      </c>
      <c r="G526">
        <v>1480.61</v>
      </c>
      <c r="I526" t="s">
        <v>1035</v>
      </c>
      <c r="J526">
        <v>11844.88</v>
      </c>
    </row>
    <row r="527" spans="1:10" x14ac:dyDescent="0.2">
      <c r="A527" t="s">
        <v>536</v>
      </c>
      <c r="B527" s="1">
        <v>44802</v>
      </c>
      <c r="C527" t="s">
        <v>993</v>
      </c>
      <c r="D527" t="s">
        <v>1006</v>
      </c>
      <c r="E527" t="s">
        <v>1020</v>
      </c>
      <c r="F527">
        <v>4</v>
      </c>
      <c r="G527">
        <v>1449.42</v>
      </c>
      <c r="H527" t="s">
        <v>1028</v>
      </c>
      <c r="J527">
        <v>5797.68</v>
      </c>
    </row>
    <row r="528" spans="1:10" x14ac:dyDescent="0.2">
      <c r="A528" t="s">
        <v>537</v>
      </c>
      <c r="B528" s="1">
        <v>44977</v>
      </c>
      <c r="C528" t="s">
        <v>991</v>
      </c>
      <c r="D528" t="s">
        <v>1004</v>
      </c>
      <c r="E528" t="s">
        <v>1017</v>
      </c>
      <c r="F528">
        <v>8</v>
      </c>
      <c r="G528">
        <v>57.16</v>
      </c>
      <c r="H528" t="s">
        <v>1026</v>
      </c>
      <c r="I528" t="s">
        <v>1036</v>
      </c>
      <c r="J528">
        <v>457.28</v>
      </c>
    </row>
    <row r="529" spans="1:10" x14ac:dyDescent="0.2">
      <c r="A529" t="s">
        <v>538</v>
      </c>
      <c r="B529" s="1">
        <v>45480</v>
      </c>
      <c r="C529" t="s">
        <v>996</v>
      </c>
      <c r="D529" t="s">
        <v>1005</v>
      </c>
      <c r="E529" t="s">
        <v>1017</v>
      </c>
      <c r="F529">
        <v>2</v>
      </c>
      <c r="G529">
        <v>1430.13</v>
      </c>
      <c r="H529" t="s">
        <v>1029</v>
      </c>
      <c r="J529">
        <v>2860.26</v>
      </c>
    </row>
    <row r="530" spans="1:10" x14ac:dyDescent="0.2">
      <c r="A530" t="s">
        <v>539</v>
      </c>
      <c r="B530" s="1">
        <v>45560</v>
      </c>
      <c r="C530" t="s">
        <v>996</v>
      </c>
      <c r="D530" t="s">
        <v>1004</v>
      </c>
      <c r="E530" t="s">
        <v>1020</v>
      </c>
      <c r="F530">
        <v>5</v>
      </c>
      <c r="G530">
        <v>976.72</v>
      </c>
      <c r="H530" t="s">
        <v>1027</v>
      </c>
      <c r="I530" t="s">
        <v>1034</v>
      </c>
      <c r="J530">
        <v>4883.6000000000004</v>
      </c>
    </row>
    <row r="531" spans="1:10" x14ac:dyDescent="0.2">
      <c r="A531" t="s">
        <v>540</v>
      </c>
      <c r="B531" s="1">
        <v>45022</v>
      </c>
      <c r="C531" t="s">
        <v>991</v>
      </c>
      <c r="D531" t="s">
        <v>1007</v>
      </c>
      <c r="E531" t="s">
        <v>1020</v>
      </c>
      <c r="F531">
        <v>9</v>
      </c>
      <c r="G531">
        <v>1308.48</v>
      </c>
      <c r="H531" t="s">
        <v>1028</v>
      </c>
      <c r="I531" t="s">
        <v>1036</v>
      </c>
      <c r="J531">
        <v>11776.32</v>
      </c>
    </row>
    <row r="532" spans="1:10" x14ac:dyDescent="0.2">
      <c r="A532" t="s">
        <v>541</v>
      </c>
      <c r="B532" s="1">
        <v>45440</v>
      </c>
      <c r="C532" t="s">
        <v>991</v>
      </c>
      <c r="D532" t="s">
        <v>1005</v>
      </c>
      <c r="E532" t="s">
        <v>1017</v>
      </c>
      <c r="F532">
        <v>4</v>
      </c>
      <c r="G532">
        <v>709.37</v>
      </c>
      <c r="H532" t="s">
        <v>1032</v>
      </c>
      <c r="I532" t="s">
        <v>1035</v>
      </c>
      <c r="J532">
        <v>2837.48</v>
      </c>
    </row>
    <row r="533" spans="1:10" x14ac:dyDescent="0.2">
      <c r="A533" t="s">
        <v>542</v>
      </c>
      <c r="B533" s="1">
        <v>45242</v>
      </c>
      <c r="C533" t="s">
        <v>995</v>
      </c>
      <c r="D533" t="s">
        <v>1007</v>
      </c>
      <c r="E533" t="s">
        <v>1016</v>
      </c>
      <c r="F533">
        <v>6</v>
      </c>
      <c r="G533">
        <v>797.61</v>
      </c>
      <c r="H533" t="s">
        <v>1026</v>
      </c>
      <c r="I533" t="s">
        <v>1035</v>
      </c>
      <c r="J533">
        <v>4785.66</v>
      </c>
    </row>
    <row r="534" spans="1:10" x14ac:dyDescent="0.2">
      <c r="A534" t="s">
        <v>543</v>
      </c>
      <c r="B534" s="1">
        <v>44613</v>
      </c>
      <c r="C534" t="s">
        <v>993</v>
      </c>
      <c r="D534" t="s">
        <v>1007</v>
      </c>
      <c r="E534" t="s">
        <v>1018</v>
      </c>
      <c r="F534">
        <v>1</v>
      </c>
      <c r="G534">
        <v>758.83</v>
      </c>
      <c r="H534" t="s">
        <v>1027</v>
      </c>
      <c r="J534">
        <v>758.83</v>
      </c>
    </row>
    <row r="535" spans="1:10" x14ac:dyDescent="0.2">
      <c r="A535" t="s">
        <v>544</v>
      </c>
      <c r="B535" s="1">
        <v>45482</v>
      </c>
      <c r="C535" t="s">
        <v>996</v>
      </c>
      <c r="D535" t="s">
        <v>1006</v>
      </c>
      <c r="E535" t="s">
        <v>1019</v>
      </c>
      <c r="F535">
        <v>9</v>
      </c>
      <c r="G535">
        <v>1016.95</v>
      </c>
      <c r="H535" t="s">
        <v>1029</v>
      </c>
      <c r="I535" t="s">
        <v>1034</v>
      </c>
      <c r="J535">
        <v>9152.5499999999993</v>
      </c>
    </row>
    <row r="536" spans="1:10" x14ac:dyDescent="0.2">
      <c r="A536" t="s">
        <v>545</v>
      </c>
      <c r="B536" s="1">
        <v>45214</v>
      </c>
      <c r="C536" t="s">
        <v>994</v>
      </c>
      <c r="D536" t="s">
        <v>1005</v>
      </c>
      <c r="E536" t="s">
        <v>1019</v>
      </c>
      <c r="F536">
        <v>1</v>
      </c>
      <c r="G536">
        <v>252.49</v>
      </c>
      <c r="H536" t="s">
        <v>1029</v>
      </c>
      <c r="J536">
        <v>252.49</v>
      </c>
    </row>
    <row r="537" spans="1:10" x14ac:dyDescent="0.2">
      <c r="A537" t="s">
        <v>546</v>
      </c>
      <c r="B537" s="1">
        <v>44608</v>
      </c>
      <c r="C537" t="s">
        <v>992</v>
      </c>
      <c r="D537" t="s">
        <v>1004</v>
      </c>
      <c r="E537" t="s">
        <v>1018</v>
      </c>
      <c r="F537">
        <v>5</v>
      </c>
      <c r="G537">
        <v>93.46</v>
      </c>
      <c r="H537" t="s">
        <v>1026</v>
      </c>
      <c r="I537" t="s">
        <v>1035</v>
      </c>
      <c r="J537">
        <v>467.3</v>
      </c>
    </row>
    <row r="538" spans="1:10" x14ac:dyDescent="0.2">
      <c r="A538" t="s">
        <v>547</v>
      </c>
      <c r="B538" s="1">
        <v>44981</v>
      </c>
      <c r="C538" t="s">
        <v>991</v>
      </c>
      <c r="D538" t="s">
        <v>1005</v>
      </c>
      <c r="E538" t="s">
        <v>1019</v>
      </c>
      <c r="F538">
        <v>4</v>
      </c>
      <c r="G538">
        <v>496.5</v>
      </c>
      <c r="H538" t="s">
        <v>1028</v>
      </c>
      <c r="J538">
        <v>1986</v>
      </c>
    </row>
    <row r="539" spans="1:10" x14ac:dyDescent="0.2">
      <c r="A539" t="s">
        <v>548</v>
      </c>
      <c r="B539" s="1">
        <v>44816</v>
      </c>
      <c r="C539" t="s">
        <v>995</v>
      </c>
      <c r="D539" t="s">
        <v>1005</v>
      </c>
      <c r="E539" t="s">
        <v>1016</v>
      </c>
      <c r="F539">
        <v>3</v>
      </c>
      <c r="G539">
        <v>1071.79</v>
      </c>
      <c r="H539" t="s">
        <v>1027</v>
      </c>
      <c r="J539">
        <v>3215.37</v>
      </c>
    </row>
    <row r="540" spans="1:10" x14ac:dyDescent="0.2">
      <c r="A540" t="s">
        <v>549</v>
      </c>
      <c r="B540" s="1">
        <v>45306</v>
      </c>
      <c r="C540" t="s">
        <v>994</v>
      </c>
      <c r="D540" t="s">
        <v>1005</v>
      </c>
      <c r="E540" t="s">
        <v>1020</v>
      </c>
      <c r="F540">
        <v>6</v>
      </c>
      <c r="G540">
        <v>342.69</v>
      </c>
      <c r="H540" t="s">
        <v>1029</v>
      </c>
      <c r="I540" t="s">
        <v>1035</v>
      </c>
      <c r="J540">
        <v>2056.14</v>
      </c>
    </row>
    <row r="541" spans="1:10" x14ac:dyDescent="0.2">
      <c r="A541" t="s">
        <v>550</v>
      </c>
      <c r="B541" s="1">
        <v>44962</v>
      </c>
      <c r="C541" t="s">
        <v>996</v>
      </c>
      <c r="D541" t="s">
        <v>1004</v>
      </c>
      <c r="E541" t="s">
        <v>1017</v>
      </c>
      <c r="F541">
        <v>2</v>
      </c>
      <c r="G541">
        <v>1026.48</v>
      </c>
      <c r="H541" t="s">
        <v>1026</v>
      </c>
      <c r="I541" t="s">
        <v>1035</v>
      </c>
      <c r="J541">
        <v>2052.96</v>
      </c>
    </row>
    <row r="542" spans="1:10" x14ac:dyDescent="0.2">
      <c r="A542" t="s">
        <v>551</v>
      </c>
      <c r="B542" s="1">
        <v>45019</v>
      </c>
      <c r="C542" t="s">
        <v>992</v>
      </c>
      <c r="D542" t="s">
        <v>1007</v>
      </c>
      <c r="E542" t="s">
        <v>1020</v>
      </c>
      <c r="F542">
        <v>3</v>
      </c>
      <c r="G542">
        <v>1456.37</v>
      </c>
      <c r="H542" t="s">
        <v>1026</v>
      </c>
      <c r="I542" t="s">
        <v>1036</v>
      </c>
      <c r="J542">
        <v>4369.1099999999997</v>
      </c>
    </row>
    <row r="543" spans="1:10" x14ac:dyDescent="0.2">
      <c r="A543" t="s">
        <v>552</v>
      </c>
      <c r="B543" s="1">
        <v>45286</v>
      </c>
      <c r="D543" t="s">
        <v>1007</v>
      </c>
      <c r="E543" t="s">
        <v>1016</v>
      </c>
      <c r="F543">
        <v>5</v>
      </c>
      <c r="G543">
        <v>186.16</v>
      </c>
      <c r="H543" t="s">
        <v>1027</v>
      </c>
      <c r="J543">
        <v>930.8</v>
      </c>
    </row>
    <row r="544" spans="1:10" x14ac:dyDescent="0.2">
      <c r="A544" t="s">
        <v>553</v>
      </c>
      <c r="B544" s="1">
        <v>45182</v>
      </c>
      <c r="C544" t="s">
        <v>992</v>
      </c>
      <c r="D544" t="s">
        <v>1006</v>
      </c>
      <c r="E544" t="s">
        <v>1020</v>
      </c>
      <c r="F544">
        <v>9</v>
      </c>
      <c r="G544">
        <v>1025.27</v>
      </c>
      <c r="H544" t="s">
        <v>1026</v>
      </c>
      <c r="I544" t="s">
        <v>1036</v>
      </c>
      <c r="J544">
        <v>9227.43</v>
      </c>
    </row>
    <row r="545" spans="1:10" x14ac:dyDescent="0.2">
      <c r="A545" t="s">
        <v>554</v>
      </c>
      <c r="B545" s="1">
        <v>45262</v>
      </c>
      <c r="C545" t="s">
        <v>991</v>
      </c>
      <c r="D545" t="s">
        <v>1007</v>
      </c>
      <c r="E545" t="s">
        <v>1020</v>
      </c>
      <c r="F545">
        <v>2</v>
      </c>
      <c r="G545">
        <v>693.44</v>
      </c>
      <c r="H545" t="s">
        <v>1028</v>
      </c>
      <c r="I545" t="s">
        <v>1035</v>
      </c>
      <c r="J545">
        <v>1386.88</v>
      </c>
    </row>
    <row r="546" spans="1:10" x14ac:dyDescent="0.2">
      <c r="A546" t="s">
        <v>555</v>
      </c>
      <c r="B546" s="1">
        <v>44790</v>
      </c>
      <c r="C546" t="s">
        <v>994</v>
      </c>
      <c r="D546" t="s">
        <v>1006</v>
      </c>
      <c r="E546" t="s">
        <v>1018</v>
      </c>
      <c r="F546">
        <v>8</v>
      </c>
      <c r="G546">
        <v>1308.81</v>
      </c>
      <c r="H546" t="s">
        <v>1026</v>
      </c>
      <c r="J546">
        <v>10470.48</v>
      </c>
    </row>
    <row r="547" spans="1:10" x14ac:dyDescent="0.2">
      <c r="A547" t="s">
        <v>556</v>
      </c>
      <c r="B547" s="1">
        <v>45145</v>
      </c>
      <c r="C547" t="s">
        <v>992</v>
      </c>
      <c r="D547" t="s">
        <v>1007</v>
      </c>
      <c r="E547" t="s">
        <v>1019</v>
      </c>
      <c r="F547">
        <v>2</v>
      </c>
      <c r="G547">
        <v>306.87</v>
      </c>
      <c r="H547" t="s">
        <v>1026</v>
      </c>
      <c r="J547">
        <v>613.74</v>
      </c>
    </row>
    <row r="548" spans="1:10" x14ac:dyDescent="0.2">
      <c r="A548" t="s">
        <v>557</v>
      </c>
      <c r="B548" s="1">
        <v>44691</v>
      </c>
      <c r="C548" t="s">
        <v>996</v>
      </c>
      <c r="D548" t="s">
        <v>1007</v>
      </c>
      <c r="E548" t="s">
        <v>1018</v>
      </c>
      <c r="F548">
        <v>5</v>
      </c>
      <c r="G548">
        <v>1054.31</v>
      </c>
      <c r="H548" t="s">
        <v>1029</v>
      </c>
      <c r="I548" t="s">
        <v>1034</v>
      </c>
      <c r="J548">
        <v>5271.55</v>
      </c>
    </row>
    <row r="549" spans="1:10" x14ac:dyDescent="0.2">
      <c r="A549" t="s">
        <v>558</v>
      </c>
      <c r="B549" s="1">
        <v>45236</v>
      </c>
      <c r="C549" t="s">
        <v>992</v>
      </c>
      <c r="D549" t="s">
        <v>1006</v>
      </c>
      <c r="E549" t="s">
        <v>1016</v>
      </c>
      <c r="F549">
        <v>7</v>
      </c>
      <c r="G549">
        <v>1265.27</v>
      </c>
      <c r="I549" t="s">
        <v>1034</v>
      </c>
      <c r="J549">
        <v>8856.89</v>
      </c>
    </row>
    <row r="550" spans="1:10" x14ac:dyDescent="0.2">
      <c r="A550" t="s">
        <v>559</v>
      </c>
      <c r="B550" s="1">
        <v>45399</v>
      </c>
      <c r="C550" t="s">
        <v>993</v>
      </c>
      <c r="D550" t="s">
        <v>1015</v>
      </c>
      <c r="E550" t="s">
        <v>1018</v>
      </c>
      <c r="F550">
        <v>8</v>
      </c>
      <c r="G550">
        <v>1419.69</v>
      </c>
      <c r="H550" t="s">
        <v>1026</v>
      </c>
      <c r="J550">
        <v>11357.52</v>
      </c>
    </row>
    <row r="551" spans="1:10" x14ac:dyDescent="0.2">
      <c r="A551" t="s">
        <v>560</v>
      </c>
      <c r="B551" s="1">
        <v>44929</v>
      </c>
      <c r="C551" t="s">
        <v>991</v>
      </c>
      <c r="D551" t="s">
        <v>1014</v>
      </c>
      <c r="E551" t="s">
        <v>1016</v>
      </c>
      <c r="F551">
        <v>1</v>
      </c>
      <c r="G551">
        <v>1040.71</v>
      </c>
      <c r="H551" t="s">
        <v>1028</v>
      </c>
      <c r="J551">
        <v>1040.71</v>
      </c>
    </row>
    <row r="552" spans="1:10" x14ac:dyDescent="0.2">
      <c r="A552" t="s">
        <v>561</v>
      </c>
      <c r="B552" s="1">
        <v>44693</v>
      </c>
      <c r="C552" t="s">
        <v>1001</v>
      </c>
      <c r="D552" t="s">
        <v>1007</v>
      </c>
      <c r="E552" t="s">
        <v>1017</v>
      </c>
      <c r="F552">
        <v>6</v>
      </c>
      <c r="G552">
        <v>770.9</v>
      </c>
      <c r="H552" t="s">
        <v>1029</v>
      </c>
      <c r="J552">
        <v>4625.3999999999996</v>
      </c>
    </row>
    <row r="553" spans="1:10" x14ac:dyDescent="0.2">
      <c r="A553" t="s">
        <v>562</v>
      </c>
      <c r="B553" s="1">
        <v>45542</v>
      </c>
      <c r="C553" t="s">
        <v>994</v>
      </c>
      <c r="D553" t="s">
        <v>1015</v>
      </c>
      <c r="E553" t="s">
        <v>1017</v>
      </c>
      <c r="F553">
        <v>1</v>
      </c>
      <c r="G553">
        <v>945.88</v>
      </c>
      <c r="H553" t="s">
        <v>1028</v>
      </c>
      <c r="I553" t="s">
        <v>1034</v>
      </c>
      <c r="J553">
        <v>945.88</v>
      </c>
    </row>
    <row r="554" spans="1:10" x14ac:dyDescent="0.2">
      <c r="A554" t="s">
        <v>563</v>
      </c>
      <c r="B554" s="1">
        <v>44611</v>
      </c>
      <c r="C554" t="s">
        <v>994</v>
      </c>
      <c r="D554" t="s">
        <v>1004</v>
      </c>
      <c r="E554" t="s">
        <v>1025</v>
      </c>
      <c r="F554">
        <v>2</v>
      </c>
      <c r="G554">
        <v>1309.9100000000001</v>
      </c>
      <c r="H554" t="s">
        <v>1028</v>
      </c>
      <c r="J554">
        <v>2619.8200000000002</v>
      </c>
    </row>
    <row r="555" spans="1:10" x14ac:dyDescent="0.2">
      <c r="A555" t="s">
        <v>564</v>
      </c>
      <c r="B555" s="1">
        <v>45656</v>
      </c>
      <c r="C555" t="s">
        <v>996</v>
      </c>
      <c r="D555" t="s">
        <v>1007</v>
      </c>
      <c r="E555" t="s">
        <v>1020</v>
      </c>
      <c r="F555">
        <v>1</v>
      </c>
      <c r="G555">
        <v>877.38</v>
      </c>
      <c r="H555" t="s">
        <v>1029</v>
      </c>
      <c r="I555" t="s">
        <v>1034</v>
      </c>
      <c r="J555">
        <v>877.38</v>
      </c>
    </row>
    <row r="556" spans="1:10" x14ac:dyDescent="0.2">
      <c r="A556" t="s">
        <v>565</v>
      </c>
      <c r="B556" s="1">
        <v>45013</v>
      </c>
      <c r="C556" t="s">
        <v>991</v>
      </c>
      <c r="D556" t="s">
        <v>1004</v>
      </c>
      <c r="E556" t="s">
        <v>1017</v>
      </c>
      <c r="F556">
        <v>5</v>
      </c>
      <c r="G556">
        <v>94.06</v>
      </c>
      <c r="H556" t="s">
        <v>1028</v>
      </c>
      <c r="J556">
        <v>470.3</v>
      </c>
    </row>
    <row r="557" spans="1:10" x14ac:dyDescent="0.2">
      <c r="A557" t="s">
        <v>566</v>
      </c>
      <c r="B557" s="1">
        <v>45435</v>
      </c>
      <c r="C557" t="s">
        <v>996</v>
      </c>
      <c r="D557" t="s">
        <v>1005</v>
      </c>
      <c r="E557" t="s">
        <v>1017</v>
      </c>
      <c r="F557">
        <v>9</v>
      </c>
      <c r="G557">
        <v>1399.88</v>
      </c>
      <c r="H557" t="s">
        <v>1029</v>
      </c>
      <c r="J557">
        <v>12598.92</v>
      </c>
    </row>
    <row r="558" spans="1:10" x14ac:dyDescent="0.2">
      <c r="A558" t="s">
        <v>567</v>
      </c>
      <c r="B558" s="1">
        <v>44781</v>
      </c>
      <c r="C558" t="s">
        <v>992</v>
      </c>
      <c r="D558" t="s">
        <v>1004</v>
      </c>
      <c r="E558" t="s">
        <v>1017</v>
      </c>
      <c r="F558">
        <v>6</v>
      </c>
      <c r="G558">
        <v>1049.81</v>
      </c>
      <c r="H558" t="s">
        <v>1029</v>
      </c>
      <c r="I558" t="s">
        <v>1034</v>
      </c>
      <c r="J558">
        <v>6298.86</v>
      </c>
    </row>
    <row r="559" spans="1:10" x14ac:dyDescent="0.2">
      <c r="A559" t="s">
        <v>568</v>
      </c>
      <c r="B559" s="1">
        <v>45135</v>
      </c>
      <c r="C559" t="s">
        <v>991</v>
      </c>
      <c r="D559" t="s">
        <v>1004</v>
      </c>
      <c r="E559" t="s">
        <v>1016</v>
      </c>
      <c r="F559">
        <v>1</v>
      </c>
      <c r="G559">
        <v>1030.94</v>
      </c>
      <c r="H559" t="s">
        <v>1028</v>
      </c>
      <c r="I559" t="s">
        <v>1036</v>
      </c>
      <c r="J559">
        <v>1030.94</v>
      </c>
    </row>
    <row r="560" spans="1:10" x14ac:dyDescent="0.2">
      <c r="A560" t="s">
        <v>569</v>
      </c>
      <c r="B560" s="1">
        <v>45490</v>
      </c>
      <c r="C560" t="s">
        <v>995</v>
      </c>
      <c r="D560" t="s">
        <v>1004</v>
      </c>
      <c r="E560" t="s">
        <v>1018</v>
      </c>
      <c r="F560">
        <v>1</v>
      </c>
      <c r="G560">
        <v>362.73</v>
      </c>
      <c r="H560" t="s">
        <v>1026</v>
      </c>
      <c r="J560">
        <v>362.73</v>
      </c>
    </row>
    <row r="561" spans="1:10" x14ac:dyDescent="0.2">
      <c r="A561" t="s">
        <v>570</v>
      </c>
      <c r="B561" s="1">
        <v>44801</v>
      </c>
      <c r="C561" t="s">
        <v>992</v>
      </c>
      <c r="D561" t="s">
        <v>1005</v>
      </c>
      <c r="E561" t="s">
        <v>1018</v>
      </c>
      <c r="F561">
        <v>2</v>
      </c>
      <c r="G561">
        <v>1005.38</v>
      </c>
      <c r="H561" t="s">
        <v>1027</v>
      </c>
      <c r="I561" t="s">
        <v>1034</v>
      </c>
      <c r="J561">
        <v>2010.76</v>
      </c>
    </row>
    <row r="562" spans="1:10" x14ac:dyDescent="0.2">
      <c r="A562" t="s">
        <v>571</v>
      </c>
      <c r="B562" s="1">
        <v>45057</v>
      </c>
      <c r="C562" t="s">
        <v>991</v>
      </c>
      <c r="D562" t="s">
        <v>1014</v>
      </c>
      <c r="E562" t="s">
        <v>1017</v>
      </c>
      <c r="F562">
        <v>9</v>
      </c>
      <c r="G562">
        <v>621.1</v>
      </c>
      <c r="H562" t="s">
        <v>1026</v>
      </c>
      <c r="I562" t="s">
        <v>1034</v>
      </c>
      <c r="J562">
        <v>5589.9</v>
      </c>
    </row>
    <row r="563" spans="1:10" x14ac:dyDescent="0.2">
      <c r="A563" t="s">
        <v>572</v>
      </c>
      <c r="B563" s="1">
        <v>44662</v>
      </c>
      <c r="C563" t="s">
        <v>994</v>
      </c>
      <c r="D563" t="s">
        <v>1005</v>
      </c>
      <c r="E563" t="s">
        <v>1019</v>
      </c>
      <c r="F563">
        <v>3</v>
      </c>
      <c r="G563">
        <v>994.29</v>
      </c>
      <c r="H563" t="s">
        <v>1026</v>
      </c>
      <c r="I563" t="s">
        <v>1034</v>
      </c>
      <c r="J563">
        <v>2982.87</v>
      </c>
    </row>
    <row r="564" spans="1:10" x14ac:dyDescent="0.2">
      <c r="A564" t="s">
        <v>573</v>
      </c>
      <c r="B564" s="1">
        <v>45373</v>
      </c>
      <c r="C564" t="s">
        <v>992</v>
      </c>
      <c r="D564" t="s">
        <v>1005</v>
      </c>
      <c r="E564" t="s">
        <v>1017</v>
      </c>
      <c r="F564">
        <v>1</v>
      </c>
      <c r="G564">
        <v>204.56</v>
      </c>
      <c r="H564" t="s">
        <v>1029</v>
      </c>
      <c r="I564" t="s">
        <v>1035</v>
      </c>
      <c r="J564">
        <v>204.56</v>
      </c>
    </row>
    <row r="565" spans="1:10" x14ac:dyDescent="0.2">
      <c r="A565" t="s">
        <v>574</v>
      </c>
      <c r="B565" s="1">
        <v>44847</v>
      </c>
      <c r="C565" t="s">
        <v>992</v>
      </c>
      <c r="D565" t="s">
        <v>1006</v>
      </c>
      <c r="E565" t="s">
        <v>1019</v>
      </c>
      <c r="F565">
        <v>5</v>
      </c>
      <c r="G565">
        <v>1003.88</v>
      </c>
      <c r="H565" t="s">
        <v>1027</v>
      </c>
      <c r="I565" t="s">
        <v>1035</v>
      </c>
      <c r="J565">
        <v>5019.3999999999996</v>
      </c>
    </row>
    <row r="566" spans="1:10" x14ac:dyDescent="0.2">
      <c r="A566" t="s">
        <v>575</v>
      </c>
      <c r="B566" s="1">
        <v>45161</v>
      </c>
      <c r="C566" t="s">
        <v>992</v>
      </c>
      <c r="D566" t="s">
        <v>1004</v>
      </c>
      <c r="E566" t="s">
        <v>1019</v>
      </c>
      <c r="F566">
        <v>7</v>
      </c>
      <c r="G566">
        <v>1499.15</v>
      </c>
      <c r="I566" t="s">
        <v>1034</v>
      </c>
      <c r="J566">
        <v>10494.05</v>
      </c>
    </row>
    <row r="567" spans="1:10" x14ac:dyDescent="0.2">
      <c r="A567" t="s">
        <v>576</v>
      </c>
      <c r="B567" s="1">
        <v>45212</v>
      </c>
      <c r="C567" t="s">
        <v>996</v>
      </c>
      <c r="D567" t="s">
        <v>1006</v>
      </c>
      <c r="E567" t="s">
        <v>1017</v>
      </c>
      <c r="F567">
        <v>6</v>
      </c>
      <c r="G567">
        <v>119.91</v>
      </c>
      <c r="H567" t="s">
        <v>1028</v>
      </c>
      <c r="J567">
        <v>719.46</v>
      </c>
    </row>
    <row r="568" spans="1:10" x14ac:dyDescent="0.2">
      <c r="A568" t="s">
        <v>577</v>
      </c>
      <c r="B568" s="1">
        <v>45153</v>
      </c>
      <c r="C568" t="s">
        <v>996</v>
      </c>
      <c r="D568" t="s">
        <v>1006</v>
      </c>
      <c r="E568" t="s">
        <v>1020</v>
      </c>
      <c r="F568">
        <v>1</v>
      </c>
      <c r="G568">
        <v>1466.9</v>
      </c>
      <c r="H568" t="s">
        <v>1032</v>
      </c>
      <c r="I568" t="s">
        <v>1036</v>
      </c>
      <c r="J568">
        <v>1466.9</v>
      </c>
    </row>
    <row r="569" spans="1:10" x14ac:dyDescent="0.2">
      <c r="A569" t="s">
        <v>578</v>
      </c>
      <c r="B569" s="1">
        <v>45238</v>
      </c>
      <c r="C569" t="s">
        <v>1002</v>
      </c>
      <c r="D569" t="s">
        <v>1006</v>
      </c>
      <c r="E569" t="s">
        <v>1017</v>
      </c>
      <c r="F569">
        <v>5</v>
      </c>
      <c r="G569">
        <v>640.02</v>
      </c>
      <c r="H569" t="s">
        <v>1027</v>
      </c>
      <c r="J569">
        <v>3200.1</v>
      </c>
    </row>
    <row r="570" spans="1:10" x14ac:dyDescent="0.2">
      <c r="A570" t="s">
        <v>579</v>
      </c>
      <c r="B570" s="1">
        <v>45473</v>
      </c>
      <c r="C570" t="s">
        <v>993</v>
      </c>
      <c r="D570" t="s">
        <v>1008</v>
      </c>
      <c r="E570" t="s">
        <v>1020</v>
      </c>
      <c r="F570">
        <v>5</v>
      </c>
      <c r="G570">
        <v>1312.59</v>
      </c>
      <c r="H570" t="s">
        <v>1029</v>
      </c>
      <c r="I570" t="s">
        <v>1036</v>
      </c>
      <c r="J570">
        <v>6562.95</v>
      </c>
    </row>
    <row r="571" spans="1:10" x14ac:dyDescent="0.2">
      <c r="A571" t="s">
        <v>580</v>
      </c>
      <c r="B571" s="1">
        <v>45565</v>
      </c>
      <c r="C571" t="s">
        <v>992</v>
      </c>
      <c r="D571" t="s">
        <v>1004</v>
      </c>
      <c r="E571" t="s">
        <v>1020</v>
      </c>
      <c r="F571">
        <v>6</v>
      </c>
      <c r="G571">
        <v>1184.46</v>
      </c>
      <c r="H571" t="s">
        <v>1026</v>
      </c>
      <c r="I571" t="s">
        <v>1036</v>
      </c>
      <c r="J571">
        <v>7106.76</v>
      </c>
    </row>
    <row r="572" spans="1:10" x14ac:dyDescent="0.2">
      <c r="A572" t="s">
        <v>581</v>
      </c>
      <c r="B572" s="1">
        <v>45531</v>
      </c>
      <c r="C572" t="s">
        <v>993</v>
      </c>
      <c r="D572" t="s">
        <v>1004</v>
      </c>
      <c r="E572" t="s">
        <v>1020</v>
      </c>
      <c r="F572">
        <v>3</v>
      </c>
      <c r="G572">
        <v>872.17</v>
      </c>
      <c r="H572" t="s">
        <v>1029</v>
      </c>
      <c r="J572">
        <v>2616.5100000000002</v>
      </c>
    </row>
    <row r="573" spans="1:10" x14ac:dyDescent="0.2">
      <c r="A573" t="s">
        <v>582</v>
      </c>
      <c r="B573" s="1">
        <v>45368</v>
      </c>
      <c r="C573" t="s">
        <v>994</v>
      </c>
      <c r="D573" t="s">
        <v>1005</v>
      </c>
      <c r="E573" t="s">
        <v>1018</v>
      </c>
      <c r="F573">
        <v>5</v>
      </c>
      <c r="G573">
        <v>1120.75</v>
      </c>
      <c r="H573" t="s">
        <v>1029</v>
      </c>
      <c r="J573">
        <v>5603.75</v>
      </c>
    </row>
    <row r="574" spans="1:10" x14ac:dyDescent="0.2">
      <c r="A574" t="s">
        <v>583</v>
      </c>
      <c r="B574" s="1">
        <v>44754</v>
      </c>
      <c r="C574" t="s">
        <v>991</v>
      </c>
      <c r="D574" t="s">
        <v>1004</v>
      </c>
      <c r="E574" t="s">
        <v>1019</v>
      </c>
      <c r="F574">
        <v>7</v>
      </c>
      <c r="G574">
        <v>1323.85</v>
      </c>
      <c r="H574" t="s">
        <v>1031</v>
      </c>
      <c r="I574" t="s">
        <v>1034</v>
      </c>
      <c r="J574">
        <v>9266.9500000000007</v>
      </c>
    </row>
    <row r="575" spans="1:10" x14ac:dyDescent="0.2">
      <c r="A575" t="s">
        <v>584</v>
      </c>
      <c r="B575" s="1">
        <v>45442</v>
      </c>
      <c r="C575" t="s">
        <v>991</v>
      </c>
      <c r="E575" t="s">
        <v>1018</v>
      </c>
      <c r="F575">
        <v>5</v>
      </c>
      <c r="G575">
        <v>636</v>
      </c>
      <c r="H575" t="s">
        <v>1028</v>
      </c>
      <c r="I575" t="s">
        <v>1034</v>
      </c>
      <c r="J575">
        <v>3180</v>
      </c>
    </row>
    <row r="576" spans="1:10" x14ac:dyDescent="0.2">
      <c r="A576" t="s">
        <v>585</v>
      </c>
      <c r="B576" s="1">
        <v>45068</v>
      </c>
      <c r="C576" t="s">
        <v>995</v>
      </c>
      <c r="D576" t="s">
        <v>1007</v>
      </c>
      <c r="E576" t="s">
        <v>1020</v>
      </c>
      <c r="F576">
        <v>5</v>
      </c>
      <c r="G576">
        <v>524.20000000000005</v>
      </c>
      <c r="H576" t="s">
        <v>1026</v>
      </c>
      <c r="J576">
        <v>2621</v>
      </c>
    </row>
    <row r="577" spans="1:10" x14ac:dyDescent="0.2">
      <c r="A577" t="s">
        <v>586</v>
      </c>
      <c r="B577" s="1">
        <v>44718</v>
      </c>
      <c r="C577" t="s">
        <v>996</v>
      </c>
      <c r="D577" t="s">
        <v>1006</v>
      </c>
      <c r="E577" t="s">
        <v>1018</v>
      </c>
      <c r="F577">
        <v>5</v>
      </c>
      <c r="G577">
        <v>1018.01</v>
      </c>
      <c r="H577" t="s">
        <v>1029</v>
      </c>
      <c r="I577" t="s">
        <v>1036</v>
      </c>
      <c r="J577">
        <v>5090.05</v>
      </c>
    </row>
    <row r="578" spans="1:10" x14ac:dyDescent="0.2">
      <c r="A578" t="s">
        <v>587</v>
      </c>
      <c r="B578" s="1">
        <v>45049</v>
      </c>
      <c r="C578" t="s">
        <v>996</v>
      </c>
      <c r="D578" t="s">
        <v>1007</v>
      </c>
      <c r="E578" t="s">
        <v>1019</v>
      </c>
      <c r="F578">
        <v>3</v>
      </c>
      <c r="G578">
        <v>1221.3800000000001</v>
      </c>
      <c r="H578" t="s">
        <v>1027</v>
      </c>
      <c r="J578">
        <v>3664.14</v>
      </c>
    </row>
    <row r="579" spans="1:10" x14ac:dyDescent="0.2">
      <c r="A579" t="s">
        <v>588</v>
      </c>
      <c r="B579" s="1">
        <v>45352</v>
      </c>
      <c r="C579" t="s">
        <v>993</v>
      </c>
      <c r="D579" t="s">
        <v>1005</v>
      </c>
      <c r="E579" t="s">
        <v>1016</v>
      </c>
      <c r="F579">
        <v>1</v>
      </c>
      <c r="G579">
        <v>1155.31</v>
      </c>
      <c r="H579" t="s">
        <v>1029</v>
      </c>
      <c r="I579" t="s">
        <v>1036</v>
      </c>
      <c r="J579">
        <v>1155.31</v>
      </c>
    </row>
    <row r="580" spans="1:10" x14ac:dyDescent="0.2">
      <c r="A580" t="s">
        <v>589</v>
      </c>
      <c r="B580" s="1">
        <v>45367</v>
      </c>
      <c r="C580" t="s">
        <v>991</v>
      </c>
      <c r="D580" t="s">
        <v>1007</v>
      </c>
      <c r="E580" t="s">
        <v>1020</v>
      </c>
      <c r="F580">
        <v>5</v>
      </c>
      <c r="G580">
        <v>1206.83</v>
      </c>
      <c r="H580" t="s">
        <v>1029</v>
      </c>
      <c r="I580" t="s">
        <v>1034</v>
      </c>
      <c r="J580">
        <v>6034.15</v>
      </c>
    </row>
    <row r="581" spans="1:10" x14ac:dyDescent="0.2">
      <c r="A581" t="s">
        <v>590</v>
      </c>
      <c r="B581" s="1">
        <v>44631</v>
      </c>
      <c r="C581" t="s">
        <v>995</v>
      </c>
      <c r="D581" t="s">
        <v>1004</v>
      </c>
      <c r="E581" t="s">
        <v>1018</v>
      </c>
      <c r="F581">
        <v>9</v>
      </c>
      <c r="G581">
        <v>681.6</v>
      </c>
      <c r="H581" t="s">
        <v>1026</v>
      </c>
      <c r="I581" t="s">
        <v>1034</v>
      </c>
      <c r="J581">
        <v>6134.4</v>
      </c>
    </row>
    <row r="582" spans="1:10" x14ac:dyDescent="0.2">
      <c r="A582" t="s">
        <v>591</v>
      </c>
      <c r="B582" s="1">
        <v>45478</v>
      </c>
      <c r="C582" t="s">
        <v>995</v>
      </c>
      <c r="D582" t="s">
        <v>1004</v>
      </c>
      <c r="E582" t="s">
        <v>1019</v>
      </c>
      <c r="F582">
        <v>1</v>
      </c>
      <c r="G582">
        <v>1235.8599999999999</v>
      </c>
      <c r="H582" t="s">
        <v>1029</v>
      </c>
      <c r="I582" t="s">
        <v>1036</v>
      </c>
      <c r="J582">
        <v>1235.8599999999999</v>
      </c>
    </row>
    <row r="583" spans="1:10" x14ac:dyDescent="0.2">
      <c r="A583" t="s">
        <v>592</v>
      </c>
      <c r="B583" s="1">
        <v>45119</v>
      </c>
      <c r="C583" t="s">
        <v>994</v>
      </c>
      <c r="D583" t="s">
        <v>1006</v>
      </c>
      <c r="E583" t="s">
        <v>1018</v>
      </c>
      <c r="F583">
        <v>3</v>
      </c>
      <c r="G583">
        <v>224.3</v>
      </c>
      <c r="H583" t="s">
        <v>1027</v>
      </c>
      <c r="J583">
        <v>672.9</v>
      </c>
    </row>
    <row r="584" spans="1:10" x14ac:dyDescent="0.2">
      <c r="A584" t="s">
        <v>593</v>
      </c>
      <c r="B584" s="1">
        <v>44743</v>
      </c>
      <c r="C584" t="s">
        <v>992</v>
      </c>
      <c r="D584" t="s">
        <v>1007</v>
      </c>
      <c r="E584" t="s">
        <v>1018</v>
      </c>
      <c r="F584">
        <v>4</v>
      </c>
      <c r="G584">
        <v>839.51</v>
      </c>
      <c r="H584" t="s">
        <v>1027</v>
      </c>
      <c r="J584">
        <v>3358.04</v>
      </c>
    </row>
    <row r="585" spans="1:10" x14ac:dyDescent="0.2">
      <c r="A585" t="s">
        <v>594</v>
      </c>
      <c r="B585" s="1">
        <v>44804</v>
      </c>
      <c r="C585" t="s">
        <v>994</v>
      </c>
      <c r="D585" t="s">
        <v>1005</v>
      </c>
      <c r="E585" t="s">
        <v>1017</v>
      </c>
      <c r="F585">
        <v>1</v>
      </c>
      <c r="G585">
        <v>58.35</v>
      </c>
      <c r="H585" t="s">
        <v>1027</v>
      </c>
      <c r="I585" t="s">
        <v>1036</v>
      </c>
      <c r="J585">
        <v>58.35</v>
      </c>
    </row>
    <row r="586" spans="1:10" x14ac:dyDescent="0.2">
      <c r="A586" t="s">
        <v>595</v>
      </c>
      <c r="B586" s="1">
        <v>45392</v>
      </c>
      <c r="C586" t="s">
        <v>994</v>
      </c>
      <c r="D586" t="s">
        <v>1004</v>
      </c>
      <c r="E586" t="s">
        <v>1016</v>
      </c>
      <c r="F586">
        <v>1</v>
      </c>
      <c r="G586">
        <v>520.65</v>
      </c>
      <c r="H586" t="s">
        <v>1028</v>
      </c>
      <c r="I586" t="s">
        <v>1034</v>
      </c>
      <c r="J586">
        <v>520.65</v>
      </c>
    </row>
    <row r="587" spans="1:10" x14ac:dyDescent="0.2">
      <c r="A587" t="s">
        <v>596</v>
      </c>
      <c r="B587" s="1">
        <v>45489</v>
      </c>
      <c r="C587" t="s">
        <v>993</v>
      </c>
      <c r="D587" t="s">
        <v>1006</v>
      </c>
      <c r="E587" t="s">
        <v>1019</v>
      </c>
      <c r="F587">
        <v>8</v>
      </c>
      <c r="G587">
        <v>581.37</v>
      </c>
      <c r="H587" t="s">
        <v>1028</v>
      </c>
      <c r="J587">
        <v>4650.96</v>
      </c>
    </row>
    <row r="588" spans="1:10" x14ac:dyDescent="0.2">
      <c r="A588" t="s">
        <v>597</v>
      </c>
      <c r="B588" s="1">
        <v>45271</v>
      </c>
      <c r="C588" t="s">
        <v>994</v>
      </c>
      <c r="D588" t="s">
        <v>1005</v>
      </c>
      <c r="E588" t="s">
        <v>1018</v>
      </c>
      <c r="F588">
        <v>2</v>
      </c>
      <c r="G588">
        <v>624.45000000000005</v>
      </c>
      <c r="H588" t="s">
        <v>1026</v>
      </c>
      <c r="J588">
        <v>1248.9000000000001</v>
      </c>
    </row>
    <row r="589" spans="1:10" x14ac:dyDescent="0.2">
      <c r="A589" t="s">
        <v>598</v>
      </c>
      <c r="B589" s="1">
        <v>44655</v>
      </c>
      <c r="C589" t="s">
        <v>996</v>
      </c>
      <c r="D589" t="s">
        <v>1005</v>
      </c>
      <c r="E589" t="s">
        <v>1019</v>
      </c>
      <c r="F589">
        <v>8</v>
      </c>
      <c r="G589">
        <v>1058.43</v>
      </c>
      <c r="H589" t="s">
        <v>1027</v>
      </c>
      <c r="J589">
        <v>8467.44</v>
      </c>
    </row>
    <row r="590" spans="1:10" x14ac:dyDescent="0.2">
      <c r="A590" t="s">
        <v>599</v>
      </c>
      <c r="B590" s="1">
        <v>45574</v>
      </c>
      <c r="C590" t="s">
        <v>995</v>
      </c>
      <c r="D590" t="s">
        <v>1007</v>
      </c>
      <c r="E590" t="s">
        <v>1019</v>
      </c>
      <c r="F590">
        <v>7</v>
      </c>
      <c r="G590">
        <v>613.41</v>
      </c>
      <c r="H590" t="s">
        <v>1028</v>
      </c>
      <c r="J590">
        <v>4293.87</v>
      </c>
    </row>
    <row r="591" spans="1:10" x14ac:dyDescent="0.2">
      <c r="A591" t="s">
        <v>600</v>
      </c>
      <c r="B591" s="1">
        <v>44684</v>
      </c>
      <c r="C591" t="s">
        <v>993</v>
      </c>
      <c r="D591" t="s">
        <v>1007</v>
      </c>
      <c r="E591" t="s">
        <v>1019</v>
      </c>
      <c r="F591">
        <v>2</v>
      </c>
      <c r="G591">
        <v>700.61</v>
      </c>
      <c r="H591" t="s">
        <v>1028</v>
      </c>
      <c r="J591">
        <v>1401.22</v>
      </c>
    </row>
    <row r="592" spans="1:10" x14ac:dyDescent="0.2">
      <c r="A592" t="s">
        <v>601</v>
      </c>
      <c r="B592" s="1">
        <v>45091</v>
      </c>
      <c r="C592" t="s">
        <v>991</v>
      </c>
      <c r="D592" t="s">
        <v>1006</v>
      </c>
      <c r="E592" t="s">
        <v>1016</v>
      </c>
      <c r="F592">
        <v>6</v>
      </c>
      <c r="G592">
        <v>394.44</v>
      </c>
      <c r="H592" t="s">
        <v>1028</v>
      </c>
      <c r="J592">
        <v>2366.64</v>
      </c>
    </row>
    <row r="593" spans="1:10" x14ac:dyDescent="0.2">
      <c r="A593" t="s">
        <v>602</v>
      </c>
      <c r="B593" s="1">
        <v>45095</v>
      </c>
      <c r="C593" t="s">
        <v>995</v>
      </c>
      <c r="D593" t="s">
        <v>1005</v>
      </c>
      <c r="E593" t="s">
        <v>1018</v>
      </c>
      <c r="F593">
        <v>6</v>
      </c>
      <c r="G593">
        <v>591.22</v>
      </c>
      <c r="H593" t="s">
        <v>1029</v>
      </c>
      <c r="I593" t="s">
        <v>1035</v>
      </c>
      <c r="J593">
        <v>3547.32</v>
      </c>
    </row>
    <row r="594" spans="1:10" x14ac:dyDescent="0.2">
      <c r="A594" t="s">
        <v>603</v>
      </c>
      <c r="B594" s="1">
        <v>44635</v>
      </c>
      <c r="C594" t="s">
        <v>993</v>
      </c>
      <c r="D594" t="s">
        <v>1005</v>
      </c>
      <c r="E594" t="s">
        <v>1019</v>
      </c>
      <c r="F594">
        <v>3</v>
      </c>
      <c r="G594">
        <v>379.54</v>
      </c>
      <c r="H594" t="s">
        <v>1027</v>
      </c>
      <c r="I594" t="s">
        <v>1034</v>
      </c>
      <c r="J594">
        <v>1138.6199999999999</v>
      </c>
    </row>
    <row r="595" spans="1:10" x14ac:dyDescent="0.2">
      <c r="A595" t="s">
        <v>604</v>
      </c>
      <c r="B595" s="1">
        <v>45215</v>
      </c>
      <c r="C595" t="s">
        <v>991</v>
      </c>
      <c r="D595" t="s">
        <v>1015</v>
      </c>
      <c r="E595" t="s">
        <v>1017</v>
      </c>
      <c r="F595">
        <v>2</v>
      </c>
      <c r="G595">
        <v>156.13</v>
      </c>
      <c r="H595" t="s">
        <v>1028</v>
      </c>
      <c r="J595">
        <v>312.26</v>
      </c>
    </row>
    <row r="596" spans="1:10" x14ac:dyDescent="0.2">
      <c r="A596" t="s">
        <v>605</v>
      </c>
      <c r="B596" s="1">
        <v>45203</v>
      </c>
      <c r="C596" t="s">
        <v>992</v>
      </c>
      <c r="D596" t="s">
        <v>1009</v>
      </c>
      <c r="E596" t="s">
        <v>1017</v>
      </c>
      <c r="F596">
        <v>1</v>
      </c>
      <c r="G596">
        <v>925</v>
      </c>
      <c r="H596" t="s">
        <v>1029</v>
      </c>
      <c r="J596">
        <v>925</v>
      </c>
    </row>
    <row r="597" spans="1:10" x14ac:dyDescent="0.2">
      <c r="A597" t="s">
        <v>606</v>
      </c>
      <c r="B597" s="1">
        <v>45256</v>
      </c>
      <c r="C597" t="s">
        <v>993</v>
      </c>
      <c r="D597" t="s">
        <v>1004</v>
      </c>
      <c r="E597" t="s">
        <v>1019</v>
      </c>
      <c r="F597">
        <v>6</v>
      </c>
      <c r="G597">
        <v>1018.91</v>
      </c>
      <c r="H597" t="s">
        <v>1029</v>
      </c>
      <c r="J597">
        <v>6113.46</v>
      </c>
    </row>
    <row r="598" spans="1:10" x14ac:dyDescent="0.2">
      <c r="A598" t="s">
        <v>607</v>
      </c>
      <c r="B598" s="1">
        <v>45592</v>
      </c>
      <c r="C598" t="s">
        <v>993</v>
      </c>
      <c r="D598" t="s">
        <v>1013</v>
      </c>
      <c r="F598">
        <v>5</v>
      </c>
      <c r="G598">
        <v>948.26</v>
      </c>
      <c r="H598" t="s">
        <v>1026</v>
      </c>
      <c r="I598" t="s">
        <v>1034</v>
      </c>
      <c r="J598">
        <v>4741.3</v>
      </c>
    </row>
    <row r="599" spans="1:10" x14ac:dyDescent="0.2">
      <c r="A599" t="s">
        <v>608</v>
      </c>
      <c r="B599" s="1">
        <v>44926</v>
      </c>
      <c r="C599" t="s">
        <v>995</v>
      </c>
      <c r="E599" t="s">
        <v>1018</v>
      </c>
      <c r="F599">
        <v>9</v>
      </c>
      <c r="G599">
        <v>722.07</v>
      </c>
      <c r="H599" t="s">
        <v>1026</v>
      </c>
      <c r="I599" t="s">
        <v>1036</v>
      </c>
      <c r="J599">
        <v>6498.63</v>
      </c>
    </row>
    <row r="600" spans="1:10" x14ac:dyDescent="0.2">
      <c r="A600" t="s">
        <v>609</v>
      </c>
      <c r="B600" s="1">
        <v>44915</v>
      </c>
      <c r="C600" t="s">
        <v>996</v>
      </c>
      <c r="D600" t="s">
        <v>1006</v>
      </c>
      <c r="E600" t="s">
        <v>1017</v>
      </c>
      <c r="F600">
        <v>1</v>
      </c>
      <c r="G600">
        <v>600.69000000000005</v>
      </c>
      <c r="H600" t="s">
        <v>1028</v>
      </c>
      <c r="J600">
        <v>600.69000000000005</v>
      </c>
    </row>
    <row r="601" spans="1:10" x14ac:dyDescent="0.2">
      <c r="A601" t="s">
        <v>610</v>
      </c>
      <c r="B601" s="1">
        <v>44602</v>
      </c>
      <c r="C601" t="s">
        <v>993</v>
      </c>
      <c r="D601" t="s">
        <v>1007</v>
      </c>
      <c r="E601" t="s">
        <v>1018</v>
      </c>
      <c r="F601">
        <v>7</v>
      </c>
      <c r="G601">
        <v>1301.83</v>
      </c>
      <c r="H601" t="s">
        <v>1033</v>
      </c>
      <c r="I601" t="s">
        <v>1034</v>
      </c>
      <c r="J601">
        <v>9112.81</v>
      </c>
    </row>
    <row r="602" spans="1:10" x14ac:dyDescent="0.2">
      <c r="A602" t="s">
        <v>611</v>
      </c>
      <c r="B602" s="1">
        <v>45193</v>
      </c>
      <c r="C602" t="s">
        <v>995</v>
      </c>
      <c r="D602" t="s">
        <v>1005</v>
      </c>
      <c r="E602" t="s">
        <v>1019</v>
      </c>
      <c r="F602">
        <v>5</v>
      </c>
      <c r="G602">
        <v>802.67</v>
      </c>
      <c r="H602" t="s">
        <v>1026</v>
      </c>
      <c r="I602" t="s">
        <v>1035</v>
      </c>
      <c r="J602">
        <v>4013.35</v>
      </c>
    </row>
    <row r="603" spans="1:10" x14ac:dyDescent="0.2">
      <c r="A603" t="s">
        <v>612</v>
      </c>
      <c r="B603" s="1">
        <v>44699</v>
      </c>
      <c r="C603" t="s">
        <v>991</v>
      </c>
      <c r="D603" t="s">
        <v>1007</v>
      </c>
      <c r="E603" t="s">
        <v>1016</v>
      </c>
      <c r="F603">
        <v>5</v>
      </c>
      <c r="G603">
        <v>744.81</v>
      </c>
      <c r="H603" t="s">
        <v>1026</v>
      </c>
      <c r="I603" t="s">
        <v>1036</v>
      </c>
      <c r="J603">
        <v>3724.05</v>
      </c>
    </row>
    <row r="604" spans="1:10" x14ac:dyDescent="0.2">
      <c r="A604" t="s">
        <v>613</v>
      </c>
      <c r="B604" s="1">
        <v>44864</v>
      </c>
      <c r="C604" t="s">
        <v>993</v>
      </c>
      <c r="D604" t="s">
        <v>1005</v>
      </c>
      <c r="E604" t="s">
        <v>1017</v>
      </c>
      <c r="F604">
        <v>2</v>
      </c>
      <c r="G604">
        <v>87.18</v>
      </c>
      <c r="H604" t="s">
        <v>1028</v>
      </c>
      <c r="J604">
        <v>174.36</v>
      </c>
    </row>
    <row r="605" spans="1:10" x14ac:dyDescent="0.2">
      <c r="A605" t="s">
        <v>614</v>
      </c>
      <c r="B605" s="1">
        <v>44744</v>
      </c>
      <c r="C605" t="s">
        <v>996</v>
      </c>
      <c r="D605" t="s">
        <v>1004</v>
      </c>
      <c r="E605" t="s">
        <v>1019</v>
      </c>
      <c r="F605">
        <v>3</v>
      </c>
      <c r="G605">
        <v>544.80999999999995</v>
      </c>
      <c r="H605" t="s">
        <v>1029</v>
      </c>
      <c r="I605" t="s">
        <v>1036</v>
      </c>
      <c r="J605">
        <v>1634.43</v>
      </c>
    </row>
    <row r="606" spans="1:10" x14ac:dyDescent="0.2">
      <c r="A606" t="s">
        <v>615</v>
      </c>
      <c r="B606" s="1">
        <v>45634</v>
      </c>
      <c r="C606" t="s">
        <v>993</v>
      </c>
      <c r="D606" t="s">
        <v>1005</v>
      </c>
      <c r="E606" t="s">
        <v>1019</v>
      </c>
      <c r="F606">
        <v>7</v>
      </c>
      <c r="G606">
        <v>601.28</v>
      </c>
      <c r="J606">
        <v>4208.96</v>
      </c>
    </row>
    <row r="607" spans="1:10" x14ac:dyDescent="0.2">
      <c r="A607" t="s">
        <v>616</v>
      </c>
      <c r="B607" s="1">
        <v>45552</v>
      </c>
      <c r="C607" t="s">
        <v>994</v>
      </c>
      <c r="D607" t="s">
        <v>1004</v>
      </c>
      <c r="E607" t="s">
        <v>1017</v>
      </c>
      <c r="F607">
        <v>6</v>
      </c>
      <c r="G607">
        <v>628.29</v>
      </c>
      <c r="H607" t="s">
        <v>1029</v>
      </c>
      <c r="I607" t="s">
        <v>1035</v>
      </c>
      <c r="J607">
        <v>3769.74</v>
      </c>
    </row>
    <row r="608" spans="1:10" x14ac:dyDescent="0.2">
      <c r="A608" t="s">
        <v>617</v>
      </c>
      <c r="B608" s="1">
        <v>45075</v>
      </c>
      <c r="C608" t="s">
        <v>991</v>
      </c>
      <c r="D608" t="s">
        <v>1004</v>
      </c>
      <c r="E608" t="s">
        <v>1016</v>
      </c>
      <c r="F608">
        <v>2</v>
      </c>
      <c r="G608">
        <v>891.25</v>
      </c>
      <c r="H608" t="s">
        <v>1029</v>
      </c>
      <c r="I608" t="s">
        <v>1036</v>
      </c>
      <c r="J608">
        <v>1782.5</v>
      </c>
    </row>
    <row r="609" spans="1:10" x14ac:dyDescent="0.2">
      <c r="A609" t="s">
        <v>618</v>
      </c>
      <c r="B609" s="1">
        <v>45422</v>
      </c>
      <c r="C609" t="s">
        <v>996</v>
      </c>
      <c r="D609" t="s">
        <v>1005</v>
      </c>
      <c r="E609" t="s">
        <v>1020</v>
      </c>
      <c r="F609">
        <v>6</v>
      </c>
      <c r="G609">
        <v>823.72</v>
      </c>
      <c r="H609" t="s">
        <v>1027</v>
      </c>
      <c r="I609" t="s">
        <v>1034</v>
      </c>
      <c r="J609">
        <v>4942.32</v>
      </c>
    </row>
    <row r="610" spans="1:10" x14ac:dyDescent="0.2">
      <c r="A610" t="s">
        <v>619</v>
      </c>
      <c r="B610" s="1">
        <v>45624</v>
      </c>
      <c r="C610" t="s">
        <v>993</v>
      </c>
      <c r="D610" t="s">
        <v>1004</v>
      </c>
      <c r="E610" t="s">
        <v>1016</v>
      </c>
      <c r="F610">
        <v>2</v>
      </c>
      <c r="G610">
        <v>931.46</v>
      </c>
      <c r="H610" t="s">
        <v>1026</v>
      </c>
      <c r="I610" t="s">
        <v>1034</v>
      </c>
      <c r="J610">
        <v>1862.92</v>
      </c>
    </row>
    <row r="611" spans="1:10" x14ac:dyDescent="0.2">
      <c r="A611" t="s">
        <v>620</v>
      </c>
      <c r="B611" s="1">
        <v>45325</v>
      </c>
      <c r="C611" t="s">
        <v>994</v>
      </c>
      <c r="E611" t="s">
        <v>1018</v>
      </c>
      <c r="F611">
        <v>2</v>
      </c>
      <c r="G611">
        <v>1159.08</v>
      </c>
      <c r="H611" t="s">
        <v>1026</v>
      </c>
      <c r="I611" t="s">
        <v>1035</v>
      </c>
      <c r="J611">
        <v>2318.16</v>
      </c>
    </row>
    <row r="612" spans="1:10" x14ac:dyDescent="0.2">
      <c r="A612" t="s">
        <v>621</v>
      </c>
      <c r="B612" s="1">
        <v>44862</v>
      </c>
      <c r="C612" t="s">
        <v>996</v>
      </c>
      <c r="D612" t="s">
        <v>1006</v>
      </c>
      <c r="E612" t="s">
        <v>1018</v>
      </c>
      <c r="F612">
        <v>2</v>
      </c>
      <c r="G612">
        <v>1228.83</v>
      </c>
      <c r="J612">
        <v>2457.66</v>
      </c>
    </row>
    <row r="613" spans="1:10" x14ac:dyDescent="0.2">
      <c r="A613" t="s">
        <v>622</v>
      </c>
      <c r="B613" s="1">
        <v>45473</v>
      </c>
      <c r="C613" t="s">
        <v>994</v>
      </c>
      <c r="D613" t="s">
        <v>1004</v>
      </c>
      <c r="E613" t="s">
        <v>1020</v>
      </c>
      <c r="F613">
        <v>3</v>
      </c>
      <c r="G613">
        <v>1091.28</v>
      </c>
      <c r="H613" t="s">
        <v>1027</v>
      </c>
      <c r="I613" t="s">
        <v>1036</v>
      </c>
      <c r="J613">
        <v>3273.84</v>
      </c>
    </row>
    <row r="614" spans="1:10" x14ac:dyDescent="0.2">
      <c r="A614" t="s">
        <v>623</v>
      </c>
      <c r="B614" s="1">
        <v>44834</v>
      </c>
      <c r="C614" t="s">
        <v>992</v>
      </c>
      <c r="D614" t="s">
        <v>1005</v>
      </c>
      <c r="E614" t="s">
        <v>1020</v>
      </c>
      <c r="F614">
        <v>2</v>
      </c>
      <c r="G614">
        <v>1435.51</v>
      </c>
      <c r="H614" t="s">
        <v>1026</v>
      </c>
      <c r="I614" t="s">
        <v>1034</v>
      </c>
      <c r="J614">
        <v>2871.02</v>
      </c>
    </row>
    <row r="615" spans="1:10" x14ac:dyDescent="0.2">
      <c r="A615" t="s">
        <v>624</v>
      </c>
      <c r="B615" s="1">
        <v>45217</v>
      </c>
      <c r="C615" t="s">
        <v>991</v>
      </c>
      <c r="D615" t="s">
        <v>1005</v>
      </c>
      <c r="E615" t="s">
        <v>1019</v>
      </c>
      <c r="F615">
        <v>4</v>
      </c>
      <c r="G615">
        <v>76.44</v>
      </c>
      <c r="H615" t="s">
        <v>1026</v>
      </c>
      <c r="J615">
        <v>305.76</v>
      </c>
    </row>
    <row r="616" spans="1:10" x14ac:dyDescent="0.2">
      <c r="A616" t="s">
        <v>625</v>
      </c>
      <c r="B616" s="1">
        <v>45461</v>
      </c>
      <c r="C616" t="s">
        <v>995</v>
      </c>
      <c r="D616" t="s">
        <v>1005</v>
      </c>
      <c r="E616" t="s">
        <v>1016</v>
      </c>
      <c r="F616">
        <v>9</v>
      </c>
      <c r="G616">
        <v>333.88</v>
      </c>
      <c r="H616" t="s">
        <v>1028</v>
      </c>
      <c r="J616">
        <v>3004.92</v>
      </c>
    </row>
    <row r="617" spans="1:10" x14ac:dyDescent="0.2">
      <c r="A617" t="s">
        <v>626</v>
      </c>
      <c r="B617" s="1">
        <v>45234</v>
      </c>
      <c r="C617" t="s">
        <v>991</v>
      </c>
      <c r="D617" t="s">
        <v>1004</v>
      </c>
      <c r="E617" t="s">
        <v>1016</v>
      </c>
      <c r="F617">
        <v>6</v>
      </c>
      <c r="G617">
        <v>60.97</v>
      </c>
      <c r="H617" t="s">
        <v>1026</v>
      </c>
      <c r="I617" t="s">
        <v>1036</v>
      </c>
      <c r="J617">
        <v>365.82</v>
      </c>
    </row>
    <row r="618" spans="1:10" x14ac:dyDescent="0.2">
      <c r="A618" t="s">
        <v>627</v>
      </c>
      <c r="B618" s="1">
        <v>45616</v>
      </c>
      <c r="C618" t="s">
        <v>993</v>
      </c>
      <c r="E618" t="s">
        <v>1019</v>
      </c>
      <c r="F618">
        <v>1</v>
      </c>
      <c r="G618">
        <v>988.84</v>
      </c>
      <c r="H618" t="s">
        <v>1028</v>
      </c>
      <c r="I618" t="s">
        <v>1035</v>
      </c>
      <c r="J618">
        <v>988.84</v>
      </c>
    </row>
    <row r="619" spans="1:10" x14ac:dyDescent="0.2">
      <c r="A619" t="s">
        <v>628</v>
      </c>
      <c r="B619" s="1">
        <v>45513</v>
      </c>
      <c r="C619" t="s">
        <v>994</v>
      </c>
      <c r="D619" t="s">
        <v>1004</v>
      </c>
      <c r="E619" t="s">
        <v>1024</v>
      </c>
      <c r="F619">
        <v>8</v>
      </c>
      <c r="G619">
        <v>1352.14</v>
      </c>
      <c r="H619" t="s">
        <v>1029</v>
      </c>
      <c r="J619">
        <v>10817.12</v>
      </c>
    </row>
    <row r="620" spans="1:10" x14ac:dyDescent="0.2">
      <c r="A620" t="s">
        <v>629</v>
      </c>
      <c r="B620" s="1">
        <v>45041</v>
      </c>
      <c r="C620" t="s">
        <v>994</v>
      </c>
      <c r="D620" t="s">
        <v>1006</v>
      </c>
      <c r="E620" t="s">
        <v>1017</v>
      </c>
      <c r="F620">
        <v>7</v>
      </c>
      <c r="G620">
        <v>403.05</v>
      </c>
      <c r="H620" t="s">
        <v>1028</v>
      </c>
      <c r="I620" t="s">
        <v>1036</v>
      </c>
      <c r="J620">
        <v>2821.35</v>
      </c>
    </row>
    <row r="621" spans="1:10" x14ac:dyDescent="0.2">
      <c r="A621" t="s">
        <v>630</v>
      </c>
      <c r="B621" s="1">
        <v>44798</v>
      </c>
      <c r="C621" t="s">
        <v>994</v>
      </c>
      <c r="D621" t="s">
        <v>1007</v>
      </c>
      <c r="E621" t="s">
        <v>1017</v>
      </c>
      <c r="F621">
        <v>3</v>
      </c>
      <c r="G621">
        <v>1394.2</v>
      </c>
      <c r="H621" t="s">
        <v>1026</v>
      </c>
      <c r="J621">
        <v>4182.6000000000004</v>
      </c>
    </row>
    <row r="622" spans="1:10" x14ac:dyDescent="0.2">
      <c r="A622" t="s">
        <v>631</v>
      </c>
      <c r="B622" s="1">
        <v>45374</v>
      </c>
      <c r="C622" t="s">
        <v>995</v>
      </c>
      <c r="D622" t="s">
        <v>1007</v>
      </c>
      <c r="E622" t="s">
        <v>1020</v>
      </c>
      <c r="F622">
        <v>1</v>
      </c>
      <c r="G622">
        <v>137.38999999999999</v>
      </c>
      <c r="H622" t="s">
        <v>1028</v>
      </c>
      <c r="I622" t="s">
        <v>1036</v>
      </c>
      <c r="J622">
        <v>137.38999999999999</v>
      </c>
    </row>
    <row r="623" spans="1:10" x14ac:dyDescent="0.2">
      <c r="A623" t="s">
        <v>632</v>
      </c>
      <c r="B623" s="1">
        <v>45517</v>
      </c>
      <c r="C623" t="s">
        <v>993</v>
      </c>
      <c r="D623" t="s">
        <v>1007</v>
      </c>
      <c r="E623" t="s">
        <v>1020</v>
      </c>
      <c r="F623">
        <v>5</v>
      </c>
      <c r="G623">
        <v>1404.93</v>
      </c>
      <c r="H623" t="s">
        <v>1026</v>
      </c>
      <c r="I623" t="s">
        <v>1036</v>
      </c>
      <c r="J623">
        <v>7024.65</v>
      </c>
    </row>
    <row r="624" spans="1:10" x14ac:dyDescent="0.2">
      <c r="A624" t="s">
        <v>633</v>
      </c>
      <c r="B624" s="1">
        <v>45054</v>
      </c>
      <c r="C624" t="s">
        <v>992</v>
      </c>
      <c r="D624" t="s">
        <v>1005</v>
      </c>
      <c r="E624" t="s">
        <v>1019</v>
      </c>
      <c r="F624">
        <v>4</v>
      </c>
      <c r="G624">
        <v>559.85</v>
      </c>
      <c r="H624" t="s">
        <v>1029</v>
      </c>
      <c r="J624">
        <v>2239.4</v>
      </c>
    </row>
    <row r="625" spans="1:10" x14ac:dyDescent="0.2">
      <c r="A625" t="s">
        <v>634</v>
      </c>
      <c r="B625" s="1">
        <v>44732</v>
      </c>
      <c r="C625" t="s">
        <v>994</v>
      </c>
      <c r="D625" t="s">
        <v>1007</v>
      </c>
      <c r="E625" t="s">
        <v>1016</v>
      </c>
      <c r="F625">
        <v>8</v>
      </c>
      <c r="G625">
        <v>197.06</v>
      </c>
      <c r="H625" t="s">
        <v>1032</v>
      </c>
      <c r="I625" t="s">
        <v>1034</v>
      </c>
      <c r="J625">
        <v>1576.48</v>
      </c>
    </row>
    <row r="626" spans="1:10" x14ac:dyDescent="0.2">
      <c r="A626" t="s">
        <v>635</v>
      </c>
      <c r="B626" s="1">
        <v>44931</v>
      </c>
      <c r="C626" t="s">
        <v>993</v>
      </c>
      <c r="D626" t="s">
        <v>1005</v>
      </c>
      <c r="E626" t="s">
        <v>1017</v>
      </c>
      <c r="F626">
        <v>1</v>
      </c>
      <c r="G626">
        <v>754.51</v>
      </c>
      <c r="H626" t="s">
        <v>1027</v>
      </c>
      <c r="I626" t="s">
        <v>1034</v>
      </c>
      <c r="J626">
        <v>754.51</v>
      </c>
    </row>
    <row r="627" spans="1:10" x14ac:dyDescent="0.2">
      <c r="A627" t="s">
        <v>636</v>
      </c>
      <c r="B627" s="1">
        <v>45378</v>
      </c>
      <c r="C627" t="s">
        <v>993</v>
      </c>
      <c r="D627" t="s">
        <v>1004</v>
      </c>
      <c r="E627" t="s">
        <v>1018</v>
      </c>
      <c r="F627">
        <v>1</v>
      </c>
      <c r="G627">
        <v>422.33</v>
      </c>
      <c r="H627" t="s">
        <v>1029</v>
      </c>
      <c r="I627" t="s">
        <v>1036</v>
      </c>
      <c r="J627">
        <v>422.33</v>
      </c>
    </row>
    <row r="628" spans="1:10" x14ac:dyDescent="0.2">
      <c r="A628" t="s">
        <v>637</v>
      </c>
      <c r="B628" s="1">
        <v>45570</v>
      </c>
      <c r="C628" t="s">
        <v>993</v>
      </c>
      <c r="D628" t="s">
        <v>1005</v>
      </c>
      <c r="E628" t="s">
        <v>1019</v>
      </c>
      <c r="F628">
        <v>4</v>
      </c>
      <c r="G628">
        <v>463.07</v>
      </c>
      <c r="J628">
        <v>1852.28</v>
      </c>
    </row>
    <row r="629" spans="1:10" x14ac:dyDescent="0.2">
      <c r="A629" t="s">
        <v>638</v>
      </c>
      <c r="B629" s="1">
        <v>44697</v>
      </c>
      <c r="C629" t="s">
        <v>991</v>
      </c>
      <c r="D629" t="s">
        <v>1005</v>
      </c>
      <c r="E629" t="s">
        <v>1017</v>
      </c>
      <c r="F629">
        <v>8</v>
      </c>
      <c r="G629">
        <v>495.57</v>
      </c>
      <c r="H629" t="s">
        <v>1027</v>
      </c>
      <c r="I629" t="s">
        <v>1036</v>
      </c>
      <c r="J629">
        <v>3964.56</v>
      </c>
    </row>
    <row r="630" spans="1:10" x14ac:dyDescent="0.2">
      <c r="A630" t="s">
        <v>639</v>
      </c>
      <c r="B630" s="1">
        <v>45289</v>
      </c>
      <c r="C630" t="s">
        <v>994</v>
      </c>
      <c r="D630" t="s">
        <v>1004</v>
      </c>
      <c r="F630">
        <v>5</v>
      </c>
      <c r="G630">
        <v>1214.3900000000001</v>
      </c>
      <c r="H630" t="s">
        <v>1028</v>
      </c>
      <c r="I630" t="s">
        <v>1036</v>
      </c>
      <c r="J630">
        <v>6071.95</v>
      </c>
    </row>
    <row r="631" spans="1:10" x14ac:dyDescent="0.2">
      <c r="A631" t="s">
        <v>640</v>
      </c>
      <c r="B631" s="1">
        <v>45041</v>
      </c>
      <c r="C631" t="s">
        <v>993</v>
      </c>
      <c r="D631" t="s">
        <v>1005</v>
      </c>
      <c r="E631" t="s">
        <v>1016</v>
      </c>
      <c r="F631">
        <v>2</v>
      </c>
      <c r="G631">
        <v>831.78</v>
      </c>
      <c r="H631" t="s">
        <v>1027</v>
      </c>
      <c r="J631">
        <v>1663.56</v>
      </c>
    </row>
    <row r="632" spans="1:10" x14ac:dyDescent="0.2">
      <c r="A632" t="s">
        <v>641</v>
      </c>
      <c r="B632" s="1">
        <v>45567</v>
      </c>
      <c r="C632" t="s">
        <v>993</v>
      </c>
      <c r="D632" t="s">
        <v>1006</v>
      </c>
      <c r="E632" t="s">
        <v>1017</v>
      </c>
      <c r="F632">
        <v>6</v>
      </c>
      <c r="G632">
        <v>501.4</v>
      </c>
      <c r="H632" t="s">
        <v>1027</v>
      </c>
      <c r="J632">
        <v>3008.4</v>
      </c>
    </row>
    <row r="633" spans="1:10" x14ac:dyDescent="0.2">
      <c r="A633" t="s">
        <v>642</v>
      </c>
      <c r="B633" s="1">
        <v>45610</v>
      </c>
      <c r="C633" t="s">
        <v>992</v>
      </c>
      <c r="D633" t="s">
        <v>1013</v>
      </c>
      <c r="E633" t="s">
        <v>1017</v>
      </c>
      <c r="F633">
        <v>5</v>
      </c>
      <c r="G633">
        <v>934.98</v>
      </c>
      <c r="H633" t="s">
        <v>1027</v>
      </c>
      <c r="I633" t="s">
        <v>1035</v>
      </c>
      <c r="J633">
        <v>4674.8999999999996</v>
      </c>
    </row>
    <row r="634" spans="1:10" x14ac:dyDescent="0.2">
      <c r="A634" t="s">
        <v>643</v>
      </c>
      <c r="B634" s="1">
        <v>44940</v>
      </c>
      <c r="C634" t="s">
        <v>993</v>
      </c>
      <c r="D634" t="s">
        <v>1004</v>
      </c>
      <c r="E634" t="s">
        <v>1018</v>
      </c>
      <c r="F634">
        <v>2</v>
      </c>
      <c r="G634">
        <v>1088.42</v>
      </c>
      <c r="H634" t="s">
        <v>1027</v>
      </c>
      <c r="J634">
        <v>2176.84</v>
      </c>
    </row>
    <row r="635" spans="1:10" x14ac:dyDescent="0.2">
      <c r="A635" t="s">
        <v>644</v>
      </c>
      <c r="B635" s="1">
        <v>45572</v>
      </c>
      <c r="C635" t="s">
        <v>991</v>
      </c>
      <c r="D635" t="s">
        <v>1006</v>
      </c>
      <c r="E635" t="s">
        <v>1016</v>
      </c>
      <c r="F635">
        <v>3</v>
      </c>
      <c r="G635">
        <v>445.3</v>
      </c>
      <c r="H635" t="s">
        <v>1026</v>
      </c>
      <c r="J635">
        <v>1335.9</v>
      </c>
    </row>
    <row r="636" spans="1:10" x14ac:dyDescent="0.2">
      <c r="A636" t="s">
        <v>645</v>
      </c>
      <c r="B636" s="1">
        <v>45448</v>
      </c>
      <c r="C636" t="s">
        <v>1002</v>
      </c>
      <c r="D636" t="s">
        <v>1007</v>
      </c>
      <c r="E636" t="s">
        <v>1016</v>
      </c>
      <c r="F636">
        <v>9</v>
      </c>
      <c r="G636">
        <v>649.65</v>
      </c>
      <c r="H636" t="s">
        <v>1032</v>
      </c>
      <c r="I636" t="s">
        <v>1035</v>
      </c>
      <c r="J636">
        <v>5846.85</v>
      </c>
    </row>
    <row r="637" spans="1:10" x14ac:dyDescent="0.2">
      <c r="A637" t="s">
        <v>646</v>
      </c>
      <c r="B637" s="1">
        <v>44595</v>
      </c>
      <c r="C637" t="s">
        <v>991</v>
      </c>
      <c r="D637" t="s">
        <v>1007</v>
      </c>
      <c r="E637" t="s">
        <v>1016</v>
      </c>
      <c r="F637">
        <v>7</v>
      </c>
      <c r="G637">
        <v>226.73</v>
      </c>
      <c r="H637" t="s">
        <v>1026</v>
      </c>
      <c r="I637" t="s">
        <v>1035</v>
      </c>
      <c r="J637">
        <v>1587.11</v>
      </c>
    </row>
    <row r="638" spans="1:10" x14ac:dyDescent="0.2">
      <c r="A638" t="s">
        <v>647</v>
      </c>
      <c r="B638" s="1">
        <v>45598</v>
      </c>
      <c r="C638" t="s">
        <v>992</v>
      </c>
      <c r="E638" t="s">
        <v>1018</v>
      </c>
      <c r="F638">
        <v>7</v>
      </c>
      <c r="G638">
        <v>312.67</v>
      </c>
      <c r="H638" t="s">
        <v>1026</v>
      </c>
      <c r="J638">
        <v>2188.69</v>
      </c>
    </row>
    <row r="639" spans="1:10" x14ac:dyDescent="0.2">
      <c r="A639" t="s">
        <v>648</v>
      </c>
      <c r="B639" s="1">
        <v>45181</v>
      </c>
      <c r="C639" t="s">
        <v>992</v>
      </c>
      <c r="D639" t="s">
        <v>1006</v>
      </c>
      <c r="E639" t="s">
        <v>1018</v>
      </c>
      <c r="F639">
        <v>6</v>
      </c>
      <c r="G639">
        <v>1037.6199999999999</v>
      </c>
      <c r="H639" t="s">
        <v>1029</v>
      </c>
      <c r="I639" t="s">
        <v>1035</v>
      </c>
      <c r="J639">
        <v>6225.72</v>
      </c>
    </row>
    <row r="640" spans="1:10" x14ac:dyDescent="0.2">
      <c r="A640" t="s">
        <v>649</v>
      </c>
      <c r="B640" s="1">
        <v>44579</v>
      </c>
      <c r="C640" t="s">
        <v>994</v>
      </c>
      <c r="D640" t="s">
        <v>1005</v>
      </c>
      <c r="E640" t="s">
        <v>1017</v>
      </c>
      <c r="F640">
        <v>8</v>
      </c>
      <c r="G640">
        <v>313.08999999999997</v>
      </c>
      <c r="H640" t="s">
        <v>1027</v>
      </c>
      <c r="I640" t="s">
        <v>1035</v>
      </c>
      <c r="J640">
        <v>2504.7199999999998</v>
      </c>
    </row>
    <row r="641" spans="1:10" x14ac:dyDescent="0.2">
      <c r="A641" t="s">
        <v>650</v>
      </c>
      <c r="B641" s="1">
        <v>45147</v>
      </c>
      <c r="C641" t="s">
        <v>993</v>
      </c>
      <c r="D641" t="s">
        <v>1005</v>
      </c>
      <c r="E641" t="s">
        <v>1019</v>
      </c>
      <c r="F641">
        <v>4</v>
      </c>
      <c r="G641">
        <v>811.49</v>
      </c>
      <c r="H641" t="s">
        <v>1029</v>
      </c>
      <c r="I641" t="s">
        <v>1035</v>
      </c>
      <c r="J641">
        <v>3245.96</v>
      </c>
    </row>
    <row r="642" spans="1:10" x14ac:dyDescent="0.2">
      <c r="A642" t="s">
        <v>651</v>
      </c>
      <c r="B642" s="1">
        <v>45485</v>
      </c>
      <c r="C642" t="s">
        <v>993</v>
      </c>
      <c r="D642" t="s">
        <v>1004</v>
      </c>
      <c r="E642" t="s">
        <v>1019</v>
      </c>
      <c r="F642">
        <v>8</v>
      </c>
      <c r="G642">
        <v>1078.1199999999999</v>
      </c>
      <c r="H642" t="s">
        <v>1028</v>
      </c>
      <c r="I642" t="s">
        <v>1036</v>
      </c>
      <c r="J642">
        <v>8624.9599999999991</v>
      </c>
    </row>
    <row r="643" spans="1:10" x14ac:dyDescent="0.2">
      <c r="A643" t="s">
        <v>652</v>
      </c>
      <c r="B643" s="1">
        <v>45219</v>
      </c>
      <c r="C643" t="s">
        <v>995</v>
      </c>
      <c r="E643" t="s">
        <v>1018</v>
      </c>
      <c r="F643">
        <v>4</v>
      </c>
      <c r="G643">
        <v>204.97</v>
      </c>
      <c r="H643" t="s">
        <v>1029</v>
      </c>
      <c r="J643">
        <v>819.88</v>
      </c>
    </row>
    <row r="644" spans="1:10" x14ac:dyDescent="0.2">
      <c r="A644" t="s">
        <v>653</v>
      </c>
      <c r="B644" s="1">
        <v>45408</v>
      </c>
      <c r="C644" t="s">
        <v>993</v>
      </c>
      <c r="D644" t="s">
        <v>1005</v>
      </c>
      <c r="F644">
        <v>8</v>
      </c>
      <c r="G644">
        <v>872.6</v>
      </c>
      <c r="H644" t="s">
        <v>1029</v>
      </c>
      <c r="I644" t="s">
        <v>1034</v>
      </c>
      <c r="J644">
        <v>6980.8</v>
      </c>
    </row>
    <row r="645" spans="1:10" x14ac:dyDescent="0.2">
      <c r="A645" t="s">
        <v>654</v>
      </c>
      <c r="B645" s="1">
        <v>45422</v>
      </c>
      <c r="C645" t="s">
        <v>991</v>
      </c>
      <c r="D645" t="s">
        <v>1004</v>
      </c>
      <c r="E645" t="s">
        <v>1017</v>
      </c>
      <c r="F645">
        <v>9</v>
      </c>
      <c r="G645">
        <v>422.02</v>
      </c>
      <c r="I645" t="s">
        <v>1034</v>
      </c>
      <c r="J645">
        <v>3798.18</v>
      </c>
    </row>
    <row r="646" spans="1:10" x14ac:dyDescent="0.2">
      <c r="A646" t="s">
        <v>655</v>
      </c>
      <c r="B646" s="1">
        <v>44760</v>
      </c>
      <c r="C646" t="s">
        <v>996</v>
      </c>
      <c r="D646" t="s">
        <v>1005</v>
      </c>
      <c r="E646" t="s">
        <v>1019</v>
      </c>
      <c r="F646">
        <v>3</v>
      </c>
      <c r="G646">
        <v>1446.24</v>
      </c>
      <c r="H646" t="s">
        <v>1027</v>
      </c>
      <c r="I646" t="s">
        <v>1035</v>
      </c>
      <c r="J646">
        <v>4338.72</v>
      </c>
    </row>
    <row r="647" spans="1:10" x14ac:dyDescent="0.2">
      <c r="A647" t="s">
        <v>656</v>
      </c>
      <c r="B647" s="1">
        <v>45237</v>
      </c>
      <c r="C647" t="s">
        <v>991</v>
      </c>
      <c r="D647" t="s">
        <v>1004</v>
      </c>
      <c r="E647" t="s">
        <v>1020</v>
      </c>
      <c r="F647">
        <v>3</v>
      </c>
      <c r="G647">
        <v>751.14</v>
      </c>
      <c r="H647" t="s">
        <v>1028</v>
      </c>
      <c r="I647" t="s">
        <v>1035</v>
      </c>
      <c r="J647">
        <v>2253.42</v>
      </c>
    </row>
    <row r="648" spans="1:10" x14ac:dyDescent="0.2">
      <c r="A648" t="s">
        <v>657</v>
      </c>
      <c r="B648" s="1">
        <v>45440</v>
      </c>
      <c r="C648" t="s">
        <v>996</v>
      </c>
      <c r="D648" t="s">
        <v>1007</v>
      </c>
      <c r="E648" t="s">
        <v>1016</v>
      </c>
      <c r="F648">
        <v>2</v>
      </c>
      <c r="G648">
        <v>1218.69</v>
      </c>
      <c r="H648" t="s">
        <v>1029</v>
      </c>
      <c r="I648" t="s">
        <v>1036</v>
      </c>
      <c r="J648">
        <v>2437.38</v>
      </c>
    </row>
    <row r="649" spans="1:10" x14ac:dyDescent="0.2">
      <c r="A649" t="s">
        <v>658</v>
      </c>
      <c r="B649" s="1">
        <v>44740</v>
      </c>
      <c r="C649" t="s">
        <v>991</v>
      </c>
      <c r="D649" t="s">
        <v>1006</v>
      </c>
      <c r="E649" t="s">
        <v>1018</v>
      </c>
      <c r="F649">
        <v>3</v>
      </c>
      <c r="G649">
        <v>847.83</v>
      </c>
      <c r="H649" t="s">
        <v>1027</v>
      </c>
      <c r="J649">
        <v>2543.4899999999998</v>
      </c>
    </row>
    <row r="650" spans="1:10" x14ac:dyDescent="0.2">
      <c r="A650" t="s">
        <v>659</v>
      </c>
      <c r="B650" s="1">
        <v>44935</v>
      </c>
      <c r="C650" t="s">
        <v>991</v>
      </c>
      <c r="D650" t="s">
        <v>1007</v>
      </c>
      <c r="E650" t="s">
        <v>1016</v>
      </c>
      <c r="F650">
        <v>3</v>
      </c>
      <c r="G650">
        <v>112.95</v>
      </c>
      <c r="H650" t="s">
        <v>1028</v>
      </c>
      <c r="J650">
        <v>338.85</v>
      </c>
    </row>
    <row r="651" spans="1:10" x14ac:dyDescent="0.2">
      <c r="A651" t="s">
        <v>660</v>
      </c>
      <c r="B651" s="1">
        <v>44729</v>
      </c>
      <c r="C651" t="s">
        <v>992</v>
      </c>
      <c r="D651" t="s">
        <v>1004</v>
      </c>
      <c r="E651" t="s">
        <v>1017</v>
      </c>
      <c r="F651">
        <v>5</v>
      </c>
      <c r="G651">
        <v>968.07</v>
      </c>
      <c r="H651" t="s">
        <v>1027</v>
      </c>
      <c r="J651">
        <v>4840.3500000000004</v>
      </c>
    </row>
    <row r="652" spans="1:10" x14ac:dyDescent="0.2">
      <c r="A652" t="s">
        <v>661</v>
      </c>
      <c r="B652" s="1">
        <v>45495</v>
      </c>
      <c r="D652" t="s">
        <v>1007</v>
      </c>
      <c r="E652" t="s">
        <v>1019</v>
      </c>
      <c r="F652">
        <v>5</v>
      </c>
      <c r="G652">
        <v>1429.53</v>
      </c>
      <c r="H652" t="s">
        <v>1027</v>
      </c>
      <c r="J652">
        <v>7147.65</v>
      </c>
    </row>
    <row r="653" spans="1:10" x14ac:dyDescent="0.2">
      <c r="A653" t="s">
        <v>662</v>
      </c>
      <c r="B653" s="1">
        <v>45419</v>
      </c>
      <c r="C653" t="s">
        <v>994</v>
      </c>
      <c r="D653" t="s">
        <v>1006</v>
      </c>
      <c r="E653" t="s">
        <v>1018</v>
      </c>
      <c r="F653">
        <v>2</v>
      </c>
      <c r="G653">
        <v>922.34</v>
      </c>
      <c r="H653" t="s">
        <v>1027</v>
      </c>
      <c r="I653" t="s">
        <v>1035</v>
      </c>
      <c r="J653">
        <v>1844.68</v>
      </c>
    </row>
    <row r="654" spans="1:10" x14ac:dyDescent="0.2">
      <c r="A654" t="s">
        <v>663</v>
      </c>
      <c r="B654" s="1">
        <v>45320</v>
      </c>
      <c r="C654" t="s">
        <v>991</v>
      </c>
      <c r="D654" t="s">
        <v>1005</v>
      </c>
      <c r="E654" t="s">
        <v>1016</v>
      </c>
      <c r="F654">
        <v>6</v>
      </c>
      <c r="G654">
        <v>1237.82</v>
      </c>
      <c r="H654" t="s">
        <v>1028</v>
      </c>
      <c r="J654">
        <v>7426.92</v>
      </c>
    </row>
    <row r="655" spans="1:10" x14ac:dyDescent="0.2">
      <c r="A655" t="s">
        <v>664</v>
      </c>
      <c r="B655" s="1">
        <v>45096</v>
      </c>
      <c r="C655" t="s">
        <v>994</v>
      </c>
      <c r="D655" t="s">
        <v>1005</v>
      </c>
      <c r="E655" t="s">
        <v>1019</v>
      </c>
      <c r="F655">
        <v>5</v>
      </c>
      <c r="G655">
        <v>1332.1</v>
      </c>
      <c r="H655" t="s">
        <v>1028</v>
      </c>
      <c r="J655">
        <v>6660.5</v>
      </c>
    </row>
    <row r="656" spans="1:10" x14ac:dyDescent="0.2">
      <c r="A656" t="s">
        <v>665</v>
      </c>
      <c r="B656" s="1">
        <v>45353</v>
      </c>
      <c r="C656" t="s">
        <v>993</v>
      </c>
      <c r="D656" t="s">
        <v>1007</v>
      </c>
      <c r="E656" t="s">
        <v>1020</v>
      </c>
      <c r="F656">
        <v>6</v>
      </c>
      <c r="G656">
        <v>380.72</v>
      </c>
      <c r="H656" t="s">
        <v>1029</v>
      </c>
      <c r="I656" t="s">
        <v>1035</v>
      </c>
      <c r="J656">
        <v>2284.3200000000002</v>
      </c>
    </row>
    <row r="657" spans="1:10" x14ac:dyDescent="0.2">
      <c r="A657" t="s">
        <v>666</v>
      </c>
      <c r="B657" s="1">
        <v>45494</v>
      </c>
      <c r="C657" t="s">
        <v>992</v>
      </c>
      <c r="D657" t="s">
        <v>1007</v>
      </c>
      <c r="E657" t="s">
        <v>1018</v>
      </c>
      <c r="F657">
        <v>1</v>
      </c>
      <c r="G657">
        <v>357.47</v>
      </c>
      <c r="H657" t="s">
        <v>1026</v>
      </c>
      <c r="I657" t="s">
        <v>1034</v>
      </c>
      <c r="J657">
        <v>357.47</v>
      </c>
    </row>
    <row r="658" spans="1:10" x14ac:dyDescent="0.2">
      <c r="A658" t="s">
        <v>667</v>
      </c>
      <c r="B658" s="1">
        <v>45234</v>
      </c>
      <c r="C658" t="s">
        <v>993</v>
      </c>
      <c r="D658" t="s">
        <v>1005</v>
      </c>
      <c r="E658" t="s">
        <v>1017</v>
      </c>
      <c r="F658">
        <v>5</v>
      </c>
      <c r="G658">
        <v>935.92</v>
      </c>
      <c r="H658" t="s">
        <v>1026</v>
      </c>
      <c r="J658">
        <v>4679.6000000000004</v>
      </c>
    </row>
    <row r="659" spans="1:10" x14ac:dyDescent="0.2">
      <c r="A659" t="s">
        <v>668</v>
      </c>
      <c r="B659" s="1">
        <v>45656</v>
      </c>
      <c r="C659" t="s">
        <v>994</v>
      </c>
      <c r="D659" t="s">
        <v>1005</v>
      </c>
      <c r="E659" t="s">
        <v>1020</v>
      </c>
      <c r="F659">
        <v>9</v>
      </c>
      <c r="G659">
        <v>645.99</v>
      </c>
      <c r="H659" t="s">
        <v>1027</v>
      </c>
      <c r="I659" t="s">
        <v>1036</v>
      </c>
      <c r="J659">
        <v>5813.91</v>
      </c>
    </row>
    <row r="660" spans="1:10" x14ac:dyDescent="0.2">
      <c r="A660" t="s">
        <v>669</v>
      </c>
      <c r="B660" s="1">
        <v>45464</v>
      </c>
      <c r="C660" t="s">
        <v>993</v>
      </c>
      <c r="E660" t="s">
        <v>1018</v>
      </c>
      <c r="F660">
        <v>2</v>
      </c>
      <c r="G660">
        <v>1267.8</v>
      </c>
      <c r="H660" t="s">
        <v>1029</v>
      </c>
      <c r="I660" t="s">
        <v>1036</v>
      </c>
      <c r="J660">
        <v>2535.6</v>
      </c>
    </row>
    <row r="661" spans="1:10" x14ac:dyDescent="0.2">
      <c r="A661" t="s">
        <v>670</v>
      </c>
      <c r="B661" s="1">
        <v>45629</v>
      </c>
      <c r="C661" t="s">
        <v>992</v>
      </c>
      <c r="D661" t="s">
        <v>1006</v>
      </c>
      <c r="E661" t="s">
        <v>1018</v>
      </c>
      <c r="F661">
        <v>1</v>
      </c>
      <c r="G661">
        <v>1355.03</v>
      </c>
      <c r="H661" t="s">
        <v>1027</v>
      </c>
      <c r="I661" t="s">
        <v>1036</v>
      </c>
      <c r="J661">
        <v>1355.03</v>
      </c>
    </row>
    <row r="662" spans="1:10" x14ac:dyDescent="0.2">
      <c r="A662" t="s">
        <v>671</v>
      </c>
      <c r="B662" s="1">
        <v>45295</v>
      </c>
      <c r="C662" t="s">
        <v>993</v>
      </c>
      <c r="D662" t="s">
        <v>1004</v>
      </c>
      <c r="E662" t="s">
        <v>1019</v>
      </c>
      <c r="F662">
        <v>9</v>
      </c>
      <c r="G662">
        <v>562.46</v>
      </c>
      <c r="H662" t="s">
        <v>1027</v>
      </c>
      <c r="J662">
        <v>5062.1400000000003</v>
      </c>
    </row>
    <row r="663" spans="1:10" x14ac:dyDescent="0.2">
      <c r="A663" t="s">
        <v>672</v>
      </c>
      <c r="B663" s="1">
        <v>45193</v>
      </c>
      <c r="C663" t="s">
        <v>993</v>
      </c>
      <c r="D663" t="s">
        <v>1007</v>
      </c>
      <c r="E663" t="s">
        <v>1019</v>
      </c>
      <c r="F663">
        <v>9</v>
      </c>
      <c r="G663">
        <v>393.46</v>
      </c>
      <c r="H663" t="s">
        <v>1028</v>
      </c>
      <c r="J663">
        <v>3541.14</v>
      </c>
    </row>
    <row r="664" spans="1:10" x14ac:dyDescent="0.2">
      <c r="A664" t="s">
        <v>673</v>
      </c>
      <c r="B664" s="1">
        <v>44702</v>
      </c>
      <c r="C664" t="s">
        <v>998</v>
      </c>
      <c r="D664" t="s">
        <v>1007</v>
      </c>
      <c r="E664" t="s">
        <v>1024</v>
      </c>
      <c r="F664">
        <v>9</v>
      </c>
      <c r="G664">
        <v>1181.76</v>
      </c>
      <c r="H664" t="s">
        <v>1029</v>
      </c>
      <c r="I664" t="s">
        <v>1034</v>
      </c>
      <c r="J664">
        <v>10635.84</v>
      </c>
    </row>
    <row r="665" spans="1:10" x14ac:dyDescent="0.2">
      <c r="A665" t="s">
        <v>674</v>
      </c>
      <c r="B665" s="1">
        <v>45285</v>
      </c>
      <c r="C665" t="s">
        <v>992</v>
      </c>
      <c r="D665" t="s">
        <v>1007</v>
      </c>
      <c r="F665">
        <v>6</v>
      </c>
      <c r="G665">
        <v>448.47</v>
      </c>
      <c r="H665" t="s">
        <v>1026</v>
      </c>
      <c r="I665" t="s">
        <v>1035</v>
      </c>
      <c r="J665">
        <v>2690.82</v>
      </c>
    </row>
    <row r="666" spans="1:10" x14ac:dyDescent="0.2">
      <c r="A666" t="s">
        <v>675</v>
      </c>
      <c r="B666" s="1">
        <v>45103</v>
      </c>
      <c r="C666" t="s">
        <v>991</v>
      </c>
      <c r="D666" t="s">
        <v>1014</v>
      </c>
      <c r="E666" t="s">
        <v>1016</v>
      </c>
      <c r="F666">
        <v>8</v>
      </c>
      <c r="G666">
        <v>1242.79</v>
      </c>
      <c r="H666" t="s">
        <v>1028</v>
      </c>
      <c r="I666" t="s">
        <v>1036</v>
      </c>
      <c r="J666">
        <v>9942.32</v>
      </c>
    </row>
    <row r="667" spans="1:10" x14ac:dyDescent="0.2">
      <c r="A667" t="s">
        <v>676</v>
      </c>
      <c r="B667" s="1">
        <v>45023</v>
      </c>
      <c r="C667" t="s">
        <v>995</v>
      </c>
      <c r="D667" t="s">
        <v>1006</v>
      </c>
      <c r="E667" t="s">
        <v>1017</v>
      </c>
      <c r="F667">
        <v>1</v>
      </c>
      <c r="G667">
        <v>664.42</v>
      </c>
      <c r="H667" t="s">
        <v>1026</v>
      </c>
      <c r="J667">
        <v>664.42</v>
      </c>
    </row>
    <row r="668" spans="1:10" x14ac:dyDescent="0.2">
      <c r="A668" t="s">
        <v>677</v>
      </c>
      <c r="B668" s="1">
        <v>45033</v>
      </c>
      <c r="C668" t="s">
        <v>996</v>
      </c>
      <c r="D668" t="s">
        <v>1005</v>
      </c>
      <c r="E668" t="s">
        <v>1020</v>
      </c>
      <c r="F668">
        <v>4</v>
      </c>
      <c r="G668">
        <v>1017.95</v>
      </c>
      <c r="H668" t="s">
        <v>1029</v>
      </c>
      <c r="I668" t="s">
        <v>1034</v>
      </c>
      <c r="J668">
        <v>4071.8</v>
      </c>
    </row>
    <row r="669" spans="1:10" x14ac:dyDescent="0.2">
      <c r="A669" t="s">
        <v>678</v>
      </c>
      <c r="B669" s="1">
        <v>45316</v>
      </c>
      <c r="D669" t="s">
        <v>1006</v>
      </c>
      <c r="E669" t="s">
        <v>1020</v>
      </c>
      <c r="F669">
        <v>1</v>
      </c>
      <c r="G669">
        <v>188.53</v>
      </c>
      <c r="H669" t="s">
        <v>1027</v>
      </c>
      <c r="J669">
        <v>188.53</v>
      </c>
    </row>
    <row r="670" spans="1:10" x14ac:dyDescent="0.2">
      <c r="A670" t="s">
        <v>679</v>
      </c>
      <c r="B670" s="1">
        <v>44643</v>
      </c>
      <c r="C670" t="s">
        <v>994</v>
      </c>
      <c r="D670" t="s">
        <v>1006</v>
      </c>
      <c r="E670" t="s">
        <v>1016</v>
      </c>
      <c r="F670">
        <v>8</v>
      </c>
      <c r="G670">
        <v>954.6</v>
      </c>
      <c r="H670" t="s">
        <v>1027</v>
      </c>
      <c r="J670">
        <v>7636.8</v>
      </c>
    </row>
    <row r="671" spans="1:10" x14ac:dyDescent="0.2">
      <c r="A671" t="s">
        <v>680</v>
      </c>
      <c r="B671" s="1">
        <v>45338</v>
      </c>
      <c r="C671" t="s">
        <v>992</v>
      </c>
      <c r="D671" t="s">
        <v>1004</v>
      </c>
      <c r="E671" t="s">
        <v>1018</v>
      </c>
      <c r="F671">
        <v>1</v>
      </c>
      <c r="G671">
        <v>705.06</v>
      </c>
      <c r="H671" t="s">
        <v>1026</v>
      </c>
      <c r="I671" t="s">
        <v>1036</v>
      </c>
      <c r="J671">
        <v>705.06</v>
      </c>
    </row>
    <row r="672" spans="1:10" x14ac:dyDescent="0.2">
      <c r="A672" t="s">
        <v>681</v>
      </c>
      <c r="B672" s="1">
        <v>45066</v>
      </c>
      <c r="C672" t="s">
        <v>992</v>
      </c>
      <c r="D672" t="s">
        <v>1006</v>
      </c>
      <c r="E672" t="s">
        <v>1016</v>
      </c>
      <c r="F672">
        <v>3</v>
      </c>
      <c r="G672">
        <v>900.58</v>
      </c>
      <c r="H672" t="s">
        <v>1026</v>
      </c>
      <c r="I672" t="s">
        <v>1036</v>
      </c>
      <c r="J672">
        <v>2701.74</v>
      </c>
    </row>
    <row r="673" spans="1:10" x14ac:dyDescent="0.2">
      <c r="A673" t="s">
        <v>682</v>
      </c>
      <c r="B673" s="1">
        <v>44772</v>
      </c>
      <c r="C673" t="s">
        <v>995</v>
      </c>
      <c r="D673" t="s">
        <v>1006</v>
      </c>
      <c r="E673" t="s">
        <v>1018</v>
      </c>
      <c r="F673">
        <v>4</v>
      </c>
      <c r="G673">
        <v>293.62</v>
      </c>
      <c r="H673" t="s">
        <v>1029</v>
      </c>
      <c r="I673" t="s">
        <v>1036</v>
      </c>
      <c r="J673">
        <v>1174.48</v>
      </c>
    </row>
    <row r="674" spans="1:10" x14ac:dyDescent="0.2">
      <c r="A674" t="s">
        <v>683</v>
      </c>
      <c r="B674" s="1">
        <v>44944</v>
      </c>
      <c r="C674" t="s">
        <v>992</v>
      </c>
      <c r="D674" t="s">
        <v>1004</v>
      </c>
      <c r="E674" t="s">
        <v>1020</v>
      </c>
      <c r="F674">
        <v>8</v>
      </c>
      <c r="G674">
        <v>1118.47</v>
      </c>
      <c r="H674" t="s">
        <v>1028</v>
      </c>
      <c r="I674" t="s">
        <v>1034</v>
      </c>
      <c r="J674">
        <v>8947.76</v>
      </c>
    </row>
    <row r="675" spans="1:10" x14ac:dyDescent="0.2">
      <c r="A675" t="s">
        <v>684</v>
      </c>
      <c r="B675" s="1">
        <v>45310</v>
      </c>
      <c r="C675" t="s">
        <v>994</v>
      </c>
      <c r="D675" t="s">
        <v>1005</v>
      </c>
      <c r="E675" t="s">
        <v>1018</v>
      </c>
      <c r="F675">
        <v>6</v>
      </c>
      <c r="G675">
        <v>1301.06</v>
      </c>
      <c r="H675" t="s">
        <v>1027</v>
      </c>
      <c r="I675" t="s">
        <v>1034</v>
      </c>
      <c r="J675">
        <v>7806.36</v>
      </c>
    </row>
    <row r="676" spans="1:10" x14ac:dyDescent="0.2">
      <c r="A676" t="s">
        <v>685</v>
      </c>
      <c r="B676" s="1">
        <v>44924</v>
      </c>
      <c r="C676" t="s">
        <v>992</v>
      </c>
      <c r="D676" t="s">
        <v>1005</v>
      </c>
      <c r="E676" t="s">
        <v>1017</v>
      </c>
      <c r="F676">
        <v>7</v>
      </c>
      <c r="G676">
        <v>364.27</v>
      </c>
      <c r="I676" t="s">
        <v>1036</v>
      </c>
      <c r="J676">
        <v>2549.89</v>
      </c>
    </row>
    <row r="677" spans="1:10" x14ac:dyDescent="0.2">
      <c r="A677" t="s">
        <v>686</v>
      </c>
      <c r="B677" s="1">
        <v>44588</v>
      </c>
      <c r="C677" t="s">
        <v>994</v>
      </c>
      <c r="D677" t="s">
        <v>1004</v>
      </c>
      <c r="E677" t="s">
        <v>1020</v>
      </c>
      <c r="F677">
        <v>8</v>
      </c>
      <c r="G677">
        <v>188.79</v>
      </c>
      <c r="J677">
        <v>1510.32</v>
      </c>
    </row>
    <row r="678" spans="1:10" x14ac:dyDescent="0.2">
      <c r="A678" t="s">
        <v>687</v>
      </c>
      <c r="B678" s="1">
        <v>45492</v>
      </c>
      <c r="C678" t="s">
        <v>995</v>
      </c>
      <c r="E678" t="s">
        <v>1016</v>
      </c>
      <c r="F678">
        <v>2</v>
      </c>
      <c r="G678">
        <v>84.28</v>
      </c>
      <c r="I678" t="s">
        <v>1035</v>
      </c>
      <c r="J678">
        <v>168.56</v>
      </c>
    </row>
    <row r="679" spans="1:10" x14ac:dyDescent="0.2">
      <c r="A679" t="s">
        <v>688</v>
      </c>
      <c r="B679" s="1">
        <v>45451</v>
      </c>
      <c r="C679" t="s">
        <v>993</v>
      </c>
      <c r="D679" t="s">
        <v>1004</v>
      </c>
      <c r="E679" t="s">
        <v>1018</v>
      </c>
      <c r="F679">
        <v>8</v>
      </c>
      <c r="G679">
        <v>980.86</v>
      </c>
      <c r="H679" t="s">
        <v>1026</v>
      </c>
      <c r="I679" t="s">
        <v>1036</v>
      </c>
      <c r="J679">
        <v>7846.88</v>
      </c>
    </row>
    <row r="680" spans="1:10" x14ac:dyDescent="0.2">
      <c r="A680" t="s">
        <v>689</v>
      </c>
      <c r="B680" s="1">
        <v>45551</v>
      </c>
      <c r="C680" t="s">
        <v>992</v>
      </c>
      <c r="D680" t="s">
        <v>1004</v>
      </c>
      <c r="E680" t="s">
        <v>1019</v>
      </c>
      <c r="F680">
        <v>3</v>
      </c>
      <c r="G680">
        <v>930.29</v>
      </c>
      <c r="H680" t="s">
        <v>1026</v>
      </c>
      <c r="J680">
        <v>2790.87</v>
      </c>
    </row>
    <row r="681" spans="1:10" x14ac:dyDescent="0.2">
      <c r="A681" t="s">
        <v>690</v>
      </c>
      <c r="B681" s="1">
        <v>45479</v>
      </c>
      <c r="C681" t="s">
        <v>993</v>
      </c>
      <c r="D681" t="s">
        <v>1006</v>
      </c>
      <c r="E681" t="s">
        <v>1016</v>
      </c>
      <c r="F681">
        <v>7</v>
      </c>
      <c r="G681">
        <v>842.71</v>
      </c>
      <c r="H681" t="s">
        <v>1027</v>
      </c>
      <c r="I681" t="s">
        <v>1036</v>
      </c>
      <c r="J681">
        <v>5898.97</v>
      </c>
    </row>
    <row r="682" spans="1:10" x14ac:dyDescent="0.2">
      <c r="A682" t="s">
        <v>691</v>
      </c>
      <c r="B682" s="1">
        <v>44726</v>
      </c>
      <c r="C682" t="s">
        <v>995</v>
      </c>
      <c r="D682" t="s">
        <v>1006</v>
      </c>
      <c r="E682" t="s">
        <v>1019</v>
      </c>
      <c r="F682">
        <v>3</v>
      </c>
      <c r="G682">
        <v>386.32</v>
      </c>
      <c r="H682" t="s">
        <v>1026</v>
      </c>
      <c r="I682" t="s">
        <v>1036</v>
      </c>
      <c r="J682">
        <v>1158.96</v>
      </c>
    </row>
    <row r="683" spans="1:10" x14ac:dyDescent="0.2">
      <c r="A683" t="s">
        <v>692</v>
      </c>
      <c r="B683" s="1">
        <v>45086</v>
      </c>
      <c r="C683" t="s">
        <v>995</v>
      </c>
      <c r="D683" t="s">
        <v>1005</v>
      </c>
      <c r="E683" t="s">
        <v>1017</v>
      </c>
      <c r="F683">
        <v>7</v>
      </c>
      <c r="G683">
        <v>616.80999999999995</v>
      </c>
      <c r="H683" t="s">
        <v>1027</v>
      </c>
      <c r="I683" t="s">
        <v>1036</v>
      </c>
      <c r="J683">
        <v>4317.67</v>
      </c>
    </row>
    <row r="684" spans="1:10" x14ac:dyDescent="0.2">
      <c r="A684" t="s">
        <v>693</v>
      </c>
      <c r="B684" s="1">
        <v>45235</v>
      </c>
      <c r="C684" t="s">
        <v>994</v>
      </c>
      <c r="D684" t="s">
        <v>1004</v>
      </c>
      <c r="E684" t="s">
        <v>1019</v>
      </c>
      <c r="F684">
        <v>2</v>
      </c>
      <c r="G684">
        <v>911.99</v>
      </c>
      <c r="H684" t="s">
        <v>1028</v>
      </c>
      <c r="I684" t="s">
        <v>1036</v>
      </c>
      <c r="J684">
        <v>1823.98</v>
      </c>
    </row>
    <row r="685" spans="1:10" x14ac:dyDescent="0.2">
      <c r="A685" t="s">
        <v>694</v>
      </c>
      <c r="B685" s="1">
        <v>44748</v>
      </c>
      <c r="C685" t="s">
        <v>994</v>
      </c>
      <c r="D685" t="s">
        <v>1005</v>
      </c>
      <c r="E685" t="s">
        <v>1016</v>
      </c>
      <c r="F685">
        <v>6</v>
      </c>
      <c r="G685">
        <v>770.31</v>
      </c>
      <c r="H685" t="s">
        <v>1026</v>
      </c>
      <c r="I685" t="s">
        <v>1034</v>
      </c>
      <c r="J685">
        <v>4621.8599999999997</v>
      </c>
    </row>
    <row r="686" spans="1:10" x14ac:dyDescent="0.2">
      <c r="A686" t="s">
        <v>695</v>
      </c>
      <c r="B686" s="1">
        <v>45331</v>
      </c>
      <c r="C686" t="s">
        <v>992</v>
      </c>
      <c r="D686" t="s">
        <v>1005</v>
      </c>
      <c r="E686" t="s">
        <v>1016</v>
      </c>
      <c r="F686">
        <v>3</v>
      </c>
      <c r="G686">
        <v>1482.29</v>
      </c>
      <c r="H686" t="s">
        <v>1026</v>
      </c>
      <c r="I686" t="s">
        <v>1034</v>
      </c>
      <c r="J686">
        <v>4446.87</v>
      </c>
    </row>
    <row r="687" spans="1:10" x14ac:dyDescent="0.2">
      <c r="A687" t="s">
        <v>696</v>
      </c>
      <c r="B687" s="1">
        <v>45262</v>
      </c>
      <c r="C687" t="s">
        <v>995</v>
      </c>
      <c r="D687" t="s">
        <v>1004</v>
      </c>
      <c r="E687" t="s">
        <v>1016</v>
      </c>
      <c r="F687">
        <v>3</v>
      </c>
      <c r="G687">
        <v>247.84</v>
      </c>
      <c r="H687" t="s">
        <v>1028</v>
      </c>
      <c r="J687">
        <v>743.52</v>
      </c>
    </row>
    <row r="688" spans="1:10" x14ac:dyDescent="0.2">
      <c r="A688" t="s">
        <v>697</v>
      </c>
      <c r="B688" s="1">
        <v>45201</v>
      </c>
      <c r="C688" t="s">
        <v>991</v>
      </c>
      <c r="D688" t="s">
        <v>1006</v>
      </c>
      <c r="E688" t="s">
        <v>1017</v>
      </c>
      <c r="F688">
        <v>9</v>
      </c>
      <c r="G688">
        <v>1057.96</v>
      </c>
      <c r="J688">
        <v>9521.64</v>
      </c>
    </row>
    <row r="689" spans="1:10" x14ac:dyDescent="0.2">
      <c r="A689" t="s">
        <v>698</v>
      </c>
      <c r="B689" s="1">
        <v>44976</v>
      </c>
      <c r="C689" t="s">
        <v>996</v>
      </c>
      <c r="D689" t="s">
        <v>1005</v>
      </c>
      <c r="E689" t="s">
        <v>1018</v>
      </c>
      <c r="F689">
        <v>7</v>
      </c>
      <c r="G689">
        <v>636.26</v>
      </c>
      <c r="H689" t="s">
        <v>1027</v>
      </c>
      <c r="I689" t="s">
        <v>1036</v>
      </c>
      <c r="J689">
        <v>4453.82</v>
      </c>
    </row>
    <row r="690" spans="1:10" x14ac:dyDescent="0.2">
      <c r="A690" t="s">
        <v>699</v>
      </c>
      <c r="B690" s="1">
        <v>45243</v>
      </c>
      <c r="C690" t="s">
        <v>994</v>
      </c>
      <c r="D690" t="s">
        <v>1006</v>
      </c>
      <c r="E690" t="s">
        <v>1017</v>
      </c>
      <c r="F690">
        <v>5</v>
      </c>
      <c r="G690">
        <v>670.89</v>
      </c>
      <c r="H690" t="s">
        <v>1029</v>
      </c>
      <c r="I690" t="s">
        <v>1036</v>
      </c>
      <c r="J690">
        <v>3354.45</v>
      </c>
    </row>
    <row r="691" spans="1:10" x14ac:dyDescent="0.2">
      <c r="A691" t="s">
        <v>700</v>
      </c>
      <c r="B691" s="1">
        <v>44596</v>
      </c>
      <c r="C691" t="s">
        <v>994</v>
      </c>
      <c r="D691" t="s">
        <v>1004</v>
      </c>
      <c r="E691" t="s">
        <v>1016</v>
      </c>
      <c r="F691">
        <v>7</v>
      </c>
      <c r="G691">
        <v>1090.52</v>
      </c>
      <c r="H691" t="s">
        <v>1026</v>
      </c>
      <c r="I691" t="s">
        <v>1036</v>
      </c>
      <c r="J691">
        <v>7633.64</v>
      </c>
    </row>
    <row r="692" spans="1:10" x14ac:dyDescent="0.2">
      <c r="A692" t="s">
        <v>701</v>
      </c>
      <c r="B692" s="1">
        <v>45324</v>
      </c>
      <c r="C692" t="s">
        <v>991</v>
      </c>
      <c r="E692" t="s">
        <v>1018</v>
      </c>
      <c r="F692">
        <v>9</v>
      </c>
      <c r="G692">
        <v>1054.03</v>
      </c>
      <c r="H692" t="s">
        <v>1029</v>
      </c>
      <c r="J692">
        <v>9486.27</v>
      </c>
    </row>
    <row r="693" spans="1:10" x14ac:dyDescent="0.2">
      <c r="A693" t="s">
        <v>702</v>
      </c>
      <c r="B693" s="1">
        <v>45504</v>
      </c>
      <c r="C693" t="s">
        <v>991</v>
      </c>
      <c r="D693" t="s">
        <v>1006</v>
      </c>
      <c r="E693" t="s">
        <v>1017</v>
      </c>
      <c r="F693">
        <v>1</v>
      </c>
      <c r="G693">
        <v>1487.32</v>
      </c>
      <c r="H693" t="s">
        <v>1028</v>
      </c>
      <c r="I693" t="s">
        <v>1034</v>
      </c>
      <c r="J693">
        <v>1487.32</v>
      </c>
    </row>
    <row r="694" spans="1:10" x14ac:dyDescent="0.2">
      <c r="A694" t="s">
        <v>703</v>
      </c>
      <c r="B694" s="1">
        <v>45481</v>
      </c>
      <c r="C694" t="s">
        <v>992</v>
      </c>
      <c r="D694" t="s">
        <v>1004</v>
      </c>
      <c r="E694" t="s">
        <v>1018</v>
      </c>
      <c r="F694">
        <v>7</v>
      </c>
      <c r="G694">
        <v>236.17</v>
      </c>
      <c r="H694" t="s">
        <v>1029</v>
      </c>
      <c r="I694" t="s">
        <v>1034</v>
      </c>
      <c r="J694">
        <v>1653.19</v>
      </c>
    </row>
    <row r="695" spans="1:10" x14ac:dyDescent="0.2">
      <c r="A695" t="s">
        <v>704</v>
      </c>
      <c r="B695" s="1">
        <v>44946</v>
      </c>
      <c r="C695" t="s">
        <v>992</v>
      </c>
      <c r="E695" t="s">
        <v>1020</v>
      </c>
      <c r="F695">
        <v>6</v>
      </c>
      <c r="G695">
        <v>200.96</v>
      </c>
      <c r="H695" t="s">
        <v>1027</v>
      </c>
      <c r="J695">
        <v>1205.76</v>
      </c>
    </row>
    <row r="696" spans="1:10" x14ac:dyDescent="0.2">
      <c r="A696" t="s">
        <v>705</v>
      </c>
      <c r="B696" s="1">
        <v>44874</v>
      </c>
      <c r="C696" t="s">
        <v>996</v>
      </c>
      <c r="D696" t="s">
        <v>1006</v>
      </c>
      <c r="E696" t="s">
        <v>1017</v>
      </c>
      <c r="F696">
        <v>9</v>
      </c>
      <c r="G696">
        <v>1100.29</v>
      </c>
      <c r="H696" t="s">
        <v>1029</v>
      </c>
      <c r="I696" t="s">
        <v>1034</v>
      </c>
      <c r="J696">
        <v>9902.61</v>
      </c>
    </row>
    <row r="697" spans="1:10" x14ac:dyDescent="0.2">
      <c r="A697" t="s">
        <v>706</v>
      </c>
      <c r="B697" s="1">
        <v>44881</v>
      </c>
      <c r="C697" t="s">
        <v>996</v>
      </c>
      <c r="D697" t="s">
        <v>1004</v>
      </c>
      <c r="E697" t="s">
        <v>1016</v>
      </c>
      <c r="F697">
        <v>1</v>
      </c>
      <c r="G697">
        <v>888.66</v>
      </c>
      <c r="H697" t="s">
        <v>1026</v>
      </c>
      <c r="J697">
        <v>888.66</v>
      </c>
    </row>
    <row r="698" spans="1:10" x14ac:dyDescent="0.2">
      <c r="A698" t="s">
        <v>707</v>
      </c>
      <c r="B698" s="1">
        <v>44566</v>
      </c>
      <c r="C698" t="s">
        <v>996</v>
      </c>
      <c r="D698" t="s">
        <v>1007</v>
      </c>
      <c r="E698" t="s">
        <v>1019</v>
      </c>
      <c r="F698">
        <v>4</v>
      </c>
      <c r="G698">
        <v>447.53</v>
      </c>
      <c r="H698" t="s">
        <v>1029</v>
      </c>
      <c r="J698">
        <v>1790.12</v>
      </c>
    </row>
    <row r="699" spans="1:10" x14ac:dyDescent="0.2">
      <c r="A699" t="s">
        <v>708</v>
      </c>
      <c r="B699" s="1">
        <v>45260</v>
      </c>
      <c r="C699" t="s">
        <v>992</v>
      </c>
      <c r="D699" t="s">
        <v>1006</v>
      </c>
      <c r="E699" t="s">
        <v>1019</v>
      </c>
      <c r="F699">
        <v>9</v>
      </c>
      <c r="G699">
        <v>165.16</v>
      </c>
      <c r="H699" t="s">
        <v>1027</v>
      </c>
      <c r="I699" t="s">
        <v>1035</v>
      </c>
      <c r="J699">
        <v>1486.44</v>
      </c>
    </row>
    <row r="700" spans="1:10" x14ac:dyDescent="0.2">
      <c r="A700" t="s">
        <v>709</v>
      </c>
      <c r="B700" s="1">
        <v>45513</v>
      </c>
      <c r="C700" t="s">
        <v>992</v>
      </c>
      <c r="D700" t="s">
        <v>1004</v>
      </c>
      <c r="E700" t="s">
        <v>1018</v>
      </c>
      <c r="F700">
        <v>4</v>
      </c>
      <c r="G700">
        <v>174.2</v>
      </c>
      <c r="H700" t="s">
        <v>1026</v>
      </c>
      <c r="I700" t="s">
        <v>1034</v>
      </c>
      <c r="J700">
        <v>696.8</v>
      </c>
    </row>
    <row r="701" spans="1:10" x14ac:dyDescent="0.2">
      <c r="A701" t="s">
        <v>710</v>
      </c>
      <c r="B701" s="1">
        <v>45441</v>
      </c>
      <c r="C701" t="s">
        <v>996</v>
      </c>
      <c r="D701" t="s">
        <v>1004</v>
      </c>
      <c r="E701" t="s">
        <v>1017</v>
      </c>
      <c r="F701">
        <v>3</v>
      </c>
      <c r="G701">
        <v>1346.58</v>
      </c>
      <c r="H701" t="s">
        <v>1027</v>
      </c>
      <c r="I701" t="s">
        <v>1034</v>
      </c>
      <c r="J701">
        <v>4039.74</v>
      </c>
    </row>
    <row r="702" spans="1:10" x14ac:dyDescent="0.2">
      <c r="A702" t="s">
        <v>711</v>
      </c>
      <c r="B702" s="1">
        <v>45032</v>
      </c>
      <c r="C702" t="s">
        <v>994</v>
      </c>
      <c r="D702" t="s">
        <v>1007</v>
      </c>
      <c r="E702" t="s">
        <v>1020</v>
      </c>
      <c r="F702">
        <v>9</v>
      </c>
      <c r="G702">
        <v>328.21</v>
      </c>
      <c r="H702" t="s">
        <v>1027</v>
      </c>
      <c r="I702" t="s">
        <v>1036</v>
      </c>
      <c r="J702">
        <v>2953.89</v>
      </c>
    </row>
    <row r="703" spans="1:10" x14ac:dyDescent="0.2">
      <c r="A703" t="s">
        <v>712</v>
      </c>
      <c r="B703" s="1">
        <v>44794</v>
      </c>
      <c r="C703" t="s">
        <v>992</v>
      </c>
      <c r="D703" t="s">
        <v>1004</v>
      </c>
      <c r="E703" t="s">
        <v>1016</v>
      </c>
      <c r="F703">
        <v>2</v>
      </c>
      <c r="G703">
        <v>518.89</v>
      </c>
      <c r="H703" t="s">
        <v>1027</v>
      </c>
      <c r="I703" t="s">
        <v>1036</v>
      </c>
      <c r="J703">
        <v>1037.78</v>
      </c>
    </row>
    <row r="704" spans="1:10" x14ac:dyDescent="0.2">
      <c r="A704" t="s">
        <v>713</v>
      </c>
      <c r="B704" s="1">
        <v>45643</v>
      </c>
      <c r="C704" t="s">
        <v>993</v>
      </c>
      <c r="D704" t="s">
        <v>1007</v>
      </c>
      <c r="E704" t="s">
        <v>1018</v>
      </c>
      <c r="F704">
        <v>4</v>
      </c>
      <c r="G704">
        <v>378.65</v>
      </c>
      <c r="H704" t="s">
        <v>1026</v>
      </c>
      <c r="I704" t="s">
        <v>1036</v>
      </c>
      <c r="J704">
        <v>1514.6</v>
      </c>
    </row>
    <row r="705" spans="1:10" x14ac:dyDescent="0.2">
      <c r="A705" t="s">
        <v>714</v>
      </c>
      <c r="B705" s="1">
        <v>45466</v>
      </c>
      <c r="C705" t="s">
        <v>995</v>
      </c>
      <c r="D705" t="s">
        <v>1006</v>
      </c>
      <c r="E705" t="s">
        <v>1020</v>
      </c>
      <c r="F705">
        <v>6</v>
      </c>
      <c r="G705">
        <v>564.74</v>
      </c>
      <c r="H705" t="s">
        <v>1028</v>
      </c>
      <c r="I705" t="s">
        <v>1035</v>
      </c>
      <c r="J705">
        <v>3388.44</v>
      </c>
    </row>
    <row r="706" spans="1:10" x14ac:dyDescent="0.2">
      <c r="A706" t="s">
        <v>715</v>
      </c>
      <c r="B706" s="1">
        <v>45461</v>
      </c>
      <c r="C706" t="s">
        <v>996</v>
      </c>
      <c r="D706" t="s">
        <v>1004</v>
      </c>
      <c r="E706" t="s">
        <v>1016</v>
      </c>
      <c r="F706">
        <v>2</v>
      </c>
      <c r="G706">
        <v>150.66</v>
      </c>
      <c r="H706" t="s">
        <v>1026</v>
      </c>
      <c r="I706" t="s">
        <v>1034</v>
      </c>
      <c r="J706">
        <v>301.32</v>
      </c>
    </row>
    <row r="707" spans="1:10" x14ac:dyDescent="0.2">
      <c r="A707" t="s">
        <v>716</v>
      </c>
      <c r="B707" s="1">
        <v>44645</v>
      </c>
      <c r="C707" t="s">
        <v>992</v>
      </c>
      <c r="D707" t="s">
        <v>1006</v>
      </c>
      <c r="E707" t="s">
        <v>1018</v>
      </c>
      <c r="F707">
        <v>8</v>
      </c>
      <c r="G707">
        <v>802.64</v>
      </c>
      <c r="H707" t="s">
        <v>1028</v>
      </c>
      <c r="I707" t="s">
        <v>1035</v>
      </c>
      <c r="J707">
        <v>6421.12</v>
      </c>
    </row>
    <row r="708" spans="1:10" x14ac:dyDescent="0.2">
      <c r="A708" t="s">
        <v>717</v>
      </c>
      <c r="B708" s="1">
        <v>44586</v>
      </c>
      <c r="C708" t="s">
        <v>997</v>
      </c>
      <c r="D708" t="s">
        <v>1006</v>
      </c>
      <c r="E708" t="s">
        <v>1016</v>
      </c>
      <c r="F708">
        <v>8</v>
      </c>
      <c r="G708">
        <v>148.04</v>
      </c>
      <c r="H708" t="s">
        <v>1029</v>
      </c>
      <c r="I708" t="s">
        <v>1036</v>
      </c>
      <c r="J708">
        <v>1184.32</v>
      </c>
    </row>
    <row r="709" spans="1:10" x14ac:dyDescent="0.2">
      <c r="A709" t="s">
        <v>718</v>
      </c>
      <c r="B709" s="1">
        <v>44744</v>
      </c>
      <c r="C709" t="s">
        <v>994</v>
      </c>
      <c r="D709" t="s">
        <v>1007</v>
      </c>
      <c r="E709" t="s">
        <v>1016</v>
      </c>
      <c r="F709">
        <v>1</v>
      </c>
      <c r="G709">
        <v>1210.52</v>
      </c>
      <c r="H709" t="s">
        <v>1028</v>
      </c>
      <c r="I709" t="s">
        <v>1036</v>
      </c>
      <c r="J709">
        <v>1210.52</v>
      </c>
    </row>
    <row r="710" spans="1:10" x14ac:dyDescent="0.2">
      <c r="A710" t="s">
        <v>719</v>
      </c>
      <c r="B710" s="1">
        <v>44862</v>
      </c>
      <c r="C710" t="s">
        <v>991</v>
      </c>
      <c r="D710" t="s">
        <v>1004</v>
      </c>
      <c r="E710" t="s">
        <v>1017</v>
      </c>
      <c r="F710">
        <v>3</v>
      </c>
      <c r="G710">
        <v>388.88</v>
      </c>
      <c r="H710" t="s">
        <v>1026</v>
      </c>
      <c r="I710" t="s">
        <v>1036</v>
      </c>
      <c r="J710">
        <v>1166.6400000000001</v>
      </c>
    </row>
    <row r="711" spans="1:10" x14ac:dyDescent="0.2">
      <c r="A711" t="s">
        <v>720</v>
      </c>
      <c r="B711" s="1">
        <v>44730</v>
      </c>
      <c r="C711" t="s">
        <v>992</v>
      </c>
      <c r="D711" t="s">
        <v>1005</v>
      </c>
      <c r="E711" t="s">
        <v>1018</v>
      </c>
      <c r="F711">
        <v>9</v>
      </c>
      <c r="G711">
        <v>833.02</v>
      </c>
      <c r="I711" t="s">
        <v>1036</v>
      </c>
      <c r="J711">
        <v>7497.18</v>
      </c>
    </row>
    <row r="712" spans="1:10" x14ac:dyDescent="0.2">
      <c r="A712" t="s">
        <v>721</v>
      </c>
      <c r="B712" s="1">
        <v>44951</v>
      </c>
      <c r="C712" t="s">
        <v>991</v>
      </c>
      <c r="F712">
        <v>5</v>
      </c>
      <c r="G712">
        <v>1326.11</v>
      </c>
      <c r="H712" t="s">
        <v>1028</v>
      </c>
      <c r="J712">
        <v>6630.55</v>
      </c>
    </row>
    <row r="713" spans="1:10" x14ac:dyDescent="0.2">
      <c r="A713" t="s">
        <v>722</v>
      </c>
      <c r="B713" s="1">
        <v>44937</v>
      </c>
      <c r="C713" t="s">
        <v>993</v>
      </c>
      <c r="D713" t="s">
        <v>1004</v>
      </c>
      <c r="E713" t="s">
        <v>1016</v>
      </c>
      <c r="F713">
        <v>6</v>
      </c>
      <c r="G713">
        <v>993.77</v>
      </c>
      <c r="J713">
        <v>5962.62</v>
      </c>
    </row>
    <row r="714" spans="1:10" x14ac:dyDescent="0.2">
      <c r="A714" t="s">
        <v>723</v>
      </c>
      <c r="B714" s="1">
        <v>44606</v>
      </c>
      <c r="C714" t="s">
        <v>992</v>
      </c>
      <c r="D714" t="s">
        <v>1004</v>
      </c>
      <c r="E714" t="s">
        <v>1022</v>
      </c>
      <c r="F714">
        <v>4</v>
      </c>
      <c r="G714">
        <v>822.79</v>
      </c>
      <c r="H714" t="s">
        <v>1027</v>
      </c>
      <c r="I714" t="s">
        <v>1036</v>
      </c>
      <c r="J714">
        <v>3291.16</v>
      </c>
    </row>
    <row r="715" spans="1:10" x14ac:dyDescent="0.2">
      <c r="A715" t="s">
        <v>724</v>
      </c>
      <c r="B715" s="1">
        <v>44804</v>
      </c>
      <c r="C715" t="s">
        <v>996</v>
      </c>
      <c r="D715" t="s">
        <v>1007</v>
      </c>
      <c r="E715" t="s">
        <v>1020</v>
      </c>
      <c r="F715">
        <v>2</v>
      </c>
      <c r="G715">
        <v>520.28</v>
      </c>
      <c r="H715" t="s">
        <v>1028</v>
      </c>
      <c r="J715">
        <v>1040.56</v>
      </c>
    </row>
    <row r="716" spans="1:10" x14ac:dyDescent="0.2">
      <c r="A716" t="s">
        <v>725</v>
      </c>
      <c r="B716" s="1">
        <v>45291</v>
      </c>
      <c r="C716" t="s">
        <v>992</v>
      </c>
      <c r="D716" t="s">
        <v>1007</v>
      </c>
      <c r="E716" t="s">
        <v>1018</v>
      </c>
      <c r="F716">
        <v>8</v>
      </c>
      <c r="G716">
        <v>532.85</v>
      </c>
      <c r="H716" t="s">
        <v>1028</v>
      </c>
      <c r="J716">
        <v>4262.8</v>
      </c>
    </row>
    <row r="717" spans="1:10" x14ac:dyDescent="0.2">
      <c r="A717" t="s">
        <v>726</v>
      </c>
      <c r="B717" s="1">
        <v>44735</v>
      </c>
      <c r="C717" t="s">
        <v>994</v>
      </c>
      <c r="D717" t="s">
        <v>1004</v>
      </c>
      <c r="E717" t="s">
        <v>1019</v>
      </c>
      <c r="F717">
        <v>6</v>
      </c>
      <c r="G717">
        <v>1020.76</v>
      </c>
      <c r="H717" t="s">
        <v>1028</v>
      </c>
      <c r="I717" t="s">
        <v>1035</v>
      </c>
      <c r="J717">
        <v>6124.56</v>
      </c>
    </row>
    <row r="718" spans="1:10" x14ac:dyDescent="0.2">
      <c r="A718" t="s">
        <v>727</v>
      </c>
      <c r="B718" s="1">
        <v>44665</v>
      </c>
      <c r="C718" t="s">
        <v>994</v>
      </c>
      <c r="D718" t="s">
        <v>1006</v>
      </c>
      <c r="E718" t="s">
        <v>1017</v>
      </c>
      <c r="F718">
        <v>5</v>
      </c>
      <c r="G718">
        <v>1491.5</v>
      </c>
      <c r="H718" t="s">
        <v>1029</v>
      </c>
      <c r="J718">
        <v>7457.5</v>
      </c>
    </row>
    <row r="719" spans="1:10" x14ac:dyDescent="0.2">
      <c r="A719" t="s">
        <v>728</v>
      </c>
      <c r="B719" s="1">
        <v>45287</v>
      </c>
      <c r="C719" t="s">
        <v>992</v>
      </c>
      <c r="D719" t="s">
        <v>1004</v>
      </c>
      <c r="E719" t="s">
        <v>1020</v>
      </c>
      <c r="F719">
        <v>9</v>
      </c>
      <c r="G719">
        <v>1009.67</v>
      </c>
      <c r="H719" t="s">
        <v>1026</v>
      </c>
      <c r="J719">
        <v>9087.0300000000007</v>
      </c>
    </row>
    <row r="720" spans="1:10" x14ac:dyDescent="0.2">
      <c r="A720" t="s">
        <v>729</v>
      </c>
      <c r="B720" s="1">
        <v>45166</v>
      </c>
      <c r="C720" t="s">
        <v>991</v>
      </c>
      <c r="D720" t="s">
        <v>1006</v>
      </c>
      <c r="E720" t="s">
        <v>1017</v>
      </c>
      <c r="F720">
        <v>1</v>
      </c>
      <c r="G720">
        <v>858.79</v>
      </c>
      <c r="H720" t="s">
        <v>1029</v>
      </c>
      <c r="I720" t="s">
        <v>1036</v>
      </c>
      <c r="J720">
        <v>858.79</v>
      </c>
    </row>
    <row r="721" spans="1:10" x14ac:dyDescent="0.2">
      <c r="A721" t="s">
        <v>730</v>
      </c>
      <c r="B721" s="1">
        <v>45497</v>
      </c>
      <c r="C721" t="s">
        <v>994</v>
      </c>
      <c r="D721" t="s">
        <v>1004</v>
      </c>
      <c r="E721" t="s">
        <v>1018</v>
      </c>
      <c r="F721">
        <v>5</v>
      </c>
      <c r="G721">
        <v>1109.44</v>
      </c>
      <c r="H721" t="s">
        <v>1027</v>
      </c>
      <c r="I721" t="s">
        <v>1035</v>
      </c>
      <c r="J721">
        <v>5547.2</v>
      </c>
    </row>
    <row r="722" spans="1:10" x14ac:dyDescent="0.2">
      <c r="A722" t="s">
        <v>731</v>
      </c>
      <c r="B722" s="1">
        <v>44649</v>
      </c>
      <c r="C722" t="s">
        <v>996</v>
      </c>
      <c r="D722" t="s">
        <v>1007</v>
      </c>
      <c r="E722" t="s">
        <v>1019</v>
      </c>
      <c r="F722">
        <v>6</v>
      </c>
      <c r="G722">
        <v>724.55</v>
      </c>
      <c r="H722" t="s">
        <v>1026</v>
      </c>
      <c r="I722" t="s">
        <v>1036</v>
      </c>
      <c r="J722">
        <v>4347.3</v>
      </c>
    </row>
    <row r="723" spans="1:10" x14ac:dyDescent="0.2">
      <c r="A723" t="s">
        <v>732</v>
      </c>
      <c r="B723" s="1">
        <v>44813</v>
      </c>
      <c r="C723" t="s">
        <v>993</v>
      </c>
      <c r="D723" t="s">
        <v>1007</v>
      </c>
      <c r="E723" t="s">
        <v>1017</v>
      </c>
      <c r="F723">
        <v>5</v>
      </c>
      <c r="G723">
        <v>137.21</v>
      </c>
      <c r="H723" t="s">
        <v>1028</v>
      </c>
      <c r="I723" t="s">
        <v>1034</v>
      </c>
      <c r="J723">
        <v>686.05</v>
      </c>
    </row>
    <row r="724" spans="1:10" x14ac:dyDescent="0.2">
      <c r="A724" t="s">
        <v>733</v>
      </c>
      <c r="B724" s="1">
        <v>45395</v>
      </c>
      <c r="C724" t="s">
        <v>992</v>
      </c>
      <c r="D724" t="s">
        <v>1005</v>
      </c>
      <c r="F724">
        <v>6</v>
      </c>
      <c r="G724">
        <v>865.33</v>
      </c>
      <c r="H724" t="s">
        <v>1028</v>
      </c>
      <c r="I724" t="s">
        <v>1034</v>
      </c>
      <c r="J724">
        <v>5191.9799999999996</v>
      </c>
    </row>
    <row r="725" spans="1:10" x14ac:dyDescent="0.2">
      <c r="A725" t="s">
        <v>734</v>
      </c>
      <c r="B725" s="1">
        <v>45043</v>
      </c>
      <c r="C725" t="s">
        <v>991</v>
      </c>
      <c r="E725" t="s">
        <v>1020</v>
      </c>
      <c r="F725">
        <v>6</v>
      </c>
      <c r="G725">
        <v>1438.56</v>
      </c>
      <c r="H725" t="s">
        <v>1028</v>
      </c>
      <c r="J725">
        <v>8631.36</v>
      </c>
    </row>
    <row r="726" spans="1:10" x14ac:dyDescent="0.2">
      <c r="A726" t="s">
        <v>735</v>
      </c>
      <c r="B726" s="1">
        <v>44958</v>
      </c>
      <c r="D726" t="s">
        <v>1004</v>
      </c>
      <c r="E726" t="s">
        <v>1018</v>
      </c>
      <c r="F726">
        <v>7</v>
      </c>
      <c r="G726">
        <v>304.19</v>
      </c>
      <c r="H726" t="s">
        <v>1029</v>
      </c>
      <c r="I726" t="s">
        <v>1034</v>
      </c>
      <c r="J726">
        <v>2129.33</v>
      </c>
    </row>
    <row r="727" spans="1:10" x14ac:dyDescent="0.2">
      <c r="A727" t="s">
        <v>736</v>
      </c>
      <c r="B727" s="1">
        <v>45551</v>
      </c>
      <c r="C727" t="s">
        <v>991</v>
      </c>
      <c r="D727" t="s">
        <v>1006</v>
      </c>
      <c r="E727" t="s">
        <v>1016</v>
      </c>
      <c r="F727">
        <v>4</v>
      </c>
      <c r="G727">
        <v>1050.51</v>
      </c>
      <c r="H727" t="s">
        <v>1028</v>
      </c>
      <c r="I727" t="s">
        <v>1036</v>
      </c>
      <c r="J727">
        <v>4202.04</v>
      </c>
    </row>
    <row r="728" spans="1:10" x14ac:dyDescent="0.2">
      <c r="A728" t="s">
        <v>737</v>
      </c>
      <c r="B728" s="1">
        <v>45184</v>
      </c>
      <c r="C728" t="s">
        <v>993</v>
      </c>
      <c r="D728" t="s">
        <v>1006</v>
      </c>
      <c r="E728" t="s">
        <v>1019</v>
      </c>
      <c r="F728">
        <v>8</v>
      </c>
      <c r="G728">
        <v>341.35</v>
      </c>
      <c r="I728" t="s">
        <v>1034</v>
      </c>
      <c r="J728">
        <v>2730.8</v>
      </c>
    </row>
    <row r="729" spans="1:10" x14ac:dyDescent="0.2">
      <c r="A729" t="s">
        <v>738</v>
      </c>
      <c r="B729" s="1">
        <v>44785</v>
      </c>
      <c r="C729" t="s">
        <v>993</v>
      </c>
      <c r="D729" t="s">
        <v>1004</v>
      </c>
      <c r="E729" t="s">
        <v>1016</v>
      </c>
      <c r="F729">
        <v>7</v>
      </c>
      <c r="G729">
        <v>826.95</v>
      </c>
      <c r="H729" t="s">
        <v>1027</v>
      </c>
      <c r="J729">
        <v>5788.65</v>
      </c>
    </row>
    <row r="730" spans="1:10" x14ac:dyDescent="0.2">
      <c r="A730" t="s">
        <v>739</v>
      </c>
      <c r="B730" s="1">
        <v>45077</v>
      </c>
      <c r="C730" t="s">
        <v>991</v>
      </c>
      <c r="D730" t="s">
        <v>1006</v>
      </c>
      <c r="E730" t="s">
        <v>1020</v>
      </c>
      <c r="F730">
        <v>9</v>
      </c>
      <c r="G730">
        <v>190.18</v>
      </c>
      <c r="H730" t="s">
        <v>1029</v>
      </c>
      <c r="I730" t="s">
        <v>1036</v>
      </c>
      <c r="J730">
        <v>1711.62</v>
      </c>
    </row>
    <row r="731" spans="1:10" x14ac:dyDescent="0.2">
      <c r="A731" t="s">
        <v>740</v>
      </c>
      <c r="B731" s="1">
        <v>44629</v>
      </c>
      <c r="C731" t="s">
        <v>992</v>
      </c>
      <c r="D731" t="s">
        <v>1004</v>
      </c>
      <c r="E731" t="s">
        <v>1017</v>
      </c>
      <c r="F731">
        <v>7</v>
      </c>
      <c r="G731">
        <v>703.04</v>
      </c>
      <c r="H731" t="s">
        <v>1028</v>
      </c>
      <c r="I731" t="s">
        <v>1035</v>
      </c>
      <c r="J731">
        <v>4921.28</v>
      </c>
    </row>
    <row r="732" spans="1:10" x14ac:dyDescent="0.2">
      <c r="A732" t="s">
        <v>741</v>
      </c>
      <c r="B732" s="1">
        <v>44758</v>
      </c>
      <c r="C732" t="s">
        <v>996</v>
      </c>
      <c r="D732" t="s">
        <v>1006</v>
      </c>
      <c r="E732" t="s">
        <v>1018</v>
      </c>
      <c r="F732">
        <v>3</v>
      </c>
      <c r="G732">
        <v>1146.44</v>
      </c>
      <c r="H732" t="s">
        <v>1028</v>
      </c>
      <c r="J732">
        <v>3439.32</v>
      </c>
    </row>
    <row r="733" spans="1:10" x14ac:dyDescent="0.2">
      <c r="A733" t="s">
        <v>742</v>
      </c>
      <c r="B733" s="1">
        <v>44819</v>
      </c>
      <c r="C733" t="s">
        <v>991</v>
      </c>
      <c r="D733" t="s">
        <v>1004</v>
      </c>
      <c r="E733" t="s">
        <v>1020</v>
      </c>
      <c r="F733">
        <v>3</v>
      </c>
      <c r="G733">
        <v>553.98</v>
      </c>
      <c r="H733" t="s">
        <v>1029</v>
      </c>
      <c r="I733" t="s">
        <v>1035</v>
      </c>
      <c r="J733">
        <v>1661.94</v>
      </c>
    </row>
    <row r="734" spans="1:10" x14ac:dyDescent="0.2">
      <c r="A734" t="s">
        <v>743</v>
      </c>
      <c r="B734" s="1">
        <v>44839</v>
      </c>
      <c r="C734" t="s">
        <v>992</v>
      </c>
      <c r="D734" t="s">
        <v>1004</v>
      </c>
      <c r="E734" t="s">
        <v>1019</v>
      </c>
      <c r="F734">
        <v>8</v>
      </c>
      <c r="G734">
        <v>1014.12</v>
      </c>
      <c r="H734" t="s">
        <v>1027</v>
      </c>
      <c r="J734">
        <v>8112.96</v>
      </c>
    </row>
    <row r="735" spans="1:10" x14ac:dyDescent="0.2">
      <c r="A735" t="s">
        <v>744</v>
      </c>
      <c r="B735" s="1">
        <v>45637</v>
      </c>
      <c r="C735" t="s">
        <v>992</v>
      </c>
      <c r="D735" t="s">
        <v>1004</v>
      </c>
      <c r="E735" t="s">
        <v>1016</v>
      </c>
      <c r="F735">
        <v>5</v>
      </c>
      <c r="G735">
        <v>1203.4000000000001</v>
      </c>
      <c r="H735" t="s">
        <v>1026</v>
      </c>
      <c r="I735" t="s">
        <v>1034</v>
      </c>
      <c r="J735">
        <v>6017</v>
      </c>
    </row>
    <row r="736" spans="1:10" x14ac:dyDescent="0.2">
      <c r="A736" t="s">
        <v>745</v>
      </c>
      <c r="B736" s="1">
        <v>44676</v>
      </c>
      <c r="C736" t="s">
        <v>997</v>
      </c>
      <c r="E736" t="s">
        <v>1018</v>
      </c>
      <c r="F736">
        <v>4</v>
      </c>
      <c r="G736">
        <v>1394.41</v>
      </c>
      <c r="H736" t="s">
        <v>1027</v>
      </c>
      <c r="I736" t="s">
        <v>1036</v>
      </c>
      <c r="J736">
        <v>5577.64</v>
      </c>
    </row>
    <row r="737" spans="1:10" x14ac:dyDescent="0.2">
      <c r="A737" t="s">
        <v>746</v>
      </c>
      <c r="B737" s="1">
        <v>45235</v>
      </c>
      <c r="C737" t="s">
        <v>991</v>
      </c>
      <c r="D737" t="s">
        <v>1005</v>
      </c>
      <c r="E737" t="s">
        <v>1018</v>
      </c>
      <c r="F737">
        <v>8</v>
      </c>
      <c r="G737">
        <v>390.23</v>
      </c>
      <c r="H737" t="s">
        <v>1026</v>
      </c>
      <c r="I737" t="s">
        <v>1035</v>
      </c>
      <c r="J737">
        <v>3121.84</v>
      </c>
    </row>
    <row r="738" spans="1:10" x14ac:dyDescent="0.2">
      <c r="A738" t="s">
        <v>747</v>
      </c>
      <c r="B738" s="1">
        <v>45569</v>
      </c>
      <c r="C738" t="s">
        <v>991</v>
      </c>
      <c r="D738" t="s">
        <v>1006</v>
      </c>
      <c r="E738" t="s">
        <v>1019</v>
      </c>
      <c r="F738">
        <v>6</v>
      </c>
      <c r="G738">
        <v>629.01</v>
      </c>
      <c r="H738" t="s">
        <v>1026</v>
      </c>
      <c r="J738">
        <v>3774.06</v>
      </c>
    </row>
    <row r="739" spans="1:10" x14ac:dyDescent="0.2">
      <c r="A739" t="s">
        <v>748</v>
      </c>
      <c r="B739" s="1">
        <v>44736</v>
      </c>
      <c r="C739" t="s">
        <v>992</v>
      </c>
      <c r="D739" t="s">
        <v>1006</v>
      </c>
      <c r="E739" t="s">
        <v>1016</v>
      </c>
      <c r="F739">
        <v>2</v>
      </c>
      <c r="G739">
        <v>271</v>
      </c>
      <c r="H739" t="s">
        <v>1026</v>
      </c>
      <c r="I739" t="s">
        <v>1034</v>
      </c>
      <c r="J739">
        <v>542</v>
      </c>
    </row>
    <row r="740" spans="1:10" x14ac:dyDescent="0.2">
      <c r="A740" t="s">
        <v>749</v>
      </c>
      <c r="B740" s="1">
        <v>44604</v>
      </c>
      <c r="C740" t="s">
        <v>991</v>
      </c>
      <c r="D740" t="s">
        <v>1007</v>
      </c>
      <c r="E740" t="s">
        <v>1018</v>
      </c>
      <c r="F740">
        <v>4</v>
      </c>
      <c r="G740">
        <v>1489.1</v>
      </c>
      <c r="H740" t="s">
        <v>1029</v>
      </c>
      <c r="I740" t="s">
        <v>1034</v>
      </c>
      <c r="J740">
        <v>5956.4</v>
      </c>
    </row>
    <row r="741" spans="1:10" x14ac:dyDescent="0.2">
      <c r="A741" t="s">
        <v>750</v>
      </c>
      <c r="B741" s="1">
        <v>45253</v>
      </c>
      <c r="C741" t="s">
        <v>995</v>
      </c>
      <c r="D741" t="s">
        <v>1004</v>
      </c>
      <c r="E741" t="s">
        <v>1016</v>
      </c>
      <c r="F741">
        <v>4</v>
      </c>
      <c r="G741">
        <v>1394.15</v>
      </c>
      <c r="H741" t="s">
        <v>1026</v>
      </c>
      <c r="I741" t="s">
        <v>1034</v>
      </c>
      <c r="J741">
        <v>5576.6</v>
      </c>
    </row>
    <row r="742" spans="1:10" x14ac:dyDescent="0.2">
      <c r="A742" t="s">
        <v>751</v>
      </c>
      <c r="B742" s="1">
        <v>45401</v>
      </c>
      <c r="C742" t="s">
        <v>994</v>
      </c>
      <c r="E742" t="s">
        <v>1017</v>
      </c>
      <c r="F742">
        <v>6</v>
      </c>
      <c r="G742">
        <v>832.94</v>
      </c>
      <c r="H742" t="s">
        <v>1027</v>
      </c>
      <c r="I742" t="s">
        <v>1035</v>
      </c>
      <c r="J742">
        <v>4997.6400000000003</v>
      </c>
    </row>
    <row r="743" spans="1:10" x14ac:dyDescent="0.2">
      <c r="A743" t="s">
        <v>752</v>
      </c>
      <c r="B743" s="1">
        <v>45143</v>
      </c>
      <c r="C743" t="s">
        <v>993</v>
      </c>
      <c r="D743" t="s">
        <v>1005</v>
      </c>
      <c r="E743" t="s">
        <v>1018</v>
      </c>
      <c r="F743">
        <v>6</v>
      </c>
      <c r="G743">
        <v>1270.95</v>
      </c>
      <c r="H743" t="s">
        <v>1026</v>
      </c>
      <c r="J743">
        <v>7625.7</v>
      </c>
    </row>
    <row r="744" spans="1:10" x14ac:dyDescent="0.2">
      <c r="A744" t="s">
        <v>753</v>
      </c>
      <c r="B744" s="1">
        <v>44599</v>
      </c>
      <c r="C744" t="s">
        <v>995</v>
      </c>
      <c r="D744" t="s">
        <v>1005</v>
      </c>
      <c r="E744" t="s">
        <v>1017</v>
      </c>
      <c r="F744">
        <v>1</v>
      </c>
      <c r="G744">
        <v>805.39</v>
      </c>
      <c r="H744" t="s">
        <v>1026</v>
      </c>
      <c r="I744" t="s">
        <v>1034</v>
      </c>
      <c r="J744">
        <v>805.39</v>
      </c>
    </row>
    <row r="745" spans="1:10" x14ac:dyDescent="0.2">
      <c r="A745" t="s">
        <v>754</v>
      </c>
      <c r="B745" s="1">
        <v>45588</v>
      </c>
      <c r="C745" t="s">
        <v>994</v>
      </c>
      <c r="D745" t="s">
        <v>1007</v>
      </c>
      <c r="E745" t="s">
        <v>1020</v>
      </c>
      <c r="F745">
        <v>8</v>
      </c>
      <c r="G745">
        <v>954.2</v>
      </c>
      <c r="H745" t="s">
        <v>1028</v>
      </c>
      <c r="I745" t="s">
        <v>1036</v>
      </c>
      <c r="J745">
        <v>7633.6</v>
      </c>
    </row>
    <row r="746" spans="1:10" x14ac:dyDescent="0.2">
      <c r="A746" t="s">
        <v>755</v>
      </c>
      <c r="B746" s="1">
        <v>45058</v>
      </c>
      <c r="C746" t="s">
        <v>994</v>
      </c>
      <c r="D746" t="s">
        <v>1006</v>
      </c>
      <c r="E746" t="s">
        <v>1016</v>
      </c>
      <c r="F746">
        <v>6</v>
      </c>
      <c r="G746">
        <v>179.23</v>
      </c>
      <c r="H746" t="s">
        <v>1029</v>
      </c>
      <c r="J746">
        <v>1075.3800000000001</v>
      </c>
    </row>
    <row r="747" spans="1:10" x14ac:dyDescent="0.2">
      <c r="A747" t="s">
        <v>756</v>
      </c>
      <c r="B747" s="1">
        <v>45638</v>
      </c>
      <c r="C747" t="s">
        <v>995</v>
      </c>
      <c r="D747" t="s">
        <v>1007</v>
      </c>
      <c r="E747" t="s">
        <v>1017</v>
      </c>
      <c r="F747">
        <v>3</v>
      </c>
      <c r="G747">
        <v>1145.1400000000001</v>
      </c>
      <c r="H747" t="s">
        <v>1028</v>
      </c>
      <c r="J747">
        <v>3435.42</v>
      </c>
    </row>
    <row r="748" spans="1:10" x14ac:dyDescent="0.2">
      <c r="A748" t="s">
        <v>757</v>
      </c>
      <c r="B748" s="1">
        <v>45413</v>
      </c>
      <c r="C748" t="s">
        <v>992</v>
      </c>
      <c r="D748" t="s">
        <v>1009</v>
      </c>
      <c r="E748" t="s">
        <v>1016</v>
      </c>
      <c r="F748">
        <v>9</v>
      </c>
      <c r="G748">
        <v>235.18</v>
      </c>
      <c r="H748" t="s">
        <v>1026</v>
      </c>
      <c r="J748">
        <v>2116.62</v>
      </c>
    </row>
    <row r="749" spans="1:10" x14ac:dyDescent="0.2">
      <c r="A749" t="s">
        <v>758</v>
      </c>
      <c r="B749" s="1">
        <v>45546</v>
      </c>
      <c r="C749" t="s">
        <v>993</v>
      </c>
      <c r="D749" t="s">
        <v>1007</v>
      </c>
      <c r="E749" t="s">
        <v>1018</v>
      </c>
      <c r="F749">
        <v>2</v>
      </c>
      <c r="G749">
        <v>1247.8</v>
      </c>
      <c r="H749" t="s">
        <v>1027</v>
      </c>
      <c r="J749">
        <v>2495.6</v>
      </c>
    </row>
    <row r="750" spans="1:10" x14ac:dyDescent="0.2">
      <c r="A750" t="s">
        <v>759</v>
      </c>
      <c r="B750" s="1">
        <v>45355</v>
      </c>
      <c r="C750" t="s">
        <v>994</v>
      </c>
      <c r="E750" t="s">
        <v>1017</v>
      </c>
      <c r="F750">
        <v>8</v>
      </c>
      <c r="G750">
        <v>1183.94</v>
      </c>
      <c r="H750" t="s">
        <v>1028</v>
      </c>
      <c r="I750" t="s">
        <v>1035</v>
      </c>
      <c r="J750">
        <v>9471.52</v>
      </c>
    </row>
    <row r="751" spans="1:10" x14ac:dyDescent="0.2">
      <c r="A751" t="s">
        <v>760</v>
      </c>
      <c r="B751" s="1">
        <v>44807</v>
      </c>
      <c r="C751" t="s">
        <v>992</v>
      </c>
      <c r="D751" t="s">
        <v>1006</v>
      </c>
      <c r="E751" t="s">
        <v>1018</v>
      </c>
      <c r="F751">
        <v>3</v>
      </c>
      <c r="G751">
        <v>1077.68</v>
      </c>
      <c r="H751" t="s">
        <v>1032</v>
      </c>
      <c r="I751" t="s">
        <v>1036</v>
      </c>
      <c r="J751">
        <v>3233.04</v>
      </c>
    </row>
    <row r="752" spans="1:10" x14ac:dyDescent="0.2">
      <c r="A752" t="s">
        <v>761</v>
      </c>
      <c r="B752" s="1">
        <v>44979</v>
      </c>
      <c r="C752" t="s">
        <v>993</v>
      </c>
      <c r="F752">
        <v>5</v>
      </c>
      <c r="G752">
        <v>102.43</v>
      </c>
      <c r="H752" t="s">
        <v>1029</v>
      </c>
      <c r="I752" t="s">
        <v>1034</v>
      </c>
      <c r="J752">
        <v>512.15</v>
      </c>
    </row>
    <row r="753" spans="1:10" x14ac:dyDescent="0.2">
      <c r="A753" t="s">
        <v>762</v>
      </c>
      <c r="B753" s="1">
        <v>44642</v>
      </c>
      <c r="C753" t="s">
        <v>991</v>
      </c>
      <c r="D753" t="s">
        <v>1007</v>
      </c>
      <c r="E753" t="s">
        <v>1022</v>
      </c>
      <c r="F753">
        <v>6</v>
      </c>
      <c r="G753">
        <v>489.54</v>
      </c>
      <c r="H753" t="s">
        <v>1026</v>
      </c>
      <c r="I753" t="s">
        <v>1036</v>
      </c>
      <c r="J753">
        <v>2937.24</v>
      </c>
    </row>
    <row r="754" spans="1:10" x14ac:dyDescent="0.2">
      <c r="A754" t="s">
        <v>763</v>
      </c>
      <c r="B754" s="1">
        <v>44806</v>
      </c>
      <c r="D754" t="s">
        <v>1006</v>
      </c>
      <c r="E754" t="s">
        <v>1018</v>
      </c>
      <c r="F754">
        <v>6</v>
      </c>
      <c r="G754">
        <v>431.51</v>
      </c>
      <c r="I754" t="s">
        <v>1035</v>
      </c>
      <c r="J754">
        <v>2589.06</v>
      </c>
    </row>
    <row r="755" spans="1:10" x14ac:dyDescent="0.2">
      <c r="A755" t="s">
        <v>764</v>
      </c>
      <c r="B755" s="1">
        <v>45582</v>
      </c>
      <c r="C755" t="s">
        <v>991</v>
      </c>
      <c r="D755" t="s">
        <v>1015</v>
      </c>
      <c r="E755" t="s">
        <v>1018</v>
      </c>
      <c r="F755">
        <v>4</v>
      </c>
      <c r="G755">
        <v>572.20000000000005</v>
      </c>
      <c r="H755" t="s">
        <v>1027</v>
      </c>
      <c r="I755" t="s">
        <v>1035</v>
      </c>
      <c r="J755">
        <v>2288.8000000000002</v>
      </c>
    </row>
    <row r="756" spans="1:10" x14ac:dyDescent="0.2">
      <c r="A756" t="s">
        <v>765</v>
      </c>
      <c r="B756" s="1">
        <v>44697</v>
      </c>
      <c r="C756" t="s">
        <v>1001</v>
      </c>
      <c r="D756" t="s">
        <v>1005</v>
      </c>
      <c r="E756" t="s">
        <v>1019</v>
      </c>
      <c r="F756">
        <v>3</v>
      </c>
      <c r="G756">
        <v>177.08</v>
      </c>
      <c r="H756" t="s">
        <v>1028</v>
      </c>
      <c r="I756" t="s">
        <v>1034</v>
      </c>
      <c r="J756">
        <v>531.24</v>
      </c>
    </row>
    <row r="757" spans="1:10" x14ac:dyDescent="0.2">
      <c r="A757" t="s">
        <v>766</v>
      </c>
      <c r="B757" s="1">
        <v>44701</v>
      </c>
      <c r="C757" t="s">
        <v>993</v>
      </c>
      <c r="D757" t="s">
        <v>1005</v>
      </c>
      <c r="E757" t="s">
        <v>1017</v>
      </c>
      <c r="F757">
        <v>4</v>
      </c>
      <c r="G757">
        <v>1408.59</v>
      </c>
      <c r="H757" t="s">
        <v>1029</v>
      </c>
      <c r="I757" t="s">
        <v>1034</v>
      </c>
      <c r="J757">
        <v>5634.36</v>
      </c>
    </row>
    <row r="758" spans="1:10" x14ac:dyDescent="0.2">
      <c r="A758" t="s">
        <v>767</v>
      </c>
      <c r="B758" s="1">
        <v>45479</v>
      </c>
      <c r="C758" t="s">
        <v>996</v>
      </c>
      <c r="D758" t="s">
        <v>1004</v>
      </c>
      <c r="E758" t="s">
        <v>1017</v>
      </c>
      <c r="F758">
        <v>1</v>
      </c>
      <c r="G758">
        <v>853.01</v>
      </c>
      <c r="H758" t="s">
        <v>1027</v>
      </c>
      <c r="I758" t="s">
        <v>1035</v>
      </c>
      <c r="J758">
        <v>853.01</v>
      </c>
    </row>
    <row r="759" spans="1:10" x14ac:dyDescent="0.2">
      <c r="A759" t="s">
        <v>768</v>
      </c>
      <c r="B759" s="1">
        <v>44983</v>
      </c>
      <c r="C759" t="s">
        <v>995</v>
      </c>
      <c r="D759" t="s">
        <v>1005</v>
      </c>
      <c r="E759" t="s">
        <v>1020</v>
      </c>
      <c r="F759">
        <v>4</v>
      </c>
      <c r="G759">
        <v>493.01</v>
      </c>
      <c r="H759" t="s">
        <v>1026</v>
      </c>
      <c r="I759" t="s">
        <v>1035</v>
      </c>
      <c r="J759">
        <v>1972.04</v>
      </c>
    </row>
    <row r="760" spans="1:10" x14ac:dyDescent="0.2">
      <c r="A760" t="s">
        <v>769</v>
      </c>
      <c r="B760" s="1">
        <v>45291</v>
      </c>
      <c r="C760" t="s">
        <v>991</v>
      </c>
      <c r="D760" t="s">
        <v>1005</v>
      </c>
      <c r="E760" t="s">
        <v>1016</v>
      </c>
      <c r="F760">
        <v>1</v>
      </c>
      <c r="G760">
        <v>625.62</v>
      </c>
      <c r="H760" t="s">
        <v>1028</v>
      </c>
      <c r="I760" t="s">
        <v>1036</v>
      </c>
      <c r="J760">
        <v>625.62</v>
      </c>
    </row>
    <row r="761" spans="1:10" x14ac:dyDescent="0.2">
      <c r="A761" t="s">
        <v>770</v>
      </c>
      <c r="B761" s="1">
        <v>45365</v>
      </c>
      <c r="C761" t="s">
        <v>991</v>
      </c>
      <c r="D761" t="s">
        <v>1005</v>
      </c>
      <c r="E761" t="s">
        <v>1020</v>
      </c>
      <c r="F761">
        <v>1</v>
      </c>
      <c r="G761">
        <v>698.44</v>
      </c>
      <c r="H761" t="s">
        <v>1028</v>
      </c>
      <c r="I761" t="s">
        <v>1035</v>
      </c>
      <c r="J761">
        <v>698.44</v>
      </c>
    </row>
    <row r="762" spans="1:10" x14ac:dyDescent="0.2">
      <c r="A762" t="s">
        <v>771</v>
      </c>
      <c r="B762" s="1">
        <v>44919</v>
      </c>
      <c r="C762" t="s">
        <v>994</v>
      </c>
      <c r="D762" t="s">
        <v>1008</v>
      </c>
      <c r="E762" t="s">
        <v>1018</v>
      </c>
      <c r="F762">
        <v>6</v>
      </c>
      <c r="G762">
        <v>920.86</v>
      </c>
      <c r="H762" t="s">
        <v>1027</v>
      </c>
      <c r="J762">
        <v>5525.16</v>
      </c>
    </row>
    <row r="763" spans="1:10" x14ac:dyDescent="0.2">
      <c r="A763" t="s">
        <v>772</v>
      </c>
      <c r="B763" s="1">
        <v>45354</v>
      </c>
      <c r="C763" t="s">
        <v>991</v>
      </c>
      <c r="D763" t="s">
        <v>1004</v>
      </c>
      <c r="E763" t="s">
        <v>1016</v>
      </c>
      <c r="F763">
        <v>5</v>
      </c>
      <c r="G763">
        <v>797.74</v>
      </c>
      <c r="H763" t="s">
        <v>1027</v>
      </c>
      <c r="I763" t="s">
        <v>1034</v>
      </c>
      <c r="J763">
        <v>3988.7</v>
      </c>
    </row>
    <row r="764" spans="1:10" x14ac:dyDescent="0.2">
      <c r="A764" t="s">
        <v>773</v>
      </c>
      <c r="B764" s="1">
        <v>45465</v>
      </c>
      <c r="C764" t="s">
        <v>991</v>
      </c>
      <c r="D764" t="s">
        <v>1007</v>
      </c>
      <c r="E764" t="s">
        <v>1019</v>
      </c>
      <c r="F764">
        <v>4</v>
      </c>
      <c r="G764">
        <v>1383.12</v>
      </c>
      <c r="H764" t="s">
        <v>1028</v>
      </c>
      <c r="J764">
        <v>5532.48</v>
      </c>
    </row>
    <row r="765" spans="1:10" x14ac:dyDescent="0.2">
      <c r="A765" t="s">
        <v>774</v>
      </c>
      <c r="B765" s="1">
        <v>45265</v>
      </c>
      <c r="C765" t="s">
        <v>991</v>
      </c>
      <c r="D765" t="s">
        <v>1007</v>
      </c>
      <c r="E765" t="s">
        <v>1019</v>
      </c>
      <c r="F765">
        <v>3</v>
      </c>
      <c r="G765">
        <v>770.6</v>
      </c>
      <c r="H765" t="s">
        <v>1026</v>
      </c>
      <c r="I765" t="s">
        <v>1036</v>
      </c>
      <c r="J765">
        <v>2311.8000000000002</v>
      </c>
    </row>
    <row r="766" spans="1:10" x14ac:dyDescent="0.2">
      <c r="A766" t="s">
        <v>775</v>
      </c>
      <c r="B766" s="1">
        <v>44698</v>
      </c>
      <c r="C766" t="s">
        <v>992</v>
      </c>
      <c r="D766" t="s">
        <v>1007</v>
      </c>
      <c r="E766" t="s">
        <v>1019</v>
      </c>
      <c r="F766">
        <v>1</v>
      </c>
      <c r="G766">
        <v>1488.63</v>
      </c>
      <c r="H766" t="s">
        <v>1028</v>
      </c>
      <c r="J766">
        <v>1488.63</v>
      </c>
    </row>
    <row r="767" spans="1:10" x14ac:dyDescent="0.2">
      <c r="A767" t="s">
        <v>776</v>
      </c>
      <c r="B767" s="1">
        <v>45113</v>
      </c>
      <c r="C767" t="s">
        <v>995</v>
      </c>
      <c r="D767" t="s">
        <v>1005</v>
      </c>
      <c r="E767" t="s">
        <v>1017</v>
      </c>
      <c r="F767">
        <v>6</v>
      </c>
      <c r="G767">
        <v>1284.57</v>
      </c>
      <c r="J767">
        <v>7707.42</v>
      </c>
    </row>
    <row r="768" spans="1:10" x14ac:dyDescent="0.2">
      <c r="A768" t="s">
        <v>777</v>
      </c>
      <c r="B768" s="1">
        <v>44670</v>
      </c>
      <c r="C768" t="s">
        <v>993</v>
      </c>
      <c r="E768" t="s">
        <v>1018</v>
      </c>
      <c r="F768">
        <v>2</v>
      </c>
      <c r="G768">
        <v>352.34</v>
      </c>
      <c r="H768" t="s">
        <v>1027</v>
      </c>
      <c r="I768" t="s">
        <v>1036</v>
      </c>
      <c r="J768">
        <v>704.68</v>
      </c>
    </row>
    <row r="769" spans="1:10" x14ac:dyDescent="0.2">
      <c r="A769" t="s">
        <v>778</v>
      </c>
      <c r="B769" s="1">
        <v>44682</v>
      </c>
      <c r="D769" t="s">
        <v>1006</v>
      </c>
      <c r="E769" t="s">
        <v>1016</v>
      </c>
      <c r="F769">
        <v>8</v>
      </c>
      <c r="G769">
        <v>1399.36</v>
      </c>
      <c r="H769" t="s">
        <v>1029</v>
      </c>
      <c r="I769" t="s">
        <v>1036</v>
      </c>
      <c r="J769">
        <v>11194.88</v>
      </c>
    </row>
    <row r="770" spans="1:10" x14ac:dyDescent="0.2">
      <c r="A770" t="s">
        <v>779</v>
      </c>
      <c r="B770" s="1">
        <v>44716</v>
      </c>
      <c r="C770" t="s">
        <v>991</v>
      </c>
      <c r="D770" t="s">
        <v>1004</v>
      </c>
      <c r="E770" t="s">
        <v>1019</v>
      </c>
      <c r="F770">
        <v>5</v>
      </c>
      <c r="G770">
        <v>218.73</v>
      </c>
      <c r="H770" t="s">
        <v>1029</v>
      </c>
      <c r="J770">
        <v>1093.6500000000001</v>
      </c>
    </row>
    <row r="771" spans="1:10" x14ac:dyDescent="0.2">
      <c r="A771" t="s">
        <v>780</v>
      </c>
      <c r="B771" s="1">
        <v>45077</v>
      </c>
      <c r="C771" t="s">
        <v>991</v>
      </c>
      <c r="D771" t="s">
        <v>1006</v>
      </c>
      <c r="E771" t="s">
        <v>1019</v>
      </c>
      <c r="F771">
        <v>7</v>
      </c>
      <c r="G771">
        <v>1235.3</v>
      </c>
      <c r="H771" t="s">
        <v>1026</v>
      </c>
      <c r="I771" t="s">
        <v>1036</v>
      </c>
      <c r="J771">
        <v>8647.1</v>
      </c>
    </row>
    <row r="772" spans="1:10" x14ac:dyDescent="0.2">
      <c r="A772" t="s">
        <v>781</v>
      </c>
      <c r="B772" s="1">
        <v>45553</v>
      </c>
      <c r="C772" t="s">
        <v>996</v>
      </c>
      <c r="E772" t="s">
        <v>1019</v>
      </c>
      <c r="F772">
        <v>2</v>
      </c>
      <c r="G772">
        <v>601.9</v>
      </c>
      <c r="H772" t="s">
        <v>1033</v>
      </c>
      <c r="I772" t="s">
        <v>1035</v>
      </c>
      <c r="J772">
        <v>1203.8</v>
      </c>
    </row>
    <row r="773" spans="1:10" x14ac:dyDescent="0.2">
      <c r="A773" t="s">
        <v>782</v>
      </c>
      <c r="B773" s="1">
        <v>45491</v>
      </c>
      <c r="C773" t="s">
        <v>995</v>
      </c>
      <c r="D773" t="s">
        <v>1007</v>
      </c>
      <c r="E773" t="s">
        <v>1019</v>
      </c>
      <c r="F773">
        <v>8</v>
      </c>
      <c r="G773">
        <v>1323.06</v>
      </c>
      <c r="H773" t="s">
        <v>1026</v>
      </c>
      <c r="I773" t="s">
        <v>1034</v>
      </c>
      <c r="J773">
        <v>10584.48</v>
      </c>
    </row>
    <row r="774" spans="1:10" x14ac:dyDescent="0.2">
      <c r="A774" t="s">
        <v>783</v>
      </c>
      <c r="B774" s="1">
        <v>45017</v>
      </c>
      <c r="C774" t="s">
        <v>991</v>
      </c>
      <c r="D774" t="s">
        <v>1004</v>
      </c>
      <c r="E774" t="s">
        <v>1020</v>
      </c>
      <c r="F774">
        <v>2</v>
      </c>
      <c r="G774">
        <v>1308.68</v>
      </c>
      <c r="H774" t="s">
        <v>1026</v>
      </c>
      <c r="J774">
        <v>2617.36</v>
      </c>
    </row>
    <row r="775" spans="1:10" x14ac:dyDescent="0.2">
      <c r="A775" t="s">
        <v>784</v>
      </c>
      <c r="B775" s="1">
        <v>45241</v>
      </c>
      <c r="C775" t="s">
        <v>993</v>
      </c>
      <c r="D775" t="s">
        <v>1007</v>
      </c>
      <c r="E775" t="s">
        <v>1018</v>
      </c>
      <c r="F775">
        <v>4</v>
      </c>
      <c r="G775">
        <v>1218.5899999999999</v>
      </c>
      <c r="H775" t="s">
        <v>1028</v>
      </c>
      <c r="I775" t="s">
        <v>1035</v>
      </c>
      <c r="J775">
        <v>4874.3599999999997</v>
      </c>
    </row>
    <row r="776" spans="1:10" x14ac:dyDescent="0.2">
      <c r="A776" t="s">
        <v>785</v>
      </c>
      <c r="B776" s="1">
        <v>44828</v>
      </c>
      <c r="C776" t="s">
        <v>992</v>
      </c>
      <c r="D776" t="s">
        <v>1015</v>
      </c>
      <c r="E776" t="s">
        <v>1017</v>
      </c>
      <c r="F776">
        <v>1</v>
      </c>
      <c r="G776">
        <v>1195.54</v>
      </c>
      <c r="H776" t="s">
        <v>1029</v>
      </c>
      <c r="J776">
        <v>1195.54</v>
      </c>
    </row>
    <row r="777" spans="1:10" x14ac:dyDescent="0.2">
      <c r="A777" t="s">
        <v>786</v>
      </c>
      <c r="B777" s="1">
        <v>45456</v>
      </c>
      <c r="C777" t="s">
        <v>994</v>
      </c>
      <c r="D777" t="s">
        <v>1005</v>
      </c>
      <c r="E777" t="s">
        <v>1019</v>
      </c>
      <c r="F777">
        <v>5</v>
      </c>
      <c r="G777">
        <v>491.78</v>
      </c>
      <c r="H777" t="s">
        <v>1027</v>
      </c>
      <c r="I777" t="s">
        <v>1035</v>
      </c>
      <c r="J777">
        <v>2458.9</v>
      </c>
    </row>
    <row r="778" spans="1:10" x14ac:dyDescent="0.2">
      <c r="A778" t="s">
        <v>787</v>
      </c>
      <c r="B778" s="1">
        <v>45555</v>
      </c>
      <c r="C778" t="s">
        <v>992</v>
      </c>
      <c r="D778" t="s">
        <v>1007</v>
      </c>
      <c r="E778" t="s">
        <v>1022</v>
      </c>
      <c r="F778">
        <v>9</v>
      </c>
      <c r="G778">
        <v>167.33</v>
      </c>
      <c r="H778" t="s">
        <v>1027</v>
      </c>
      <c r="J778">
        <v>1505.97</v>
      </c>
    </row>
    <row r="779" spans="1:10" x14ac:dyDescent="0.2">
      <c r="A779" t="s">
        <v>788</v>
      </c>
      <c r="B779" s="1">
        <v>45060</v>
      </c>
      <c r="D779" t="s">
        <v>1007</v>
      </c>
      <c r="E779" t="s">
        <v>1016</v>
      </c>
      <c r="F779">
        <v>1</v>
      </c>
      <c r="G779">
        <v>634.32000000000005</v>
      </c>
      <c r="H779" t="s">
        <v>1029</v>
      </c>
      <c r="I779" t="s">
        <v>1036</v>
      </c>
      <c r="J779">
        <v>634.32000000000005</v>
      </c>
    </row>
    <row r="780" spans="1:10" x14ac:dyDescent="0.2">
      <c r="A780" t="s">
        <v>789</v>
      </c>
      <c r="B780" s="1">
        <v>45113</v>
      </c>
      <c r="C780" t="s">
        <v>995</v>
      </c>
      <c r="D780" t="s">
        <v>1005</v>
      </c>
      <c r="E780" t="s">
        <v>1018</v>
      </c>
      <c r="F780">
        <v>9</v>
      </c>
      <c r="G780">
        <v>301.61</v>
      </c>
      <c r="H780" t="s">
        <v>1026</v>
      </c>
      <c r="J780">
        <v>2714.49</v>
      </c>
    </row>
    <row r="781" spans="1:10" x14ac:dyDescent="0.2">
      <c r="A781" t="s">
        <v>790</v>
      </c>
      <c r="B781" s="1">
        <v>44663</v>
      </c>
      <c r="C781" t="s">
        <v>994</v>
      </c>
      <c r="D781" t="s">
        <v>1005</v>
      </c>
      <c r="E781" t="s">
        <v>1019</v>
      </c>
      <c r="F781">
        <v>8</v>
      </c>
      <c r="G781">
        <v>1057.68</v>
      </c>
      <c r="H781" t="s">
        <v>1028</v>
      </c>
      <c r="J781">
        <v>8461.44</v>
      </c>
    </row>
    <row r="782" spans="1:10" x14ac:dyDescent="0.2">
      <c r="A782" t="s">
        <v>791</v>
      </c>
      <c r="B782" s="1">
        <v>44759</v>
      </c>
      <c r="C782" t="s">
        <v>994</v>
      </c>
      <c r="D782" t="s">
        <v>1007</v>
      </c>
      <c r="E782" t="s">
        <v>1018</v>
      </c>
      <c r="F782">
        <v>6</v>
      </c>
      <c r="G782">
        <v>551.84</v>
      </c>
      <c r="H782" t="s">
        <v>1026</v>
      </c>
      <c r="J782">
        <v>3311.04</v>
      </c>
    </row>
    <row r="783" spans="1:10" x14ac:dyDescent="0.2">
      <c r="A783" t="s">
        <v>792</v>
      </c>
      <c r="B783" s="1">
        <v>44986</v>
      </c>
      <c r="C783" t="s">
        <v>993</v>
      </c>
      <c r="D783" t="s">
        <v>1007</v>
      </c>
      <c r="E783" t="s">
        <v>1016</v>
      </c>
      <c r="F783">
        <v>7</v>
      </c>
      <c r="G783">
        <v>1464.63</v>
      </c>
      <c r="H783" t="s">
        <v>1026</v>
      </c>
      <c r="I783" t="s">
        <v>1034</v>
      </c>
      <c r="J783">
        <v>10252.41</v>
      </c>
    </row>
    <row r="784" spans="1:10" x14ac:dyDescent="0.2">
      <c r="A784" t="s">
        <v>793</v>
      </c>
      <c r="B784" s="1">
        <v>44798</v>
      </c>
      <c r="C784" t="s">
        <v>993</v>
      </c>
      <c r="D784" t="s">
        <v>1006</v>
      </c>
      <c r="E784" t="s">
        <v>1020</v>
      </c>
      <c r="F784">
        <v>3</v>
      </c>
      <c r="G784">
        <v>979.41</v>
      </c>
      <c r="H784" t="s">
        <v>1029</v>
      </c>
      <c r="J784">
        <v>2938.23</v>
      </c>
    </row>
    <row r="785" spans="1:10" x14ac:dyDescent="0.2">
      <c r="A785" t="s">
        <v>794</v>
      </c>
      <c r="B785" s="1">
        <v>44655</v>
      </c>
      <c r="C785" t="s">
        <v>995</v>
      </c>
      <c r="D785" t="s">
        <v>1006</v>
      </c>
      <c r="E785" t="s">
        <v>1016</v>
      </c>
      <c r="F785">
        <v>1</v>
      </c>
      <c r="G785">
        <v>1242.5999999999999</v>
      </c>
      <c r="H785" t="s">
        <v>1027</v>
      </c>
      <c r="J785">
        <v>1242.5999999999999</v>
      </c>
    </row>
    <row r="786" spans="1:10" x14ac:dyDescent="0.2">
      <c r="A786" t="s">
        <v>795</v>
      </c>
      <c r="B786" s="1">
        <v>45000</v>
      </c>
      <c r="C786" t="s">
        <v>995</v>
      </c>
      <c r="D786" t="s">
        <v>1007</v>
      </c>
      <c r="E786" t="s">
        <v>1017</v>
      </c>
      <c r="F786">
        <v>5</v>
      </c>
      <c r="G786">
        <v>242.16</v>
      </c>
      <c r="H786" t="s">
        <v>1027</v>
      </c>
      <c r="I786" t="s">
        <v>1036</v>
      </c>
      <c r="J786">
        <v>1210.8</v>
      </c>
    </row>
    <row r="787" spans="1:10" x14ac:dyDescent="0.2">
      <c r="A787" t="s">
        <v>796</v>
      </c>
      <c r="B787" s="1">
        <v>45352</v>
      </c>
      <c r="C787" t="s">
        <v>993</v>
      </c>
      <c r="D787" t="s">
        <v>1015</v>
      </c>
      <c r="E787" t="s">
        <v>1016</v>
      </c>
      <c r="F787">
        <v>2</v>
      </c>
      <c r="G787">
        <v>1299.92</v>
      </c>
      <c r="H787" t="s">
        <v>1029</v>
      </c>
      <c r="I787" t="s">
        <v>1036</v>
      </c>
      <c r="J787">
        <v>2599.84</v>
      </c>
    </row>
    <row r="788" spans="1:10" x14ac:dyDescent="0.2">
      <c r="A788" t="s">
        <v>797</v>
      </c>
      <c r="B788" s="1">
        <v>45478</v>
      </c>
      <c r="C788" t="s">
        <v>993</v>
      </c>
      <c r="D788" t="s">
        <v>1005</v>
      </c>
      <c r="E788" t="s">
        <v>1017</v>
      </c>
      <c r="F788">
        <v>5</v>
      </c>
      <c r="G788">
        <v>1388</v>
      </c>
      <c r="H788" t="s">
        <v>1026</v>
      </c>
      <c r="I788" t="s">
        <v>1035</v>
      </c>
      <c r="J788">
        <v>6940</v>
      </c>
    </row>
    <row r="789" spans="1:10" x14ac:dyDescent="0.2">
      <c r="A789" t="s">
        <v>798</v>
      </c>
      <c r="B789" s="1">
        <v>45554</v>
      </c>
      <c r="C789" t="s">
        <v>995</v>
      </c>
      <c r="D789" t="s">
        <v>1004</v>
      </c>
      <c r="E789" t="s">
        <v>1019</v>
      </c>
      <c r="F789">
        <v>8</v>
      </c>
      <c r="G789">
        <v>756.24</v>
      </c>
      <c r="H789" t="s">
        <v>1027</v>
      </c>
      <c r="I789" t="s">
        <v>1036</v>
      </c>
      <c r="J789">
        <v>6049.92</v>
      </c>
    </row>
    <row r="790" spans="1:10" x14ac:dyDescent="0.2">
      <c r="A790" t="s">
        <v>799</v>
      </c>
      <c r="B790" s="1">
        <v>45353</v>
      </c>
      <c r="C790" t="s">
        <v>996</v>
      </c>
      <c r="D790" t="s">
        <v>1007</v>
      </c>
      <c r="E790" t="s">
        <v>1020</v>
      </c>
      <c r="F790">
        <v>9</v>
      </c>
      <c r="G790">
        <v>929.07</v>
      </c>
      <c r="H790" t="s">
        <v>1029</v>
      </c>
      <c r="J790">
        <v>8361.6299999999992</v>
      </c>
    </row>
    <row r="791" spans="1:10" x14ac:dyDescent="0.2">
      <c r="A791" t="s">
        <v>800</v>
      </c>
      <c r="B791" s="1">
        <v>45622</v>
      </c>
      <c r="C791" t="s">
        <v>995</v>
      </c>
      <c r="D791" t="s">
        <v>1006</v>
      </c>
      <c r="E791" t="s">
        <v>1017</v>
      </c>
      <c r="F791">
        <v>2</v>
      </c>
      <c r="G791">
        <v>1158.97</v>
      </c>
      <c r="H791" t="s">
        <v>1026</v>
      </c>
      <c r="J791">
        <v>2317.94</v>
      </c>
    </row>
    <row r="792" spans="1:10" x14ac:dyDescent="0.2">
      <c r="A792" t="s">
        <v>801</v>
      </c>
      <c r="B792" s="1">
        <v>44567</v>
      </c>
      <c r="C792" t="s">
        <v>991</v>
      </c>
      <c r="E792" t="s">
        <v>1020</v>
      </c>
      <c r="F792">
        <v>3</v>
      </c>
      <c r="G792">
        <v>303.52</v>
      </c>
      <c r="H792" t="s">
        <v>1029</v>
      </c>
      <c r="J792">
        <v>910.56</v>
      </c>
    </row>
    <row r="793" spans="1:10" x14ac:dyDescent="0.2">
      <c r="A793" t="s">
        <v>802</v>
      </c>
      <c r="B793" s="1">
        <v>45283</v>
      </c>
      <c r="C793" t="s">
        <v>992</v>
      </c>
      <c r="E793" t="s">
        <v>1020</v>
      </c>
      <c r="F793">
        <v>3</v>
      </c>
      <c r="G793">
        <v>778.72</v>
      </c>
      <c r="H793" t="s">
        <v>1029</v>
      </c>
      <c r="J793">
        <v>2336.16</v>
      </c>
    </row>
    <row r="794" spans="1:10" x14ac:dyDescent="0.2">
      <c r="A794" t="s">
        <v>803</v>
      </c>
      <c r="B794" s="1">
        <v>45580</v>
      </c>
      <c r="C794" t="s">
        <v>995</v>
      </c>
      <c r="D794" t="s">
        <v>1005</v>
      </c>
      <c r="F794">
        <v>1</v>
      </c>
      <c r="G794">
        <v>628.05999999999995</v>
      </c>
      <c r="H794" t="s">
        <v>1028</v>
      </c>
      <c r="I794" t="s">
        <v>1034</v>
      </c>
      <c r="J794">
        <v>628.05999999999995</v>
      </c>
    </row>
    <row r="795" spans="1:10" x14ac:dyDescent="0.2">
      <c r="A795" t="s">
        <v>804</v>
      </c>
      <c r="B795" s="1">
        <v>44907</v>
      </c>
      <c r="C795" t="s">
        <v>995</v>
      </c>
      <c r="D795" t="s">
        <v>1005</v>
      </c>
      <c r="E795" t="s">
        <v>1020</v>
      </c>
      <c r="F795">
        <v>8</v>
      </c>
      <c r="G795">
        <v>262.24</v>
      </c>
      <c r="H795" t="s">
        <v>1027</v>
      </c>
      <c r="I795" t="s">
        <v>1035</v>
      </c>
      <c r="J795">
        <v>2097.92</v>
      </c>
    </row>
    <row r="796" spans="1:10" x14ac:dyDescent="0.2">
      <c r="A796" t="s">
        <v>805</v>
      </c>
      <c r="B796" s="1">
        <v>45567</v>
      </c>
      <c r="C796" t="s">
        <v>995</v>
      </c>
      <c r="D796" t="s">
        <v>1004</v>
      </c>
      <c r="E796" t="s">
        <v>1021</v>
      </c>
      <c r="F796">
        <v>6</v>
      </c>
      <c r="G796">
        <v>582.91999999999996</v>
      </c>
      <c r="H796" t="s">
        <v>1028</v>
      </c>
      <c r="J796">
        <v>3497.52</v>
      </c>
    </row>
    <row r="797" spans="1:10" x14ac:dyDescent="0.2">
      <c r="A797" t="s">
        <v>806</v>
      </c>
      <c r="B797" s="1">
        <v>45635</v>
      </c>
      <c r="C797" t="s">
        <v>992</v>
      </c>
      <c r="D797" t="s">
        <v>1005</v>
      </c>
      <c r="E797" t="s">
        <v>1017</v>
      </c>
      <c r="F797">
        <v>8</v>
      </c>
      <c r="G797">
        <v>148.85</v>
      </c>
      <c r="H797" t="s">
        <v>1026</v>
      </c>
      <c r="I797" t="s">
        <v>1035</v>
      </c>
      <c r="J797">
        <v>1190.8</v>
      </c>
    </row>
    <row r="798" spans="1:10" x14ac:dyDescent="0.2">
      <c r="A798" t="s">
        <v>807</v>
      </c>
      <c r="B798" s="1">
        <v>45500</v>
      </c>
      <c r="C798" t="s">
        <v>995</v>
      </c>
      <c r="D798" t="s">
        <v>1005</v>
      </c>
      <c r="E798" t="s">
        <v>1020</v>
      </c>
      <c r="F798">
        <v>9</v>
      </c>
      <c r="G798">
        <v>87.43</v>
      </c>
      <c r="H798" t="s">
        <v>1029</v>
      </c>
      <c r="I798" t="s">
        <v>1034</v>
      </c>
      <c r="J798">
        <v>786.87</v>
      </c>
    </row>
    <row r="799" spans="1:10" x14ac:dyDescent="0.2">
      <c r="A799" t="s">
        <v>808</v>
      </c>
      <c r="B799" s="1">
        <v>45585</v>
      </c>
      <c r="C799" t="s">
        <v>991</v>
      </c>
      <c r="D799" t="s">
        <v>1005</v>
      </c>
      <c r="E799" t="s">
        <v>1019</v>
      </c>
      <c r="F799">
        <v>5</v>
      </c>
      <c r="G799">
        <v>245.99</v>
      </c>
      <c r="H799" t="s">
        <v>1027</v>
      </c>
      <c r="J799">
        <v>1229.95</v>
      </c>
    </row>
    <row r="800" spans="1:10" x14ac:dyDescent="0.2">
      <c r="A800" t="s">
        <v>809</v>
      </c>
      <c r="B800" s="1">
        <v>45227</v>
      </c>
      <c r="C800" t="s">
        <v>995</v>
      </c>
      <c r="D800" t="s">
        <v>1007</v>
      </c>
      <c r="F800">
        <v>3</v>
      </c>
      <c r="G800">
        <v>1446.52</v>
      </c>
      <c r="H800" t="s">
        <v>1028</v>
      </c>
      <c r="I800" t="s">
        <v>1035</v>
      </c>
      <c r="J800">
        <v>4339.5600000000004</v>
      </c>
    </row>
    <row r="801" spans="1:10" x14ac:dyDescent="0.2">
      <c r="A801" t="s">
        <v>810</v>
      </c>
      <c r="B801" s="1">
        <v>44874</v>
      </c>
      <c r="C801" t="s">
        <v>996</v>
      </c>
      <c r="D801" t="s">
        <v>1005</v>
      </c>
      <c r="E801" t="s">
        <v>1020</v>
      </c>
      <c r="F801">
        <v>5</v>
      </c>
      <c r="G801">
        <v>846.82</v>
      </c>
      <c r="H801" t="s">
        <v>1026</v>
      </c>
      <c r="J801">
        <v>4234.1000000000004</v>
      </c>
    </row>
    <row r="802" spans="1:10" x14ac:dyDescent="0.2">
      <c r="A802" t="s">
        <v>811</v>
      </c>
      <c r="B802" s="1">
        <v>45431</v>
      </c>
      <c r="C802" t="s">
        <v>991</v>
      </c>
      <c r="D802" t="s">
        <v>1006</v>
      </c>
      <c r="E802" t="s">
        <v>1019</v>
      </c>
      <c r="F802">
        <v>5</v>
      </c>
      <c r="G802">
        <v>1450.44</v>
      </c>
      <c r="H802" t="s">
        <v>1026</v>
      </c>
      <c r="J802">
        <v>7252.2</v>
      </c>
    </row>
    <row r="803" spans="1:10" x14ac:dyDescent="0.2">
      <c r="A803" t="s">
        <v>812</v>
      </c>
      <c r="B803" s="1">
        <v>45434</v>
      </c>
      <c r="C803" t="s">
        <v>995</v>
      </c>
      <c r="D803" t="s">
        <v>1006</v>
      </c>
      <c r="E803" t="s">
        <v>1016</v>
      </c>
      <c r="F803">
        <v>5</v>
      </c>
      <c r="G803">
        <v>677.12</v>
      </c>
      <c r="H803" t="s">
        <v>1029</v>
      </c>
      <c r="I803" t="s">
        <v>1036</v>
      </c>
      <c r="J803">
        <v>3385.6</v>
      </c>
    </row>
    <row r="804" spans="1:10" x14ac:dyDescent="0.2">
      <c r="A804" t="s">
        <v>813</v>
      </c>
      <c r="B804" s="1">
        <v>45582</v>
      </c>
      <c r="C804" t="s">
        <v>995</v>
      </c>
      <c r="D804" t="s">
        <v>1007</v>
      </c>
      <c r="E804" t="s">
        <v>1018</v>
      </c>
      <c r="F804">
        <v>3</v>
      </c>
      <c r="G804">
        <v>502.13</v>
      </c>
      <c r="H804" t="s">
        <v>1026</v>
      </c>
      <c r="I804" t="s">
        <v>1034</v>
      </c>
      <c r="J804">
        <v>1506.39</v>
      </c>
    </row>
    <row r="805" spans="1:10" x14ac:dyDescent="0.2">
      <c r="A805" t="s">
        <v>814</v>
      </c>
      <c r="B805" s="1">
        <v>45443</v>
      </c>
      <c r="C805" t="s">
        <v>994</v>
      </c>
      <c r="D805" t="s">
        <v>1007</v>
      </c>
      <c r="E805" t="s">
        <v>1019</v>
      </c>
      <c r="F805">
        <v>4</v>
      </c>
      <c r="G805">
        <v>783.91</v>
      </c>
      <c r="H805" t="s">
        <v>1028</v>
      </c>
      <c r="J805">
        <v>3135.64</v>
      </c>
    </row>
    <row r="806" spans="1:10" x14ac:dyDescent="0.2">
      <c r="A806" t="s">
        <v>815</v>
      </c>
      <c r="B806" s="1">
        <v>44921</v>
      </c>
      <c r="C806" t="s">
        <v>992</v>
      </c>
      <c r="D806" t="s">
        <v>1005</v>
      </c>
      <c r="E806" t="s">
        <v>1019</v>
      </c>
      <c r="F806">
        <v>9</v>
      </c>
      <c r="G806">
        <v>687.29</v>
      </c>
      <c r="H806" t="s">
        <v>1029</v>
      </c>
      <c r="J806">
        <v>6185.61</v>
      </c>
    </row>
    <row r="807" spans="1:10" x14ac:dyDescent="0.2">
      <c r="A807" t="s">
        <v>816</v>
      </c>
      <c r="B807" s="1">
        <v>44603</v>
      </c>
      <c r="C807" t="s">
        <v>991</v>
      </c>
      <c r="D807" t="s">
        <v>1006</v>
      </c>
      <c r="E807" t="s">
        <v>1017</v>
      </c>
      <c r="F807">
        <v>9</v>
      </c>
      <c r="G807">
        <v>203.21</v>
      </c>
      <c r="H807" t="s">
        <v>1026</v>
      </c>
      <c r="I807" t="s">
        <v>1036</v>
      </c>
      <c r="J807">
        <v>1828.89</v>
      </c>
    </row>
    <row r="808" spans="1:10" x14ac:dyDescent="0.2">
      <c r="A808" t="s">
        <v>817</v>
      </c>
      <c r="B808" s="1">
        <v>45534</v>
      </c>
      <c r="C808" t="s">
        <v>993</v>
      </c>
      <c r="D808" t="s">
        <v>1005</v>
      </c>
      <c r="E808" t="s">
        <v>1021</v>
      </c>
      <c r="F808">
        <v>2</v>
      </c>
      <c r="G808">
        <v>979.2</v>
      </c>
      <c r="H808" t="s">
        <v>1026</v>
      </c>
      <c r="J808">
        <v>1958.4</v>
      </c>
    </row>
    <row r="809" spans="1:10" x14ac:dyDescent="0.2">
      <c r="A809" t="s">
        <v>818</v>
      </c>
      <c r="B809" s="1">
        <v>45192</v>
      </c>
      <c r="C809" t="s">
        <v>991</v>
      </c>
      <c r="D809" t="s">
        <v>1005</v>
      </c>
      <c r="E809" t="s">
        <v>1019</v>
      </c>
      <c r="F809">
        <v>8</v>
      </c>
      <c r="G809">
        <v>363.26</v>
      </c>
      <c r="H809" t="s">
        <v>1029</v>
      </c>
      <c r="I809" t="s">
        <v>1035</v>
      </c>
      <c r="J809">
        <v>2906.08</v>
      </c>
    </row>
    <row r="810" spans="1:10" x14ac:dyDescent="0.2">
      <c r="A810" t="s">
        <v>819</v>
      </c>
      <c r="B810" s="1">
        <v>45068</v>
      </c>
      <c r="C810" t="s">
        <v>995</v>
      </c>
      <c r="D810" t="s">
        <v>1006</v>
      </c>
      <c r="E810" t="s">
        <v>1020</v>
      </c>
      <c r="F810">
        <v>8</v>
      </c>
      <c r="G810">
        <v>948.4</v>
      </c>
      <c r="H810" t="s">
        <v>1027</v>
      </c>
      <c r="J810">
        <v>7587.2</v>
      </c>
    </row>
    <row r="811" spans="1:10" x14ac:dyDescent="0.2">
      <c r="A811" t="s">
        <v>820</v>
      </c>
      <c r="B811" s="1">
        <v>44586</v>
      </c>
      <c r="C811" t="s">
        <v>993</v>
      </c>
      <c r="D811" t="s">
        <v>1007</v>
      </c>
      <c r="E811" t="s">
        <v>1019</v>
      </c>
      <c r="F811">
        <v>7</v>
      </c>
      <c r="G811">
        <v>992.79</v>
      </c>
      <c r="H811" t="s">
        <v>1026</v>
      </c>
      <c r="I811" t="s">
        <v>1034</v>
      </c>
      <c r="J811">
        <v>6949.53</v>
      </c>
    </row>
    <row r="812" spans="1:10" x14ac:dyDescent="0.2">
      <c r="A812" t="s">
        <v>821</v>
      </c>
      <c r="B812" s="1">
        <v>45573</v>
      </c>
      <c r="C812" t="s">
        <v>995</v>
      </c>
      <c r="D812" t="s">
        <v>1007</v>
      </c>
      <c r="E812" t="s">
        <v>1020</v>
      </c>
      <c r="F812">
        <v>8</v>
      </c>
      <c r="G812">
        <v>270.44</v>
      </c>
      <c r="H812" t="s">
        <v>1028</v>
      </c>
      <c r="J812">
        <v>2163.52</v>
      </c>
    </row>
    <row r="813" spans="1:10" x14ac:dyDescent="0.2">
      <c r="A813" t="s">
        <v>822</v>
      </c>
      <c r="B813" s="1">
        <v>45376</v>
      </c>
      <c r="C813" t="s">
        <v>995</v>
      </c>
      <c r="D813" t="s">
        <v>1007</v>
      </c>
      <c r="E813" t="s">
        <v>1019</v>
      </c>
      <c r="F813">
        <v>3</v>
      </c>
      <c r="G813">
        <v>138.96</v>
      </c>
      <c r="H813" t="s">
        <v>1028</v>
      </c>
      <c r="I813" t="s">
        <v>1034</v>
      </c>
      <c r="J813">
        <v>416.88</v>
      </c>
    </row>
    <row r="814" spans="1:10" x14ac:dyDescent="0.2">
      <c r="A814" t="s">
        <v>823</v>
      </c>
      <c r="B814" s="1">
        <v>45177</v>
      </c>
      <c r="C814" t="s">
        <v>991</v>
      </c>
      <c r="D814" t="s">
        <v>1004</v>
      </c>
      <c r="E814" t="s">
        <v>1020</v>
      </c>
      <c r="F814">
        <v>6</v>
      </c>
      <c r="G814">
        <v>1182.0999999999999</v>
      </c>
      <c r="H814" t="s">
        <v>1028</v>
      </c>
      <c r="J814">
        <v>7092.6</v>
      </c>
    </row>
    <row r="815" spans="1:10" x14ac:dyDescent="0.2">
      <c r="A815" t="s">
        <v>824</v>
      </c>
      <c r="B815" s="1">
        <v>44844</v>
      </c>
      <c r="C815" t="s">
        <v>991</v>
      </c>
      <c r="D815" t="s">
        <v>1005</v>
      </c>
      <c r="E815" t="s">
        <v>1016</v>
      </c>
      <c r="F815">
        <v>1</v>
      </c>
      <c r="G815">
        <v>716.71</v>
      </c>
      <c r="H815" t="s">
        <v>1028</v>
      </c>
      <c r="I815" t="s">
        <v>1036</v>
      </c>
      <c r="J815">
        <v>716.71</v>
      </c>
    </row>
    <row r="816" spans="1:10" x14ac:dyDescent="0.2">
      <c r="A816" t="s">
        <v>825</v>
      </c>
      <c r="B816" s="1">
        <v>44734</v>
      </c>
      <c r="C816" t="s">
        <v>992</v>
      </c>
      <c r="D816" t="s">
        <v>1006</v>
      </c>
      <c r="F816">
        <v>7</v>
      </c>
      <c r="G816">
        <v>134.34</v>
      </c>
      <c r="H816" t="s">
        <v>1026</v>
      </c>
      <c r="I816" t="s">
        <v>1036</v>
      </c>
      <c r="J816">
        <v>940.38</v>
      </c>
    </row>
    <row r="817" spans="1:10" x14ac:dyDescent="0.2">
      <c r="A817" t="s">
        <v>826</v>
      </c>
      <c r="B817" s="1">
        <v>45245</v>
      </c>
      <c r="C817" t="s">
        <v>994</v>
      </c>
      <c r="D817" t="s">
        <v>1006</v>
      </c>
      <c r="E817" t="s">
        <v>1020</v>
      </c>
      <c r="F817">
        <v>1</v>
      </c>
      <c r="G817">
        <v>1492.56</v>
      </c>
      <c r="H817" t="s">
        <v>1027</v>
      </c>
      <c r="I817" t="s">
        <v>1034</v>
      </c>
      <c r="J817">
        <v>1492.56</v>
      </c>
    </row>
    <row r="818" spans="1:10" x14ac:dyDescent="0.2">
      <c r="A818" t="s">
        <v>827</v>
      </c>
      <c r="B818" s="1">
        <v>45338</v>
      </c>
      <c r="C818" t="s">
        <v>993</v>
      </c>
      <c r="D818" t="s">
        <v>1007</v>
      </c>
      <c r="E818" t="s">
        <v>1020</v>
      </c>
      <c r="F818">
        <v>9</v>
      </c>
      <c r="G818">
        <v>133.78</v>
      </c>
      <c r="H818" t="s">
        <v>1027</v>
      </c>
      <c r="J818">
        <v>1204.02</v>
      </c>
    </row>
    <row r="819" spans="1:10" x14ac:dyDescent="0.2">
      <c r="A819" t="s">
        <v>828</v>
      </c>
      <c r="B819" s="1">
        <v>44840</v>
      </c>
      <c r="C819" t="s">
        <v>996</v>
      </c>
      <c r="D819" t="s">
        <v>1006</v>
      </c>
      <c r="E819" t="s">
        <v>1020</v>
      </c>
      <c r="F819">
        <v>1</v>
      </c>
      <c r="G819">
        <v>1057.8</v>
      </c>
      <c r="H819" t="s">
        <v>1028</v>
      </c>
      <c r="I819" t="s">
        <v>1035</v>
      </c>
      <c r="J819">
        <v>1057.8</v>
      </c>
    </row>
    <row r="820" spans="1:10" x14ac:dyDescent="0.2">
      <c r="A820" t="s">
        <v>829</v>
      </c>
      <c r="B820" s="1">
        <v>44663</v>
      </c>
      <c r="D820" t="s">
        <v>1006</v>
      </c>
      <c r="E820" t="s">
        <v>1019</v>
      </c>
      <c r="F820">
        <v>1</v>
      </c>
      <c r="G820">
        <v>1476.33</v>
      </c>
      <c r="H820" t="s">
        <v>1026</v>
      </c>
      <c r="I820" t="s">
        <v>1035</v>
      </c>
      <c r="J820">
        <v>1476.33</v>
      </c>
    </row>
    <row r="821" spans="1:10" x14ac:dyDescent="0.2">
      <c r="A821" t="s">
        <v>830</v>
      </c>
      <c r="B821" s="1">
        <v>44786</v>
      </c>
      <c r="C821" t="s">
        <v>994</v>
      </c>
      <c r="D821" t="s">
        <v>1012</v>
      </c>
      <c r="E821" t="s">
        <v>1019</v>
      </c>
      <c r="F821">
        <v>7</v>
      </c>
      <c r="G821">
        <v>396.81</v>
      </c>
      <c r="H821" t="s">
        <v>1028</v>
      </c>
      <c r="I821" t="s">
        <v>1034</v>
      </c>
      <c r="J821">
        <v>2777.67</v>
      </c>
    </row>
    <row r="822" spans="1:10" x14ac:dyDescent="0.2">
      <c r="A822" t="s">
        <v>831</v>
      </c>
      <c r="B822" s="1">
        <v>44612</v>
      </c>
      <c r="D822" t="s">
        <v>1007</v>
      </c>
      <c r="E822" t="s">
        <v>1017</v>
      </c>
      <c r="F822">
        <v>2</v>
      </c>
      <c r="G822">
        <v>256.26</v>
      </c>
      <c r="H822" t="s">
        <v>1028</v>
      </c>
      <c r="I822" t="s">
        <v>1035</v>
      </c>
      <c r="J822">
        <v>512.52</v>
      </c>
    </row>
    <row r="823" spans="1:10" x14ac:dyDescent="0.2">
      <c r="A823" t="s">
        <v>832</v>
      </c>
      <c r="B823" s="1">
        <v>45653</v>
      </c>
      <c r="C823" t="s">
        <v>991</v>
      </c>
      <c r="D823" t="s">
        <v>1004</v>
      </c>
      <c r="E823" t="s">
        <v>1019</v>
      </c>
      <c r="F823">
        <v>5</v>
      </c>
      <c r="G823">
        <v>226.01</v>
      </c>
      <c r="H823" t="s">
        <v>1028</v>
      </c>
      <c r="I823" t="s">
        <v>1034</v>
      </c>
      <c r="J823">
        <v>1130.05</v>
      </c>
    </row>
    <row r="824" spans="1:10" x14ac:dyDescent="0.2">
      <c r="A824" t="s">
        <v>833</v>
      </c>
      <c r="B824" s="1">
        <v>45549</v>
      </c>
      <c r="C824" t="s">
        <v>991</v>
      </c>
      <c r="D824" t="s">
        <v>1006</v>
      </c>
      <c r="E824" t="s">
        <v>1019</v>
      </c>
      <c r="F824">
        <v>8</v>
      </c>
      <c r="G824">
        <v>489.75</v>
      </c>
      <c r="H824" t="s">
        <v>1026</v>
      </c>
      <c r="I824" t="s">
        <v>1035</v>
      </c>
      <c r="J824">
        <v>3918</v>
      </c>
    </row>
    <row r="825" spans="1:10" x14ac:dyDescent="0.2">
      <c r="A825" t="s">
        <v>834</v>
      </c>
      <c r="B825" s="1">
        <v>45006</v>
      </c>
      <c r="C825" t="s">
        <v>995</v>
      </c>
      <c r="D825" t="s">
        <v>1005</v>
      </c>
      <c r="E825" t="s">
        <v>1019</v>
      </c>
      <c r="F825">
        <v>8</v>
      </c>
      <c r="G825">
        <v>196.52</v>
      </c>
      <c r="H825" t="s">
        <v>1028</v>
      </c>
      <c r="J825">
        <v>1572.16</v>
      </c>
    </row>
    <row r="826" spans="1:10" x14ac:dyDescent="0.2">
      <c r="A826" t="s">
        <v>835</v>
      </c>
      <c r="B826" s="1">
        <v>45142</v>
      </c>
      <c r="C826" t="s">
        <v>996</v>
      </c>
      <c r="D826" t="s">
        <v>1004</v>
      </c>
      <c r="E826" t="s">
        <v>1019</v>
      </c>
      <c r="F826">
        <v>3</v>
      </c>
      <c r="G826">
        <v>1053.6300000000001</v>
      </c>
      <c r="H826" t="s">
        <v>1029</v>
      </c>
      <c r="J826">
        <v>3160.89</v>
      </c>
    </row>
    <row r="827" spans="1:10" x14ac:dyDescent="0.2">
      <c r="A827" t="s">
        <v>836</v>
      </c>
      <c r="B827" s="1">
        <v>45403</v>
      </c>
      <c r="C827" t="s">
        <v>994</v>
      </c>
      <c r="D827" t="s">
        <v>1007</v>
      </c>
      <c r="E827" t="s">
        <v>1019</v>
      </c>
      <c r="F827">
        <v>7</v>
      </c>
      <c r="G827">
        <v>140.32</v>
      </c>
      <c r="H827" t="s">
        <v>1026</v>
      </c>
      <c r="J827">
        <v>982.24</v>
      </c>
    </row>
    <row r="828" spans="1:10" x14ac:dyDescent="0.2">
      <c r="A828" t="s">
        <v>837</v>
      </c>
      <c r="B828" s="1">
        <v>45175</v>
      </c>
      <c r="C828" t="s">
        <v>994</v>
      </c>
      <c r="D828" t="s">
        <v>1007</v>
      </c>
      <c r="E828" t="s">
        <v>1018</v>
      </c>
      <c r="F828">
        <v>3</v>
      </c>
      <c r="G828">
        <v>788.66</v>
      </c>
      <c r="H828" t="s">
        <v>1033</v>
      </c>
      <c r="J828">
        <v>2365.98</v>
      </c>
    </row>
    <row r="829" spans="1:10" x14ac:dyDescent="0.2">
      <c r="A829" t="s">
        <v>838</v>
      </c>
      <c r="B829" s="1">
        <v>45236</v>
      </c>
      <c r="C829" t="s">
        <v>994</v>
      </c>
      <c r="E829" t="s">
        <v>1018</v>
      </c>
      <c r="F829">
        <v>6</v>
      </c>
      <c r="G829">
        <v>1495.21</v>
      </c>
      <c r="H829" t="s">
        <v>1026</v>
      </c>
      <c r="J829">
        <v>8971.26</v>
      </c>
    </row>
    <row r="830" spans="1:10" x14ac:dyDescent="0.2">
      <c r="A830" t="s">
        <v>839</v>
      </c>
      <c r="B830" s="1">
        <v>44846</v>
      </c>
      <c r="D830" t="s">
        <v>1006</v>
      </c>
      <c r="E830" t="s">
        <v>1019</v>
      </c>
      <c r="F830">
        <v>6</v>
      </c>
      <c r="G830">
        <v>1230.26</v>
      </c>
      <c r="H830" t="s">
        <v>1026</v>
      </c>
      <c r="I830" t="s">
        <v>1034</v>
      </c>
      <c r="J830">
        <v>7381.56</v>
      </c>
    </row>
    <row r="831" spans="1:10" x14ac:dyDescent="0.2">
      <c r="A831" t="s">
        <v>840</v>
      </c>
      <c r="B831" s="1">
        <v>44564</v>
      </c>
      <c r="C831" t="s">
        <v>994</v>
      </c>
      <c r="D831" t="s">
        <v>1007</v>
      </c>
      <c r="E831" t="s">
        <v>1019</v>
      </c>
      <c r="F831">
        <v>3</v>
      </c>
      <c r="G831">
        <v>942.07</v>
      </c>
      <c r="H831" t="s">
        <v>1026</v>
      </c>
      <c r="I831" t="s">
        <v>1036</v>
      </c>
      <c r="J831">
        <v>2826.21</v>
      </c>
    </row>
    <row r="832" spans="1:10" x14ac:dyDescent="0.2">
      <c r="A832" t="s">
        <v>841</v>
      </c>
      <c r="B832" s="1">
        <v>44643</v>
      </c>
      <c r="C832" t="s">
        <v>996</v>
      </c>
      <c r="D832" t="s">
        <v>1005</v>
      </c>
      <c r="E832" t="s">
        <v>1016</v>
      </c>
      <c r="F832">
        <v>7</v>
      </c>
      <c r="G832">
        <v>494.07</v>
      </c>
      <c r="H832" t="s">
        <v>1027</v>
      </c>
      <c r="I832" t="s">
        <v>1034</v>
      </c>
      <c r="J832">
        <v>3458.49</v>
      </c>
    </row>
    <row r="833" spans="1:10" x14ac:dyDescent="0.2">
      <c r="A833" t="s">
        <v>842</v>
      </c>
      <c r="B833" s="1">
        <v>44576</v>
      </c>
      <c r="C833" t="s">
        <v>994</v>
      </c>
      <c r="D833" t="s">
        <v>1007</v>
      </c>
      <c r="E833" t="s">
        <v>1018</v>
      </c>
      <c r="F833">
        <v>3</v>
      </c>
      <c r="G833">
        <v>954.65</v>
      </c>
      <c r="H833" t="s">
        <v>1029</v>
      </c>
      <c r="J833">
        <v>2863.95</v>
      </c>
    </row>
    <row r="834" spans="1:10" x14ac:dyDescent="0.2">
      <c r="A834" t="s">
        <v>843</v>
      </c>
      <c r="B834" s="1">
        <v>45124</v>
      </c>
      <c r="C834" t="s">
        <v>992</v>
      </c>
      <c r="D834" t="s">
        <v>1013</v>
      </c>
      <c r="E834" t="s">
        <v>1016</v>
      </c>
      <c r="F834">
        <v>8</v>
      </c>
      <c r="G834">
        <v>814.21</v>
      </c>
      <c r="H834" t="s">
        <v>1028</v>
      </c>
      <c r="I834" t="s">
        <v>1036</v>
      </c>
      <c r="J834">
        <v>6513.68</v>
      </c>
    </row>
    <row r="835" spans="1:10" x14ac:dyDescent="0.2">
      <c r="A835" t="s">
        <v>844</v>
      </c>
      <c r="B835" s="1">
        <v>45412</v>
      </c>
      <c r="C835" t="s">
        <v>992</v>
      </c>
      <c r="D835" t="s">
        <v>1004</v>
      </c>
      <c r="E835" t="s">
        <v>1019</v>
      </c>
      <c r="F835">
        <v>4</v>
      </c>
      <c r="G835">
        <v>667.82</v>
      </c>
      <c r="H835" t="s">
        <v>1027</v>
      </c>
      <c r="I835" t="s">
        <v>1035</v>
      </c>
      <c r="J835">
        <v>2671.28</v>
      </c>
    </row>
    <row r="836" spans="1:10" x14ac:dyDescent="0.2">
      <c r="A836" t="s">
        <v>845</v>
      </c>
      <c r="B836" s="1">
        <v>44914</v>
      </c>
      <c r="C836" t="s">
        <v>995</v>
      </c>
      <c r="D836" t="s">
        <v>1004</v>
      </c>
      <c r="E836" t="s">
        <v>1020</v>
      </c>
      <c r="F836">
        <v>1</v>
      </c>
      <c r="G836">
        <v>239.53</v>
      </c>
      <c r="H836" t="s">
        <v>1030</v>
      </c>
      <c r="I836" t="s">
        <v>1036</v>
      </c>
      <c r="J836">
        <v>239.53</v>
      </c>
    </row>
    <row r="837" spans="1:10" x14ac:dyDescent="0.2">
      <c r="A837" t="s">
        <v>846</v>
      </c>
      <c r="B837" s="1">
        <v>45147</v>
      </c>
      <c r="C837" t="s">
        <v>993</v>
      </c>
      <c r="D837" t="s">
        <v>1004</v>
      </c>
      <c r="E837" t="s">
        <v>1019</v>
      </c>
      <c r="F837">
        <v>4</v>
      </c>
      <c r="G837">
        <v>1335.58</v>
      </c>
      <c r="H837" t="s">
        <v>1029</v>
      </c>
      <c r="I837" t="s">
        <v>1035</v>
      </c>
      <c r="J837">
        <v>5342.32</v>
      </c>
    </row>
    <row r="838" spans="1:10" x14ac:dyDescent="0.2">
      <c r="A838" t="s">
        <v>847</v>
      </c>
      <c r="B838" s="1">
        <v>45529</v>
      </c>
      <c r="C838" t="s">
        <v>994</v>
      </c>
      <c r="D838" t="s">
        <v>1006</v>
      </c>
      <c r="E838" t="s">
        <v>1016</v>
      </c>
      <c r="F838">
        <v>7</v>
      </c>
      <c r="G838">
        <v>702.19</v>
      </c>
      <c r="H838" t="s">
        <v>1026</v>
      </c>
      <c r="I838" t="s">
        <v>1035</v>
      </c>
      <c r="J838">
        <v>4915.33</v>
      </c>
    </row>
    <row r="839" spans="1:10" x14ac:dyDescent="0.2">
      <c r="A839" t="s">
        <v>848</v>
      </c>
      <c r="B839" s="1">
        <v>45069</v>
      </c>
      <c r="C839" t="s">
        <v>991</v>
      </c>
      <c r="D839" t="s">
        <v>1004</v>
      </c>
      <c r="E839" t="s">
        <v>1016</v>
      </c>
      <c r="F839">
        <v>4</v>
      </c>
      <c r="G839">
        <v>332.2</v>
      </c>
      <c r="H839" t="s">
        <v>1029</v>
      </c>
      <c r="J839">
        <v>1328.8</v>
      </c>
    </row>
    <row r="840" spans="1:10" x14ac:dyDescent="0.2">
      <c r="A840" t="s">
        <v>849</v>
      </c>
      <c r="B840" s="1">
        <v>44633</v>
      </c>
      <c r="C840" t="s">
        <v>996</v>
      </c>
      <c r="D840" t="s">
        <v>1006</v>
      </c>
      <c r="E840" t="s">
        <v>1020</v>
      </c>
      <c r="F840">
        <v>6</v>
      </c>
      <c r="G840">
        <v>583.25</v>
      </c>
      <c r="H840" t="s">
        <v>1029</v>
      </c>
      <c r="I840" t="s">
        <v>1034</v>
      </c>
      <c r="J840">
        <v>3499.5</v>
      </c>
    </row>
    <row r="841" spans="1:10" x14ac:dyDescent="0.2">
      <c r="A841" t="s">
        <v>850</v>
      </c>
      <c r="B841" s="1">
        <v>44761</v>
      </c>
      <c r="D841" t="s">
        <v>1005</v>
      </c>
      <c r="E841" t="s">
        <v>1017</v>
      </c>
      <c r="F841">
        <v>9</v>
      </c>
      <c r="G841">
        <v>650.49</v>
      </c>
      <c r="H841" t="s">
        <v>1027</v>
      </c>
      <c r="J841">
        <v>5854.41</v>
      </c>
    </row>
    <row r="842" spans="1:10" x14ac:dyDescent="0.2">
      <c r="A842" t="s">
        <v>851</v>
      </c>
      <c r="B842" s="1">
        <v>45328</v>
      </c>
      <c r="C842" t="s">
        <v>992</v>
      </c>
      <c r="D842" t="s">
        <v>1005</v>
      </c>
      <c r="E842" t="s">
        <v>1020</v>
      </c>
      <c r="F842">
        <v>1</v>
      </c>
      <c r="G842">
        <v>1249.93</v>
      </c>
      <c r="H842" t="s">
        <v>1028</v>
      </c>
      <c r="J842">
        <v>1249.93</v>
      </c>
    </row>
    <row r="843" spans="1:10" x14ac:dyDescent="0.2">
      <c r="A843" t="s">
        <v>852</v>
      </c>
      <c r="B843" s="1">
        <v>44692</v>
      </c>
      <c r="D843" t="s">
        <v>1005</v>
      </c>
      <c r="F843">
        <v>5</v>
      </c>
      <c r="G843">
        <v>1113.74</v>
      </c>
      <c r="H843" t="s">
        <v>1027</v>
      </c>
      <c r="J843">
        <v>5568.7</v>
      </c>
    </row>
    <row r="844" spans="1:10" x14ac:dyDescent="0.2">
      <c r="A844" t="s">
        <v>853</v>
      </c>
      <c r="B844" s="1">
        <v>45496</v>
      </c>
      <c r="D844" t="s">
        <v>1006</v>
      </c>
      <c r="E844" t="s">
        <v>1019</v>
      </c>
      <c r="F844">
        <v>7</v>
      </c>
      <c r="G844">
        <v>1165.49</v>
      </c>
      <c r="H844" t="s">
        <v>1033</v>
      </c>
      <c r="J844">
        <v>8158.43</v>
      </c>
    </row>
    <row r="845" spans="1:10" x14ac:dyDescent="0.2">
      <c r="A845" t="s">
        <v>854</v>
      </c>
      <c r="B845" s="1">
        <v>44938</v>
      </c>
      <c r="D845" t="s">
        <v>1004</v>
      </c>
      <c r="E845" t="s">
        <v>1016</v>
      </c>
      <c r="F845">
        <v>1</v>
      </c>
      <c r="G845">
        <v>66</v>
      </c>
      <c r="H845" t="s">
        <v>1028</v>
      </c>
      <c r="I845" t="s">
        <v>1035</v>
      </c>
      <c r="J845">
        <v>66</v>
      </c>
    </row>
    <row r="846" spans="1:10" x14ac:dyDescent="0.2">
      <c r="A846" t="s">
        <v>855</v>
      </c>
      <c r="B846" s="1">
        <v>45040</v>
      </c>
      <c r="C846" t="s">
        <v>991</v>
      </c>
      <c r="D846" t="s">
        <v>1009</v>
      </c>
      <c r="E846" t="s">
        <v>1018</v>
      </c>
      <c r="F846">
        <v>4</v>
      </c>
      <c r="G846">
        <v>653.41999999999996</v>
      </c>
      <c r="H846" t="s">
        <v>1027</v>
      </c>
      <c r="I846" t="s">
        <v>1035</v>
      </c>
      <c r="J846">
        <v>2613.6799999999998</v>
      </c>
    </row>
    <row r="847" spans="1:10" x14ac:dyDescent="0.2">
      <c r="A847" t="s">
        <v>856</v>
      </c>
      <c r="B847" s="1">
        <v>45492</v>
      </c>
      <c r="C847" t="s">
        <v>993</v>
      </c>
      <c r="D847" t="s">
        <v>1006</v>
      </c>
      <c r="E847" t="s">
        <v>1019</v>
      </c>
      <c r="F847">
        <v>6</v>
      </c>
      <c r="G847">
        <v>747.95</v>
      </c>
      <c r="H847" t="s">
        <v>1026</v>
      </c>
      <c r="J847">
        <v>4487.7</v>
      </c>
    </row>
    <row r="848" spans="1:10" x14ac:dyDescent="0.2">
      <c r="A848" t="s">
        <v>857</v>
      </c>
      <c r="B848" s="1">
        <v>45228</v>
      </c>
      <c r="C848" t="s">
        <v>994</v>
      </c>
      <c r="D848" t="s">
        <v>1007</v>
      </c>
      <c r="E848" t="s">
        <v>1016</v>
      </c>
      <c r="F848">
        <v>2</v>
      </c>
      <c r="G848">
        <v>77.83</v>
      </c>
      <c r="H848" t="s">
        <v>1028</v>
      </c>
      <c r="I848" t="s">
        <v>1034</v>
      </c>
      <c r="J848">
        <v>155.66</v>
      </c>
    </row>
    <row r="849" spans="1:10" x14ac:dyDescent="0.2">
      <c r="A849" t="s">
        <v>858</v>
      </c>
      <c r="B849" s="1">
        <v>45314</v>
      </c>
      <c r="C849" t="s">
        <v>993</v>
      </c>
      <c r="D849" t="s">
        <v>1005</v>
      </c>
      <c r="E849" t="s">
        <v>1016</v>
      </c>
      <c r="F849">
        <v>5</v>
      </c>
      <c r="G849">
        <v>426.73</v>
      </c>
      <c r="H849" t="s">
        <v>1028</v>
      </c>
      <c r="J849">
        <v>2133.65</v>
      </c>
    </row>
    <row r="850" spans="1:10" x14ac:dyDescent="0.2">
      <c r="A850" t="s">
        <v>859</v>
      </c>
      <c r="B850" s="1">
        <v>45515</v>
      </c>
      <c r="C850" t="s">
        <v>993</v>
      </c>
      <c r="D850" t="s">
        <v>1006</v>
      </c>
      <c r="E850" t="s">
        <v>1020</v>
      </c>
      <c r="F850">
        <v>1</v>
      </c>
      <c r="G850">
        <v>1152.42</v>
      </c>
      <c r="H850" t="s">
        <v>1026</v>
      </c>
      <c r="I850" t="s">
        <v>1035</v>
      </c>
      <c r="J850">
        <v>1152.42</v>
      </c>
    </row>
    <row r="851" spans="1:10" x14ac:dyDescent="0.2">
      <c r="A851" t="s">
        <v>860</v>
      </c>
      <c r="B851" s="1">
        <v>45420</v>
      </c>
      <c r="C851" t="s">
        <v>991</v>
      </c>
      <c r="D851" t="s">
        <v>1004</v>
      </c>
      <c r="E851" t="s">
        <v>1018</v>
      </c>
      <c r="F851">
        <v>6</v>
      </c>
      <c r="G851">
        <v>248.81</v>
      </c>
      <c r="H851" t="s">
        <v>1027</v>
      </c>
      <c r="J851">
        <v>1492.86</v>
      </c>
    </row>
    <row r="852" spans="1:10" x14ac:dyDescent="0.2">
      <c r="A852" t="s">
        <v>861</v>
      </c>
      <c r="B852" s="1">
        <v>45000</v>
      </c>
      <c r="C852" t="s">
        <v>993</v>
      </c>
      <c r="D852" t="s">
        <v>1006</v>
      </c>
      <c r="E852" t="s">
        <v>1017</v>
      </c>
      <c r="F852">
        <v>6</v>
      </c>
      <c r="G852">
        <v>826.2</v>
      </c>
      <c r="H852" t="s">
        <v>1026</v>
      </c>
      <c r="I852" t="s">
        <v>1036</v>
      </c>
      <c r="J852">
        <v>4957.2</v>
      </c>
    </row>
    <row r="853" spans="1:10" x14ac:dyDescent="0.2">
      <c r="A853" t="s">
        <v>862</v>
      </c>
      <c r="B853" s="1">
        <v>44842</v>
      </c>
      <c r="C853" t="s">
        <v>991</v>
      </c>
      <c r="D853" t="s">
        <v>1007</v>
      </c>
      <c r="E853" t="s">
        <v>1019</v>
      </c>
      <c r="F853">
        <v>4</v>
      </c>
      <c r="G853">
        <v>362.04</v>
      </c>
      <c r="H853" t="s">
        <v>1028</v>
      </c>
      <c r="J853">
        <v>1448.16</v>
      </c>
    </row>
    <row r="854" spans="1:10" x14ac:dyDescent="0.2">
      <c r="A854" t="s">
        <v>863</v>
      </c>
      <c r="B854" s="1">
        <v>45124</v>
      </c>
      <c r="C854" t="s">
        <v>991</v>
      </c>
      <c r="D854" t="s">
        <v>1004</v>
      </c>
      <c r="F854">
        <v>8</v>
      </c>
      <c r="G854">
        <v>67.58</v>
      </c>
      <c r="H854" t="s">
        <v>1029</v>
      </c>
      <c r="J854">
        <v>540.64</v>
      </c>
    </row>
    <row r="855" spans="1:10" x14ac:dyDescent="0.2">
      <c r="A855" t="s">
        <v>864</v>
      </c>
      <c r="B855" s="1">
        <v>45444</v>
      </c>
      <c r="C855" t="s">
        <v>996</v>
      </c>
      <c r="D855" t="s">
        <v>1005</v>
      </c>
      <c r="E855" t="s">
        <v>1020</v>
      </c>
      <c r="F855">
        <v>4</v>
      </c>
      <c r="G855">
        <v>399.74</v>
      </c>
      <c r="H855" t="s">
        <v>1026</v>
      </c>
      <c r="I855" t="s">
        <v>1034</v>
      </c>
      <c r="J855">
        <v>1598.96</v>
      </c>
    </row>
    <row r="856" spans="1:10" x14ac:dyDescent="0.2">
      <c r="A856" t="s">
        <v>865</v>
      </c>
      <c r="B856" s="1">
        <v>44731</v>
      </c>
      <c r="C856" t="s">
        <v>992</v>
      </c>
      <c r="D856" t="s">
        <v>1004</v>
      </c>
      <c r="E856" t="s">
        <v>1019</v>
      </c>
      <c r="F856">
        <v>8</v>
      </c>
      <c r="G856">
        <v>1465.02</v>
      </c>
      <c r="H856" t="s">
        <v>1026</v>
      </c>
      <c r="J856">
        <v>11720.16</v>
      </c>
    </row>
    <row r="857" spans="1:10" x14ac:dyDescent="0.2">
      <c r="A857" t="s">
        <v>866</v>
      </c>
      <c r="B857" s="1">
        <v>45414</v>
      </c>
      <c r="C857" t="s">
        <v>992</v>
      </c>
      <c r="D857" t="s">
        <v>1006</v>
      </c>
      <c r="E857" t="s">
        <v>1016</v>
      </c>
      <c r="F857">
        <v>8</v>
      </c>
      <c r="G857">
        <v>1212.23</v>
      </c>
      <c r="H857" t="s">
        <v>1026</v>
      </c>
      <c r="J857">
        <v>9697.84</v>
      </c>
    </row>
    <row r="858" spans="1:10" x14ac:dyDescent="0.2">
      <c r="A858" t="s">
        <v>867</v>
      </c>
      <c r="B858" s="1">
        <v>44759</v>
      </c>
      <c r="C858" t="s">
        <v>994</v>
      </c>
      <c r="D858" t="s">
        <v>1007</v>
      </c>
      <c r="E858" t="s">
        <v>1017</v>
      </c>
      <c r="F858">
        <v>5</v>
      </c>
      <c r="G858">
        <v>1441.39</v>
      </c>
      <c r="H858" t="s">
        <v>1028</v>
      </c>
      <c r="J858">
        <v>7206.95</v>
      </c>
    </row>
    <row r="859" spans="1:10" x14ac:dyDescent="0.2">
      <c r="A859" t="s">
        <v>868</v>
      </c>
      <c r="B859" s="1">
        <v>45407</v>
      </c>
      <c r="C859" t="s">
        <v>993</v>
      </c>
      <c r="D859" t="s">
        <v>1010</v>
      </c>
      <c r="E859" t="s">
        <v>1020</v>
      </c>
      <c r="F859">
        <v>4</v>
      </c>
      <c r="G859">
        <v>757.39</v>
      </c>
      <c r="H859" t="s">
        <v>1028</v>
      </c>
      <c r="I859" t="s">
        <v>1035</v>
      </c>
      <c r="J859">
        <v>3029.56</v>
      </c>
    </row>
    <row r="860" spans="1:10" x14ac:dyDescent="0.2">
      <c r="A860" t="s">
        <v>869</v>
      </c>
      <c r="B860" s="1">
        <v>45144</v>
      </c>
      <c r="C860" t="s">
        <v>991</v>
      </c>
      <c r="D860" t="s">
        <v>1015</v>
      </c>
      <c r="E860" t="s">
        <v>1020</v>
      </c>
      <c r="F860">
        <v>2</v>
      </c>
      <c r="G860">
        <v>209.12</v>
      </c>
      <c r="H860" t="s">
        <v>1026</v>
      </c>
      <c r="J860">
        <v>418.24</v>
      </c>
    </row>
    <row r="861" spans="1:10" x14ac:dyDescent="0.2">
      <c r="A861" t="s">
        <v>870</v>
      </c>
      <c r="B861" s="1">
        <v>44656</v>
      </c>
      <c r="C861" t="s">
        <v>991</v>
      </c>
      <c r="D861" t="s">
        <v>1004</v>
      </c>
      <c r="E861" t="s">
        <v>1019</v>
      </c>
      <c r="F861">
        <v>3</v>
      </c>
      <c r="G861">
        <v>844.54</v>
      </c>
      <c r="H861" t="s">
        <v>1029</v>
      </c>
      <c r="I861" t="s">
        <v>1034</v>
      </c>
      <c r="J861">
        <v>2533.62</v>
      </c>
    </row>
    <row r="862" spans="1:10" x14ac:dyDescent="0.2">
      <c r="A862" t="s">
        <v>871</v>
      </c>
      <c r="B862" s="1">
        <v>45288</v>
      </c>
      <c r="C862" t="s">
        <v>995</v>
      </c>
      <c r="D862" t="s">
        <v>1006</v>
      </c>
      <c r="E862" t="s">
        <v>1025</v>
      </c>
      <c r="F862">
        <v>3</v>
      </c>
      <c r="G862">
        <v>708.85</v>
      </c>
      <c r="H862" t="s">
        <v>1029</v>
      </c>
      <c r="J862">
        <v>2126.5500000000002</v>
      </c>
    </row>
    <row r="863" spans="1:10" x14ac:dyDescent="0.2">
      <c r="A863" t="s">
        <v>872</v>
      </c>
      <c r="B863" s="1">
        <v>44667</v>
      </c>
      <c r="C863" t="s">
        <v>996</v>
      </c>
      <c r="D863" t="s">
        <v>1005</v>
      </c>
      <c r="E863" t="s">
        <v>1018</v>
      </c>
      <c r="F863">
        <v>4</v>
      </c>
      <c r="G863">
        <v>1274.32</v>
      </c>
      <c r="H863" t="s">
        <v>1027</v>
      </c>
      <c r="I863" t="s">
        <v>1036</v>
      </c>
      <c r="J863">
        <v>5097.28</v>
      </c>
    </row>
    <row r="864" spans="1:10" x14ac:dyDescent="0.2">
      <c r="A864" t="s">
        <v>873</v>
      </c>
      <c r="B864" s="1">
        <v>45219</v>
      </c>
      <c r="C864" t="s">
        <v>995</v>
      </c>
      <c r="D864" t="s">
        <v>1004</v>
      </c>
      <c r="E864" t="s">
        <v>1016</v>
      </c>
      <c r="F864">
        <v>4</v>
      </c>
      <c r="G864">
        <v>192.22</v>
      </c>
      <c r="H864" t="s">
        <v>1029</v>
      </c>
      <c r="J864">
        <v>768.88</v>
      </c>
    </row>
    <row r="865" spans="1:10" x14ac:dyDescent="0.2">
      <c r="A865" t="s">
        <v>874</v>
      </c>
      <c r="B865" s="1">
        <v>44757</v>
      </c>
      <c r="C865" t="s">
        <v>996</v>
      </c>
      <c r="D865" t="s">
        <v>1004</v>
      </c>
      <c r="E865" t="s">
        <v>1019</v>
      </c>
      <c r="F865">
        <v>5</v>
      </c>
      <c r="G865">
        <v>757.95</v>
      </c>
      <c r="H865" t="s">
        <v>1029</v>
      </c>
      <c r="I865" t="s">
        <v>1035</v>
      </c>
      <c r="J865">
        <v>3789.75</v>
      </c>
    </row>
    <row r="866" spans="1:10" x14ac:dyDescent="0.2">
      <c r="A866" t="s">
        <v>875</v>
      </c>
      <c r="B866" s="1">
        <v>44839</v>
      </c>
      <c r="C866" t="s">
        <v>1002</v>
      </c>
      <c r="D866" t="s">
        <v>1004</v>
      </c>
      <c r="E866" t="s">
        <v>1024</v>
      </c>
      <c r="F866">
        <v>4</v>
      </c>
      <c r="G866">
        <v>267.57</v>
      </c>
      <c r="H866" t="s">
        <v>1029</v>
      </c>
      <c r="I866" t="s">
        <v>1034</v>
      </c>
      <c r="J866">
        <v>1070.28</v>
      </c>
    </row>
    <row r="867" spans="1:10" x14ac:dyDescent="0.2">
      <c r="A867" t="s">
        <v>876</v>
      </c>
      <c r="B867" s="1">
        <v>45252</v>
      </c>
      <c r="C867" t="s">
        <v>994</v>
      </c>
      <c r="D867" t="s">
        <v>1007</v>
      </c>
      <c r="E867" t="s">
        <v>1017</v>
      </c>
      <c r="F867">
        <v>8</v>
      </c>
      <c r="G867">
        <v>520.78</v>
      </c>
      <c r="H867" t="s">
        <v>1029</v>
      </c>
      <c r="I867" t="s">
        <v>1034</v>
      </c>
      <c r="J867">
        <v>4166.24</v>
      </c>
    </row>
    <row r="868" spans="1:10" x14ac:dyDescent="0.2">
      <c r="A868" t="s">
        <v>877</v>
      </c>
      <c r="B868" s="1">
        <v>45343</v>
      </c>
      <c r="C868" t="s">
        <v>994</v>
      </c>
      <c r="D868" t="s">
        <v>1007</v>
      </c>
      <c r="E868" t="s">
        <v>1016</v>
      </c>
      <c r="F868">
        <v>6</v>
      </c>
      <c r="G868">
        <v>1119.17</v>
      </c>
      <c r="H868" t="s">
        <v>1028</v>
      </c>
      <c r="J868">
        <v>6715.02</v>
      </c>
    </row>
    <row r="869" spans="1:10" x14ac:dyDescent="0.2">
      <c r="A869" t="s">
        <v>878</v>
      </c>
      <c r="B869" s="1">
        <v>45391</v>
      </c>
      <c r="C869" t="s">
        <v>995</v>
      </c>
      <c r="D869" t="s">
        <v>1004</v>
      </c>
      <c r="E869" t="s">
        <v>1020</v>
      </c>
      <c r="F869">
        <v>6</v>
      </c>
      <c r="G869">
        <v>740.23</v>
      </c>
      <c r="H869" t="s">
        <v>1028</v>
      </c>
      <c r="I869" t="s">
        <v>1035</v>
      </c>
      <c r="J869">
        <v>4441.38</v>
      </c>
    </row>
    <row r="870" spans="1:10" x14ac:dyDescent="0.2">
      <c r="A870" t="s">
        <v>879</v>
      </c>
      <c r="B870" s="1">
        <v>45387</v>
      </c>
      <c r="C870" t="s">
        <v>991</v>
      </c>
      <c r="D870" t="s">
        <v>1007</v>
      </c>
      <c r="E870" t="s">
        <v>1017</v>
      </c>
      <c r="F870">
        <v>8</v>
      </c>
      <c r="G870">
        <v>595.04</v>
      </c>
      <c r="H870" t="s">
        <v>1027</v>
      </c>
      <c r="I870" t="s">
        <v>1036</v>
      </c>
      <c r="J870">
        <v>4760.32</v>
      </c>
    </row>
    <row r="871" spans="1:10" x14ac:dyDescent="0.2">
      <c r="A871" t="s">
        <v>880</v>
      </c>
      <c r="B871" s="1">
        <v>44696</v>
      </c>
      <c r="C871" t="s">
        <v>1001</v>
      </c>
      <c r="D871" t="s">
        <v>1005</v>
      </c>
      <c r="E871" t="s">
        <v>1016</v>
      </c>
      <c r="F871">
        <v>7</v>
      </c>
      <c r="G871">
        <v>621.99</v>
      </c>
      <c r="H871" t="s">
        <v>1027</v>
      </c>
      <c r="J871">
        <v>4353.93</v>
      </c>
    </row>
    <row r="872" spans="1:10" x14ac:dyDescent="0.2">
      <c r="A872" t="s">
        <v>881</v>
      </c>
      <c r="B872" s="1">
        <v>45079</v>
      </c>
      <c r="C872" t="s">
        <v>993</v>
      </c>
      <c r="D872" t="s">
        <v>1004</v>
      </c>
      <c r="E872" t="s">
        <v>1018</v>
      </c>
      <c r="F872">
        <v>8</v>
      </c>
      <c r="G872">
        <v>716.2</v>
      </c>
      <c r="H872" t="s">
        <v>1029</v>
      </c>
      <c r="J872">
        <v>5729.6</v>
      </c>
    </row>
    <row r="873" spans="1:10" x14ac:dyDescent="0.2">
      <c r="A873" t="s">
        <v>882</v>
      </c>
      <c r="B873" s="1">
        <v>44934</v>
      </c>
      <c r="C873" t="s">
        <v>992</v>
      </c>
      <c r="D873" t="s">
        <v>1005</v>
      </c>
      <c r="E873" t="s">
        <v>1016</v>
      </c>
      <c r="F873">
        <v>2</v>
      </c>
      <c r="G873">
        <v>1188.27</v>
      </c>
      <c r="H873" t="s">
        <v>1026</v>
      </c>
      <c r="I873" t="s">
        <v>1035</v>
      </c>
      <c r="J873">
        <v>2376.54</v>
      </c>
    </row>
    <row r="874" spans="1:10" x14ac:dyDescent="0.2">
      <c r="A874" t="s">
        <v>883</v>
      </c>
      <c r="B874" s="1">
        <v>45299</v>
      </c>
      <c r="C874" t="s">
        <v>996</v>
      </c>
      <c r="D874" t="s">
        <v>1005</v>
      </c>
      <c r="E874" t="s">
        <v>1023</v>
      </c>
      <c r="F874">
        <v>9</v>
      </c>
      <c r="G874">
        <v>1343.52</v>
      </c>
      <c r="H874" t="s">
        <v>1028</v>
      </c>
      <c r="J874">
        <v>12091.68</v>
      </c>
    </row>
    <row r="875" spans="1:10" x14ac:dyDescent="0.2">
      <c r="A875" t="s">
        <v>884</v>
      </c>
      <c r="B875" s="1">
        <v>45371</v>
      </c>
      <c r="C875" t="s">
        <v>994</v>
      </c>
      <c r="D875" t="s">
        <v>1005</v>
      </c>
      <c r="E875" t="s">
        <v>1017</v>
      </c>
      <c r="F875">
        <v>1</v>
      </c>
      <c r="G875">
        <v>1435.24</v>
      </c>
      <c r="H875" t="s">
        <v>1028</v>
      </c>
      <c r="I875" t="s">
        <v>1036</v>
      </c>
      <c r="J875">
        <v>1435.24</v>
      </c>
    </row>
    <row r="876" spans="1:10" x14ac:dyDescent="0.2">
      <c r="A876" t="s">
        <v>885</v>
      </c>
      <c r="B876" s="1">
        <v>45270</v>
      </c>
      <c r="C876" t="s">
        <v>994</v>
      </c>
      <c r="D876" t="s">
        <v>1005</v>
      </c>
      <c r="E876" t="s">
        <v>1019</v>
      </c>
      <c r="F876">
        <v>8</v>
      </c>
      <c r="G876">
        <v>1191.01</v>
      </c>
      <c r="H876" t="s">
        <v>1026</v>
      </c>
      <c r="J876">
        <v>9528.08</v>
      </c>
    </row>
    <row r="877" spans="1:10" x14ac:dyDescent="0.2">
      <c r="A877" t="s">
        <v>886</v>
      </c>
      <c r="B877" s="1">
        <v>45537</v>
      </c>
      <c r="C877" t="s">
        <v>991</v>
      </c>
      <c r="D877" t="s">
        <v>1004</v>
      </c>
      <c r="E877" t="s">
        <v>1017</v>
      </c>
      <c r="F877">
        <v>4</v>
      </c>
      <c r="G877">
        <v>507.34</v>
      </c>
      <c r="H877" t="s">
        <v>1026</v>
      </c>
      <c r="I877" t="s">
        <v>1034</v>
      </c>
      <c r="J877">
        <v>2029.36</v>
      </c>
    </row>
    <row r="878" spans="1:10" x14ac:dyDescent="0.2">
      <c r="A878" t="s">
        <v>887</v>
      </c>
      <c r="B878" s="1">
        <v>44951</v>
      </c>
      <c r="C878" t="s">
        <v>992</v>
      </c>
      <c r="D878" t="s">
        <v>1005</v>
      </c>
      <c r="E878" t="s">
        <v>1016</v>
      </c>
      <c r="F878">
        <v>4</v>
      </c>
      <c r="G878">
        <v>1047.8</v>
      </c>
      <c r="H878" t="s">
        <v>1028</v>
      </c>
      <c r="I878" t="s">
        <v>1034</v>
      </c>
      <c r="J878">
        <v>4191.2</v>
      </c>
    </row>
    <row r="879" spans="1:10" x14ac:dyDescent="0.2">
      <c r="A879" t="s">
        <v>888</v>
      </c>
      <c r="B879" s="1">
        <v>45063</v>
      </c>
      <c r="C879" t="s">
        <v>995</v>
      </c>
      <c r="D879" t="s">
        <v>1013</v>
      </c>
      <c r="E879" t="s">
        <v>1020</v>
      </c>
      <c r="F879">
        <v>5</v>
      </c>
      <c r="G879">
        <v>684.52</v>
      </c>
      <c r="H879" t="s">
        <v>1027</v>
      </c>
      <c r="I879" t="s">
        <v>1035</v>
      </c>
      <c r="J879">
        <v>3422.6</v>
      </c>
    </row>
    <row r="880" spans="1:10" x14ac:dyDescent="0.2">
      <c r="A880" t="s">
        <v>889</v>
      </c>
      <c r="B880" s="1">
        <v>44908</v>
      </c>
      <c r="C880" t="s">
        <v>995</v>
      </c>
      <c r="E880" t="s">
        <v>1016</v>
      </c>
      <c r="F880">
        <v>8</v>
      </c>
      <c r="G880">
        <v>419.27</v>
      </c>
      <c r="H880" t="s">
        <v>1026</v>
      </c>
      <c r="J880">
        <v>3354.16</v>
      </c>
    </row>
    <row r="881" spans="1:10" x14ac:dyDescent="0.2">
      <c r="A881" t="s">
        <v>890</v>
      </c>
      <c r="B881" s="1">
        <v>44794</v>
      </c>
      <c r="C881" t="s">
        <v>995</v>
      </c>
      <c r="D881" t="s">
        <v>1004</v>
      </c>
      <c r="E881" t="s">
        <v>1017</v>
      </c>
      <c r="F881">
        <v>5</v>
      </c>
      <c r="G881">
        <v>1269.26</v>
      </c>
      <c r="H881" t="s">
        <v>1028</v>
      </c>
      <c r="I881" t="s">
        <v>1036</v>
      </c>
      <c r="J881">
        <v>6346.3</v>
      </c>
    </row>
    <row r="882" spans="1:10" x14ac:dyDescent="0.2">
      <c r="A882" t="s">
        <v>891</v>
      </c>
      <c r="B882" s="1">
        <v>44842</v>
      </c>
      <c r="C882" t="s">
        <v>994</v>
      </c>
      <c r="E882" t="s">
        <v>1017</v>
      </c>
      <c r="F882">
        <v>8</v>
      </c>
      <c r="G882">
        <v>105.72</v>
      </c>
      <c r="H882" t="s">
        <v>1028</v>
      </c>
      <c r="J882">
        <v>845.76</v>
      </c>
    </row>
    <row r="883" spans="1:10" x14ac:dyDescent="0.2">
      <c r="A883" t="s">
        <v>892</v>
      </c>
      <c r="B883" s="1">
        <v>44997</v>
      </c>
      <c r="C883" t="s">
        <v>991</v>
      </c>
      <c r="D883" t="s">
        <v>1004</v>
      </c>
      <c r="E883" t="s">
        <v>1018</v>
      </c>
      <c r="F883">
        <v>1</v>
      </c>
      <c r="G883">
        <v>1357.55</v>
      </c>
      <c r="H883" t="s">
        <v>1027</v>
      </c>
      <c r="I883" t="s">
        <v>1035</v>
      </c>
      <c r="J883">
        <v>1357.55</v>
      </c>
    </row>
    <row r="884" spans="1:10" x14ac:dyDescent="0.2">
      <c r="A884" t="s">
        <v>893</v>
      </c>
      <c r="B884" s="1">
        <v>45525</v>
      </c>
      <c r="C884" t="s">
        <v>991</v>
      </c>
      <c r="D884" t="s">
        <v>1005</v>
      </c>
      <c r="E884" t="s">
        <v>1017</v>
      </c>
      <c r="F884">
        <v>9</v>
      </c>
      <c r="G884">
        <v>719.14</v>
      </c>
      <c r="H884" t="s">
        <v>1027</v>
      </c>
      <c r="I884" t="s">
        <v>1036</v>
      </c>
      <c r="J884">
        <v>6472.26</v>
      </c>
    </row>
    <row r="885" spans="1:10" x14ac:dyDescent="0.2">
      <c r="A885" t="s">
        <v>894</v>
      </c>
      <c r="B885" s="1">
        <v>44893</v>
      </c>
      <c r="D885" t="s">
        <v>1004</v>
      </c>
      <c r="E885" t="s">
        <v>1020</v>
      </c>
      <c r="F885">
        <v>6</v>
      </c>
      <c r="G885">
        <v>973.94</v>
      </c>
      <c r="H885" t="s">
        <v>1028</v>
      </c>
      <c r="J885">
        <v>5843.64</v>
      </c>
    </row>
    <row r="886" spans="1:10" x14ac:dyDescent="0.2">
      <c r="A886" t="s">
        <v>895</v>
      </c>
      <c r="B886" s="1">
        <v>45640</v>
      </c>
      <c r="C886" t="s">
        <v>993</v>
      </c>
      <c r="D886" t="s">
        <v>1007</v>
      </c>
      <c r="E886" t="s">
        <v>1019</v>
      </c>
      <c r="F886">
        <v>3</v>
      </c>
      <c r="G886">
        <v>1006.06</v>
      </c>
      <c r="H886" t="s">
        <v>1029</v>
      </c>
      <c r="J886">
        <v>3018.18</v>
      </c>
    </row>
    <row r="887" spans="1:10" x14ac:dyDescent="0.2">
      <c r="A887" t="s">
        <v>896</v>
      </c>
      <c r="B887" s="1">
        <v>45464</v>
      </c>
      <c r="C887" t="s">
        <v>1003</v>
      </c>
      <c r="D887" t="s">
        <v>1005</v>
      </c>
      <c r="E887" t="s">
        <v>1019</v>
      </c>
      <c r="F887">
        <v>8</v>
      </c>
      <c r="G887">
        <v>1347.92</v>
      </c>
      <c r="I887" t="s">
        <v>1035</v>
      </c>
      <c r="J887">
        <v>10783.36</v>
      </c>
    </row>
    <row r="888" spans="1:10" x14ac:dyDescent="0.2">
      <c r="A888" t="s">
        <v>897</v>
      </c>
      <c r="B888" s="1">
        <v>45517</v>
      </c>
      <c r="C888" t="s">
        <v>993</v>
      </c>
      <c r="E888" t="s">
        <v>1018</v>
      </c>
      <c r="F888">
        <v>9</v>
      </c>
      <c r="G888">
        <v>973.17</v>
      </c>
      <c r="H888" t="s">
        <v>1026</v>
      </c>
      <c r="I888" t="s">
        <v>1036</v>
      </c>
      <c r="J888">
        <v>8758.5300000000007</v>
      </c>
    </row>
    <row r="889" spans="1:10" x14ac:dyDescent="0.2">
      <c r="A889" t="s">
        <v>898</v>
      </c>
      <c r="B889" s="1">
        <v>45585</v>
      </c>
      <c r="C889" t="s">
        <v>994</v>
      </c>
      <c r="D889" t="s">
        <v>1005</v>
      </c>
      <c r="E889" t="s">
        <v>1024</v>
      </c>
      <c r="F889">
        <v>6</v>
      </c>
      <c r="G889">
        <v>940.2</v>
      </c>
      <c r="H889" t="s">
        <v>1026</v>
      </c>
      <c r="I889" t="s">
        <v>1036</v>
      </c>
      <c r="J889">
        <v>5641.2</v>
      </c>
    </row>
    <row r="890" spans="1:10" x14ac:dyDescent="0.2">
      <c r="A890" t="s">
        <v>899</v>
      </c>
      <c r="B890" s="1">
        <v>44774</v>
      </c>
      <c r="C890" t="s">
        <v>994</v>
      </c>
      <c r="D890" t="s">
        <v>1007</v>
      </c>
      <c r="E890" t="s">
        <v>1019</v>
      </c>
      <c r="F890">
        <v>7</v>
      </c>
      <c r="G890">
        <v>146.65</v>
      </c>
      <c r="H890" t="s">
        <v>1026</v>
      </c>
      <c r="J890">
        <v>1026.55</v>
      </c>
    </row>
    <row r="891" spans="1:10" x14ac:dyDescent="0.2">
      <c r="A891" t="s">
        <v>900</v>
      </c>
      <c r="B891" s="1">
        <v>44569</v>
      </c>
      <c r="C891" t="s">
        <v>994</v>
      </c>
      <c r="D891" t="s">
        <v>1005</v>
      </c>
      <c r="E891" t="s">
        <v>1019</v>
      </c>
      <c r="F891">
        <v>1</v>
      </c>
      <c r="G891">
        <v>801.69</v>
      </c>
      <c r="H891" t="s">
        <v>1028</v>
      </c>
      <c r="I891" t="s">
        <v>1036</v>
      </c>
      <c r="J891">
        <v>801.69</v>
      </c>
    </row>
    <row r="892" spans="1:10" x14ac:dyDescent="0.2">
      <c r="A892" t="s">
        <v>901</v>
      </c>
      <c r="B892" s="1">
        <v>45306</v>
      </c>
      <c r="C892" t="s">
        <v>991</v>
      </c>
      <c r="D892" t="s">
        <v>1009</v>
      </c>
      <c r="E892" t="s">
        <v>1016</v>
      </c>
      <c r="F892">
        <v>5</v>
      </c>
      <c r="G892">
        <v>267.75</v>
      </c>
      <c r="H892" t="s">
        <v>1026</v>
      </c>
      <c r="I892" t="s">
        <v>1036</v>
      </c>
      <c r="J892">
        <v>1338.75</v>
      </c>
    </row>
    <row r="893" spans="1:10" x14ac:dyDescent="0.2">
      <c r="A893" t="s">
        <v>902</v>
      </c>
      <c r="B893" s="1">
        <v>45045</v>
      </c>
      <c r="C893" t="s">
        <v>992</v>
      </c>
      <c r="D893" t="s">
        <v>1006</v>
      </c>
      <c r="E893" t="s">
        <v>1018</v>
      </c>
      <c r="F893">
        <v>5</v>
      </c>
      <c r="G893">
        <v>1119.28</v>
      </c>
      <c r="H893" t="s">
        <v>1029</v>
      </c>
      <c r="I893" t="s">
        <v>1034</v>
      </c>
      <c r="J893">
        <v>5596.4</v>
      </c>
    </row>
    <row r="894" spans="1:10" x14ac:dyDescent="0.2">
      <c r="A894" t="s">
        <v>903</v>
      </c>
      <c r="B894" s="1">
        <v>44820</v>
      </c>
      <c r="C894" t="s">
        <v>995</v>
      </c>
      <c r="D894" t="s">
        <v>1004</v>
      </c>
      <c r="F894">
        <v>4</v>
      </c>
      <c r="G894">
        <v>792.72</v>
      </c>
      <c r="H894" t="s">
        <v>1026</v>
      </c>
      <c r="J894">
        <v>3170.88</v>
      </c>
    </row>
    <row r="895" spans="1:10" x14ac:dyDescent="0.2">
      <c r="A895" t="s">
        <v>904</v>
      </c>
      <c r="B895" s="1">
        <v>45453</v>
      </c>
      <c r="C895" t="s">
        <v>995</v>
      </c>
      <c r="E895" t="s">
        <v>1016</v>
      </c>
      <c r="F895">
        <v>6</v>
      </c>
      <c r="G895">
        <v>1036.33</v>
      </c>
      <c r="H895" t="s">
        <v>1029</v>
      </c>
      <c r="J895">
        <v>6217.98</v>
      </c>
    </row>
    <row r="896" spans="1:10" x14ac:dyDescent="0.2">
      <c r="A896" t="s">
        <v>905</v>
      </c>
      <c r="B896" s="1">
        <v>44779</v>
      </c>
      <c r="C896" t="s">
        <v>994</v>
      </c>
      <c r="E896" t="s">
        <v>1017</v>
      </c>
      <c r="F896">
        <v>7</v>
      </c>
      <c r="G896">
        <v>110.43</v>
      </c>
      <c r="H896" t="s">
        <v>1026</v>
      </c>
      <c r="J896">
        <v>773.01</v>
      </c>
    </row>
    <row r="897" spans="1:10" x14ac:dyDescent="0.2">
      <c r="A897" t="s">
        <v>906</v>
      </c>
      <c r="B897" s="1">
        <v>44928</v>
      </c>
      <c r="C897" t="s">
        <v>993</v>
      </c>
      <c r="D897" t="s">
        <v>1007</v>
      </c>
      <c r="E897" t="s">
        <v>1016</v>
      </c>
      <c r="F897">
        <v>9</v>
      </c>
      <c r="G897">
        <v>172.95</v>
      </c>
      <c r="H897" t="s">
        <v>1028</v>
      </c>
      <c r="J897">
        <v>1556.55</v>
      </c>
    </row>
    <row r="898" spans="1:10" x14ac:dyDescent="0.2">
      <c r="A898" t="s">
        <v>907</v>
      </c>
      <c r="B898" s="1">
        <v>45289</v>
      </c>
      <c r="C898" t="s">
        <v>994</v>
      </c>
      <c r="D898" t="s">
        <v>1007</v>
      </c>
      <c r="E898" t="s">
        <v>1016</v>
      </c>
      <c r="F898">
        <v>1</v>
      </c>
      <c r="G898">
        <v>1088.67</v>
      </c>
      <c r="H898" t="s">
        <v>1026</v>
      </c>
      <c r="I898" t="s">
        <v>1036</v>
      </c>
      <c r="J898">
        <v>1088.67</v>
      </c>
    </row>
    <row r="899" spans="1:10" x14ac:dyDescent="0.2">
      <c r="A899" t="s">
        <v>908</v>
      </c>
      <c r="B899" s="1">
        <v>45149</v>
      </c>
      <c r="C899" t="s">
        <v>995</v>
      </c>
      <c r="D899" t="s">
        <v>1006</v>
      </c>
      <c r="E899" t="s">
        <v>1019</v>
      </c>
      <c r="F899">
        <v>6</v>
      </c>
      <c r="G899">
        <v>154.52000000000001</v>
      </c>
      <c r="H899" t="s">
        <v>1027</v>
      </c>
      <c r="I899" t="s">
        <v>1035</v>
      </c>
      <c r="J899">
        <v>927.12</v>
      </c>
    </row>
    <row r="900" spans="1:10" x14ac:dyDescent="0.2">
      <c r="A900" t="s">
        <v>909</v>
      </c>
      <c r="B900" s="1">
        <v>45203</v>
      </c>
      <c r="C900" t="s">
        <v>991</v>
      </c>
      <c r="D900" t="s">
        <v>1006</v>
      </c>
      <c r="E900" t="s">
        <v>1018</v>
      </c>
      <c r="F900">
        <v>7</v>
      </c>
      <c r="G900">
        <v>153.32</v>
      </c>
      <c r="H900" t="s">
        <v>1029</v>
      </c>
      <c r="J900">
        <v>1073.24</v>
      </c>
    </row>
    <row r="901" spans="1:10" x14ac:dyDescent="0.2">
      <c r="A901" t="s">
        <v>910</v>
      </c>
      <c r="B901" s="1">
        <v>45370</v>
      </c>
      <c r="C901" t="s">
        <v>991</v>
      </c>
      <c r="D901" t="s">
        <v>1005</v>
      </c>
      <c r="E901" t="s">
        <v>1019</v>
      </c>
      <c r="F901">
        <v>3</v>
      </c>
      <c r="G901">
        <v>67.56</v>
      </c>
      <c r="H901" t="s">
        <v>1026</v>
      </c>
      <c r="J901">
        <v>202.68</v>
      </c>
    </row>
    <row r="902" spans="1:10" x14ac:dyDescent="0.2">
      <c r="A902" t="s">
        <v>911</v>
      </c>
      <c r="B902" s="1">
        <v>44972</v>
      </c>
      <c r="C902" t="s">
        <v>992</v>
      </c>
      <c r="D902" t="s">
        <v>1011</v>
      </c>
      <c r="E902" t="s">
        <v>1017</v>
      </c>
      <c r="F902">
        <v>8</v>
      </c>
      <c r="G902">
        <v>1436.93</v>
      </c>
      <c r="H902" t="s">
        <v>1028</v>
      </c>
      <c r="I902" t="s">
        <v>1035</v>
      </c>
      <c r="J902">
        <v>11495.44</v>
      </c>
    </row>
    <row r="903" spans="1:10" x14ac:dyDescent="0.2">
      <c r="A903" t="s">
        <v>912</v>
      </c>
      <c r="B903" s="1">
        <v>45391</v>
      </c>
      <c r="C903" t="s">
        <v>994</v>
      </c>
      <c r="D903" t="s">
        <v>1007</v>
      </c>
      <c r="F903">
        <v>5</v>
      </c>
      <c r="G903">
        <v>1119.3900000000001</v>
      </c>
      <c r="H903" t="s">
        <v>1026</v>
      </c>
      <c r="J903">
        <v>5596.95</v>
      </c>
    </row>
    <row r="904" spans="1:10" x14ac:dyDescent="0.2">
      <c r="A904" t="s">
        <v>913</v>
      </c>
      <c r="B904" s="1">
        <v>44733</v>
      </c>
      <c r="C904" t="s">
        <v>995</v>
      </c>
      <c r="D904" t="s">
        <v>1005</v>
      </c>
      <c r="E904" t="s">
        <v>1020</v>
      </c>
      <c r="F904">
        <v>9</v>
      </c>
      <c r="G904">
        <v>562.21</v>
      </c>
      <c r="H904" t="s">
        <v>1026</v>
      </c>
      <c r="I904" t="s">
        <v>1036</v>
      </c>
      <c r="J904">
        <v>5059.8900000000003</v>
      </c>
    </row>
    <row r="905" spans="1:10" x14ac:dyDescent="0.2">
      <c r="A905" t="s">
        <v>914</v>
      </c>
      <c r="B905" s="1">
        <v>44808</v>
      </c>
      <c r="C905" t="s">
        <v>991</v>
      </c>
      <c r="D905" t="s">
        <v>1010</v>
      </c>
      <c r="F905">
        <v>5</v>
      </c>
      <c r="G905">
        <v>479.98</v>
      </c>
      <c r="H905" t="s">
        <v>1026</v>
      </c>
      <c r="I905" t="s">
        <v>1035</v>
      </c>
      <c r="J905">
        <v>2399.9</v>
      </c>
    </row>
    <row r="906" spans="1:10" x14ac:dyDescent="0.2">
      <c r="A906" t="s">
        <v>915</v>
      </c>
      <c r="B906" s="1">
        <v>45446</v>
      </c>
      <c r="C906" t="s">
        <v>992</v>
      </c>
      <c r="D906" t="s">
        <v>1005</v>
      </c>
      <c r="E906" t="s">
        <v>1020</v>
      </c>
      <c r="F906">
        <v>9</v>
      </c>
      <c r="G906">
        <v>557.07000000000005</v>
      </c>
      <c r="H906" t="s">
        <v>1028</v>
      </c>
      <c r="J906">
        <v>5013.63</v>
      </c>
    </row>
    <row r="907" spans="1:10" x14ac:dyDescent="0.2">
      <c r="A907" t="s">
        <v>916</v>
      </c>
      <c r="B907" s="1">
        <v>44932</v>
      </c>
      <c r="C907" t="s">
        <v>996</v>
      </c>
      <c r="D907" t="s">
        <v>1006</v>
      </c>
      <c r="E907" t="s">
        <v>1018</v>
      </c>
      <c r="F907">
        <v>4</v>
      </c>
      <c r="G907">
        <v>1173.25</v>
      </c>
      <c r="H907" t="s">
        <v>1027</v>
      </c>
      <c r="I907" t="s">
        <v>1036</v>
      </c>
      <c r="J907">
        <v>4693</v>
      </c>
    </row>
    <row r="908" spans="1:10" x14ac:dyDescent="0.2">
      <c r="A908" t="s">
        <v>917</v>
      </c>
      <c r="B908" s="1">
        <v>45282</v>
      </c>
      <c r="C908" t="s">
        <v>996</v>
      </c>
      <c r="D908" t="s">
        <v>1006</v>
      </c>
      <c r="E908" t="s">
        <v>1016</v>
      </c>
      <c r="F908">
        <v>9</v>
      </c>
      <c r="G908">
        <v>1008.99</v>
      </c>
      <c r="H908" t="s">
        <v>1026</v>
      </c>
      <c r="I908" t="s">
        <v>1035</v>
      </c>
      <c r="J908">
        <v>9080.91</v>
      </c>
    </row>
    <row r="909" spans="1:10" x14ac:dyDescent="0.2">
      <c r="A909" t="s">
        <v>918</v>
      </c>
      <c r="B909" s="1">
        <v>45062</v>
      </c>
      <c r="C909" t="s">
        <v>994</v>
      </c>
      <c r="D909" t="s">
        <v>1004</v>
      </c>
      <c r="E909" t="s">
        <v>1018</v>
      </c>
      <c r="F909">
        <v>5</v>
      </c>
      <c r="G909">
        <v>318.52999999999997</v>
      </c>
      <c r="H909" t="s">
        <v>1026</v>
      </c>
      <c r="J909">
        <v>1592.65</v>
      </c>
    </row>
    <row r="910" spans="1:10" x14ac:dyDescent="0.2">
      <c r="A910" t="s">
        <v>919</v>
      </c>
      <c r="B910" s="1">
        <v>45487</v>
      </c>
      <c r="C910" t="s">
        <v>995</v>
      </c>
      <c r="D910" t="s">
        <v>1004</v>
      </c>
      <c r="E910" t="s">
        <v>1020</v>
      </c>
      <c r="F910">
        <v>9</v>
      </c>
      <c r="G910">
        <v>302.45999999999998</v>
      </c>
      <c r="J910">
        <v>2722.14</v>
      </c>
    </row>
    <row r="911" spans="1:10" x14ac:dyDescent="0.2">
      <c r="A911" t="s">
        <v>920</v>
      </c>
      <c r="B911" s="1">
        <v>45533</v>
      </c>
      <c r="C911" t="s">
        <v>994</v>
      </c>
      <c r="D911" t="s">
        <v>1005</v>
      </c>
      <c r="F911">
        <v>3</v>
      </c>
      <c r="G911">
        <v>192.67</v>
      </c>
      <c r="H911" t="s">
        <v>1029</v>
      </c>
      <c r="J911">
        <v>578.01</v>
      </c>
    </row>
    <row r="912" spans="1:10" x14ac:dyDescent="0.2">
      <c r="A912" t="s">
        <v>921</v>
      </c>
      <c r="B912" s="1">
        <v>44990</v>
      </c>
      <c r="C912" t="s">
        <v>993</v>
      </c>
      <c r="D912" t="s">
        <v>1004</v>
      </c>
      <c r="E912" t="s">
        <v>1017</v>
      </c>
      <c r="F912">
        <v>4</v>
      </c>
      <c r="G912">
        <v>1007.44</v>
      </c>
      <c r="J912">
        <v>4029.76</v>
      </c>
    </row>
    <row r="913" spans="1:10" x14ac:dyDescent="0.2">
      <c r="A913" t="s">
        <v>922</v>
      </c>
      <c r="B913" s="1">
        <v>44664</v>
      </c>
      <c r="C913" t="s">
        <v>992</v>
      </c>
      <c r="D913" t="s">
        <v>1004</v>
      </c>
      <c r="E913" t="s">
        <v>1018</v>
      </c>
      <c r="F913">
        <v>9</v>
      </c>
      <c r="G913">
        <v>1158.3399999999999</v>
      </c>
      <c r="H913" t="s">
        <v>1029</v>
      </c>
      <c r="I913" t="s">
        <v>1035</v>
      </c>
      <c r="J913">
        <v>10425.06</v>
      </c>
    </row>
    <row r="914" spans="1:10" x14ac:dyDescent="0.2">
      <c r="A914" t="s">
        <v>923</v>
      </c>
      <c r="B914" s="1">
        <v>45168</v>
      </c>
      <c r="C914" t="s">
        <v>995</v>
      </c>
      <c r="D914" t="s">
        <v>1006</v>
      </c>
      <c r="E914" t="s">
        <v>1016</v>
      </c>
      <c r="F914">
        <v>6</v>
      </c>
      <c r="G914">
        <v>434.32</v>
      </c>
      <c r="H914" t="s">
        <v>1029</v>
      </c>
      <c r="I914" t="s">
        <v>1035</v>
      </c>
      <c r="J914">
        <v>2605.92</v>
      </c>
    </row>
    <row r="915" spans="1:10" x14ac:dyDescent="0.2">
      <c r="A915" t="s">
        <v>924</v>
      </c>
      <c r="B915" s="1">
        <v>44854</v>
      </c>
      <c r="C915" t="s">
        <v>993</v>
      </c>
      <c r="D915" t="s">
        <v>1007</v>
      </c>
      <c r="E915" t="s">
        <v>1017</v>
      </c>
      <c r="F915">
        <v>2</v>
      </c>
      <c r="G915">
        <v>80.37</v>
      </c>
      <c r="H915" t="s">
        <v>1029</v>
      </c>
      <c r="J915">
        <v>160.74</v>
      </c>
    </row>
    <row r="916" spans="1:10" x14ac:dyDescent="0.2">
      <c r="A916" t="s">
        <v>925</v>
      </c>
      <c r="B916" s="1">
        <v>44778</v>
      </c>
      <c r="C916" t="s">
        <v>994</v>
      </c>
      <c r="D916" t="s">
        <v>1005</v>
      </c>
      <c r="E916" t="s">
        <v>1018</v>
      </c>
      <c r="F916">
        <v>7</v>
      </c>
      <c r="G916">
        <v>169.15</v>
      </c>
      <c r="J916">
        <v>1184.05</v>
      </c>
    </row>
    <row r="917" spans="1:10" x14ac:dyDescent="0.2">
      <c r="A917" t="s">
        <v>926</v>
      </c>
      <c r="B917" s="1">
        <v>45131</v>
      </c>
      <c r="C917" t="s">
        <v>996</v>
      </c>
      <c r="D917" t="s">
        <v>1004</v>
      </c>
      <c r="E917" t="s">
        <v>1019</v>
      </c>
      <c r="F917">
        <v>2</v>
      </c>
      <c r="G917">
        <v>1453.4</v>
      </c>
      <c r="H917" t="s">
        <v>1027</v>
      </c>
      <c r="I917" t="s">
        <v>1034</v>
      </c>
      <c r="J917">
        <v>2906.8</v>
      </c>
    </row>
    <row r="918" spans="1:10" x14ac:dyDescent="0.2">
      <c r="A918" t="s">
        <v>927</v>
      </c>
      <c r="B918" s="1">
        <v>45546</v>
      </c>
      <c r="C918" t="s">
        <v>991</v>
      </c>
      <c r="D918" t="s">
        <v>1004</v>
      </c>
      <c r="E918" t="s">
        <v>1017</v>
      </c>
      <c r="F918">
        <v>2</v>
      </c>
      <c r="G918">
        <v>478.39</v>
      </c>
      <c r="H918" t="s">
        <v>1029</v>
      </c>
      <c r="J918">
        <v>956.78</v>
      </c>
    </row>
    <row r="919" spans="1:10" x14ac:dyDescent="0.2">
      <c r="A919" t="s">
        <v>928</v>
      </c>
      <c r="B919" s="1">
        <v>44932</v>
      </c>
      <c r="C919" t="s">
        <v>994</v>
      </c>
      <c r="D919" t="s">
        <v>1014</v>
      </c>
      <c r="E919" t="s">
        <v>1019</v>
      </c>
      <c r="F919">
        <v>1</v>
      </c>
      <c r="G919">
        <v>1165.3699999999999</v>
      </c>
      <c r="H919" t="s">
        <v>1027</v>
      </c>
      <c r="J919">
        <v>1165.3699999999999</v>
      </c>
    </row>
    <row r="920" spans="1:10" x14ac:dyDescent="0.2">
      <c r="A920" t="s">
        <v>929</v>
      </c>
      <c r="B920" s="1">
        <v>44927</v>
      </c>
      <c r="C920" t="s">
        <v>994</v>
      </c>
      <c r="D920" t="s">
        <v>1005</v>
      </c>
      <c r="E920" t="s">
        <v>1019</v>
      </c>
      <c r="F920">
        <v>3</v>
      </c>
      <c r="G920">
        <v>955.76</v>
      </c>
      <c r="H920" t="s">
        <v>1028</v>
      </c>
      <c r="I920" t="s">
        <v>1034</v>
      </c>
      <c r="J920">
        <v>2867.28</v>
      </c>
    </row>
    <row r="921" spans="1:10" x14ac:dyDescent="0.2">
      <c r="A921" t="s">
        <v>930</v>
      </c>
      <c r="B921" s="1">
        <v>45204</v>
      </c>
      <c r="C921" t="s">
        <v>993</v>
      </c>
      <c r="D921" t="s">
        <v>1005</v>
      </c>
      <c r="F921">
        <v>6</v>
      </c>
      <c r="G921">
        <v>603.80999999999995</v>
      </c>
      <c r="H921" t="s">
        <v>1027</v>
      </c>
      <c r="I921" t="s">
        <v>1035</v>
      </c>
      <c r="J921">
        <v>3622.86</v>
      </c>
    </row>
    <row r="922" spans="1:10" x14ac:dyDescent="0.2">
      <c r="A922" t="s">
        <v>931</v>
      </c>
      <c r="B922" s="1">
        <v>45204</v>
      </c>
      <c r="C922" t="s">
        <v>991</v>
      </c>
      <c r="D922" t="s">
        <v>1004</v>
      </c>
      <c r="E922" t="s">
        <v>1017</v>
      </c>
      <c r="F922">
        <v>8</v>
      </c>
      <c r="G922">
        <v>348.25</v>
      </c>
      <c r="J922">
        <v>2786</v>
      </c>
    </row>
    <row r="923" spans="1:10" x14ac:dyDescent="0.2">
      <c r="A923" t="s">
        <v>932</v>
      </c>
      <c r="B923" s="1">
        <v>45635</v>
      </c>
      <c r="C923" t="s">
        <v>993</v>
      </c>
      <c r="D923" t="s">
        <v>1006</v>
      </c>
      <c r="E923" t="s">
        <v>1017</v>
      </c>
      <c r="F923">
        <v>9</v>
      </c>
      <c r="G923">
        <v>226.01</v>
      </c>
      <c r="H923" t="s">
        <v>1028</v>
      </c>
      <c r="J923">
        <v>2034.09</v>
      </c>
    </row>
    <row r="924" spans="1:10" x14ac:dyDescent="0.2">
      <c r="A924" t="s">
        <v>933</v>
      </c>
      <c r="B924" s="1">
        <v>44800</v>
      </c>
      <c r="C924" t="s">
        <v>996</v>
      </c>
      <c r="D924" t="s">
        <v>1006</v>
      </c>
      <c r="E924" t="s">
        <v>1016</v>
      </c>
      <c r="F924">
        <v>7</v>
      </c>
      <c r="G924">
        <v>941.77</v>
      </c>
      <c r="H924" t="s">
        <v>1030</v>
      </c>
      <c r="I924" t="s">
        <v>1034</v>
      </c>
      <c r="J924">
        <v>6592.39</v>
      </c>
    </row>
    <row r="925" spans="1:10" x14ac:dyDescent="0.2">
      <c r="A925" t="s">
        <v>934</v>
      </c>
      <c r="B925" s="1">
        <v>44798</v>
      </c>
      <c r="C925" t="s">
        <v>991</v>
      </c>
      <c r="D925" t="s">
        <v>1004</v>
      </c>
      <c r="E925" t="s">
        <v>1016</v>
      </c>
      <c r="F925">
        <v>4</v>
      </c>
      <c r="G925">
        <v>1173.22</v>
      </c>
      <c r="H925" t="s">
        <v>1029</v>
      </c>
      <c r="J925">
        <v>4692.88</v>
      </c>
    </row>
    <row r="926" spans="1:10" x14ac:dyDescent="0.2">
      <c r="A926" t="s">
        <v>935</v>
      </c>
      <c r="B926" s="1">
        <v>45296</v>
      </c>
      <c r="D926" t="s">
        <v>1007</v>
      </c>
      <c r="E926" t="s">
        <v>1016</v>
      </c>
      <c r="F926">
        <v>6</v>
      </c>
      <c r="G926">
        <v>983.66</v>
      </c>
      <c r="H926" t="s">
        <v>1028</v>
      </c>
      <c r="J926">
        <v>5901.96</v>
      </c>
    </row>
    <row r="927" spans="1:10" x14ac:dyDescent="0.2">
      <c r="A927" t="s">
        <v>936</v>
      </c>
      <c r="B927" s="1">
        <v>44921</v>
      </c>
      <c r="C927" t="s">
        <v>994</v>
      </c>
      <c r="D927" t="s">
        <v>1007</v>
      </c>
      <c r="E927" t="s">
        <v>1019</v>
      </c>
      <c r="F927">
        <v>5</v>
      </c>
      <c r="G927">
        <v>818.94</v>
      </c>
      <c r="H927" t="s">
        <v>1028</v>
      </c>
      <c r="I927" t="s">
        <v>1034</v>
      </c>
      <c r="J927">
        <v>4094.7</v>
      </c>
    </row>
    <row r="928" spans="1:10" x14ac:dyDescent="0.2">
      <c r="A928" t="s">
        <v>937</v>
      </c>
      <c r="B928" s="1">
        <v>44716</v>
      </c>
      <c r="C928" t="s">
        <v>991</v>
      </c>
      <c r="D928" t="s">
        <v>1004</v>
      </c>
      <c r="E928" t="s">
        <v>1016</v>
      </c>
      <c r="F928">
        <v>8</v>
      </c>
      <c r="G928">
        <v>110.83</v>
      </c>
      <c r="H928" t="s">
        <v>1029</v>
      </c>
      <c r="J928">
        <v>886.64</v>
      </c>
    </row>
    <row r="929" spans="1:10" x14ac:dyDescent="0.2">
      <c r="A929" t="s">
        <v>938</v>
      </c>
      <c r="B929" s="1">
        <v>44619</v>
      </c>
      <c r="C929" t="s">
        <v>995</v>
      </c>
      <c r="D929" t="s">
        <v>1005</v>
      </c>
      <c r="E929" t="s">
        <v>1019</v>
      </c>
      <c r="F929">
        <v>1</v>
      </c>
      <c r="G929">
        <v>1454.31</v>
      </c>
      <c r="H929" t="s">
        <v>1026</v>
      </c>
      <c r="I929" t="s">
        <v>1035</v>
      </c>
      <c r="J929">
        <v>1454.31</v>
      </c>
    </row>
    <row r="930" spans="1:10" x14ac:dyDescent="0.2">
      <c r="A930" t="s">
        <v>939</v>
      </c>
      <c r="B930" s="1">
        <v>45418</v>
      </c>
      <c r="C930" t="s">
        <v>998</v>
      </c>
      <c r="D930" t="s">
        <v>1007</v>
      </c>
      <c r="E930" t="s">
        <v>1024</v>
      </c>
      <c r="F930">
        <v>1</v>
      </c>
      <c r="G930">
        <v>1208.1400000000001</v>
      </c>
      <c r="I930" t="s">
        <v>1034</v>
      </c>
      <c r="J930">
        <v>1208.1400000000001</v>
      </c>
    </row>
    <row r="931" spans="1:10" x14ac:dyDescent="0.2">
      <c r="A931" t="s">
        <v>940</v>
      </c>
      <c r="B931" s="1">
        <v>44964</v>
      </c>
      <c r="C931" t="s">
        <v>996</v>
      </c>
      <c r="D931" t="s">
        <v>1005</v>
      </c>
      <c r="E931" t="s">
        <v>1018</v>
      </c>
      <c r="F931">
        <v>6</v>
      </c>
      <c r="G931">
        <v>474.59</v>
      </c>
      <c r="H931" t="s">
        <v>1026</v>
      </c>
      <c r="I931" t="s">
        <v>1034</v>
      </c>
      <c r="J931">
        <v>2847.54</v>
      </c>
    </row>
    <row r="932" spans="1:10" x14ac:dyDescent="0.2">
      <c r="A932" t="s">
        <v>941</v>
      </c>
      <c r="B932" s="1">
        <v>45506</v>
      </c>
      <c r="C932" t="s">
        <v>991</v>
      </c>
      <c r="D932" t="s">
        <v>1004</v>
      </c>
      <c r="E932" t="s">
        <v>1020</v>
      </c>
      <c r="F932">
        <v>2</v>
      </c>
      <c r="G932">
        <v>1470.96</v>
      </c>
      <c r="H932" t="s">
        <v>1029</v>
      </c>
      <c r="J932">
        <v>2941.92</v>
      </c>
    </row>
    <row r="933" spans="1:10" x14ac:dyDescent="0.2">
      <c r="A933" t="s">
        <v>942</v>
      </c>
      <c r="B933" s="1">
        <v>44932</v>
      </c>
      <c r="C933" t="s">
        <v>992</v>
      </c>
      <c r="D933" t="s">
        <v>1013</v>
      </c>
      <c r="F933">
        <v>5</v>
      </c>
      <c r="G933">
        <v>922.73</v>
      </c>
      <c r="H933" t="s">
        <v>1027</v>
      </c>
      <c r="I933" t="s">
        <v>1035</v>
      </c>
      <c r="J933">
        <v>4613.6499999999996</v>
      </c>
    </row>
    <row r="934" spans="1:10" x14ac:dyDescent="0.2">
      <c r="A934" t="s">
        <v>943</v>
      </c>
      <c r="B934" s="1">
        <v>45118</v>
      </c>
      <c r="C934" t="s">
        <v>992</v>
      </c>
      <c r="D934" t="s">
        <v>1007</v>
      </c>
      <c r="E934" t="s">
        <v>1016</v>
      </c>
      <c r="F934">
        <v>1</v>
      </c>
      <c r="G934">
        <v>894.51</v>
      </c>
      <c r="H934" t="s">
        <v>1027</v>
      </c>
      <c r="J934">
        <v>894.51</v>
      </c>
    </row>
    <row r="935" spans="1:10" x14ac:dyDescent="0.2">
      <c r="A935" t="s">
        <v>944</v>
      </c>
      <c r="B935" s="1">
        <v>44850</v>
      </c>
      <c r="C935" t="s">
        <v>995</v>
      </c>
      <c r="D935" t="s">
        <v>1007</v>
      </c>
      <c r="F935">
        <v>7</v>
      </c>
      <c r="G935">
        <v>1134.71</v>
      </c>
      <c r="H935" t="s">
        <v>1026</v>
      </c>
      <c r="J935">
        <v>7942.97</v>
      </c>
    </row>
    <row r="936" spans="1:10" x14ac:dyDescent="0.2">
      <c r="A936" t="s">
        <v>945</v>
      </c>
      <c r="B936" s="1">
        <v>44836</v>
      </c>
      <c r="C936" t="s">
        <v>994</v>
      </c>
      <c r="D936" t="s">
        <v>1004</v>
      </c>
      <c r="E936" t="s">
        <v>1018</v>
      </c>
      <c r="F936">
        <v>1</v>
      </c>
      <c r="G936">
        <v>1227.07</v>
      </c>
      <c r="H936" t="s">
        <v>1027</v>
      </c>
      <c r="I936" t="s">
        <v>1036</v>
      </c>
      <c r="J936">
        <v>1227.07</v>
      </c>
    </row>
    <row r="937" spans="1:10" x14ac:dyDescent="0.2">
      <c r="A937" t="s">
        <v>946</v>
      </c>
      <c r="B937" s="1">
        <v>45000</v>
      </c>
      <c r="C937" t="s">
        <v>993</v>
      </c>
      <c r="D937" t="s">
        <v>1005</v>
      </c>
      <c r="E937" t="s">
        <v>1016</v>
      </c>
      <c r="F937">
        <v>4</v>
      </c>
      <c r="G937">
        <v>1001.89</v>
      </c>
      <c r="H937" t="s">
        <v>1026</v>
      </c>
      <c r="I937" t="s">
        <v>1035</v>
      </c>
      <c r="J937">
        <v>4007.56</v>
      </c>
    </row>
    <row r="938" spans="1:10" x14ac:dyDescent="0.2">
      <c r="A938" t="s">
        <v>947</v>
      </c>
      <c r="B938" s="1">
        <v>45084</v>
      </c>
      <c r="C938" t="s">
        <v>991</v>
      </c>
      <c r="D938" t="s">
        <v>1006</v>
      </c>
      <c r="E938" t="s">
        <v>1019</v>
      </c>
      <c r="F938">
        <v>9</v>
      </c>
      <c r="G938">
        <v>235.74</v>
      </c>
      <c r="H938" t="s">
        <v>1026</v>
      </c>
      <c r="I938" t="s">
        <v>1035</v>
      </c>
      <c r="J938">
        <v>2121.66</v>
      </c>
    </row>
    <row r="939" spans="1:10" x14ac:dyDescent="0.2">
      <c r="A939" t="s">
        <v>948</v>
      </c>
      <c r="B939" s="1">
        <v>45601</v>
      </c>
      <c r="C939" t="s">
        <v>993</v>
      </c>
      <c r="D939" t="s">
        <v>1011</v>
      </c>
      <c r="E939" t="s">
        <v>1018</v>
      </c>
      <c r="F939">
        <v>1</v>
      </c>
      <c r="G939">
        <v>540.49</v>
      </c>
      <c r="H939" t="s">
        <v>1026</v>
      </c>
      <c r="I939" t="s">
        <v>1034</v>
      </c>
      <c r="J939">
        <v>540.49</v>
      </c>
    </row>
    <row r="940" spans="1:10" x14ac:dyDescent="0.2">
      <c r="A940" t="s">
        <v>949</v>
      </c>
      <c r="B940" s="1">
        <v>44841</v>
      </c>
      <c r="C940" t="s">
        <v>996</v>
      </c>
      <c r="D940" t="s">
        <v>1007</v>
      </c>
      <c r="E940" t="s">
        <v>1019</v>
      </c>
      <c r="F940">
        <v>4</v>
      </c>
      <c r="G940">
        <v>1395.72</v>
      </c>
      <c r="H940" t="s">
        <v>1027</v>
      </c>
      <c r="I940" t="s">
        <v>1035</v>
      </c>
      <c r="J940">
        <v>5582.88</v>
      </c>
    </row>
    <row r="941" spans="1:10" x14ac:dyDescent="0.2">
      <c r="A941" t="s">
        <v>950</v>
      </c>
      <c r="B941" s="1">
        <v>45378</v>
      </c>
      <c r="C941" t="s">
        <v>993</v>
      </c>
      <c r="D941" t="s">
        <v>1004</v>
      </c>
      <c r="E941" t="s">
        <v>1016</v>
      </c>
      <c r="F941">
        <v>6</v>
      </c>
      <c r="G941">
        <v>375.69</v>
      </c>
      <c r="H941" t="s">
        <v>1026</v>
      </c>
      <c r="I941" t="s">
        <v>1035</v>
      </c>
      <c r="J941">
        <v>2254.14</v>
      </c>
    </row>
    <row r="942" spans="1:10" x14ac:dyDescent="0.2">
      <c r="A942" t="s">
        <v>951</v>
      </c>
      <c r="B942" s="1">
        <v>44722</v>
      </c>
      <c r="C942" t="s">
        <v>1000</v>
      </c>
      <c r="D942" t="s">
        <v>1005</v>
      </c>
      <c r="E942" t="s">
        <v>1020</v>
      </c>
      <c r="F942">
        <v>6</v>
      </c>
      <c r="G942">
        <v>589.64</v>
      </c>
      <c r="H942" t="s">
        <v>1028</v>
      </c>
      <c r="I942" t="s">
        <v>1034</v>
      </c>
      <c r="J942">
        <v>3537.84</v>
      </c>
    </row>
    <row r="943" spans="1:10" x14ac:dyDescent="0.2">
      <c r="A943" t="s">
        <v>952</v>
      </c>
      <c r="B943" s="1">
        <v>44707</v>
      </c>
      <c r="C943" t="s">
        <v>993</v>
      </c>
      <c r="D943" t="s">
        <v>1005</v>
      </c>
      <c r="E943" t="s">
        <v>1016</v>
      </c>
      <c r="F943">
        <v>8</v>
      </c>
      <c r="G943">
        <v>676.51</v>
      </c>
      <c r="H943" t="s">
        <v>1026</v>
      </c>
      <c r="I943" t="s">
        <v>1034</v>
      </c>
      <c r="J943">
        <v>5412.08</v>
      </c>
    </row>
    <row r="944" spans="1:10" x14ac:dyDescent="0.2">
      <c r="A944" t="s">
        <v>953</v>
      </c>
      <c r="B944" s="1">
        <v>45282</v>
      </c>
      <c r="C944" t="s">
        <v>995</v>
      </c>
      <c r="E944" t="s">
        <v>1017</v>
      </c>
      <c r="F944">
        <v>1</v>
      </c>
      <c r="G944">
        <v>687.14</v>
      </c>
      <c r="H944" t="s">
        <v>1029</v>
      </c>
      <c r="I944" t="s">
        <v>1034</v>
      </c>
      <c r="J944">
        <v>687.14</v>
      </c>
    </row>
    <row r="945" spans="1:10" x14ac:dyDescent="0.2">
      <c r="A945" t="s">
        <v>954</v>
      </c>
      <c r="B945" s="1">
        <v>45253</v>
      </c>
      <c r="C945" t="s">
        <v>995</v>
      </c>
      <c r="D945" t="s">
        <v>1006</v>
      </c>
      <c r="E945" t="s">
        <v>1019</v>
      </c>
      <c r="F945">
        <v>7</v>
      </c>
      <c r="G945">
        <v>938.76</v>
      </c>
      <c r="H945" t="s">
        <v>1028</v>
      </c>
      <c r="J945">
        <v>6571.32</v>
      </c>
    </row>
    <row r="946" spans="1:10" x14ac:dyDescent="0.2">
      <c r="A946" t="s">
        <v>955</v>
      </c>
      <c r="B946" s="1">
        <v>45494</v>
      </c>
      <c r="C946" t="s">
        <v>994</v>
      </c>
      <c r="D946" t="s">
        <v>1010</v>
      </c>
      <c r="E946" t="s">
        <v>1017</v>
      </c>
      <c r="F946">
        <v>1</v>
      </c>
      <c r="G946">
        <v>1417.46</v>
      </c>
      <c r="H946" t="s">
        <v>1032</v>
      </c>
      <c r="J946">
        <v>1417.46</v>
      </c>
    </row>
    <row r="947" spans="1:10" x14ac:dyDescent="0.2">
      <c r="A947" t="s">
        <v>956</v>
      </c>
      <c r="B947" s="1">
        <v>45292</v>
      </c>
      <c r="C947" t="s">
        <v>991</v>
      </c>
      <c r="D947" t="s">
        <v>1005</v>
      </c>
      <c r="E947" t="s">
        <v>1017</v>
      </c>
      <c r="F947">
        <v>7</v>
      </c>
      <c r="G947">
        <v>399</v>
      </c>
      <c r="J947">
        <v>2793</v>
      </c>
    </row>
    <row r="948" spans="1:10" x14ac:dyDescent="0.2">
      <c r="A948" t="s">
        <v>957</v>
      </c>
      <c r="B948" s="1">
        <v>44721</v>
      </c>
      <c r="C948" t="s">
        <v>996</v>
      </c>
      <c r="D948" t="s">
        <v>1004</v>
      </c>
      <c r="E948" t="s">
        <v>1020</v>
      </c>
      <c r="F948">
        <v>3</v>
      </c>
      <c r="G948">
        <v>226.18</v>
      </c>
      <c r="H948" t="s">
        <v>1026</v>
      </c>
      <c r="I948" t="s">
        <v>1035</v>
      </c>
      <c r="J948">
        <v>678.54</v>
      </c>
    </row>
    <row r="949" spans="1:10" x14ac:dyDescent="0.2">
      <c r="A949" t="s">
        <v>958</v>
      </c>
      <c r="B949" s="1">
        <v>45029</v>
      </c>
      <c r="C949" t="s">
        <v>991</v>
      </c>
      <c r="D949" t="s">
        <v>1004</v>
      </c>
      <c r="E949" t="s">
        <v>1018</v>
      </c>
      <c r="F949">
        <v>8</v>
      </c>
      <c r="G949">
        <v>336.33</v>
      </c>
      <c r="H949" t="s">
        <v>1027</v>
      </c>
      <c r="I949" t="s">
        <v>1035</v>
      </c>
      <c r="J949">
        <v>2690.64</v>
      </c>
    </row>
    <row r="950" spans="1:10" x14ac:dyDescent="0.2">
      <c r="A950" t="s">
        <v>959</v>
      </c>
      <c r="B950" s="1">
        <v>45649</v>
      </c>
      <c r="C950" t="s">
        <v>996</v>
      </c>
      <c r="D950" t="s">
        <v>1007</v>
      </c>
      <c r="E950" t="s">
        <v>1017</v>
      </c>
      <c r="F950">
        <v>3</v>
      </c>
      <c r="G950">
        <v>1336.04</v>
      </c>
      <c r="H950" t="s">
        <v>1031</v>
      </c>
      <c r="I950" t="s">
        <v>1034</v>
      </c>
      <c r="J950">
        <v>4008.12</v>
      </c>
    </row>
    <row r="951" spans="1:10" x14ac:dyDescent="0.2">
      <c r="A951" t="s">
        <v>960</v>
      </c>
      <c r="B951" s="1">
        <v>45470</v>
      </c>
      <c r="C951" t="s">
        <v>992</v>
      </c>
      <c r="D951" t="s">
        <v>1005</v>
      </c>
      <c r="E951" t="s">
        <v>1017</v>
      </c>
      <c r="F951">
        <v>1</v>
      </c>
      <c r="G951">
        <v>986.43</v>
      </c>
      <c r="H951" t="s">
        <v>1029</v>
      </c>
      <c r="I951" t="s">
        <v>1036</v>
      </c>
      <c r="J951">
        <v>986.43</v>
      </c>
    </row>
    <row r="952" spans="1:10" x14ac:dyDescent="0.2">
      <c r="A952" t="s">
        <v>961</v>
      </c>
      <c r="B952" s="1">
        <v>45169</v>
      </c>
      <c r="C952" t="s">
        <v>993</v>
      </c>
      <c r="D952" t="s">
        <v>1004</v>
      </c>
      <c r="E952" t="s">
        <v>1016</v>
      </c>
      <c r="F952">
        <v>8</v>
      </c>
      <c r="G952">
        <v>464.56</v>
      </c>
      <c r="H952" t="s">
        <v>1029</v>
      </c>
      <c r="I952" t="s">
        <v>1035</v>
      </c>
      <c r="J952">
        <v>3716.48</v>
      </c>
    </row>
    <row r="953" spans="1:10" x14ac:dyDescent="0.2">
      <c r="A953" t="s">
        <v>962</v>
      </c>
      <c r="B953" s="1">
        <v>45363</v>
      </c>
      <c r="C953" t="s">
        <v>992</v>
      </c>
      <c r="D953" t="s">
        <v>1005</v>
      </c>
      <c r="F953">
        <v>3</v>
      </c>
      <c r="G953">
        <v>1233.1199999999999</v>
      </c>
      <c r="H953" t="s">
        <v>1027</v>
      </c>
      <c r="I953" t="s">
        <v>1035</v>
      </c>
      <c r="J953">
        <v>3699.36</v>
      </c>
    </row>
    <row r="954" spans="1:10" x14ac:dyDescent="0.2">
      <c r="A954" t="s">
        <v>963</v>
      </c>
      <c r="B954" s="1">
        <v>44977</v>
      </c>
      <c r="C954" t="s">
        <v>993</v>
      </c>
      <c r="D954" t="s">
        <v>1006</v>
      </c>
      <c r="E954" t="s">
        <v>1018</v>
      </c>
      <c r="F954">
        <v>2</v>
      </c>
      <c r="G954">
        <v>1298.99</v>
      </c>
      <c r="H954" t="s">
        <v>1028</v>
      </c>
      <c r="I954" t="s">
        <v>1035</v>
      </c>
      <c r="J954">
        <v>2597.98</v>
      </c>
    </row>
    <row r="955" spans="1:10" x14ac:dyDescent="0.2">
      <c r="A955" t="s">
        <v>964</v>
      </c>
      <c r="B955" s="1">
        <v>45487</v>
      </c>
      <c r="C955" t="s">
        <v>993</v>
      </c>
      <c r="D955" t="s">
        <v>1007</v>
      </c>
      <c r="E955" t="s">
        <v>1019</v>
      </c>
      <c r="F955">
        <v>1</v>
      </c>
      <c r="G955">
        <v>1277.45</v>
      </c>
      <c r="H955" t="s">
        <v>1029</v>
      </c>
      <c r="J955">
        <v>1277.45</v>
      </c>
    </row>
    <row r="956" spans="1:10" x14ac:dyDescent="0.2">
      <c r="A956" t="s">
        <v>965</v>
      </c>
      <c r="B956" s="1">
        <v>44693</v>
      </c>
      <c r="C956" t="s">
        <v>994</v>
      </c>
      <c r="D956" t="s">
        <v>1006</v>
      </c>
      <c r="E956" t="s">
        <v>1018</v>
      </c>
      <c r="F956">
        <v>3</v>
      </c>
      <c r="G956">
        <v>1382.44</v>
      </c>
      <c r="H956" t="s">
        <v>1028</v>
      </c>
      <c r="I956" t="s">
        <v>1035</v>
      </c>
      <c r="J956">
        <v>4147.32</v>
      </c>
    </row>
    <row r="957" spans="1:10" x14ac:dyDescent="0.2">
      <c r="A957" t="s">
        <v>966</v>
      </c>
      <c r="B957" s="1">
        <v>44986</v>
      </c>
      <c r="C957" t="s">
        <v>992</v>
      </c>
      <c r="D957" t="s">
        <v>1007</v>
      </c>
      <c r="E957" t="s">
        <v>1019</v>
      </c>
      <c r="F957">
        <v>2</v>
      </c>
      <c r="G957">
        <v>415.75</v>
      </c>
      <c r="H957" t="s">
        <v>1027</v>
      </c>
      <c r="I957" t="s">
        <v>1035</v>
      </c>
      <c r="J957">
        <v>831.5</v>
      </c>
    </row>
    <row r="958" spans="1:10" x14ac:dyDescent="0.2">
      <c r="A958" t="s">
        <v>967</v>
      </c>
      <c r="B958" s="1">
        <v>44903</v>
      </c>
      <c r="C958" t="s">
        <v>996</v>
      </c>
      <c r="D958" t="s">
        <v>1004</v>
      </c>
      <c r="E958" t="s">
        <v>1018</v>
      </c>
      <c r="F958">
        <v>2</v>
      </c>
      <c r="G958">
        <v>1144.81</v>
      </c>
      <c r="H958" t="s">
        <v>1033</v>
      </c>
      <c r="I958" t="s">
        <v>1036</v>
      </c>
      <c r="J958">
        <v>2289.62</v>
      </c>
    </row>
    <row r="959" spans="1:10" x14ac:dyDescent="0.2">
      <c r="A959" t="s">
        <v>968</v>
      </c>
      <c r="B959" s="1">
        <v>45340</v>
      </c>
      <c r="C959" t="s">
        <v>992</v>
      </c>
      <c r="D959" t="s">
        <v>1006</v>
      </c>
      <c r="E959" t="s">
        <v>1016</v>
      </c>
      <c r="F959">
        <v>6</v>
      </c>
      <c r="G959">
        <v>717.78</v>
      </c>
      <c r="H959" t="s">
        <v>1027</v>
      </c>
      <c r="J959">
        <v>4306.68</v>
      </c>
    </row>
    <row r="960" spans="1:10" x14ac:dyDescent="0.2">
      <c r="A960" t="s">
        <v>969</v>
      </c>
      <c r="B960" s="1">
        <v>44770</v>
      </c>
      <c r="C960" t="s">
        <v>995</v>
      </c>
      <c r="D960" t="s">
        <v>1005</v>
      </c>
      <c r="E960" t="s">
        <v>1016</v>
      </c>
      <c r="F960">
        <v>1</v>
      </c>
      <c r="G960">
        <v>1270.9000000000001</v>
      </c>
      <c r="I960" t="s">
        <v>1034</v>
      </c>
      <c r="J960">
        <v>1270.9000000000001</v>
      </c>
    </row>
    <row r="961" spans="1:10" x14ac:dyDescent="0.2">
      <c r="A961" t="s">
        <v>970</v>
      </c>
      <c r="B961" s="1">
        <v>44804</v>
      </c>
      <c r="C961" t="s">
        <v>994</v>
      </c>
      <c r="D961" t="s">
        <v>1004</v>
      </c>
      <c r="E961" t="s">
        <v>1017</v>
      </c>
      <c r="F961">
        <v>2</v>
      </c>
      <c r="G961">
        <v>1106.31</v>
      </c>
      <c r="H961" t="s">
        <v>1033</v>
      </c>
      <c r="J961">
        <v>2212.62</v>
      </c>
    </row>
    <row r="962" spans="1:10" x14ac:dyDescent="0.2">
      <c r="A962" t="s">
        <v>971</v>
      </c>
      <c r="B962" s="1">
        <v>44739</v>
      </c>
      <c r="C962" t="s">
        <v>996</v>
      </c>
      <c r="D962" t="s">
        <v>1005</v>
      </c>
      <c r="E962" t="s">
        <v>1017</v>
      </c>
      <c r="F962">
        <v>6</v>
      </c>
      <c r="G962">
        <v>1175.8499999999999</v>
      </c>
      <c r="H962" t="s">
        <v>1026</v>
      </c>
      <c r="I962" t="s">
        <v>1035</v>
      </c>
      <c r="J962">
        <v>7055.1</v>
      </c>
    </row>
    <row r="963" spans="1:10" x14ac:dyDescent="0.2">
      <c r="A963" t="s">
        <v>972</v>
      </c>
      <c r="B963" s="1">
        <v>45084</v>
      </c>
      <c r="C963" t="s">
        <v>994</v>
      </c>
      <c r="E963" t="s">
        <v>1016</v>
      </c>
      <c r="F963">
        <v>3</v>
      </c>
      <c r="G963">
        <v>1001.43</v>
      </c>
      <c r="H963" t="s">
        <v>1029</v>
      </c>
      <c r="I963" t="s">
        <v>1034</v>
      </c>
      <c r="J963">
        <v>3004.29</v>
      </c>
    </row>
    <row r="964" spans="1:10" x14ac:dyDescent="0.2">
      <c r="A964" t="s">
        <v>973</v>
      </c>
      <c r="B964" s="1">
        <v>44958</v>
      </c>
      <c r="C964" t="s">
        <v>993</v>
      </c>
      <c r="D964" t="s">
        <v>1005</v>
      </c>
      <c r="E964" t="s">
        <v>1020</v>
      </c>
      <c r="F964">
        <v>4</v>
      </c>
      <c r="G964">
        <v>307.27</v>
      </c>
      <c r="H964" t="s">
        <v>1028</v>
      </c>
      <c r="J964">
        <v>1229.08</v>
      </c>
    </row>
    <row r="965" spans="1:10" x14ac:dyDescent="0.2">
      <c r="A965" t="s">
        <v>974</v>
      </c>
      <c r="B965" s="1">
        <v>44718</v>
      </c>
      <c r="C965" t="s">
        <v>996</v>
      </c>
      <c r="D965" t="s">
        <v>1005</v>
      </c>
      <c r="E965" t="s">
        <v>1016</v>
      </c>
      <c r="F965">
        <v>1</v>
      </c>
      <c r="G965">
        <v>840.29</v>
      </c>
      <c r="H965" t="s">
        <v>1026</v>
      </c>
      <c r="I965" t="s">
        <v>1036</v>
      </c>
      <c r="J965">
        <v>840.29</v>
      </c>
    </row>
    <row r="966" spans="1:10" x14ac:dyDescent="0.2">
      <c r="A966" t="s">
        <v>975</v>
      </c>
      <c r="B966" s="1">
        <v>45610</v>
      </c>
      <c r="C966" t="s">
        <v>994</v>
      </c>
      <c r="D966" t="s">
        <v>1007</v>
      </c>
      <c r="E966" t="s">
        <v>1017</v>
      </c>
      <c r="F966">
        <v>8</v>
      </c>
      <c r="G966">
        <v>1477.77</v>
      </c>
      <c r="H966" t="s">
        <v>1026</v>
      </c>
      <c r="I966" t="s">
        <v>1035</v>
      </c>
      <c r="J966">
        <v>11822.16</v>
      </c>
    </row>
    <row r="967" spans="1:10" x14ac:dyDescent="0.2">
      <c r="A967" t="s">
        <v>976</v>
      </c>
      <c r="B967" s="1">
        <v>45511</v>
      </c>
      <c r="C967" t="s">
        <v>995</v>
      </c>
      <c r="D967" t="s">
        <v>1005</v>
      </c>
      <c r="E967" t="s">
        <v>1017</v>
      </c>
      <c r="F967">
        <v>7</v>
      </c>
      <c r="G967">
        <v>1409.21</v>
      </c>
      <c r="H967" t="s">
        <v>1028</v>
      </c>
      <c r="J967">
        <v>9864.4699999999993</v>
      </c>
    </row>
    <row r="968" spans="1:10" x14ac:dyDescent="0.2">
      <c r="A968" t="s">
        <v>977</v>
      </c>
      <c r="B968" s="1">
        <v>45293</v>
      </c>
      <c r="C968" t="s">
        <v>1002</v>
      </c>
      <c r="D968" t="s">
        <v>1006</v>
      </c>
      <c r="F968">
        <v>7</v>
      </c>
      <c r="G968">
        <v>112.6</v>
      </c>
      <c r="H968" t="s">
        <v>1029</v>
      </c>
      <c r="J968">
        <v>788.2</v>
      </c>
    </row>
    <row r="969" spans="1:10" x14ac:dyDescent="0.2">
      <c r="A969" t="s">
        <v>978</v>
      </c>
      <c r="B969" s="1">
        <v>45510</v>
      </c>
      <c r="C969" t="s">
        <v>992</v>
      </c>
      <c r="D969" t="s">
        <v>1007</v>
      </c>
      <c r="E969" t="s">
        <v>1016</v>
      </c>
      <c r="F969">
        <v>3</v>
      </c>
      <c r="G969">
        <v>288.98</v>
      </c>
      <c r="H969" t="s">
        <v>1026</v>
      </c>
      <c r="J969">
        <v>866.94</v>
      </c>
    </row>
    <row r="970" spans="1:10" x14ac:dyDescent="0.2">
      <c r="A970" t="s">
        <v>979</v>
      </c>
      <c r="B970" s="1">
        <v>45293</v>
      </c>
      <c r="C970" t="s">
        <v>996</v>
      </c>
      <c r="D970" t="s">
        <v>1006</v>
      </c>
      <c r="E970" t="s">
        <v>1016</v>
      </c>
      <c r="F970">
        <v>3</v>
      </c>
      <c r="G970">
        <v>241.01</v>
      </c>
      <c r="H970" t="s">
        <v>1028</v>
      </c>
      <c r="J970">
        <v>723.03</v>
      </c>
    </row>
    <row r="971" spans="1:10" x14ac:dyDescent="0.2">
      <c r="A971" t="s">
        <v>980</v>
      </c>
      <c r="B971" s="1">
        <v>44918</v>
      </c>
      <c r="C971" t="s">
        <v>995</v>
      </c>
      <c r="D971" t="s">
        <v>1005</v>
      </c>
      <c r="E971" t="s">
        <v>1018</v>
      </c>
      <c r="F971">
        <v>2</v>
      </c>
      <c r="G971">
        <v>1102.67</v>
      </c>
      <c r="H971" t="s">
        <v>1028</v>
      </c>
      <c r="I971" t="s">
        <v>1034</v>
      </c>
      <c r="J971">
        <v>2205.34</v>
      </c>
    </row>
    <row r="972" spans="1:10" x14ac:dyDescent="0.2">
      <c r="A972" t="s">
        <v>981</v>
      </c>
      <c r="B972" s="1">
        <v>45292</v>
      </c>
      <c r="C972" t="s">
        <v>993</v>
      </c>
      <c r="D972" t="s">
        <v>1004</v>
      </c>
      <c r="E972" t="s">
        <v>1019</v>
      </c>
      <c r="F972">
        <v>1</v>
      </c>
      <c r="G972">
        <v>1235.79</v>
      </c>
      <c r="H972" t="s">
        <v>1029</v>
      </c>
      <c r="J972">
        <v>1235.79</v>
      </c>
    </row>
    <row r="973" spans="1:10" x14ac:dyDescent="0.2">
      <c r="A973" t="s">
        <v>982</v>
      </c>
      <c r="B973" s="1">
        <v>45300</v>
      </c>
      <c r="C973" t="s">
        <v>994</v>
      </c>
      <c r="D973" t="s">
        <v>1006</v>
      </c>
      <c r="E973" t="s">
        <v>1021</v>
      </c>
      <c r="F973">
        <v>7</v>
      </c>
      <c r="G973">
        <v>359.59</v>
      </c>
      <c r="H973" t="s">
        <v>1028</v>
      </c>
      <c r="J973">
        <v>2517.13</v>
      </c>
    </row>
    <row r="974" spans="1:10" x14ac:dyDescent="0.2">
      <c r="A974" t="s">
        <v>983</v>
      </c>
      <c r="B974" s="1">
        <v>45128</v>
      </c>
      <c r="C974" t="s">
        <v>993</v>
      </c>
      <c r="D974" t="s">
        <v>1006</v>
      </c>
      <c r="E974" t="s">
        <v>1017</v>
      </c>
      <c r="F974">
        <v>7</v>
      </c>
      <c r="G974">
        <v>783.49</v>
      </c>
      <c r="H974" t="s">
        <v>1027</v>
      </c>
      <c r="I974" t="s">
        <v>1036</v>
      </c>
      <c r="J974">
        <v>5484.43</v>
      </c>
    </row>
    <row r="975" spans="1:10" x14ac:dyDescent="0.2">
      <c r="A975" t="s">
        <v>984</v>
      </c>
      <c r="B975" s="1">
        <v>44686</v>
      </c>
      <c r="C975" t="s">
        <v>992</v>
      </c>
      <c r="D975" t="s">
        <v>1004</v>
      </c>
      <c r="F975">
        <v>2</v>
      </c>
      <c r="G975">
        <v>1269.02</v>
      </c>
      <c r="H975" t="s">
        <v>1026</v>
      </c>
      <c r="I975" t="s">
        <v>1034</v>
      </c>
      <c r="J975">
        <v>2538.04</v>
      </c>
    </row>
    <row r="976" spans="1:10" x14ac:dyDescent="0.2">
      <c r="A976" t="s">
        <v>985</v>
      </c>
      <c r="B976" s="1">
        <v>44937</v>
      </c>
      <c r="C976" t="s">
        <v>994</v>
      </c>
      <c r="D976" t="s">
        <v>1004</v>
      </c>
      <c r="E976" t="s">
        <v>1016</v>
      </c>
      <c r="F976">
        <v>7</v>
      </c>
      <c r="G976">
        <v>1112.56</v>
      </c>
      <c r="H976" t="s">
        <v>1027</v>
      </c>
      <c r="I976" t="s">
        <v>1035</v>
      </c>
      <c r="J976">
        <v>7787.92</v>
      </c>
    </row>
    <row r="977" spans="1:10" x14ac:dyDescent="0.2">
      <c r="A977" t="s">
        <v>986</v>
      </c>
      <c r="B977" s="1">
        <v>44832</v>
      </c>
      <c r="C977" t="s">
        <v>994</v>
      </c>
      <c r="D977" t="s">
        <v>1004</v>
      </c>
      <c r="E977" t="s">
        <v>1020</v>
      </c>
      <c r="F977">
        <v>8</v>
      </c>
      <c r="G977">
        <v>836.24</v>
      </c>
      <c r="H977" t="s">
        <v>1026</v>
      </c>
      <c r="J977">
        <v>6689.92</v>
      </c>
    </row>
    <row r="978" spans="1:10" x14ac:dyDescent="0.2">
      <c r="A978" t="s">
        <v>987</v>
      </c>
      <c r="B978" s="1">
        <v>44691</v>
      </c>
      <c r="C978" t="s">
        <v>999</v>
      </c>
      <c r="D978" t="s">
        <v>1005</v>
      </c>
      <c r="E978" t="s">
        <v>1017</v>
      </c>
      <c r="F978">
        <v>1</v>
      </c>
      <c r="G978">
        <v>906</v>
      </c>
      <c r="H978" t="s">
        <v>1033</v>
      </c>
      <c r="I978" t="s">
        <v>1036</v>
      </c>
      <c r="J978">
        <v>906</v>
      </c>
    </row>
    <row r="979" spans="1:10" x14ac:dyDescent="0.2">
      <c r="A979" t="s">
        <v>988</v>
      </c>
      <c r="B979" s="1">
        <v>44884</v>
      </c>
      <c r="C979" t="s">
        <v>995</v>
      </c>
      <c r="D979" t="s">
        <v>1005</v>
      </c>
      <c r="E979" t="s">
        <v>1020</v>
      </c>
      <c r="F979">
        <v>9</v>
      </c>
      <c r="G979">
        <v>787.12</v>
      </c>
      <c r="H979" t="s">
        <v>1026</v>
      </c>
      <c r="J979">
        <v>7084.08</v>
      </c>
    </row>
    <row r="980" spans="1:10" x14ac:dyDescent="0.2">
      <c r="A980" t="s">
        <v>989</v>
      </c>
      <c r="B980" s="1">
        <v>44951</v>
      </c>
      <c r="C980" t="s">
        <v>996</v>
      </c>
      <c r="D980" t="s">
        <v>1006</v>
      </c>
      <c r="E980" t="s">
        <v>1019</v>
      </c>
      <c r="F980">
        <v>7</v>
      </c>
      <c r="G980">
        <v>481.45</v>
      </c>
      <c r="J980">
        <v>3370.15</v>
      </c>
    </row>
    <row r="981" spans="1:10" x14ac:dyDescent="0.2">
      <c r="A981" t="s">
        <v>990</v>
      </c>
      <c r="B981" s="1">
        <v>45642</v>
      </c>
      <c r="C981" t="s">
        <v>991</v>
      </c>
      <c r="D981" t="s">
        <v>1014</v>
      </c>
      <c r="E981" t="s">
        <v>1016</v>
      </c>
      <c r="F981">
        <v>3</v>
      </c>
      <c r="G981">
        <v>869.28</v>
      </c>
      <c r="H981" t="s">
        <v>1028</v>
      </c>
      <c r="I981" t="s">
        <v>1036</v>
      </c>
      <c r="J981">
        <v>2607.84</v>
      </c>
    </row>
    <row r="982" spans="1:10" x14ac:dyDescent="0.2">
      <c r="A982" t="s">
        <v>419</v>
      </c>
      <c r="B982" s="1">
        <v>45641</v>
      </c>
      <c r="C982" t="s">
        <v>995</v>
      </c>
      <c r="D982" t="s">
        <v>1004</v>
      </c>
      <c r="E982" t="s">
        <v>1020</v>
      </c>
      <c r="F982">
        <v>5</v>
      </c>
      <c r="G982">
        <v>542.20000000000005</v>
      </c>
      <c r="H982" t="s">
        <v>1028</v>
      </c>
      <c r="I982" t="s">
        <v>1035</v>
      </c>
      <c r="J982">
        <v>2711</v>
      </c>
    </row>
    <row r="983" spans="1:10" x14ac:dyDescent="0.2">
      <c r="A983" t="s">
        <v>542</v>
      </c>
      <c r="B983" s="1">
        <v>45242</v>
      </c>
      <c r="C983" t="s">
        <v>995</v>
      </c>
      <c r="D983" t="s">
        <v>1007</v>
      </c>
      <c r="E983" t="s">
        <v>1016</v>
      </c>
      <c r="F983">
        <v>6</v>
      </c>
      <c r="G983">
        <v>797.61</v>
      </c>
      <c r="H983" t="s">
        <v>1026</v>
      </c>
      <c r="I983" t="s">
        <v>1035</v>
      </c>
      <c r="J983">
        <v>4785.66</v>
      </c>
    </row>
    <row r="984" spans="1:10" x14ac:dyDescent="0.2">
      <c r="A984" t="s">
        <v>159</v>
      </c>
      <c r="B984" s="1">
        <v>44787</v>
      </c>
      <c r="D984" t="s">
        <v>1004</v>
      </c>
      <c r="F984">
        <v>5</v>
      </c>
      <c r="G984">
        <v>1311.64</v>
      </c>
      <c r="H984" t="s">
        <v>1028</v>
      </c>
      <c r="I984" t="s">
        <v>1034</v>
      </c>
      <c r="J984">
        <v>6558.2</v>
      </c>
    </row>
    <row r="985" spans="1:10" x14ac:dyDescent="0.2">
      <c r="A985" t="s">
        <v>342</v>
      </c>
      <c r="B985" s="1">
        <v>44816</v>
      </c>
      <c r="C985" t="s">
        <v>991</v>
      </c>
      <c r="D985" t="s">
        <v>1005</v>
      </c>
      <c r="E985" t="s">
        <v>1018</v>
      </c>
      <c r="F985">
        <v>5</v>
      </c>
      <c r="G985">
        <v>383.43</v>
      </c>
      <c r="I985" t="s">
        <v>1036</v>
      </c>
      <c r="J985">
        <v>1917.15</v>
      </c>
    </row>
    <row r="986" spans="1:10" x14ac:dyDescent="0.2">
      <c r="A986" t="s">
        <v>10</v>
      </c>
      <c r="B986" s="1">
        <v>45369</v>
      </c>
      <c r="C986" t="s">
        <v>991</v>
      </c>
      <c r="D986" t="s">
        <v>1005</v>
      </c>
      <c r="E986" t="s">
        <v>1016</v>
      </c>
      <c r="F986">
        <v>8</v>
      </c>
      <c r="G986">
        <v>78.58</v>
      </c>
      <c r="H986" t="s">
        <v>1027</v>
      </c>
      <c r="J986">
        <v>628.64</v>
      </c>
    </row>
    <row r="987" spans="1:10" x14ac:dyDescent="0.2">
      <c r="A987" t="s">
        <v>143</v>
      </c>
      <c r="B987" s="1">
        <v>45446</v>
      </c>
      <c r="C987" t="s">
        <v>996</v>
      </c>
      <c r="D987" t="s">
        <v>1004</v>
      </c>
      <c r="F987">
        <v>3</v>
      </c>
      <c r="G987">
        <v>383.51</v>
      </c>
      <c r="H987" t="s">
        <v>1028</v>
      </c>
      <c r="J987">
        <v>1150.53</v>
      </c>
    </row>
    <row r="988" spans="1:10" x14ac:dyDescent="0.2">
      <c r="A988" t="s">
        <v>839</v>
      </c>
      <c r="B988" s="1">
        <v>44846</v>
      </c>
      <c r="D988" t="s">
        <v>1006</v>
      </c>
      <c r="E988" t="s">
        <v>1019</v>
      </c>
      <c r="F988">
        <v>6</v>
      </c>
      <c r="G988">
        <v>1230.26</v>
      </c>
      <c r="H988" t="s">
        <v>1026</v>
      </c>
      <c r="I988" t="s">
        <v>1034</v>
      </c>
      <c r="J988">
        <v>7381.56</v>
      </c>
    </row>
    <row r="989" spans="1:10" x14ac:dyDescent="0.2">
      <c r="A989" t="s">
        <v>615</v>
      </c>
      <c r="B989" s="1">
        <v>45516</v>
      </c>
      <c r="C989" t="s">
        <v>993</v>
      </c>
      <c r="D989" t="s">
        <v>1005</v>
      </c>
      <c r="E989" t="s">
        <v>1019</v>
      </c>
      <c r="F989">
        <v>7</v>
      </c>
      <c r="G989">
        <v>601.28</v>
      </c>
      <c r="J989">
        <v>4208.96</v>
      </c>
    </row>
    <row r="990" spans="1:10" x14ac:dyDescent="0.2">
      <c r="A990" t="s">
        <v>179</v>
      </c>
      <c r="B990" s="1">
        <v>45608</v>
      </c>
      <c r="C990" t="s">
        <v>994</v>
      </c>
      <c r="D990" t="s">
        <v>1004</v>
      </c>
      <c r="E990" t="s">
        <v>1018</v>
      </c>
      <c r="F990">
        <v>3</v>
      </c>
      <c r="G990">
        <v>564.20000000000005</v>
      </c>
      <c r="H990" t="s">
        <v>1027</v>
      </c>
      <c r="J990">
        <v>1692.6</v>
      </c>
    </row>
    <row r="991" spans="1:10" x14ac:dyDescent="0.2">
      <c r="A991" t="s">
        <v>589</v>
      </c>
      <c r="B991" s="1">
        <v>45367</v>
      </c>
      <c r="C991" t="s">
        <v>991</v>
      </c>
      <c r="D991" t="s">
        <v>1007</v>
      </c>
      <c r="E991" t="s">
        <v>1020</v>
      </c>
      <c r="F991">
        <v>5</v>
      </c>
      <c r="G991">
        <v>1206.83</v>
      </c>
      <c r="H991" t="s">
        <v>1029</v>
      </c>
      <c r="I991" t="s">
        <v>1034</v>
      </c>
      <c r="J991">
        <v>6034.15</v>
      </c>
    </row>
    <row r="992" spans="1:10" x14ac:dyDescent="0.2">
      <c r="A992" t="s">
        <v>457</v>
      </c>
      <c r="B992" s="1">
        <v>45314</v>
      </c>
      <c r="D992" t="s">
        <v>1006</v>
      </c>
      <c r="E992" t="s">
        <v>1016</v>
      </c>
      <c r="F992">
        <v>5</v>
      </c>
      <c r="G992">
        <v>551.61</v>
      </c>
      <c r="H992" t="s">
        <v>1029</v>
      </c>
      <c r="I992" t="s">
        <v>1036</v>
      </c>
      <c r="J992">
        <v>2758.05</v>
      </c>
    </row>
    <row r="993" spans="1:10" x14ac:dyDescent="0.2">
      <c r="A993" t="s">
        <v>551</v>
      </c>
      <c r="B993" s="1">
        <v>45019</v>
      </c>
      <c r="C993" t="s">
        <v>992</v>
      </c>
      <c r="D993" t="s">
        <v>1007</v>
      </c>
      <c r="E993" t="s">
        <v>1020</v>
      </c>
      <c r="F993">
        <v>3</v>
      </c>
      <c r="G993">
        <v>1456.37</v>
      </c>
      <c r="H993" t="s">
        <v>1026</v>
      </c>
      <c r="I993" t="s">
        <v>1036</v>
      </c>
      <c r="J993">
        <v>4369.1099999999997</v>
      </c>
    </row>
    <row r="994" spans="1:10" x14ac:dyDescent="0.2">
      <c r="A994" t="s">
        <v>634</v>
      </c>
      <c r="B994" s="1">
        <v>44732</v>
      </c>
      <c r="C994" t="s">
        <v>994</v>
      </c>
      <c r="D994" t="s">
        <v>1007</v>
      </c>
      <c r="E994" t="s">
        <v>1016</v>
      </c>
      <c r="F994">
        <v>8</v>
      </c>
      <c r="G994">
        <v>197.06</v>
      </c>
      <c r="H994" t="s">
        <v>1032</v>
      </c>
      <c r="I994" t="s">
        <v>1034</v>
      </c>
      <c r="J994">
        <v>1576.48</v>
      </c>
    </row>
    <row r="995" spans="1:10" x14ac:dyDescent="0.2">
      <c r="A995" t="s">
        <v>440</v>
      </c>
      <c r="B995" s="1">
        <v>45029</v>
      </c>
      <c r="C995" t="s">
        <v>1002</v>
      </c>
      <c r="D995" t="s">
        <v>1006</v>
      </c>
      <c r="E995" t="s">
        <v>1019</v>
      </c>
      <c r="F995">
        <v>4</v>
      </c>
      <c r="G995">
        <v>772.38</v>
      </c>
      <c r="H995" t="s">
        <v>1027</v>
      </c>
      <c r="I995" t="s">
        <v>1034</v>
      </c>
      <c r="J995">
        <v>3089.52</v>
      </c>
    </row>
    <row r="996" spans="1:10" x14ac:dyDescent="0.2">
      <c r="A996" t="s">
        <v>116</v>
      </c>
      <c r="B996" s="1">
        <v>44846</v>
      </c>
      <c r="C996" t="s">
        <v>993</v>
      </c>
      <c r="D996" t="s">
        <v>1004</v>
      </c>
      <c r="E996" t="s">
        <v>1019</v>
      </c>
      <c r="F996">
        <v>7</v>
      </c>
      <c r="G996">
        <v>1005.24</v>
      </c>
      <c r="H996" t="s">
        <v>1032</v>
      </c>
      <c r="I996" t="s">
        <v>1036</v>
      </c>
      <c r="J996">
        <v>7036.68</v>
      </c>
    </row>
    <row r="997" spans="1:10" x14ac:dyDescent="0.2">
      <c r="A997" t="s">
        <v>581</v>
      </c>
      <c r="B997" s="1">
        <v>45531</v>
      </c>
      <c r="C997" t="s">
        <v>993</v>
      </c>
      <c r="D997" t="s">
        <v>1004</v>
      </c>
      <c r="E997" t="s">
        <v>1020</v>
      </c>
      <c r="F997">
        <v>3</v>
      </c>
      <c r="G997">
        <v>872.17</v>
      </c>
      <c r="H997" t="s">
        <v>1029</v>
      </c>
      <c r="J997">
        <v>2616.5100000000002</v>
      </c>
    </row>
    <row r="998" spans="1:10" x14ac:dyDescent="0.2">
      <c r="A998" t="s">
        <v>163</v>
      </c>
      <c r="B998" s="1">
        <v>44823</v>
      </c>
      <c r="C998" t="s">
        <v>994</v>
      </c>
      <c r="D998" t="s">
        <v>1004</v>
      </c>
      <c r="E998" t="s">
        <v>1019</v>
      </c>
      <c r="F998">
        <v>7</v>
      </c>
      <c r="G998">
        <v>1411.65</v>
      </c>
      <c r="H998" t="s">
        <v>1027</v>
      </c>
      <c r="J998">
        <v>9881.5499999999993</v>
      </c>
    </row>
    <row r="999" spans="1:10" x14ac:dyDescent="0.2">
      <c r="A999" t="s">
        <v>492</v>
      </c>
      <c r="B999" s="1">
        <v>45445</v>
      </c>
      <c r="C999" t="s">
        <v>996</v>
      </c>
      <c r="D999" t="s">
        <v>1006</v>
      </c>
      <c r="E999" t="s">
        <v>1020</v>
      </c>
      <c r="F999">
        <v>6</v>
      </c>
      <c r="G999">
        <v>617.07000000000005</v>
      </c>
      <c r="H999" t="s">
        <v>1026</v>
      </c>
      <c r="I999" t="s">
        <v>1035</v>
      </c>
      <c r="J999">
        <v>3702.42</v>
      </c>
    </row>
    <row r="1000" spans="1:10" x14ac:dyDescent="0.2">
      <c r="A1000" t="s">
        <v>94</v>
      </c>
      <c r="B1000" s="1">
        <v>44790</v>
      </c>
      <c r="C1000" t="s">
        <v>993</v>
      </c>
      <c r="D1000" t="s">
        <v>1006</v>
      </c>
      <c r="E1000" t="s">
        <v>1017</v>
      </c>
      <c r="F1000">
        <v>1</v>
      </c>
      <c r="G1000">
        <v>158.94999999999999</v>
      </c>
      <c r="H1000" t="s">
        <v>1029</v>
      </c>
      <c r="I1000" t="s">
        <v>1036</v>
      </c>
      <c r="J1000">
        <v>158.94999999999999</v>
      </c>
    </row>
    <row r="1001" spans="1:10" x14ac:dyDescent="0.2">
      <c r="A1001" t="s">
        <v>392</v>
      </c>
      <c r="B1001" s="1">
        <v>45624</v>
      </c>
      <c r="C1001" t="s">
        <v>992</v>
      </c>
      <c r="D1001" t="s">
        <v>1006</v>
      </c>
      <c r="E1001" t="s">
        <v>1016</v>
      </c>
      <c r="F1001">
        <v>1</v>
      </c>
      <c r="G1001">
        <v>1068.57</v>
      </c>
      <c r="H1001" t="s">
        <v>1028</v>
      </c>
      <c r="I1001" t="s">
        <v>1035</v>
      </c>
      <c r="J1001">
        <v>1068.57</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M F A A B Q S w M E F A A A C A g A U Z g R W 9 k M / K G l A A A A 9 g A A A B I A A A B D b 2 5 m a W c v U G F j a 2 F n Z S 5 4 b W y F j 0 s O g j A Y h K 9 C u q c P N E r I T 1 m 4 l c S E a N w 2 t U I j F E O L 5 W 4 u P J J X E K O o O 5 c z 8 0 0 y c 7 / e I B u a O r i o z u r W p I h h i g J l Z H v Q p k x R 7 4 5 h j D I O G y F P o l T B C B u b D F a n q H L u n B D i v c d + h t u u J B G l j O z z d S E r 1 Y h Q G + u E k Q p 9 W o f / L c R h 9 x r D I 8 z m C 8 y W M a Z A J h N y b b 5 A N O 5 9 p j 8 m r P r a 9 Z 3 i y o T b A s g k g b w / 8 A d Q S w M E F A A A C A g A U Z g R W 1 J I j 4 d Q A g A A E Q o A A B M A A A B G b 3 J t d W x h c y 9 T Z W N 0 a W 9 u M S 5 t 3 Z V N b 9 p A E I b v S P k P K / c C k m u L q u o l 6 i E y q Y Q a E Q p O c 4 g i t L a n s M p 6 F + 0 H h S L + e 9 b L l 7 G N D b e 2 J 8 s z f u c d P + P 1 S I g V 4 Q y N t 9 f u 7 U 3 r p i V n W E C C V D Q Z 3 T 1 P E q w w + o o o q B Z C Y 6 5 F D O b 2 f h k D 9 Z 6 5 e I s 4 f 2 t / I x S 8 g D M F T M m 2 4 z 9 J E N J P O E 1 x N N O K + A 8 k E l i s / I B y n Y w V F 3 g K / i O D n i A L + D g 0 T 3 O G q S 8 x B W k t v S W V S 6 f j I q Y p d Z E S G j q u 6 e C D M 8 A L M s W 2 7 a 5 j W t n 2 t H 7 p K 0 j N r Z P r 2 3 H R d 8 K S L B r i i I L z u n n p m f j r t l I w w 2 x q 3 j T m V K c M q d U c s o L 2 U S 8 U m M l f X K S B z Y Y m K d s F d x e t 1 8 6 j S E C g f s / c Z R W Q g q X a m M w u Y f x g n z I 9 g S I p 2 H S g p e K p e W K A U y i J R z A 1 H q X w U P B E x 6 o U / 6 E x U 0 S t T K L P 1 J f P X t a v z T w x o t B Q k P j g w X Q a g b D J c c Y b j W B e K j j g C m Q p G n K F K b K q Q r V N 5 y z T 7 Z h q q V Z N I g e 3 y P D o h u f E d E T + G C 3 g e I Z + c 5 G c d T v j t B 9 k c S C 2 Y G h e 3 T P U 5 y D a k 8 7 h n S n N D C r G d Y 3 o O M x r V P m Z X a r b 8 w o F S d P s b J t g P a Z K s A 2 Y s u p X Q m q S V C F q 0 l Q D q l M d P i c K m F 2 C 5 4 R j A x V b 9 E o s j Z o q L o 2 i a j C 1 s r p j / a n 5 W O d 5 W k w n f 6 N A C w E s X h 1 / V q f / l 9 P 8 p t M i r K a Z w u 4 K H u 7 v B n Y L T L r / 2 v 7 K 9 / 4 3 7 r D / e H + Z W h T H B u g C U 5 1 D u Y v / z K J n F 5 Z x Z d l 1 O / O d R J x o y + S q n f N L s + B d a P F i 2 z 3 7 4 0 E q W d 6 + A 1 B L A w Q U A A A I C A B R m B F b D 8 r p q 6 Q A A A D p A A A A E w A A A F t D b 2 5 0 Z W 5 0 X 1 R 5 c G V z X S 5 4 b W x t j k s O w j A M R K 8 S e Z + 6 s E A I N W U B 3 I A L R M H 9 i O a j x k X h b C w 4 E l c g b X e I p W f m e e b z e l f H Z A f x o D H 2 3 i n Y F C U I c s b f e t c q m L i R e z j W 1 f U Z K I o c d V F B x x w O i N F 0 Z H U s f C C X n c a P V n M + x x a D N n f d E m 7 L c o f G O y b H k u c f U F d n a v Q 0 s L i k L K + 1 G Q d x W n N z l Q K m x L j I + J e w P 3 k d w t A b z d n E J G 2 U d i F x G V 5 / A V B L A Q I U A x Q A A A g I A F G Y E V v Z D P y h p Q A A A P Y A A A A S A A A A A A A A A A A A A A C k g Q A A A A B D b 2 5 m a W c v U G F j a 2 F n Z S 5 4 b W x Q S w E C F A M U A A A I C A B R m B F b U k i P h 1 A C A A A R C g A A E w A A A A A A A A A A A A A A p I H V A A A A R m 9 y b X V s Y X M v U 2 V j d G l v b j E u b V B L A Q I U A x Q A A A g I A F G Y E V s P y u m r p A A A A O k A A A A T A A A A A A A A A A A A A A C k g V Y D A A B b Q 2 9 u d G V u d F 9 U e X B l c 1 0 u e G 1 s U E s F B g A A A A A D A A M A w g A A A C s 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g g A A A A A A A A l i 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d G J f U k F X X 2 R h d G E 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y M W F l M z B i N i 1 m Z m Y y L T R j Y m M t O T V k M C 1 l M T c 5 N W Q 0 M 2 R l M T M 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g t M T d U M j M 6 M D I 6 M z E u M z I y N T Y 2 M F o i I C 8 + P E V u d H J 5 I F R 5 c G U 9 I k Z p b G x D b 2 x 1 b W 5 U e X B l c y I g V m F s d W U 9 I n N C Z 2 t H Q m d Z R E V R W U d F U T 0 9 I i A v P j x F b n R y e S B U e X B l P S J G a W x s Q 2 9 s d W 1 u T m F t Z X M i I F Z h b H V l P S J z W y Z x d W 9 0 O 0 9 y Z G V y I E l E J n F 1 b 3 Q 7 L C Z x d W 9 0 O 0 9 y Z G V y I E R h d G U m c X V v d D s s J n F 1 b 3 Q 7 Q 3 V z d G 9 t Z X I g T m F t Z S Z x d W 9 0 O y w m c X V v d D t S Z W d p b 2 4 m c X V v d D s s J n F 1 b 3 Q 7 U H J v Z H V j d C Z x d W 9 0 O y w m c X V v d D t R d W F u d G l 0 e S Z x d W 9 0 O y w m c X V v d D t V b m l 0 I F B y a W N l J n F 1 b 3 Q 7 L C Z x d W 9 0 O 1 N h b G V z I F J l c C Z x d W 9 0 O y w m c X V v d D t O b 3 R l c y Z x d W 9 0 O y w m c X V v d D t U b 3 R h b C B T Y W x l c y Z x d W 9 0 O 1 0 i I C 8 + P E V u d H J 5 I F R 5 c G U 9 I k Z p b G x T d G F 0 d X M i I F Z h b H V l P S J z Q 2 9 t c G x l d G U i I C 8 + P E V u d H J 5 I F R 5 c G U 9 I k Z p b G x U Y X J n Z X R O Y W 1 l Q 3 V z d G 9 t a X p l Z C I g V m F s d W U 9 I m w x 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0 Y l 9 S Q V d f Z G F 0 Y S 9 B d X R v U m V t b 3 Z l Z E N v b H V t b n M x L n t P c m R l c i B J R C w w f S Z x d W 9 0 O y w m c X V v d D t T Z W N 0 a W 9 u M S 9 0 Y l 9 S Q V d f Z G F 0 Y S 9 B d X R v U m V t b 3 Z l Z E N v b H V t b n M x L n t P c m R l c i B E Y X R l L D F 9 J n F 1 b 3 Q 7 L C Z x d W 9 0 O 1 N l Y 3 R p b 2 4 x L 3 R i X 1 J B V 1 9 k Y X R h L 0 F 1 d G 9 S Z W 1 v d m V k Q 2 9 s d W 1 u c z E u e 0 N 1 c 3 R v b W V y I E 5 h b W U s M n 0 m c X V v d D s s J n F 1 b 3 Q 7 U 2 V j d G l v b j E v d G J f U k F X X 2 R h d G E v Q X V 0 b 1 J l b W 9 2 Z W R D b 2 x 1 b W 5 z M S 5 7 U m V n a W 9 u L D N 9 J n F 1 b 3 Q 7 L C Z x d W 9 0 O 1 N l Y 3 R p b 2 4 x L 3 R i X 1 J B V 1 9 k Y X R h L 0 F 1 d G 9 S Z W 1 v d m V k Q 2 9 s d W 1 u c z E u e 1 B y b 2 R 1 Y 3 Q s N H 0 m c X V v d D s s J n F 1 b 3 Q 7 U 2 V j d G l v b j E v d G J f U k F X X 2 R h d G E v Q X V 0 b 1 J l b W 9 2 Z W R D b 2 x 1 b W 5 z M S 5 7 U X V h b n R p d H k s N X 0 m c X V v d D s s J n F 1 b 3 Q 7 U 2 V j d G l v b j E v d G J f U k F X X 2 R h d G E v Q X V 0 b 1 J l b W 9 2 Z W R D b 2 x 1 b W 5 z M S 5 7 V W 5 p d C B Q c m l j Z S w 2 f S Z x d W 9 0 O y w m c X V v d D t T Z W N 0 a W 9 u M S 9 0 Y l 9 S Q V d f Z G F 0 Y S 9 B d X R v U m V t b 3 Z l Z E N v b H V t b n M x L n t T Y W x l c y B S Z X A s N 3 0 m c X V v d D s s J n F 1 b 3 Q 7 U 2 V j d G l v b j E v d G J f U k F X X 2 R h d G E v Q X V 0 b 1 J l b W 9 2 Z W R D b 2 x 1 b W 5 z M S 5 7 T m 9 0 Z X M s O H 0 m c X V v d D s s J n F 1 b 3 Q 7 U 2 V j d G l v b j E v d G J f U k F X X 2 R h d G E v Q X V 0 b 1 J l b W 9 2 Z W R D b 2 x 1 b W 5 z M S 5 7 V G 9 0 Y W w g U 2 F s Z X M s O X 0 m c X V v d D t d L C Z x d W 9 0 O 0 N v b H V t b k N v d W 5 0 J n F 1 b 3 Q 7 O j E w L C Z x d W 9 0 O 0 t l e U N v b H V t b k 5 h b W V z J n F 1 b 3 Q 7 O l t d L C Z x d W 9 0 O 0 N v b H V t b k l k Z W 5 0 a X R p Z X M m c X V v d D s 6 W y Z x d W 9 0 O 1 N l Y 3 R p b 2 4 x L 3 R i X 1 J B V 1 9 k Y X R h L 0 F 1 d G 9 S Z W 1 v d m V k Q 2 9 s d W 1 u c z E u e 0 9 y Z G V y I E l E L D B 9 J n F 1 b 3 Q 7 L C Z x d W 9 0 O 1 N l Y 3 R p b 2 4 x L 3 R i X 1 J B V 1 9 k Y X R h L 0 F 1 d G 9 S Z W 1 v d m V k Q 2 9 s d W 1 u c z E u e 0 9 y Z G V y I E R h d G U s M X 0 m c X V v d D s s J n F 1 b 3 Q 7 U 2 V j d G l v b j E v d G J f U k F X X 2 R h d G E v Q X V 0 b 1 J l b W 9 2 Z W R D b 2 x 1 b W 5 z M S 5 7 Q 3 V z d G 9 t Z X I g T m F t Z S w y f S Z x d W 9 0 O y w m c X V v d D t T Z W N 0 a W 9 u M S 9 0 Y l 9 S Q V d f Z G F 0 Y S 9 B d X R v U m V t b 3 Z l Z E N v b H V t b n M x L n t S Z W d p b 2 4 s M 3 0 m c X V v d D s s J n F 1 b 3 Q 7 U 2 V j d G l v b j E v d G J f U k F X X 2 R h d G E v Q X V 0 b 1 J l b W 9 2 Z W R D b 2 x 1 b W 5 z M S 5 7 U H J v Z H V j d C w 0 f S Z x d W 9 0 O y w m c X V v d D t T Z W N 0 a W 9 u M S 9 0 Y l 9 S Q V d f Z G F 0 Y S 9 B d X R v U m V t b 3 Z l Z E N v b H V t b n M x L n t R d W F u d G l 0 e S w 1 f S Z x d W 9 0 O y w m c X V v d D t T Z W N 0 a W 9 u M S 9 0 Y l 9 S Q V d f Z G F 0 Y S 9 B d X R v U m V t b 3 Z l Z E N v b H V t b n M x L n t V b m l 0 I F B y a W N l L D Z 9 J n F 1 b 3 Q 7 L C Z x d W 9 0 O 1 N l Y 3 R p b 2 4 x L 3 R i X 1 J B V 1 9 k Y X R h L 0 F 1 d G 9 S Z W 1 v d m V k Q 2 9 s d W 1 u c z E u e 1 N h b G V z I F J l c C w 3 f S Z x d W 9 0 O y w m c X V v d D t T Z W N 0 a W 9 u M S 9 0 Y l 9 S Q V d f Z G F 0 Y S 9 B d X R v U m V t b 3 Z l Z E N v b H V t b n M x L n t O b 3 R l c y w 4 f S Z x d W 9 0 O y w m c X V v d D t T Z W N 0 a W 9 u M S 9 0 Y l 9 S Q V d f Z G F 0 Y S 9 B d X R v U m V t b 3 Z l Z E N v b H V t b n M x L n t U b 3 R h b C B T Y W x l c y w 5 f S Z x d W 9 0 O 1 0 s J n F 1 b 3 Q 7 U m V s Y X R p b 2 5 z a G l w S W 5 m b y Z x d W 9 0 O z p b X X 0 i I C 8 + P C 9 T d G F i b G V F b n R y a W V z P j w v S X R l b T 4 8 S X R l b T 4 8 S X R l b U x v Y 2 F 0 a W 9 u P j x J d G V t V H l w Z T 5 G b 3 J t d W x h P C 9 J d G V t V H l w Z T 4 8 S X R l b V B h d G g + U 2 V j d G l v b j E v d G J f U k F X X 2 R h d G E v U 2 9 1 c m N l P C 9 J d G V t U G F 0 a D 4 8 L 0 l 0 Z W 1 M b 2 N h d G l v b j 4 8 U 3 R h Y m x l R W 5 0 c m l l c y A v P j w v S X R l b T 4 8 S X R l b T 4 8 S X R l b U x v Y 2 F 0 a W 9 u P j x J d G V t V H l w Z T 5 G b 3 J t d W x h P C 9 J d G V t V H l w Z T 4 8 S X R l b V B h d G g + U 2 V j d G l v b j E v d G J f U k F X X 2 R h d G E v T m F 2 a W d h d G l v b i U y M D E 8 L 0 l 0 Z W 1 Q Y X R o P j w v S X R l b U x v Y 2 F 0 a W 9 u P j x T d G F i b G V F b n R y a W V z I C 8 + P C 9 J d G V t P j x J d G V t P j x J d G V t T G 9 j Y X R p b 2 4 + P E l 0 Z W 1 U e X B l P k Z v c m 1 1 b G E 8 L 0 l 0 Z W 1 U e X B l P j x J d G V t U G F 0 a D 5 T Z W N 0 a W 9 u M S 9 0 Y l 9 S Q V d f Z G F 0 Y S 9 D a G F u Z 2 V k J T I w Y 2 9 s d W 1 u J T I w d H l w Z T w v S X R l b V B h d G g + P C 9 J d G V t T G 9 j Y X R p b 2 4 + P F N 0 Y W J s Z U V u d H J p Z X M g L z 4 8 L 0 l 0 Z W 0 + P E l 0 Z W 0 + P E l 0 Z W 1 M b 2 N h d G l v b j 4 8 S X R l b V R 5 c G U + R m 9 y b X V s Y T w v S X R l b V R 5 c G U + P E l 0 Z W 1 Q Y X R o P l N l Y 3 R p b 2 4 x L 3 R i X 1 J B V 1 9 k Y X R h L 0 N o Y W 5 n Z W Q l M j B j b 2 x 1 b W 4 l M j B 0 e X B l J T I w M T w v S X R l b V B h d G g + P C 9 J d G V t T G 9 j Y X R p b 2 4 + P F N 0 Y W J s Z U V u d H J p Z X M g L z 4 8 L 0 l 0 Z W 0 + P E l 0 Z W 0 + P E l 0 Z W 1 M b 2 N h d G l v b j 4 8 S X R l b V R 5 c G U + R m 9 y b X V s Y T w v S X R l b V R 5 c G U + P E l 0 Z W 1 Q Y X R o P l N l Y 3 R p b 2 4 x L 3 R i X 1 J B V 1 9 k Y X R h L 0 N h c G l 0 Y W x p e m V k J T I w Z W F j a C U y M H d v c m Q 8 L 0 l 0 Z W 1 Q Y X R o P j w v S X R l b U x v Y 2 F 0 a W 9 u P j x T d G F i b G V F b n R y a W V z I C 8 + P C 9 J d G V t P j x J d G V t P j x J d G V t T G 9 j Y X R p b 2 4 + P E l 0 Z W 1 U e X B l P k Z v c m 1 1 b G E 8 L 0 l 0 Z W 1 U e X B l P j x J d G V t U G F 0 a D 5 T Z W N 0 a W 9 u M S 9 0 Y l 9 S Q V d f Z G F 0 Y S 9 U c m l t b W V k J T I w d G V 4 d D w v S X R l b V B h d G g + P C 9 J d G V t T G 9 j Y X R p b 2 4 + P F N 0 Y W J s Z U V u d H J p Z X M g L z 4 8 L 0 l 0 Z W 0 + P E l 0 Z W 0 + P E l 0 Z W 1 M b 2 N h d G l v b j 4 8 S X R l b V R 5 c G U + R m 9 y b X V s Y T w v S X R l b V R 5 c G U + P E l 0 Z W 1 Q Y X R o P l N l Y 3 R p b 2 4 x L 3 R i X 1 J B V 1 9 k Y X R h L 0 N s Z W F u Z W Q l M j B 0 Z X h 0 P C 9 J d G V t U G F 0 a D 4 8 L 0 l 0 Z W 1 M b 2 N h d G l v b j 4 8 U 3 R h Y m x l R W 5 0 c m l l c y A v P j w v S X R l b T 4 8 S X R l b T 4 8 S X R l b U x v Y 2 F 0 a W 9 u P j x J d G V t V H l w Z T 5 G b 3 J t d W x h P C 9 J d G V t V H l w Z T 4 8 S X R l b V B h d G g + U 2 V j d G l v b j E v d G J f U k F X X 2 R h d G E v Q 2 h h b m d l Z C U y M G N v b H V t b i U y M H R 5 c G U l M j A y P C 9 J d G V t U G F 0 a D 4 8 L 0 l 0 Z W 1 M b 2 N h d G l v b j 4 8 U 3 R h Y m x l R W 5 0 c m l l c y A v P j w v S X R l b T 4 8 S X R l b T 4 8 S X R l b U x v Y 2 F 0 a W 9 u P j x J d G V t V H l w Z T 5 G b 3 J t d W x h P C 9 J d G V t V H l w Z T 4 8 S X R l b V B h d G g + U 2 V j d G l v b j E v d G J f Q 0 x F Q U 5 f Z G F 0 Y V 8 x 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j k z Y T Y 4 Y z E t N z M z M y 0 0 N 2 U y L T k 4 M W I t O W R j Z m Y 1 Y z F i M G E 2 I i A v P j x F b n R y e S B U e X B l P S J O Y W 1 l V X B k Y X R l Z E F m d G V y R m l s b C I g V m F s d W U 9 I m w w I i A v P j x F b n R y e S B U e X B l P S J S Z X N 1 b H R U e X B l I i B W Y W x 1 Z T 0 i c 0 V 4 Y 2 V w d G l v b i I g L z 4 8 R W 5 0 c n k g V H l w Z T 0 i Q n V m Z m V y T m V 4 d F J l Z n J l c 2 g i I F Z h b H V l P S J s M S I g L z 4 8 R W 5 0 c n k g V H l w Z T 0 i R m l s b F R h c m d l d C I g V m F s d W U 9 I n N 0 Y l 9 G a W 5 h b F 9 D b G V h b l 9 E Y X R h I i A v P j x F b n R y e S B U e X B l P S J G a W x s Z W R D b 2 1 w b G V 0 Z V J l c 3 V s d F R v V 2 9 y a 3 N o Z W V 0 I i B W Y W x 1 Z T 0 i b D E i I C 8 + P E V u d H J 5 I F R 5 c G U 9 I k Z p b G x D b 3 V u d C I g V m F s d W U 9 I m w w I i A v P j x F b n R y e S B U e X B l P S J G a W x s R X J y b 3 J D b 2 R l I i B W Y W x 1 Z T 0 i c 1 V u a 2 5 v d 2 4 i I C 8 + P E V u d H J 5 I F R 5 c G U 9 I k Z p b G x F c n J v c k N v d W 5 0 I i B W Y W x 1 Z T 0 i b D A i I C 8 + P E V u d H J 5 I F R 5 c G U 9 I k Z p b G x M Y X N 0 V X B k Y X R l Z C I g V m F s d W U 9 I m Q y M D I 1 L T A 4 L T E 3 V D I z O j A y O j M x L j I z N T c 3 M z B a I i A v P j x F b n R y e S B U e X B l P S J G a W x s Q 2 9 s d W 1 u V H l w Z X M i I F Z h b H V l P S J z Q m d r R 0 J n W U R C U V l H Q l E 9 P S I g L z 4 8 R W 5 0 c n k g V H l w Z T 0 i R m l s b E N v b H V t b k 5 h b W V z I i B W Y W x 1 Z T 0 i c 1 s m c X V v d D t P c m R l c i B J R C Z x d W 9 0 O y w m c X V v d D t P c m R l c i B E Y X R l J n F 1 b 3 Q 7 L C Z x d W 9 0 O 0 N 1 c 3 R v b W V y I E 5 h b W U m c X V v d D s s J n F 1 b 3 Q 7 U m V n a W 9 u J n F 1 b 3 Q 7 L C Z x d W 9 0 O 1 B y b 2 R 1 Y 3 Q m c X V v d D s s J n F 1 b 3 Q 7 U X V h b n R p d H k m c X V v d D s s J n F 1 b 3 Q 7 V W 5 p d C B Q c m l j Z S Z x d W 9 0 O y w m c X V v d D t T Y W x l c y B S Z X A m c X V v d D s s J n F 1 b 3 Q 7 T m 9 0 Z X M m c X V v d D s s J n F 1 b 3 Q 7 V G 9 0 Y W w g U 2 F s Z X M m c X V v d D t d I i A v P j x F b n R y e S B U e X B l P S J G a W x s U 3 R h d H V z I i B W Y W x 1 Z T 0 i c 1 d h a X R p b m d G b 3 J F e G N l b F J l Z n J l c 2 g i I C 8 + P E V u d H J 5 I F R 5 c G U 9 I k Z p b G x U Y X J n Z X R O Y W 1 l Q 3 V z d G 9 t a X p l Z C I g V m F s d W U 9 I m w x 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0 Y l 9 D T E V B T l 9 k Y X R h X z E v Q X V 0 b 1 J l b W 9 2 Z W R D b 2 x 1 b W 5 z M S 5 7 T 3 J k Z X I g S U Q s M H 0 m c X V v d D s s J n F 1 b 3 Q 7 U 2 V j d G l v b j E v d G J f Q 0 x F Q U 5 f Z G F 0 Y V 8 x L 0 F 1 d G 9 S Z W 1 v d m V k Q 2 9 s d W 1 u c z E u e 0 9 y Z G V y I E R h d G U s M X 0 m c X V v d D s s J n F 1 b 3 Q 7 U 2 V j d G l v b j E v d G J f Q 0 x F Q U 5 f Z G F 0 Y V 8 x L 0 F 1 d G 9 S Z W 1 v d m V k Q 2 9 s d W 1 u c z E u e 0 N 1 c 3 R v b W V y I E 5 h b W U s M n 0 m c X V v d D s s J n F 1 b 3 Q 7 U 2 V j d G l v b j E v d G J f Q 0 x F Q U 5 f Z G F 0 Y V 8 x L 0 F 1 d G 9 S Z W 1 v d m V k Q 2 9 s d W 1 u c z E u e 1 J l Z 2 l v b i w z f S Z x d W 9 0 O y w m c X V v d D t T Z W N 0 a W 9 u M S 9 0 Y l 9 D T E V B T l 9 k Y X R h X z E v Q X V 0 b 1 J l b W 9 2 Z W R D b 2 x 1 b W 5 z M S 5 7 U H J v Z H V j d C w 0 f S Z x d W 9 0 O y w m c X V v d D t T Z W N 0 a W 9 u M S 9 0 Y l 9 D T E V B T l 9 k Y X R h X z E v Q X V 0 b 1 J l b W 9 2 Z W R D b 2 x 1 b W 5 z M S 5 7 U X V h b n R p d H k s N X 0 m c X V v d D s s J n F 1 b 3 Q 7 U 2 V j d G l v b j E v d G J f Q 0 x F Q U 5 f Z G F 0 Y V 8 x L 0 F 1 d G 9 S Z W 1 v d m V k Q 2 9 s d W 1 u c z E u e 1 V u a X Q g U H J p Y 2 U s N n 0 m c X V v d D s s J n F 1 b 3 Q 7 U 2 V j d G l v b j E v d G J f Q 0 x F Q U 5 f Z G F 0 Y V 8 x L 0 F 1 d G 9 S Z W 1 v d m V k Q 2 9 s d W 1 u c z E u e 1 N h b G V z I F J l c C w 3 f S Z x d W 9 0 O y w m c X V v d D t T Z W N 0 a W 9 u M S 9 0 Y l 9 D T E V B T l 9 k Y X R h X z E v Q X V 0 b 1 J l b W 9 2 Z W R D b 2 x 1 b W 5 z M S 5 7 T m 9 0 Z X M s O H 0 m c X V v d D s s J n F 1 b 3 Q 7 U 2 V j d G l v b j E v d G J f Q 0 x F Q U 5 f Z G F 0 Y V 8 x L 0 F 1 d G 9 S Z W 1 v d m V k Q 2 9 s d W 1 u c z E u e 1 R v d G F s I F N h b G V z L D l 9 J n F 1 b 3 Q 7 X S w m c X V v d D t D b 2 x 1 b W 5 D b 3 V u d C Z x d W 9 0 O z o x M C w m c X V v d D t L Z X l D b 2 x 1 b W 5 O Y W 1 l c y Z x d W 9 0 O z p b X S w m c X V v d D t D b 2 x 1 b W 5 J Z G V u d G l 0 a W V z J n F 1 b 3 Q 7 O l s m c X V v d D t T Z W N 0 a W 9 u M S 9 0 Y l 9 D T E V B T l 9 k Y X R h X z E v Q X V 0 b 1 J l b W 9 2 Z W R D b 2 x 1 b W 5 z M S 5 7 T 3 J k Z X I g S U Q s M H 0 m c X V v d D s s J n F 1 b 3 Q 7 U 2 V j d G l v b j E v d G J f Q 0 x F Q U 5 f Z G F 0 Y V 8 x L 0 F 1 d G 9 S Z W 1 v d m V k Q 2 9 s d W 1 u c z E u e 0 9 y Z G V y I E R h d G U s M X 0 m c X V v d D s s J n F 1 b 3 Q 7 U 2 V j d G l v b j E v d G J f Q 0 x F Q U 5 f Z G F 0 Y V 8 x L 0 F 1 d G 9 S Z W 1 v d m V k Q 2 9 s d W 1 u c z E u e 0 N 1 c 3 R v b W V y I E 5 h b W U s M n 0 m c X V v d D s s J n F 1 b 3 Q 7 U 2 V j d G l v b j E v d G J f Q 0 x F Q U 5 f Z G F 0 Y V 8 x L 0 F 1 d G 9 S Z W 1 v d m V k Q 2 9 s d W 1 u c z E u e 1 J l Z 2 l v b i w z f S Z x d W 9 0 O y w m c X V v d D t T Z W N 0 a W 9 u M S 9 0 Y l 9 D T E V B T l 9 k Y X R h X z E v Q X V 0 b 1 J l b W 9 2 Z W R D b 2 x 1 b W 5 z M S 5 7 U H J v Z H V j d C w 0 f S Z x d W 9 0 O y w m c X V v d D t T Z W N 0 a W 9 u M S 9 0 Y l 9 D T E V B T l 9 k Y X R h X z E v Q X V 0 b 1 J l b W 9 2 Z W R D b 2 x 1 b W 5 z M S 5 7 U X V h b n R p d H k s N X 0 m c X V v d D s s J n F 1 b 3 Q 7 U 2 V j d G l v b j E v d G J f Q 0 x F Q U 5 f Z G F 0 Y V 8 x L 0 F 1 d G 9 S Z W 1 v d m V k Q 2 9 s d W 1 u c z E u e 1 V u a X Q g U H J p Y 2 U s N n 0 m c X V v d D s s J n F 1 b 3 Q 7 U 2 V j d G l v b j E v d G J f Q 0 x F Q U 5 f Z G F 0 Y V 8 x L 0 F 1 d G 9 S Z W 1 v d m V k Q 2 9 s d W 1 u c z E u e 1 N h b G V z I F J l c C w 3 f S Z x d W 9 0 O y w m c X V v d D t T Z W N 0 a W 9 u M S 9 0 Y l 9 D T E V B T l 9 k Y X R h X z E v Q X V 0 b 1 J l b W 9 2 Z W R D b 2 x 1 b W 5 z M S 5 7 T m 9 0 Z X M s O H 0 m c X V v d D s s J n F 1 b 3 Q 7 U 2 V j d G l v b j E v d G J f Q 0 x F Q U 5 f Z G F 0 Y V 8 x L 0 F 1 d G 9 S Z W 1 v d m V k Q 2 9 s d W 1 u c z E u e 1 R v d G F s I F N h b G V z L D l 9 J n F 1 b 3 Q 7 X S w m c X V v d D t S Z W x h d G l v b n N o a X B J b m Z v J n F 1 b 3 Q 7 O l t d f S I g L z 4 8 L 1 N 0 Y W J s Z U V u d H J p Z X M + P C 9 J d G V t P j x J d G V t P j x J d G V t T G 9 j Y X R p b 2 4 + P E l 0 Z W 1 U e X B l P k Z v c m 1 1 b G E 8 L 0 l 0 Z W 1 U e X B l P j x J d G V t U G F 0 a D 5 T Z W N 0 a W 9 u M S 9 0 Y l 9 D T E V B T l 9 k Y X R h X z E v U 2 9 1 c m N l P C 9 J d G V t U G F 0 a D 4 8 L 0 l 0 Z W 1 M b 2 N h d G l v b j 4 8 U 3 R h Y m x l R W 5 0 c m l l c y A v P j w v S X R l b T 4 8 S X R l b T 4 8 S X R l b U x v Y 2 F 0 a W 9 u P j x J d G V t V H l w Z T 5 G b 3 J t d W x h P C 9 J d G V t V H l w Z T 4 8 S X R l b V B h d G g + U 2 V j d G l v b j E v d G J f Q 0 x F Q U 5 f Z G F 0 Y V 8 x L 0 5 h d m l n Y X R p b 2 4 l M j A x P C 9 J d G V t U G F 0 a D 4 8 L 0 l 0 Z W 1 M b 2 N h d G l v b j 4 8 U 3 R h Y m x l R W 5 0 c m l l c y A v P j w v S X R l b T 4 8 S X R l b T 4 8 S X R l b U x v Y 2 F 0 a W 9 u P j x J d G V t V H l w Z T 5 G b 3 J t d W x h P C 9 J d G V t V H l w Z T 4 8 S X R l b V B h d G g + U 2 V j d G l v b j E v d G J f Q 0 x F Q U 5 f Z G F 0 Y V 8 x L 0 N o Y W 5 n Z W Q l M j B j b 2 x 1 b W 4 l M j B 0 e X B l P C 9 J d G V t U G F 0 a D 4 8 L 0 l 0 Z W 1 M b 2 N h d G l v b j 4 8 U 3 R h Y m x l R W 5 0 c m l l c y A v P j w v S X R l b T 4 8 S X R l b T 4 8 S X R l b U x v Y 2 F 0 a W 9 u P j x J d G V t V H l w Z T 5 G b 3 J t d W x h P C 9 J d G V t V H l w Z T 4 8 S X R l b V B h d G g + U 2 V j d G l v b j E v d G J f Q 0 x F Q U 5 f Z G F 0 Y V 8 x L 1 J l c G x h Y 2 V k J T I w d m F s d W U 8 L 0 l 0 Z W 1 Q Y X R o P j w v S X R l b U x v Y 2 F 0 a W 9 u P j x T d G F i b G V F b n R y a W V z I C 8 + P C 9 J d G V t P j x J d G V t P j x J d G V t T G 9 j Y X R p b 2 4 + P E l 0 Z W 1 U e X B l P k Z v c m 1 1 b G E 8 L 0 l 0 Z W 1 U e X B l P j x J d G V t U G F 0 a D 5 T Z W N 0 a W 9 u M S 9 0 Y l 9 D T E V B T l 9 k Y X R h X z E v U m V w b G F j Z W Q l M j B 2 Y W x 1 Z S U y M D E 8 L 0 l 0 Z W 1 Q Y X R o P j w v S X R l b U x v Y 2 F 0 a W 9 u P j x T d G F i b G V F b n R y a W V z I C 8 + P C 9 J d G V t P j w v S X R l b X M + P C 9 M b 2 N h b F B h Y 2 t h Z 2 V N Z X R h Z G F 0 Y U Z p b G U + F g A A A F B L B Q Y A A A A A A A A A A A A A A A A A A A A A A A B k A A A A Z i L s H M o 2 x X B h + q f Z c I z 7 l g 7 B m v / 7 9 r A B o C E 3 6 6 3 5 u w s A n 5 a u U O Q 4 0 r w R h F m x j 8 M p s r N c Y r + 7 / K K F U o 4 p 0 z H 4 Y I p k U w O y w 8 Z q p S c W n U z p D K d B R p R o x N H k m y d H U 1 b w P c g G N f G B 8 g = = < / D a t a M a s h u p > 
</file>

<file path=customXml/itemProps1.xml><?xml version="1.0" encoding="utf-8"?>
<ds:datastoreItem xmlns:ds="http://schemas.openxmlformats.org/officeDocument/2006/customXml" ds:itemID="{3BDAC5AC-8502-8E48-A7BC-BC83ED962B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Sales Growth</vt:lpstr>
      <vt:lpstr>AOV Year</vt:lpstr>
      <vt:lpstr>Sales by Year</vt:lpstr>
      <vt:lpstr>PivotTables</vt:lpstr>
      <vt:lpstr>Dashboard</vt:lpstr>
      <vt:lpstr>Main Data</vt:lpstr>
      <vt:lpstr>Raw Data</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Dolma Bhuti</cp:lastModifiedBy>
  <cp:lastPrinted>2025-08-18T16:20:44Z</cp:lastPrinted>
  <dcterms:created xsi:type="dcterms:W3CDTF">2025-08-14T14:36:43Z</dcterms:created>
  <dcterms:modified xsi:type="dcterms:W3CDTF">2025-09-22T01:47:00Z</dcterms:modified>
</cp:coreProperties>
</file>