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nika Záhradníková\Desktop\IMS\"/>
    </mc:Choice>
  </mc:AlternateContent>
  <xr:revisionPtr revIDLastSave="0" documentId="13_ncr:1_{D688162A-2B1F-465E-B02E-4621DC0511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enchargers_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2" l="1"/>
  <c r="H56" i="2"/>
  <c r="H62" i="2"/>
  <c r="H52" i="2"/>
  <c r="H53" i="2"/>
  <c r="H55" i="2"/>
  <c r="H57" i="2"/>
  <c r="H59" i="2"/>
  <c r="H60" i="2"/>
  <c r="H61" i="2"/>
  <c r="H51" i="2"/>
  <c r="F48" i="2"/>
  <c r="H63" i="2" l="1"/>
</calcChain>
</file>

<file path=xl/sharedStrings.xml><?xml version="1.0" encoding="utf-8"?>
<sst xmlns="http://schemas.openxmlformats.org/spreadsheetml/2006/main" count="337" uniqueCount="148">
  <si>
    <t>OperatorInfo</t>
  </si>
  <si>
    <t>AddressSpecs</t>
  </si>
  <si>
    <t>AddressInfo</t>
  </si>
  <si>
    <t>City</t>
  </si>
  <si>
    <t>ObjectId</t>
  </si>
  <si>
    <t>Tesla (Tesla-only charging)</t>
  </si>
  <si>
    <t>Maximus Resort</t>
  </si>
  <si>
    <t>Hrazni 327/4a</t>
  </si>
  <si>
    <t>Brno</t>
  </si>
  <si>
    <t>E.ON (CZ)</t>
  </si>
  <si>
    <t>Unknown</t>
  </si>
  <si>
    <t>Golfový resort Kaskáda</t>
  </si>
  <si>
    <t>Na Golfu 1772</t>
  </si>
  <si>
    <t>Kuřim</t>
  </si>
  <si>
    <t>(Unknown Operator)</t>
  </si>
  <si>
    <t xml:space="preserve"> Jiří Hořice</t>
  </si>
  <si>
    <t>Seifertova 519/50</t>
  </si>
  <si>
    <t>e-Mobilita Brno (cz)</t>
  </si>
  <si>
    <t>Knihovna Jiřího Mahena</t>
  </si>
  <si>
    <t>Palackého třída 164</t>
  </si>
  <si>
    <t>ČEZ</t>
  </si>
  <si>
    <t>3079/99f Purkyňova</t>
  </si>
  <si>
    <t>Best Western Premier Hotel International Brno, Hotel Garage,  Besední ulice</t>
  </si>
  <si>
    <t>Besední</t>
  </si>
  <si>
    <t>Best Western Premier Hotel International Brno</t>
  </si>
  <si>
    <t>(Business Owner at Location)</t>
  </si>
  <si>
    <t>Parking house Domini Park</t>
  </si>
  <si>
    <t>Panenská 1</t>
  </si>
  <si>
    <t>Parkovací garáže u Janáčkova divadla</t>
  </si>
  <si>
    <t>Rooseveltova 711/3</t>
  </si>
  <si>
    <t>Hotel Avanti</t>
  </si>
  <si>
    <t>Střední 61</t>
  </si>
  <si>
    <t>Cimburkova</t>
  </si>
  <si>
    <t>Noem Arch</t>
  </si>
  <si>
    <t xml:space="preserve">Cimburkova 9 </t>
  </si>
  <si>
    <t>KRB Intra (cz)</t>
  </si>
  <si>
    <t>SLIM PVNS - Brno - Líšeň</t>
  </si>
  <si>
    <t>Masarova</t>
  </si>
  <si>
    <t>Billa Brno-Líšeň</t>
  </si>
  <si>
    <t xml:space="preserve"> Sedláčkova 2557/4</t>
  </si>
  <si>
    <t>1481/31 Řípská</t>
  </si>
  <si>
    <t>AAA Auto</t>
  </si>
  <si>
    <t>Černovická 1183/38</t>
  </si>
  <si>
    <t>Galerie Vaňkovka</t>
  </si>
  <si>
    <t>Ve Vaňkovce 1</t>
  </si>
  <si>
    <t xml:space="preserve">City Apart Hotel Brno*** garage </t>
  </si>
  <si>
    <t>Komárovské nábřeží 2</t>
  </si>
  <si>
    <t>PRE (cz)</t>
  </si>
  <si>
    <t>Avion Shopping Park Brno</t>
  </si>
  <si>
    <t>Skandinávská 2</t>
  </si>
  <si>
    <t>Dolní Heršpice</t>
  </si>
  <si>
    <t xml:space="preserve">KOALA ELEKTRONIK, s.r.o. </t>
  </si>
  <si>
    <t>Firemní 709/4</t>
  </si>
  <si>
    <t>Evmapa (CZ)</t>
  </si>
  <si>
    <t>Spielberk Office Centre</t>
  </si>
  <si>
    <t>Holandská 10</t>
  </si>
  <si>
    <t>BVV hlavní vchod</t>
  </si>
  <si>
    <t>Veletržní 405/1, Brno</t>
  </si>
  <si>
    <t xml:space="preserve">BVV hlavní vchod </t>
  </si>
  <si>
    <t>Křižkovského</t>
  </si>
  <si>
    <t>Shell</t>
  </si>
  <si>
    <t>Lidl</t>
  </si>
  <si>
    <t>LIDL Pod Nemocnicí</t>
  </si>
  <si>
    <t>Pod Nemocnicí</t>
  </si>
  <si>
    <t>BVV Brno</t>
  </si>
  <si>
    <t>Bauerova</t>
  </si>
  <si>
    <t>NetDataComm</t>
  </si>
  <si>
    <t>Jihlavská 2</t>
  </si>
  <si>
    <t>Troubsko</t>
  </si>
  <si>
    <t>Voříškova 15, Brno</t>
  </si>
  <si>
    <t>NISSAN BSAuto Brno</t>
  </si>
  <si>
    <t>Veslařská 2</t>
  </si>
  <si>
    <t>Avriopoint Brno</t>
  </si>
  <si>
    <t>Sochorova 23</t>
  </si>
  <si>
    <t>Teplárny Brno, a.s. - nabíjecí stanice</t>
  </si>
  <si>
    <t>Říčanská 1448/18</t>
  </si>
  <si>
    <t>Hotel Victory</t>
  </si>
  <si>
    <t>Vintrovna 35/443</t>
  </si>
  <si>
    <t>Popůvky</t>
  </si>
  <si>
    <t>OlifeEnergy</t>
  </si>
  <si>
    <t xml:space="preserve"> Hotel Victory D1</t>
  </si>
  <si>
    <t>Vintrovna 443/35</t>
  </si>
  <si>
    <t>Hotel Victory D1</t>
  </si>
  <si>
    <t>664 41  Popůvky</t>
  </si>
  <si>
    <t>JEREX Ostrovačice</t>
  </si>
  <si>
    <t>Vevěří 210</t>
  </si>
  <si>
    <t>Ostrovačice</t>
  </si>
  <si>
    <t>EON Ostrovačice</t>
  </si>
  <si>
    <t>Veveří 212</t>
  </si>
  <si>
    <t>Jaromír Marušinec</t>
  </si>
  <si>
    <t>Popovice 64</t>
  </si>
  <si>
    <t>Popovice</t>
  </si>
  <si>
    <t>Brno Supercharger</t>
  </si>
  <si>
    <t>U Dálnice 777</t>
  </si>
  <si>
    <t>Olympia Brno Shopping Center</t>
  </si>
  <si>
    <t>Olympia Brno 777</t>
  </si>
  <si>
    <t>Modrice</t>
  </si>
  <si>
    <t>OMV D1 Brno Ivanovice</t>
  </si>
  <si>
    <t>Dálnice D1 OMV Brno Ivanovice</t>
  </si>
  <si>
    <t>Schrack Brno</t>
  </si>
  <si>
    <t>Tuřanka 115</t>
  </si>
  <si>
    <t>Letiště Brno</t>
  </si>
  <si>
    <t>Tuřany  904/1</t>
  </si>
  <si>
    <t>J.P.N. Cars Brno</t>
  </si>
  <si>
    <t>Hviezdoslavova 57</t>
  </si>
  <si>
    <t>NumOfChargingPoints</t>
  </si>
  <si>
    <t>17AC</t>
  </si>
  <si>
    <t>22AC</t>
  </si>
  <si>
    <t>50DC</t>
  </si>
  <si>
    <t>11AC</t>
  </si>
  <si>
    <t>27,7AC</t>
  </si>
  <si>
    <t>14AC</t>
  </si>
  <si>
    <t>50AC</t>
  </si>
  <si>
    <t>100DC</t>
  </si>
  <si>
    <t>60DC</t>
  </si>
  <si>
    <t>120DC</t>
  </si>
  <si>
    <t>43AC</t>
  </si>
  <si>
    <t>AC</t>
  </si>
  <si>
    <t>DC</t>
  </si>
  <si>
    <t>SPOLU</t>
  </si>
  <si>
    <t>12AC</t>
  </si>
  <si>
    <t>108DC</t>
  </si>
  <si>
    <t>48AC</t>
  </si>
  <si>
    <t>ELEKTROMOBILY V ČR</t>
  </si>
  <si>
    <t>https://www.businessinfo.cz/clanky/elektromobilita-v-cesku-zatim-asi-225-tisice-vozu-a-pres-4-600-dobijecich-stanic/</t>
  </si>
  <si>
    <t>31.01.2024 - článek</t>
  </si>
  <si>
    <t>elektromobilov</t>
  </si>
  <si>
    <t>cez 4600</t>
  </si>
  <si>
    <t>dobíjacích staníc</t>
  </si>
  <si>
    <t xml:space="preserve">Na jeden veřejný dobíjecí bod tak v České republice připadá necelých pět bateriových elektromobilů. </t>
  </si>
  <si>
    <t>Škoda</t>
  </si>
  <si>
    <t>Tesla</t>
  </si>
  <si>
    <t>Volkswagen</t>
  </si>
  <si>
    <t>BMW</t>
  </si>
  <si>
    <t>Autá v ČR</t>
  </si>
  <si>
    <t>Značka</t>
  </si>
  <si>
    <t>Hyundai</t>
  </si>
  <si>
    <t>Počet áut</t>
  </si>
  <si>
    <t>Oblasť</t>
  </si>
  <si>
    <t>Praha</t>
  </si>
  <si>
    <t>Stredočeský kraj</t>
  </si>
  <si>
    <t>Jihomoravský kraj</t>
  </si>
  <si>
    <t>Moravskoslezský kraj</t>
  </si>
  <si>
    <t>Ústecký kraj</t>
  </si>
  <si>
    <t>40% = 9000</t>
  </si>
  <si>
    <t>Zvyšok</t>
  </si>
  <si>
    <t>cca 5300</t>
  </si>
  <si>
    <t>cca 7900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</si>
</sst>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  <charset val="238"/>
    </font>
    <font>
      <b/>
      <sz val="3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 applyBorder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6" xfId="0" applyFill="1" applyBorder="1"/>
    <xf numFmtId="0" fontId="0" fillId="6" borderId="1" xfId="0" applyFill="1" applyBorder="1"/>
    <xf numFmtId="0" fontId="0" fillId="6" borderId="6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9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5" fillId="0" borderId="0" xfId="1"/>
    <xf numFmtId="0" fontId="0" fillId="0" borderId="0" xfId="0" applyAlignment="1">
      <alignment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sinessinfo.cz/clanky/elektromobilita-v-cesku-zatim-asi-225-tisice-vozu-a-pres-4-600-dobijecich-stan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C46" zoomScaleNormal="85" workbookViewId="0">
      <selection activeCell="C2" sqref="C2"/>
    </sheetView>
  </sheetViews>
  <sheetFormatPr defaultRowHeight="14.4" x14ac:dyDescent="0.3"/>
  <cols>
    <col min="1" max="1" width="27.6640625" customWidth="1"/>
    <col min="2" max="2" width="36.44140625" customWidth="1"/>
    <col min="3" max="3" width="40.5546875" customWidth="1"/>
    <col min="4" max="4" width="15.88671875" customWidth="1"/>
    <col min="6" max="6" width="23.88671875" customWidth="1"/>
    <col min="7" max="7" width="25.44140625" customWidth="1"/>
    <col min="8" max="8" width="11.77734375" bestFit="1" customWidth="1"/>
    <col min="10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105</v>
      </c>
    </row>
    <row r="2" spans="1:10" x14ac:dyDescent="0.3">
      <c r="A2" t="s">
        <v>5</v>
      </c>
      <c r="B2" t="s">
        <v>6</v>
      </c>
      <c r="C2" t="s">
        <v>7</v>
      </c>
      <c r="D2" t="s">
        <v>8</v>
      </c>
      <c r="E2">
        <v>1</v>
      </c>
      <c r="F2">
        <v>1</v>
      </c>
      <c r="G2" t="s">
        <v>106</v>
      </c>
    </row>
    <row r="3" spans="1:10" x14ac:dyDescent="0.3">
      <c r="A3" t="s">
        <v>9</v>
      </c>
      <c r="B3" t="s">
        <v>11</v>
      </c>
      <c r="C3" t="s">
        <v>12</v>
      </c>
      <c r="D3" t="s">
        <v>13</v>
      </c>
      <c r="E3">
        <v>2</v>
      </c>
      <c r="F3">
        <v>1</v>
      </c>
      <c r="G3" t="s">
        <v>107</v>
      </c>
    </row>
    <row r="4" spans="1:10" x14ac:dyDescent="0.3">
      <c r="A4" t="s">
        <v>14</v>
      </c>
      <c r="B4" t="s">
        <v>15</v>
      </c>
      <c r="C4" t="s">
        <v>16</v>
      </c>
      <c r="D4" t="s">
        <v>8</v>
      </c>
      <c r="E4">
        <v>3</v>
      </c>
      <c r="F4">
        <v>1</v>
      </c>
      <c r="G4" t="s">
        <v>109</v>
      </c>
    </row>
    <row r="5" spans="1:10" x14ac:dyDescent="0.3">
      <c r="A5" t="s">
        <v>17</v>
      </c>
      <c r="B5" t="s">
        <v>18</v>
      </c>
      <c r="C5" t="s">
        <v>19</v>
      </c>
      <c r="D5" t="s">
        <v>8</v>
      </c>
      <c r="E5">
        <v>4</v>
      </c>
      <c r="F5">
        <v>2</v>
      </c>
      <c r="G5" t="s">
        <v>110</v>
      </c>
      <c r="H5" t="s">
        <v>110</v>
      </c>
    </row>
    <row r="6" spans="1:10" x14ac:dyDescent="0.3">
      <c r="A6" t="s">
        <v>20</v>
      </c>
      <c r="B6" t="s">
        <v>21</v>
      </c>
      <c r="C6" t="s">
        <v>21</v>
      </c>
      <c r="D6" t="s">
        <v>8</v>
      </c>
      <c r="E6">
        <v>5</v>
      </c>
      <c r="F6">
        <v>3</v>
      </c>
      <c r="G6" t="s">
        <v>108</v>
      </c>
      <c r="H6" t="s">
        <v>108</v>
      </c>
      <c r="I6" t="s">
        <v>107</v>
      </c>
    </row>
    <row r="7" spans="1:10" x14ac:dyDescent="0.3">
      <c r="A7" t="s">
        <v>9</v>
      </c>
      <c r="B7" t="s">
        <v>22</v>
      </c>
      <c r="C7" t="s">
        <v>23</v>
      </c>
      <c r="D7" t="s">
        <v>8</v>
      </c>
      <c r="E7">
        <v>6</v>
      </c>
      <c r="F7">
        <v>2</v>
      </c>
      <c r="G7" t="s">
        <v>107</v>
      </c>
      <c r="H7" t="s">
        <v>107</v>
      </c>
    </row>
    <row r="8" spans="1:10" x14ac:dyDescent="0.3">
      <c r="A8" t="s">
        <v>9</v>
      </c>
      <c r="B8" t="s">
        <v>24</v>
      </c>
      <c r="C8" t="s">
        <v>23</v>
      </c>
      <c r="D8" t="s">
        <v>8</v>
      </c>
      <c r="E8">
        <v>7</v>
      </c>
      <c r="F8">
        <v>2</v>
      </c>
      <c r="G8" t="s">
        <v>107</v>
      </c>
      <c r="H8" t="s">
        <v>107</v>
      </c>
    </row>
    <row r="9" spans="1:10" x14ac:dyDescent="0.3">
      <c r="A9" t="s">
        <v>9</v>
      </c>
      <c r="B9" t="s">
        <v>23</v>
      </c>
      <c r="C9" t="s">
        <v>23</v>
      </c>
      <c r="D9" t="s">
        <v>8</v>
      </c>
      <c r="E9">
        <v>8</v>
      </c>
      <c r="F9">
        <v>2</v>
      </c>
      <c r="G9" t="s">
        <v>107</v>
      </c>
      <c r="H9" t="s">
        <v>107</v>
      </c>
    </row>
    <row r="10" spans="1:10" x14ac:dyDescent="0.3">
      <c r="A10" t="s">
        <v>25</v>
      </c>
      <c r="B10" t="s">
        <v>26</v>
      </c>
      <c r="C10" t="s">
        <v>27</v>
      </c>
      <c r="D10" t="s">
        <v>8</v>
      </c>
      <c r="E10">
        <v>9</v>
      </c>
      <c r="F10">
        <v>4</v>
      </c>
      <c r="G10" t="s">
        <v>109</v>
      </c>
      <c r="H10" t="s">
        <v>109</v>
      </c>
      <c r="I10" t="s">
        <v>109</v>
      </c>
      <c r="J10" t="s">
        <v>109</v>
      </c>
    </row>
    <row r="11" spans="1:10" x14ac:dyDescent="0.3">
      <c r="A11" t="s">
        <v>20</v>
      </c>
      <c r="B11" t="s">
        <v>28</v>
      </c>
      <c r="C11" t="s">
        <v>29</v>
      </c>
      <c r="D11" t="s">
        <v>8</v>
      </c>
      <c r="E11">
        <v>10</v>
      </c>
      <c r="F11">
        <v>4</v>
      </c>
      <c r="G11" t="s">
        <v>107</v>
      </c>
      <c r="H11" t="s">
        <v>107</v>
      </c>
      <c r="I11" t="s">
        <v>107</v>
      </c>
      <c r="J11" t="s">
        <v>107</v>
      </c>
    </row>
    <row r="12" spans="1:10" x14ac:dyDescent="0.3">
      <c r="A12" t="s">
        <v>25</v>
      </c>
      <c r="B12" t="s">
        <v>30</v>
      </c>
      <c r="C12" t="s">
        <v>31</v>
      </c>
      <c r="D12" t="s">
        <v>8</v>
      </c>
      <c r="E12">
        <v>11</v>
      </c>
      <c r="F12">
        <v>2</v>
      </c>
      <c r="G12" t="s">
        <v>111</v>
      </c>
      <c r="H12" t="s">
        <v>111</v>
      </c>
    </row>
    <row r="13" spans="1:10" x14ac:dyDescent="0.3">
      <c r="A13" t="s">
        <v>20</v>
      </c>
      <c r="B13" t="s">
        <v>32</v>
      </c>
      <c r="C13" t="s">
        <v>32</v>
      </c>
      <c r="D13" t="s">
        <v>8</v>
      </c>
      <c r="E13">
        <v>12</v>
      </c>
      <c r="F13">
        <v>3</v>
      </c>
      <c r="G13" t="s">
        <v>108</v>
      </c>
      <c r="H13" t="s">
        <v>108</v>
      </c>
      <c r="I13" t="s">
        <v>107</v>
      </c>
    </row>
    <row r="14" spans="1:10" x14ac:dyDescent="0.3">
      <c r="A14" t="s">
        <v>25</v>
      </c>
      <c r="B14" t="s">
        <v>33</v>
      </c>
      <c r="C14" t="s">
        <v>34</v>
      </c>
      <c r="D14" t="s">
        <v>8</v>
      </c>
      <c r="E14">
        <v>13</v>
      </c>
      <c r="F14">
        <v>2</v>
      </c>
      <c r="G14" t="s">
        <v>107</v>
      </c>
      <c r="H14" t="s">
        <v>107</v>
      </c>
    </row>
    <row r="15" spans="1:10" x14ac:dyDescent="0.3">
      <c r="A15" t="s">
        <v>35</v>
      </c>
      <c r="B15" t="s">
        <v>36</v>
      </c>
      <c r="C15" t="s">
        <v>37</v>
      </c>
      <c r="D15" t="s">
        <v>8</v>
      </c>
      <c r="E15">
        <v>14</v>
      </c>
      <c r="F15">
        <v>2</v>
      </c>
      <c r="G15" t="s">
        <v>107</v>
      </c>
      <c r="H15" t="s">
        <v>107</v>
      </c>
    </row>
    <row r="16" spans="1:10" x14ac:dyDescent="0.3">
      <c r="A16" t="s">
        <v>25</v>
      </c>
      <c r="B16" t="s">
        <v>38</v>
      </c>
      <c r="C16" t="s">
        <v>39</v>
      </c>
      <c r="D16" t="s">
        <v>8</v>
      </c>
      <c r="E16">
        <v>15</v>
      </c>
      <c r="F16">
        <v>2</v>
      </c>
      <c r="G16" t="s">
        <v>107</v>
      </c>
      <c r="H16" t="s">
        <v>107</v>
      </c>
    </row>
    <row r="17" spans="1:10" x14ac:dyDescent="0.3">
      <c r="A17" t="s">
        <v>20</v>
      </c>
      <c r="B17" t="s">
        <v>40</v>
      </c>
      <c r="C17" t="s">
        <v>40</v>
      </c>
      <c r="D17" t="s">
        <v>8</v>
      </c>
      <c r="E17">
        <v>16</v>
      </c>
      <c r="F17">
        <v>3</v>
      </c>
      <c r="G17" t="s">
        <v>112</v>
      </c>
      <c r="H17" t="s">
        <v>112</v>
      </c>
      <c r="I17" t="s">
        <v>107</v>
      </c>
    </row>
    <row r="18" spans="1:10" x14ac:dyDescent="0.3">
      <c r="A18" t="s">
        <v>20</v>
      </c>
      <c r="B18" t="s">
        <v>41</v>
      </c>
      <c r="C18" t="s">
        <v>42</v>
      </c>
      <c r="D18" t="s">
        <v>8</v>
      </c>
      <c r="E18">
        <v>17</v>
      </c>
      <c r="F18">
        <v>3</v>
      </c>
      <c r="G18" t="s">
        <v>108</v>
      </c>
      <c r="H18" t="s">
        <v>108</v>
      </c>
      <c r="I18" t="s">
        <v>107</v>
      </c>
    </row>
    <row r="19" spans="1:10" x14ac:dyDescent="0.3">
      <c r="A19" t="s">
        <v>9</v>
      </c>
      <c r="B19" t="s">
        <v>43</v>
      </c>
      <c r="C19" t="s">
        <v>44</v>
      </c>
      <c r="D19" t="s">
        <v>8</v>
      </c>
      <c r="E19">
        <v>18</v>
      </c>
      <c r="F19">
        <v>2</v>
      </c>
      <c r="G19" t="s">
        <v>107</v>
      </c>
      <c r="H19" t="s">
        <v>107</v>
      </c>
    </row>
    <row r="20" spans="1:10" x14ac:dyDescent="0.3">
      <c r="A20" t="s">
        <v>25</v>
      </c>
      <c r="B20" t="s">
        <v>45</v>
      </c>
      <c r="C20" t="s">
        <v>46</v>
      </c>
      <c r="D20" t="s">
        <v>8</v>
      </c>
      <c r="E20">
        <v>19</v>
      </c>
      <c r="F20">
        <v>1</v>
      </c>
      <c r="G20" t="s">
        <v>107</v>
      </c>
    </row>
    <row r="21" spans="1:10" x14ac:dyDescent="0.3">
      <c r="A21" t="s">
        <v>47</v>
      </c>
      <c r="B21" t="s">
        <v>48</v>
      </c>
      <c r="C21" t="s">
        <v>49</v>
      </c>
      <c r="D21" t="s">
        <v>50</v>
      </c>
      <c r="E21">
        <v>20</v>
      </c>
      <c r="F21">
        <v>1</v>
      </c>
      <c r="G21" t="s">
        <v>107</v>
      </c>
    </row>
    <row r="22" spans="1:10" x14ac:dyDescent="0.3">
      <c r="A22" t="s">
        <v>25</v>
      </c>
      <c r="B22" t="s">
        <v>51</v>
      </c>
      <c r="C22" t="s">
        <v>52</v>
      </c>
      <c r="D22" t="s">
        <v>8</v>
      </c>
      <c r="E22">
        <v>21</v>
      </c>
      <c r="F22">
        <v>1</v>
      </c>
      <c r="G22" t="s">
        <v>107</v>
      </c>
    </row>
    <row r="23" spans="1:10" x14ac:dyDescent="0.3">
      <c r="A23" t="s">
        <v>53</v>
      </c>
      <c r="B23" t="s">
        <v>54</v>
      </c>
      <c r="C23" t="s">
        <v>55</v>
      </c>
      <c r="D23" t="s">
        <v>8</v>
      </c>
      <c r="E23">
        <v>23</v>
      </c>
      <c r="F23">
        <v>1</v>
      </c>
      <c r="G23" t="s">
        <v>108</v>
      </c>
    </row>
    <row r="24" spans="1:10" x14ac:dyDescent="0.3">
      <c r="A24" t="s">
        <v>17</v>
      </c>
      <c r="B24" t="s">
        <v>56</v>
      </c>
      <c r="C24" t="s">
        <v>57</v>
      </c>
      <c r="D24" t="s">
        <v>8</v>
      </c>
      <c r="E24">
        <v>25</v>
      </c>
      <c r="F24">
        <v>2</v>
      </c>
      <c r="G24" t="s">
        <v>113</v>
      </c>
      <c r="H24" t="s">
        <v>113</v>
      </c>
    </row>
    <row r="25" spans="1:10" x14ac:dyDescent="0.3">
      <c r="A25" t="s">
        <v>17</v>
      </c>
      <c r="B25" t="s">
        <v>58</v>
      </c>
      <c r="C25" t="s">
        <v>57</v>
      </c>
      <c r="D25" t="s">
        <v>8</v>
      </c>
      <c r="E25">
        <v>26</v>
      </c>
      <c r="F25">
        <v>3</v>
      </c>
      <c r="G25" t="s">
        <v>107</v>
      </c>
      <c r="H25" t="s">
        <v>107</v>
      </c>
      <c r="I25" t="s">
        <v>107</v>
      </c>
    </row>
    <row r="26" spans="1:10" x14ac:dyDescent="0.3">
      <c r="A26" t="s">
        <v>20</v>
      </c>
      <c r="B26" t="s">
        <v>59</v>
      </c>
      <c r="C26" t="s">
        <v>59</v>
      </c>
      <c r="D26" t="s">
        <v>8</v>
      </c>
      <c r="E26">
        <v>27</v>
      </c>
      <c r="F26">
        <v>3</v>
      </c>
      <c r="G26" t="s">
        <v>108</v>
      </c>
      <c r="H26" t="s">
        <v>108</v>
      </c>
      <c r="I26" t="s">
        <v>107</v>
      </c>
    </row>
    <row r="27" spans="1:10" x14ac:dyDescent="0.3">
      <c r="A27" t="s">
        <v>20</v>
      </c>
      <c r="B27" t="s">
        <v>60</v>
      </c>
      <c r="C27" t="s">
        <v>60</v>
      </c>
      <c r="D27" t="s">
        <v>8</v>
      </c>
      <c r="E27">
        <v>28</v>
      </c>
      <c r="F27">
        <v>3</v>
      </c>
      <c r="G27" t="s">
        <v>108</v>
      </c>
      <c r="H27" t="s">
        <v>108</v>
      </c>
      <c r="I27" t="s">
        <v>107</v>
      </c>
    </row>
    <row r="28" spans="1:10" x14ac:dyDescent="0.3">
      <c r="A28" t="s">
        <v>61</v>
      </c>
      <c r="B28" t="s">
        <v>62</v>
      </c>
      <c r="C28" t="s">
        <v>63</v>
      </c>
      <c r="D28" t="s">
        <v>8</v>
      </c>
      <c r="E28">
        <v>29</v>
      </c>
      <c r="F28">
        <v>3</v>
      </c>
      <c r="G28" t="s">
        <v>108</v>
      </c>
      <c r="H28" t="s">
        <v>108</v>
      </c>
      <c r="I28" t="s">
        <v>116</v>
      </c>
    </row>
    <row r="29" spans="1:10" x14ac:dyDescent="0.3">
      <c r="A29" t="s">
        <v>53</v>
      </c>
      <c r="B29" t="s">
        <v>64</v>
      </c>
      <c r="C29" t="s">
        <v>65</v>
      </c>
      <c r="D29" t="s">
        <v>8</v>
      </c>
      <c r="E29">
        <v>30</v>
      </c>
      <c r="F29">
        <v>2</v>
      </c>
      <c r="G29" t="s">
        <v>114</v>
      </c>
      <c r="H29" t="s">
        <v>107</v>
      </c>
    </row>
    <row r="30" spans="1:10" x14ac:dyDescent="0.3">
      <c r="A30" t="s">
        <v>53</v>
      </c>
      <c r="B30" t="s">
        <v>66</v>
      </c>
      <c r="C30" t="s">
        <v>67</v>
      </c>
      <c r="D30" t="s">
        <v>68</v>
      </c>
      <c r="E30">
        <v>31</v>
      </c>
      <c r="F30">
        <v>4</v>
      </c>
      <c r="G30" t="s">
        <v>107</v>
      </c>
      <c r="H30" t="s">
        <v>107</v>
      </c>
      <c r="I30" t="s">
        <v>109</v>
      </c>
      <c r="J30" t="s">
        <v>109</v>
      </c>
    </row>
    <row r="31" spans="1:10" x14ac:dyDescent="0.3">
      <c r="A31" t="s">
        <v>17</v>
      </c>
      <c r="B31" t="s">
        <v>69</v>
      </c>
      <c r="C31" t="s">
        <v>69</v>
      </c>
      <c r="D31" t="s">
        <v>8</v>
      </c>
      <c r="E31">
        <v>32</v>
      </c>
      <c r="F31">
        <v>2</v>
      </c>
      <c r="G31" t="s">
        <v>113</v>
      </c>
      <c r="H31" t="s">
        <v>113</v>
      </c>
    </row>
    <row r="32" spans="1:10" x14ac:dyDescent="0.3">
      <c r="A32" t="s">
        <v>53</v>
      </c>
      <c r="B32" t="s">
        <v>70</v>
      </c>
      <c r="C32" t="s">
        <v>71</v>
      </c>
      <c r="D32" t="s">
        <v>8</v>
      </c>
      <c r="E32">
        <v>33</v>
      </c>
      <c r="F32">
        <v>1</v>
      </c>
      <c r="G32" t="s">
        <v>108</v>
      </c>
    </row>
    <row r="33" spans="1:10" x14ac:dyDescent="0.3">
      <c r="A33" t="s">
        <v>5</v>
      </c>
      <c r="B33" t="s">
        <v>72</v>
      </c>
      <c r="C33" t="s">
        <v>73</v>
      </c>
      <c r="D33" t="s">
        <v>8</v>
      </c>
      <c r="E33">
        <v>34</v>
      </c>
      <c r="F33">
        <v>2</v>
      </c>
      <c r="G33" t="s">
        <v>107</v>
      </c>
      <c r="H33" t="s">
        <v>107</v>
      </c>
    </row>
    <row r="34" spans="1:10" x14ac:dyDescent="0.3">
      <c r="A34" t="s">
        <v>14</v>
      </c>
      <c r="B34" t="s">
        <v>74</v>
      </c>
      <c r="C34" t="s">
        <v>75</v>
      </c>
      <c r="D34" t="s">
        <v>8</v>
      </c>
      <c r="E34">
        <v>35</v>
      </c>
      <c r="F34">
        <v>2</v>
      </c>
      <c r="G34" t="s">
        <v>113</v>
      </c>
      <c r="H34" t="s">
        <v>113</v>
      </c>
    </row>
    <row r="35" spans="1:10" x14ac:dyDescent="0.3">
      <c r="A35" t="s">
        <v>25</v>
      </c>
      <c r="B35" t="s">
        <v>76</v>
      </c>
      <c r="C35" t="s">
        <v>77</v>
      </c>
      <c r="D35" t="s">
        <v>78</v>
      </c>
      <c r="E35">
        <v>36</v>
      </c>
      <c r="F35">
        <v>1</v>
      </c>
      <c r="G35" t="s">
        <v>107</v>
      </c>
    </row>
    <row r="36" spans="1:10" x14ac:dyDescent="0.3">
      <c r="A36" t="s">
        <v>79</v>
      </c>
      <c r="B36" t="s">
        <v>80</v>
      </c>
      <c r="C36" t="s">
        <v>81</v>
      </c>
      <c r="D36" t="s">
        <v>10</v>
      </c>
      <c r="E36">
        <v>37</v>
      </c>
      <c r="F36">
        <v>2</v>
      </c>
      <c r="G36" t="s">
        <v>107</v>
      </c>
      <c r="H36" t="s">
        <v>107</v>
      </c>
    </row>
    <row r="37" spans="1:10" x14ac:dyDescent="0.3">
      <c r="A37" t="s">
        <v>79</v>
      </c>
      <c r="B37" t="s">
        <v>82</v>
      </c>
      <c r="C37" t="s">
        <v>81</v>
      </c>
      <c r="D37" t="s">
        <v>83</v>
      </c>
      <c r="E37">
        <v>38</v>
      </c>
      <c r="F37">
        <v>2</v>
      </c>
      <c r="G37" t="s">
        <v>107</v>
      </c>
      <c r="H37" t="s">
        <v>107</v>
      </c>
    </row>
    <row r="38" spans="1:10" x14ac:dyDescent="0.3">
      <c r="A38" t="s">
        <v>79</v>
      </c>
      <c r="B38" t="s">
        <v>82</v>
      </c>
      <c r="C38" t="s">
        <v>81</v>
      </c>
      <c r="D38" t="s">
        <v>83</v>
      </c>
      <c r="E38">
        <v>39</v>
      </c>
      <c r="F38">
        <v>4</v>
      </c>
      <c r="G38" t="s">
        <v>107</v>
      </c>
      <c r="H38" t="s">
        <v>107</v>
      </c>
      <c r="I38" t="s">
        <v>107</v>
      </c>
      <c r="J38" t="s">
        <v>107</v>
      </c>
    </row>
    <row r="39" spans="1:10" x14ac:dyDescent="0.3">
      <c r="A39" t="s">
        <v>20</v>
      </c>
      <c r="B39" t="s">
        <v>84</v>
      </c>
      <c r="C39" t="s">
        <v>85</v>
      </c>
      <c r="D39" t="s">
        <v>86</v>
      </c>
      <c r="E39">
        <v>40</v>
      </c>
      <c r="F39">
        <v>3</v>
      </c>
      <c r="G39" t="s">
        <v>108</v>
      </c>
      <c r="H39" t="s">
        <v>108</v>
      </c>
      <c r="I39" t="s">
        <v>107</v>
      </c>
    </row>
    <row r="40" spans="1:10" x14ac:dyDescent="0.3">
      <c r="A40" t="s">
        <v>9</v>
      </c>
      <c r="B40" t="s">
        <v>87</v>
      </c>
      <c r="C40" t="s">
        <v>88</v>
      </c>
      <c r="D40" t="s">
        <v>86</v>
      </c>
      <c r="E40">
        <v>41</v>
      </c>
      <c r="F40">
        <v>3</v>
      </c>
      <c r="G40" t="s">
        <v>108</v>
      </c>
      <c r="H40" t="s">
        <v>108</v>
      </c>
      <c r="I40" t="s">
        <v>107</v>
      </c>
    </row>
    <row r="41" spans="1:10" x14ac:dyDescent="0.3">
      <c r="A41" t="s">
        <v>25</v>
      </c>
      <c r="B41" t="s">
        <v>89</v>
      </c>
      <c r="C41" t="s">
        <v>90</v>
      </c>
      <c r="D41" t="s">
        <v>91</v>
      </c>
      <c r="E41">
        <v>42</v>
      </c>
      <c r="F41">
        <v>2</v>
      </c>
      <c r="G41" t="s">
        <v>107</v>
      </c>
      <c r="H41" t="s">
        <v>107</v>
      </c>
    </row>
    <row r="42" spans="1:10" x14ac:dyDescent="0.3">
      <c r="A42" t="s">
        <v>5</v>
      </c>
      <c r="B42" t="s">
        <v>92</v>
      </c>
      <c r="C42" t="s">
        <v>93</v>
      </c>
      <c r="D42" t="s">
        <v>8</v>
      </c>
      <c r="E42">
        <v>43</v>
      </c>
      <c r="F42">
        <v>4</v>
      </c>
      <c r="G42" t="s">
        <v>115</v>
      </c>
      <c r="H42" t="s">
        <v>115</v>
      </c>
      <c r="I42" t="s">
        <v>115</v>
      </c>
      <c r="J42" t="s">
        <v>115</v>
      </c>
    </row>
    <row r="43" spans="1:10" x14ac:dyDescent="0.3">
      <c r="A43" t="s">
        <v>5</v>
      </c>
      <c r="B43" t="s">
        <v>94</v>
      </c>
      <c r="C43" t="s">
        <v>95</v>
      </c>
      <c r="D43" t="s">
        <v>96</v>
      </c>
      <c r="E43">
        <v>44</v>
      </c>
      <c r="F43">
        <v>1</v>
      </c>
      <c r="G43" t="s">
        <v>109</v>
      </c>
    </row>
    <row r="44" spans="1:10" x14ac:dyDescent="0.3">
      <c r="A44" t="s">
        <v>47</v>
      </c>
      <c r="B44" t="s">
        <v>97</v>
      </c>
      <c r="C44" t="s">
        <v>98</v>
      </c>
      <c r="D44" t="s">
        <v>8</v>
      </c>
      <c r="E44">
        <v>45</v>
      </c>
      <c r="F44">
        <v>2</v>
      </c>
      <c r="G44" t="s">
        <v>107</v>
      </c>
      <c r="H44" t="s">
        <v>108</v>
      </c>
    </row>
    <row r="45" spans="1:10" x14ac:dyDescent="0.3">
      <c r="A45" t="s">
        <v>25</v>
      </c>
      <c r="B45" t="s">
        <v>99</v>
      </c>
      <c r="C45" t="s">
        <v>100</v>
      </c>
      <c r="D45" t="s">
        <v>8</v>
      </c>
      <c r="E45">
        <v>46</v>
      </c>
      <c r="F45">
        <v>2</v>
      </c>
      <c r="G45" t="s">
        <v>107</v>
      </c>
      <c r="H45" t="s">
        <v>109</v>
      </c>
    </row>
    <row r="46" spans="1:10" x14ac:dyDescent="0.3">
      <c r="A46" t="s">
        <v>9</v>
      </c>
      <c r="B46" t="s">
        <v>101</v>
      </c>
      <c r="C46" t="s">
        <v>102</v>
      </c>
      <c r="D46" t="s">
        <v>8</v>
      </c>
      <c r="E46">
        <v>47</v>
      </c>
      <c r="F46">
        <v>1</v>
      </c>
      <c r="G46" t="s">
        <v>107</v>
      </c>
    </row>
    <row r="47" spans="1:10" x14ac:dyDescent="0.3">
      <c r="A47" t="s">
        <v>20</v>
      </c>
      <c r="B47" t="s">
        <v>103</v>
      </c>
      <c r="C47" t="s">
        <v>104</v>
      </c>
      <c r="D47" t="s">
        <v>8</v>
      </c>
      <c r="E47">
        <v>48</v>
      </c>
      <c r="F47">
        <v>3</v>
      </c>
      <c r="G47" t="s">
        <v>108</v>
      </c>
      <c r="H47" t="s">
        <v>108</v>
      </c>
      <c r="I47" t="s">
        <v>107</v>
      </c>
    </row>
    <row r="48" spans="1:10" x14ac:dyDescent="0.3">
      <c r="F48">
        <f>SUM(F2:F47)</f>
        <v>102</v>
      </c>
    </row>
    <row r="50" spans="6:12" ht="15" thickBot="1" x14ac:dyDescent="0.35"/>
    <row r="51" spans="6:12" x14ac:dyDescent="0.3">
      <c r="F51" s="31" t="s">
        <v>117</v>
      </c>
      <c r="G51" s="8" t="s">
        <v>109</v>
      </c>
      <c r="H51" s="9">
        <f>COUNTIF($G$2:$J$47,G51)</f>
        <v>9</v>
      </c>
    </row>
    <row r="52" spans="6:12" x14ac:dyDescent="0.3">
      <c r="F52" s="32"/>
      <c r="G52" s="10" t="s">
        <v>111</v>
      </c>
      <c r="H52" s="11">
        <f t="shared" ref="H52:H62" si="0">COUNTIF($G$2:$J$47,G52)</f>
        <v>2</v>
      </c>
      <c r="J52" s="20" t="s">
        <v>120</v>
      </c>
      <c r="K52" s="20">
        <v>12</v>
      </c>
    </row>
    <row r="53" spans="6:12" x14ac:dyDescent="0.3">
      <c r="F53" s="32"/>
      <c r="G53" s="10" t="s">
        <v>106</v>
      </c>
      <c r="H53" s="11">
        <f t="shared" si="0"/>
        <v>1</v>
      </c>
    </row>
    <row r="54" spans="6:12" x14ac:dyDescent="0.3">
      <c r="F54" s="32"/>
      <c r="G54" s="12" t="s">
        <v>107</v>
      </c>
      <c r="H54" s="13">
        <f>COUNTIF($G$2:$J$47,G54)</f>
        <v>53</v>
      </c>
      <c r="J54" s="21" t="s">
        <v>107</v>
      </c>
      <c r="K54" s="21">
        <v>55</v>
      </c>
      <c r="L54">
        <v>58</v>
      </c>
    </row>
    <row r="55" spans="6:12" x14ac:dyDescent="0.3">
      <c r="F55" s="32"/>
      <c r="G55" s="12" t="s">
        <v>110</v>
      </c>
      <c r="H55" s="13">
        <f t="shared" si="0"/>
        <v>2</v>
      </c>
    </row>
    <row r="56" spans="6:12" x14ac:dyDescent="0.3">
      <c r="F56" s="32"/>
      <c r="G56" s="14" t="s">
        <v>116</v>
      </c>
      <c r="H56" s="15">
        <f t="shared" si="0"/>
        <v>1</v>
      </c>
      <c r="J56" s="22" t="s">
        <v>122</v>
      </c>
      <c r="K56" s="22">
        <v>3</v>
      </c>
      <c r="L56">
        <v>0</v>
      </c>
    </row>
    <row r="57" spans="6:12" x14ac:dyDescent="0.3">
      <c r="F57" s="32"/>
      <c r="G57" s="14" t="s">
        <v>112</v>
      </c>
      <c r="H57" s="15">
        <f t="shared" si="0"/>
        <v>2</v>
      </c>
    </row>
    <row r="58" spans="6:12" x14ac:dyDescent="0.3">
      <c r="F58" s="4"/>
      <c r="G58" s="2"/>
      <c r="H58" s="3"/>
    </row>
    <row r="59" spans="6:12" x14ac:dyDescent="0.3">
      <c r="F59" s="33" t="s">
        <v>118</v>
      </c>
      <c r="G59" s="16" t="s">
        <v>108</v>
      </c>
      <c r="H59" s="17">
        <f t="shared" si="0"/>
        <v>21</v>
      </c>
      <c r="J59" s="23" t="s">
        <v>108</v>
      </c>
      <c r="K59" s="23">
        <v>22</v>
      </c>
    </row>
    <row r="60" spans="6:12" x14ac:dyDescent="0.3">
      <c r="F60" s="32"/>
      <c r="G60" s="16" t="s">
        <v>114</v>
      </c>
      <c r="H60" s="17">
        <f t="shared" si="0"/>
        <v>1</v>
      </c>
    </row>
    <row r="61" spans="6:12" x14ac:dyDescent="0.3">
      <c r="F61" s="32"/>
      <c r="G61" s="18" t="s">
        <v>113</v>
      </c>
      <c r="H61" s="19">
        <f t="shared" si="0"/>
        <v>6</v>
      </c>
      <c r="J61" s="24" t="s">
        <v>121</v>
      </c>
      <c r="K61" s="24">
        <v>10</v>
      </c>
    </row>
    <row r="62" spans="6:12" x14ac:dyDescent="0.3">
      <c r="F62" s="32"/>
      <c r="G62" s="18" t="s">
        <v>115</v>
      </c>
      <c r="H62" s="19">
        <f t="shared" si="0"/>
        <v>4</v>
      </c>
    </row>
    <row r="63" spans="6:12" ht="18.600000000000001" thickBot="1" x14ac:dyDescent="0.4">
      <c r="F63" s="5" t="s">
        <v>119</v>
      </c>
      <c r="G63" s="6"/>
      <c r="H63" s="7">
        <f>SUM(H51:H62)</f>
        <v>102</v>
      </c>
    </row>
    <row r="68" spans="1:8" ht="22.8" customHeight="1" x14ac:dyDescent="0.3">
      <c r="A68" s="34" t="s">
        <v>123</v>
      </c>
      <c r="B68" s="34"/>
      <c r="C68" s="34"/>
      <c r="D68" s="34"/>
      <c r="E68" s="34"/>
      <c r="F68" s="34"/>
      <c r="G68" s="34"/>
      <c r="H68" s="34"/>
    </row>
    <row r="69" spans="1:8" x14ac:dyDescent="0.3">
      <c r="A69" s="35" t="s">
        <v>124</v>
      </c>
      <c r="B69" s="35"/>
      <c r="C69" s="35"/>
    </row>
    <row r="70" spans="1:8" x14ac:dyDescent="0.3">
      <c r="A70" t="s">
        <v>125</v>
      </c>
    </row>
    <row r="71" spans="1:8" x14ac:dyDescent="0.3">
      <c r="A71" s="27">
        <v>22500</v>
      </c>
      <c r="B71" s="28" t="s">
        <v>126</v>
      </c>
    </row>
    <row r="72" spans="1:8" x14ac:dyDescent="0.3">
      <c r="A72" s="28" t="s">
        <v>127</v>
      </c>
      <c r="B72" s="28" t="s">
        <v>128</v>
      </c>
    </row>
    <row r="74" spans="1:8" x14ac:dyDescent="0.3">
      <c r="A74" s="36" t="s">
        <v>129</v>
      </c>
      <c r="B74" s="36"/>
    </row>
    <row r="75" spans="1:8" x14ac:dyDescent="0.3">
      <c r="A75" s="36"/>
      <c r="B75" s="36"/>
    </row>
    <row r="76" spans="1:8" x14ac:dyDescent="0.3">
      <c r="A76" s="25"/>
      <c r="B76" s="25"/>
    </row>
    <row r="77" spans="1:8" x14ac:dyDescent="0.3">
      <c r="A77" s="25"/>
      <c r="B77" s="25"/>
    </row>
    <row r="78" spans="1:8" x14ac:dyDescent="0.3">
      <c r="A78" s="29" t="s">
        <v>135</v>
      </c>
      <c r="B78" s="29" t="s">
        <v>134</v>
      </c>
    </row>
    <row r="79" spans="1:8" x14ac:dyDescent="0.3">
      <c r="A79" t="s">
        <v>130</v>
      </c>
      <c r="B79" s="26">
        <v>4153</v>
      </c>
    </row>
    <row r="80" spans="1:8" x14ac:dyDescent="0.3">
      <c r="A80" t="s">
        <v>131</v>
      </c>
      <c r="B80" s="26">
        <v>4069</v>
      </c>
    </row>
    <row r="81" spans="1:2" x14ac:dyDescent="0.3">
      <c r="A81" t="s">
        <v>132</v>
      </c>
      <c r="B81" s="26">
        <v>2572</v>
      </c>
    </row>
    <row r="82" spans="1:2" x14ac:dyDescent="0.3">
      <c r="A82" t="s">
        <v>133</v>
      </c>
      <c r="B82" s="26">
        <v>2157</v>
      </c>
    </row>
    <row r="83" spans="1:2" x14ac:dyDescent="0.3">
      <c r="A83" t="s">
        <v>136</v>
      </c>
      <c r="B83" s="26">
        <v>1638</v>
      </c>
    </row>
    <row r="84" spans="1:2" x14ac:dyDescent="0.3">
      <c r="A84" t="s">
        <v>145</v>
      </c>
      <c r="B84" s="26" t="s">
        <v>147</v>
      </c>
    </row>
    <row r="86" spans="1:2" x14ac:dyDescent="0.3">
      <c r="A86" s="29" t="s">
        <v>138</v>
      </c>
      <c r="B86" s="29" t="s">
        <v>137</v>
      </c>
    </row>
    <row r="87" spans="1:2" x14ac:dyDescent="0.3">
      <c r="A87" t="s">
        <v>139</v>
      </c>
      <c r="B87" s="30" t="s">
        <v>144</v>
      </c>
    </row>
    <row r="88" spans="1:2" x14ac:dyDescent="0.3">
      <c r="A88" t="s">
        <v>140</v>
      </c>
      <c r="B88" s="28">
        <v>3880</v>
      </c>
    </row>
    <row r="89" spans="1:2" x14ac:dyDescent="0.3">
      <c r="A89" t="s">
        <v>141</v>
      </c>
      <c r="B89" s="28">
        <v>2120</v>
      </c>
    </row>
    <row r="90" spans="1:2" x14ac:dyDescent="0.3">
      <c r="A90" t="s">
        <v>142</v>
      </c>
      <c r="B90" s="28">
        <v>1267</v>
      </c>
    </row>
    <row r="91" spans="1:2" x14ac:dyDescent="0.3">
      <c r="A91" t="s">
        <v>143</v>
      </c>
      <c r="B91" s="28">
        <v>911</v>
      </c>
    </row>
    <row r="92" spans="1:2" x14ac:dyDescent="0.3">
      <c r="A92" t="s">
        <v>145</v>
      </c>
      <c r="B92" s="28" t="s">
        <v>146</v>
      </c>
    </row>
  </sheetData>
  <mergeCells count="5">
    <mergeCell ref="F51:F57"/>
    <mergeCell ref="F59:F62"/>
    <mergeCell ref="A68:H68"/>
    <mergeCell ref="A69:C69"/>
    <mergeCell ref="A74:B75"/>
  </mergeCells>
  <hyperlinks>
    <hyperlink ref="A69" r:id="rId1" xr:uid="{3FE3C870-D341-425A-8146-0535B38897E3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openchargers_0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Záhradníková Monika (250462)</cp:lastModifiedBy>
  <dcterms:created xsi:type="dcterms:W3CDTF">2024-10-09T10:46:08Z</dcterms:created>
  <dcterms:modified xsi:type="dcterms:W3CDTF">2024-11-22T08:23:45Z</dcterms:modified>
</cp:coreProperties>
</file>