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 Mengel\Dropbox\GM_SEIR_Corona\Szenarien_04_16\second set\"/>
    </mc:Choice>
  </mc:AlternateContent>
  <xr:revisionPtr revIDLastSave="0" documentId="8_{2A719FF5-45B1-4154-80C9-CC27E6B43A5E}" xr6:coauthVersionLast="44" xr6:coauthVersionMax="44" xr10:uidLastSave="{00000000-0000-0000-0000-000000000000}"/>
  <bookViews>
    <workbookView xWindow="-108" yWindow="-108" windowWidth="23256" windowHeight="12576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B22" i="1" l="1"/>
  <c r="C19" i="1"/>
  <c r="C21" i="1" s="1"/>
  <c r="B19" i="1"/>
  <c r="B21" i="1" s="1"/>
  <c r="B17" i="1" l="1"/>
  <c r="C17" i="1"/>
  <c r="C20" i="1"/>
  <c r="C18" i="1" s="1"/>
  <c r="C16" i="1" s="1"/>
  <c r="B20" i="1"/>
  <c r="B18" i="1" s="1"/>
  <c r="B1" i="1" l="1"/>
</calcChain>
</file>

<file path=xl/sharedStrings.xml><?xml version="1.0" encoding="utf-8"?>
<sst xmlns="http://schemas.openxmlformats.org/spreadsheetml/2006/main" count="22" uniqueCount="22">
  <si>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</si>
  <si>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</si>
  <si>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</si>
  <si>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</si>
  <si>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</si>
  <si>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</si>
  <si>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</si>
  <si>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</si>
  <si>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</si>
  <si>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</si>
  <si>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</si>
  <si>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</si>
  <si>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</si>
  <si>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</si>
  <si>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</si>
  <si>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</si>
  <si>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E</t>
  </si>
  <si>
    <t>I_asym</t>
  </si>
  <si>
    <t>I_sym</t>
  </si>
  <si>
    <t>I_sev</t>
  </si>
  <si>
    <t>N_total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</si>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</sst>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/>
    <xf numFmtId="164" fontId="1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164" fontId="2" fillId="0" borderId="0" xfId="0" applyNumberFormat="1" applyFont="1" applyFill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2"/>
  <sheetViews>
    <sheetView tabSelected="1" zoomScale="130" zoomScaleNormal="130" workbookViewId="0">
      <selection activeCell="C10" sqref="C10"/>
    </sheetView>
  </sheetViews>
  <sheetFormatPr baseColWidth="10" defaultColWidth="10.77734375" defaultRowHeight="14.4" x14ac:dyDescent="0.3"/>
  <cols>
    <col min="1" max="1" width="21.77734375" style="1" customWidth="1"/>
    <col min="2" max="3" width="13.6640625" style="1" bestFit="1" customWidth="1"/>
    <col min="4" max="5" width="11" style="1" bestFit="1" customWidth="1"/>
    <col min="6" max="16384" width="10.77734375" style="1"/>
  </cols>
  <sheetData>
    <row r="1" spans="1:5" x14ac:dyDescent="0.3">
      <c r="A1" s="1" t="s">
        <v>20</v>
      </c>
      <c r="B1" s="3">
        <f>B16+C16+C17+C18+C19+C21+C20+C22+B22+B21+B20+B19+B18+B17</f>
        <v>83002607</v>
      </c>
      <c r="C1" s="3"/>
      <c r="D1" s="3"/>
      <c r="E1" s="3"/>
    </row>
    <row r="2" spans="1:5" x14ac:dyDescent="0.3">
      <c r="A2" s="1" t="s">
        <v>5</v>
      </c>
      <c r="B2" s="3">
        <v>2</v>
      </c>
      <c r="C2" s="3"/>
      <c r="D2" s="3"/>
      <c r="E2" s="3"/>
    </row>
    <row r="3" spans="1:5" x14ac:dyDescent="0.3">
      <c r="A3" s="1" t="s">
        <v>4</v>
      </c>
      <c r="B3" s="3">
        <v>17041997</v>
      </c>
      <c r="C3" s="3">
        <v>66119010</v>
      </c>
      <c r="D3" s="3"/>
      <c r="E3" s="3"/>
    </row>
    <row r="4" spans="1:5" x14ac:dyDescent="0.3">
      <c r="A4" s="1" t="s">
        <v>0</v>
      </c>
      <c r="B4" s="4">
        <v>0.04</v>
      </c>
      <c r="C4" s="4">
        <v>0.18</v>
      </c>
      <c r="D4" s="4">
        <v>0.04</v>
      </c>
      <c r="E4" s="4">
        <v>0.04</v>
      </c>
    </row>
    <row r="5" spans="1:5" x14ac:dyDescent="0.3">
      <c r="A5" s="1" t="s">
        <v>1</v>
      </c>
      <c r="B5" s="4">
        <v>0.04</v>
      </c>
      <c r="C5" s="4">
        <v>0.18</v>
      </c>
      <c r="D5" s="4">
        <v>0.04</v>
      </c>
      <c r="E5" s="4">
        <v>0.04</v>
      </c>
    </row>
    <row r="6" spans="1:5" x14ac:dyDescent="0.3">
      <c r="A6" s="1" t="s">
        <v>2</v>
      </c>
      <c r="B6" s="4">
        <v>0.04</v>
      </c>
      <c r="C6" s="4">
        <v>0.18</v>
      </c>
      <c r="D6" s="4">
        <v>0.04</v>
      </c>
      <c r="E6" s="4">
        <v>0.04</v>
      </c>
    </row>
    <row r="7" spans="1:5" x14ac:dyDescent="0.3">
      <c r="A7" s="2" t="s">
        <v>6</v>
      </c>
      <c r="B7" s="4">
        <v>0.2</v>
      </c>
      <c r="C7" s="4">
        <v>0.2</v>
      </c>
      <c r="D7" s="3"/>
      <c r="E7" s="3"/>
    </row>
    <row r="8" spans="1:5" x14ac:dyDescent="0.3">
      <c r="A8" s="5" t="s">
        <v>7</v>
      </c>
      <c r="B8" s="6">
        <v>0.25</v>
      </c>
      <c r="C8" s="6">
        <v>0.25</v>
      </c>
      <c r="D8" s="3"/>
      <c r="E8" s="3"/>
    </row>
    <row r="9" spans="1:5" x14ac:dyDescent="0.3">
      <c r="A9" s="5" t="s">
        <v>8</v>
      </c>
      <c r="B9" s="6">
        <v>4.4999999999999998E-2</v>
      </c>
      <c r="C9" s="6">
        <v>7.4999999999999997E-3</v>
      </c>
      <c r="D9" s="3"/>
      <c r="E9" s="3"/>
    </row>
    <row r="10" spans="1:5" x14ac:dyDescent="0.3">
      <c r="A10" s="5" t="s">
        <v>21</v>
      </c>
      <c r="B10" s="6">
        <v>0.45</v>
      </c>
      <c r="C10" s="6">
        <v>0.05</v>
      </c>
      <c r="D10" s="3"/>
      <c r="E10" s="3"/>
    </row>
    <row r="11" spans="1:5" x14ac:dyDescent="0.3">
      <c r="A11" s="2" t="s">
        <v>12</v>
      </c>
      <c r="B11" s="4">
        <v>0.1</v>
      </c>
      <c r="C11" s="3"/>
      <c r="D11" s="3"/>
      <c r="E11" s="3"/>
    </row>
    <row r="12" spans="1:5" x14ac:dyDescent="0.3">
      <c r="A12" s="2" t="s">
        <v>9</v>
      </c>
      <c r="B12" s="4">
        <v>0.08</v>
      </c>
      <c r="C12" s="4">
        <v>0.08</v>
      </c>
      <c r="D12" s="3"/>
      <c r="E12" s="3"/>
    </row>
    <row r="13" spans="1:5" x14ac:dyDescent="0.3">
      <c r="A13" s="2" t="s">
        <v>13</v>
      </c>
      <c r="B13" s="4">
        <v>7.0000000000000007E-2</v>
      </c>
      <c r="C13" s="4">
        <v>7.0000000000000007E-2</v>
      </c>
      <c r="D13" s="3"/>
      <c r="E13" s="3"/>
    </row>
    <row r="14" spans="1:5" x14ac:dyDescent="0.3">
      <c r="A14" s="2" t="s">
        <v>14</v>
      </c>
      <c r="B14" s="4">
        <v>0.05</v>
      </c>
      <c r="C14" s="4">
        <v>0.05</v>
      </c>
      <c r="D14" s="3"/>
      <c r="E14" s="3"/>
    </row>
    <row r="15" spans="1:5" x14ac:dyDescent="0.3">
      <c r="A15" s="2" t="s">
        <v>3</v>
      </c>
      <c r="B15" s="4">
        <v>24000</v>
      </c>
      <c r="C15" s="3"/>
      <c r="D15" s="3"/>
      <c r="E15" s="3"/>
    </row>
    <row r="16" spans="1:5" x14ac:dyDescent="0.3">
      <c r="A16" s="2" t="s">
        <v>15</v>
      </c>
      <c r="B16" s="4">
        <f>17000000-B17-B18-B19-B20-B21</f>
        <v>16790648</v>
      </c>
      <c r="C16" s="4">
        <f>66000000-C17-C18-C19-C20-C21</f>
        <v>65383824</v>
      </c>
      <c r="D16" s="3"/>
      <c r="E16" s="3"/>
    </row>
    <row r="17" spans="1:5" x14ac:dyDescent="0.3">
      <c r="A17" s="2" t="s">
        <v>16</v>
      </c>
      <c r="B17" s="4">
        <f>B19/2</f>
        <v>39600</v>
      </c>
      <c r="C17" s="4">
        <f>C19/2</f>
        <v>118800</v>
      </c>
      <c r="D17" s="3"/>
      <c r="E17" s="3"/>
    </row>
    <row r="18" spans="1:5" x14ac:dyDescent="0.3">
      <c r="A18" s="2" t="s">
        <v>17</v>
      </c>
      <c r="B18" s="4">
        <f>(B8/(1-B8))*(B19+B20)</f>
        <v>27588</v>
      </c>
      <c r="C18" s="4">
        <f>(C8/(1-C8))*(C19+C20)</f>
        <v>79794</v>
      </c>
      <c r="D18" s="3"/>
      <c r="E18" s="3"/>
    </row>
    <row r="19" spans="1:5" x14ac:dyDescent="0.3">
      <c r="A19" s="2" t="s">
        <v>18</v>
      </c>
      <c r="B19" s="4">
        <f>480000*0.25*0.66</f>
        <v>79200</v>
      </c>
      <c r="C19" s="4">
        <f>360000*0.66</f>
        <v>237600</v>
      </c>
      <c r="D19" s="3"/>
      <c r="E19" s="3"/>
    </row>
    <row r="20" spans="1:5" x14ac:dyDescent="0.3">
      <c r="A20" s="2" t="s">
        <v>19</v>
      </c>
      <c r="B20" s="4">
        <f>B9*B19</f>
        <v>3564</v>
      </c>
      <c r="C20" s="4">
        <f>C9*C19</f>
        <v>1782</v>
      </c>
      <c r="D20" s="3"/>
      <c r="E20" s="3"/>
    </row>
    <row r="21" spans="1:5" x14ac:dyDescent="0.3">
      <c r="A21" s="2" t="s">
        <v>10</v>
      </c>
      <c r="B21" s="4">
        <f>0.75*B19</f>
        <v>59400</v>
      </c>
      <c r="C21" s="4">
        <f>0.75*C19</f>
        <v>178200</v>
      </c>
      <c r="D21" s="3"/>
      <c r="E21" s="3"/>
    </row>
    <row r="22" spans="1:5" x14ac:dyDescent="0.3">
      <c r="A22" s="2" t="s">
        <v>11</v>
      </c>
      <c r="B22" s="4">
        <f>2607-210</f>
        <v>2397</v>
      </c>
      <c r="C22" s="4">
        <v>210</v>
      </c>
      <c r="D22" s="3"/>
      <c r="E22" s="3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 Mengel</cp:lastModifiedBy>
  <dcterms:created xsi:type="dcterms:W3CDTF">2020-04-11T09:06:31Z</dcterms:created>
  <dcterms:modified xsi:type="dcterms:W3CDTF">2020-04-16T12:35:20Z</dcterms:modified>
</cp:coreProperties>
</file>