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ftware\Trash\IntelliJ IDEA 2020.3.2\workspace\SLDocs\"/>
    </mc:Choice>
  </mc:AlternateContent>
  <xr:revisionPtr revIDLastSave="0" documentId="13_ncr:1_{FD60B4C2-35AB-427B-A7A6-A5E356AE0EFD}" xr6:coauthVersionLast="47" xr6:coauthVersionMax="47" xr10:uidLastSave="{00000000-0000-0000-0000-000000000000}"/>
  <bookViews>
    <workbookView xWindow="2640" yWindow="4215" windowWidth="21600" windowHeight="11385" tabRatio="926" activeTab="4" xr2:uid="{00000000-000D-0000-FFFF-FFFF00000000}"/>
  </bookViews>
  <sheets>
    <sheet name="ТИТУЛ" sheetId="1" r:id="rId1"/>
    <sheet name="РОЗПОДІЛ" sheetId="19" r:id="rId2"/>
    <sheet name="НАВЧАЛЬНА РОБОТА" sheetId="15" r:id="rId3"/>
    <sheet name="МЕТОД+НАУК+ОРГАН" sheetId="4" r:id="rId4"/>
    <sheet name="ЗМІНИ ТА ВИСНОВКИ" sheetId="11" r:id="rId5"/>
    <sheet name="СПИСКИ (пароль 123)" sheetId="18" r:id="rId6"/>
  </sheets>
  <definedNames>
    <definedName name="_xlnm.Print_Area" localSheetId="3">'МЕТОД+НАУК+ОРГАН'!$A$1:$F$40</definedName>
    <definedName name="_xlnm.Print_Area" localSheetId="2">'НАВЧАЛЬНА РОБОТА'!$A$1:$AY$46</definedName>
    <definedName name="_xlnm.Print_Area" localSheetId="1">РОЗПОДІЛ!$A$1:$E$34</definedName>
    <definedName name="_xlnm.Print_Area" localSheetId="0">ТИТУЛ!$A$1:$G$40</definedName>
  </definedNames>
  <calcPr calcId="191029"/>
</workbook>
</file>

<file path=xl/calcChain.xml><?xml version="1.0" encoding="utf-8"?>
<calcChain xmlns="http://schemas.openxmlformats.org/spreadsheetml/2006/main">
  <c r="C37" i="1" l="1"/>
  <c r="A25" i="19"/>
  <c r="C38" i="1" l="1"/>
  <c r="E30" i="4"/>
  <c r="BA67" i="15" l="1"/>
  <c r="BA69" i="15"/>
  <c r="H2" i="1"/>
  <c r="I2" i="1" s="1"/>
  <c r="A19" i="4" l="1"/>
  <c r="A31" i="4" s="1"/>
  <c r="A40" i="4" s="1"/>
  <c r="H3" i="1"/>
  <c r="F39" i="4"/>
  <c r="E39" i="4"/>
  <c r="F30" i="4"/>
  <c r="F18" i="4"/>
  <c r="E18" i="4"/>
  <c r="H4" i="1" l="1"/>
  <c r="I3" i="1"/>
  <c r="H5" i="1" l="1"/>
  <c r="I4" i="1"/>
  <c r="H6" i="1" l="1"/>
  <c r="I5" i="1"/>
  <c r="H7" i="1" l="1"/>
  <c r="I6" i="1"/>
  <c r="H8" i="1" l="1"/>
  <c r="I8" i="1" s="1"/>
  <c r="I7" i="1"/>
</calcChain>
</file>

<file path=xl/sharedStrings.xml><?xml version="1.0" encoding="utf-8"?>
<sst xmlns="http://schemas.openxmlformats.org/spreadsheetml/2006/main" count="195" uniqueCount="122">
  <si>
    <t>МІНІСТЕРСТВО ОСВІТИ І НАУКИ УКРАЇНИ                                                                                                                     НАЦІОНАЛЬНИЙ ТЕХНІЧНИЙ УНІВЕРСИТЕТ 
"ХАРКІВСЬКИЙ ПОЛІТЕХНІЧНИЙ ІНСТИТУТ"</t>
  </si>
  <si>
    <t>2019 / 2020</t>
  </si>
  <si>
    <t>2020 / 2021</t>
  </si>
  <si>
    <t>2017 / 2018</t>
  </si>
  <si>
    <t>2018 / 2019</t>
  </si>
  <si>
    <t>E</t>
  </si>
  <si>
    <t>Вибрати з випадаючого списку</t>
  </si>
  <si>
    <t>Факультет</t>
  </si>
  <si>
    <t>Комп'ютерних наук та програмної інженерії</t>
  </si>
  <si>
    <t>Кафедра</t>
  </si>
  <si>
    <t>Програмної інженерії та інформаційних технологій управління</t>
  </si>
  <si>
    <t>ІНДИВІДУАЛЬНИЙ ПЛАН</t>
  </si>
  <si>
    <t>роботи науково-педагогічного працівника</t>
  </si>
  <si>
    <t xml:space="preserve">Ввести інформацію </t>
  </si>
  <si>
    <t>(прізвище, ім'я, по батькові)</t>
  </si>
  <si>
    <t>Навчальний рік</t>
  </si>
  <si>
    <t>Посада</t>
  </si>
  <si>
    <t>Науковий ступінь</t>
  </si>
  <si>
    <t>Вчене звання</t>
  </si>
  <si>
    <t>Ставка                            або                                    її частина</t>
  </si>
  <si>
    <t>Примітка</t>
  </si>
  <si>
    <t>Доцент</t>
  </si>
  <si>
    <t>к.т.н.</t>
  </si>
  <si>
    <t>Штат.</t>
  </si>
  <si>
    <t>Вибрати з випадаючого списку, окрім позиції "Науковий ступінь"</t>
  </si>
  <si>
    <t>Розглянуто на засіданні кафедри</t>
  </si>
  <si>
    <t>Ввести інформацію в позицію "Науковий ступінь"</t>
  </si>
  <si>
    <r>
      <t>Протокол № _____</t>
    </r>
    <r>
      <rPr>
        <i/>
        <u/>
        <sz val="14"/>
        <rFont val="Times New Roman"/>
        <family val="1"/>
        <charset val="204"/>
      </rPr>
      <t>1</t>
    </r>
    <r>
      <rPr>
        <i/>
        <sz val="14"/>
        <rFont val="Times New Roman"/>
        <family val="1"/>
        <charset val="204"/>
      </rPr>
      <t>_</t>
    </r>
    <r>
      <rPr>
        <sz val="14"/>
        <rFont val="Times New Roman"/>
        <family val="1"/>
        <charset val="204"/>
      </rPr>
      <t>_________</t>
    </r>
  </si>
  <si>
    <t>Зав. кафедри ________________</t>
  </si>
  <si>
    <r>
      <t xml:space="preserve">                                                                   (підпис)</t>
    </r>
    <r>
      <rPr>
        <b/>
        <sz val="9"/>
        <rFont val="Times New Roman"/>
        <family val="1"/>
        <charset val="204"/>
      </rPr>
      <t xml:space="preserve"> </t>
    </r>
  </si>
  <si>
    <t>РОЗПОДІЛ ЗАГАЛЬНОГО РОБОЧОГО ЧАСУ</t>
  </si>
  <si>
    <t>Повний обсяг роботи за індивідуальним планом:</t>
  </si>
  <si>
    <t>За видами робіт:</t>
  </si>
  <si>
    <t>План</t>
  </si>
  <si>
    <t>Факт</t>
  </si>
  <si>
    <t>Загальна кількість годин</t>
  </si>
  <si>
    <t>І. НАВЧАЛЬНА РОБОТА</t>
  </si>
  <si>
    <t>Форма навчання</t>
  </si>
  <si>
    <t>№ п/п</t>
  </si>
  <si>
    <t>Назва навчальних дисциплін                                                                             і видів навчальної роботи</t>
  </si>
  <si>
    <t>Напрям, спеціаль-ність, факультет</t>
  </si>
  <si>
    <t>Курс навчання</t>
  </si>
  <si>
    <t>Кількість студентів</t>
  </si>
  <si>
    <t>Шифр груп (потоків)</t>
  </si>
  <si>
    <r>
      <t xml:space="preserve">Читання     </t>
    </r>
    <r>
      <rPr>
        <b/>
        <sz val="12"/>
        <rFont val="Times New Roman"/>
        <family val="1"/>
        <charset val="204"/>
      </rPr>
      <t>лекцій</t>
    </r>
  </si>
  <si>
    <r>
      <t xml:space="preserve">Проведення екзаменаційних </t>
    </r>
    <r>
      <rPr>
        <b/>
        <sz val="12"/>
        <rFont val="Times New Roman"/>
        <family val="1"/>
        <charset val="204"/>
      </rPr>
      <t>консультацій</t>
    </r>
  </si>
  <si>
    <r>
      <rPr>
        <sz val="12"/>
        <rFont val="Times New Roman"/>
        <family val="1"/>
        <charset val="204"/>
      </rPr>
      <t xml:space="preserve">Проведення </t>
    </r>
    <r>
      <rPr>
        <b/>
        <sz val="12"/>
        <rFont val="Times New Roman"/>
        <family val="1"/>
        <charset val="204"/>
      </rPr>
      <t xml:space="preserve">  лабораторних   </t>
    </r>
    <r>
      <rPr>
        <sz val="12"/>
        <rFont val="Times New Roman"/>
        <family val="1"/>
        <charset val="204"/>
      </rPr>
      <t>занять</t>
    </r>
  </si>
  <si>
    <t>Проведення           практичних занять</t>
  </si>
  <si>
    <r>
      <t xml:space="preserve">Керівництво і прийняття індивідуальних завдань </t>
    </r>
    <r>
      <rPr>
        <b/>
        <sz val="11"/>
        <rFont val="Times New Roman"/>
        <family val="1"/>
        <charset val="204"/>
      </rPr>
      <t/>
    </r>
  </si>
  <si>
    <r>
      <t xml:space="preserve">Керівництво і прийняття </t>
    </r>
    <r>
      <rPr>
        <b/>
        <sz val="12"/>
        <rFont val="Times New Roman"/>
        <family val="1"/>
        <charset val="204"/>
      </rPr>
      <t>курсових проектів</t>
    </r>
    <r>
      <rPr>
        <sz val="12"/>
        <rFont val="Times New Roman"/>
        <family val="1"/>
        <charset val="204"/>
      </rPr>
      <t xml:space="preserve">, робіт </t>
    </r>
  </si>
  <si>
    <r>
      <t xml:space="preserve">Проведення        </t>
    </r>
    <r>
      <rPr>
        <b/>
        <sz val="12"/>
        <rFont val="Times New Roman"/>
        <family val="1"/>
        <charset val="204"/>
      </rPr>
      <t>заліку</t>
    </r>
  </si>
  <si>
    <r>
      <t xml:space="preserve">Проведення семестрових </t>
    </r>
    <r>
      <rPr>
        <b/>
        <sz val="12"/>
        <rFont val="Times New Roman"/>
        <family val="1"/>
        <charset val="204"/>
      </rPr>
      <t>екзаменів</t>
    </r>
  </si>
  <si>
    <r>
      <t xml:space="preserve">Керівництво, консультування, рецензування та проведення захисту </t>
    </r>
    <r>
      <rPr>
        <b/>
        <sz val="12"/>
        <rFont val="Times New Roman"/>
        <family val="1"/>
        <charset val="204"/>
      </rPr>
      <t>дипломних проектів</t>
    </r>
    <r>
      <rPr>
        <sz val="12"/>
        <rFont val="Times New Roman"/>
        <family val="1"/>
        <charset val="204"/>
      </rPr>
      <t xml:space="preserve"> (робіт)</t>
    </r>
  </si>
  <si>
    <r>
      <t xml:space="preserve">Проведення        </t>
    </r>
    <r>
      <rPr>
        <b/>
        <sz val="12"/>
        <rFont val="Times New Roman"/>
        <family val="1"/>
        <charset val="204"/>
      </rPr>
      <t>ДЕК</t>
    </r>
  </si>
  <si>
    <r>
      <t xml:space="preserve">Керівництво </t>
    </r>
    <r>
      <rPr>
        <b/>
        <sz val="12"/>
        <rFont val="Times New Roman"/>
        <family val="1"/>
        <charset val="204"/>
      </rPr>
      <t>НДРС</t>
    </r>
  </si>
  <si>
    <r>
      <rPr>
        <sz val="12"/>
        <rFont val="Times New Roman"/>
        <family val="1"/>
        <charset val="204"/>
      </rPr>
      <t xml:space="preserve">Керівництво   </t>
    </r>
    <r>
      <rPr>
        <b/>
        <sz val="12"/>
        <rFont val="Times New Roman"/>
        <family val="1"/>
        <charset val="204"/>
      </rPr>
      <t>аспірантами</t>
    </r>
    <r>
      <rPr>
        <sz val="12"/>
        <rFont val="Times New Roman"/>
        <family val="1"/>
        <charset val="204"/>
      </rPr>
      <t>, здобувачами та стажуванням викладачів</t>
    </r>
  </si>
  <si>
    <r>
      <t>Керівництво навчальною  і виробничою</t>
    </r>
    <r>
      <rPr>
        <b/>
        <sz val="12"/>
        <rFont val="Times New Roman"/>
        <family val="1"/>
        <charset val="204"/>
      </rPr>
      <t xml:space="preserve"> практикою</t>
    </r>
  </si>
  <si>
    <r>
      <rPr>
        <b/>
        <sz val="12"/>
        <rFont val="Times New Roman"/>
        <family val="1"/>
        <charset val="204"/>
      </rPr>
      <t xml:space="preserve">Відвідування </t>
    </r>
    <r>
      <rPr>
        <sz val="12"/>
        <rFont val="Times New Roman"/>
        <family val="1"/>
        <charset val="204"/>
      </rPr>
      <t>занять</t>
    </r>
  </si>
  <si>
    <r>
      <rPr>
        <b/>
        <sz val="12"/>
        <rFont val="Times New Roman"/>
        <family val="1"/>
        <charset val="204"/>
      </rPr>
      <t xml:space="preserve">Інш       </t>
    </r>
    <r>
      <rPr>
        <sz val="12"/>
        <rFont val="Times New Roman"/>
        <family val="1"/>
        <charset val="204"/>
      </rPr>
      <t>види навчального навантаження</t>
    </r>
  </si>
  <si>
    <t>Проведення семінарських занять</t>
  </si>
  <si>
    <t>Проведення індивідуальних занять</t>
  </si>
  <si>
    <t>Проведення консультацій протягом семестру</t>
  </si>
  <si>
    <t>Перевірка контрольних робіт,                                   що виконують під час самостійної роботи</t>
  </si>
  <si>
    <t>Керівництво і прийняття індивідуальних завдань рефератів, аналітичних оглядів, перекладів</t>
  </si>
  <si>
    <t>Керівництво і прийняття індивідуальних завдань розрахункових, графіч-них, розрахунково-графічних робіт</t>
  </si>
  <si>
    <t>УСЬОГО</t>
  </si>
  <si>
    <t>пл.</t>
  </si>
  <si>
    <t>вик.</t>
  </si>
  <si>
    <t>II.  МЕТОДИЧНА   РОБОТА</t>
  </si>
  <si>
    <t>№   п/п</t>
  </si>
  <si>
    <t>Зміст</t>
  </si>
  <si>
    <r>
      <rPr>
        <b/>
        <sz val="12"/>
        <rFont val="Times New Roman"/>
        <family val="1"/>
        <charset val="204"/>
      </rPr>
      <t>Підсумковий результат</t>
    </r>
    <r>
      <rPr>
        <sz val="12"/>
        <rFont val="Times New Roman"/>
        <family val="1"/>
        <charset val="204"/>
      </rPr>
      <t xml:space="preserve"> </t>
    </r>
    <r>
      <rPr>
        <i/>
        <sz val="12"/>
        <rFont val="Times New Roman"/>
        <family val="1"/>
        <charset val="204"/>
      </rPr>
      <t>(рукопис, друкована праця тощо)</t>
    </r>
  </si>
  <si>
    <t>Термін виконання</t>
  </si>
  <si>
    <r>
      <rPr>
        <b/>
        <sz val="12"/>
        <rFont val="Times New Roman"/>
        <family val="1"/>
        <charset val="204"/>
      </rPr>
      <t xml:space="preserve">Плановий обсяг,   </t>
    </r>
    <r>
      <rPr>
        <sz val="12"/>
        <rFont val="Times New Roman"/>
        <family val="1"/>
        <charset val="204"/>
      </rPr>
      <t xml:space="preserve">                             </t>
    </r>
    <r>
      <rPr>
        <i/>
        <sz val="12"/>
        <rFont val="Times New Roman"/>
        <family val="1"/>
        <charset val="204"/>
      </rPr>
      <t>год</t>
    </r>
  </si>
  <si>
    <r>
      <rPr>
        <b/>
        <sz val="12"/>
        <rFont val="Times New Roman"/>
        <family val="1"/>
        <charset val="204"/>
      </rPr>
      <t>Фактичний обсяг,</t>
    </r>
    <r>
      <rPr>
        <sz val="12"/>
        <rFont val="Times New Roman"/>
        <family val="1"/>
        <charset val="204"/>
      </rPr>
      <t xml:space="preserve">                    </t>
    </r>
    <r>
      <rPr>
        <i/>
        <sz val="12"/>
        <rFont val="Times New Roman"/>
        <family val="1"/>
        <charset val="204"/>
      </rPr>
      <t>год</t>
    </r>
  </si>
  <si>
    <t>ІІІ. НАУКОВА РОБОТА</t>
  </si>
  <si>
    <r>
      <rPr>
        <b/>
        <sz val="12"/>
        <rFont val="Times New Roman"/>
        <family val="1"/>
        <charset val="204"/>
      </rPr>
      <t xml:space="preserve">Плановий обсяг,   </t>
    </r>
    <r>
      <rPr>
        <sz val="12"/>
        <rFont val="Times New Roman"/>
        <family val="1"/>
        <charset val="204"/>
      </rPr>
      <t xml:space="preserve">                             </t>
    </r>
    <r>
      <rPr>
        <i/>
        <sz val="12"/>
        <rFont val="Times New Roman"/>
        <family val="1"/>
        <charset val="204"/>
      </rPr>
      <t xml:space="preserve">год </t>
    </r>
  </si>
  <si>
    <r>
      <rPr>
        <b/>
        <sz val="12"/>
        <rFont val="Times New Roman"/>
        <family val="1"/>
        <charset val="204"/>
      </rPr>
      <t>Фактичний обсяг,</t>
    </r>
    <r>
      <rPr>
        <sz val="12"/>
        <rFont val="Times New Roman"/>
        <family val="1"/>
        <charset val="204"/>
      </rPr>
      <t xml:space="preserve">                    </t>
    </r>
    <r>
      <rPr>
        <i/>
        <sz val="12"/>
        <rFont val="Times New Roman"/>
        <family val="1"/>
        <charset val="204"/>
      </rPr>
      <t xml:space="preserve">год </t>
    </r>
  </si>
  <si>
    <t>ІV. ОРГАНІЗАЦІЙНА РОБОТА</t>
  </si>
  <si>
    <r>
      <rPr>
        <b/>
        <sz val="12"/>
        <rFont val="Times New Roman"/>
        <family val="1"/>
        <charset val="204"/>
      </rPr>
      <t>Підсумковий результат</t>
    </r>
    <r>
      <rPr>
        <sz val="12"/>
        <rFont val="Times New Roman"/>
        <family val="1"/>
        <charset val="204"/>
      </rPr>
      <t xml:space="preserve"> </t>
    </r>
  </si>
  <si>
    <t>V. ПЕРЕЛІК ЗМІН У ПЛАНІ РОБОТИ ВИКЛАДАЧА</t>
  </si>
  <si>
    <t>Семестр</t>
  </si>
  <si>
    <t>Види робіт</t>
  </si>
  <si>
    <r>
      <t>Сутність запроваджених змін                                   та їх об</t>
    </r>
    <r>
      <rPr>
        <b/>
        <sz val="11"/>
        <rFont val="Calibri"/>
        <family val="2"/>
        <charset val="204"/>
      </rPr>
      <t>ґ</t>
    </r>
    <r>
      <rPr>
        <b/>
        <sz val="11"/>
        <rFont val="Times New Roman"/>
        <family val="1"/>
        <charset val="204"/>
      </rPr>
      <t>рунтування</t>
    </r>
  </si>
  <si>
    <r>
      <rPr>
        <b/>
        <sz val="11"/>
        <rFont val="Times New Roman"/>
        <family val="1"/>
        <charset val="204"/>
      </rPr>
      <t xml:space="preserve">Плановий обсяг,     </t>
    </r>
    <r>
      <rPr>
        <sz val="11"/>
        <rFont val="Times New Roman"/>
        <family val="1"/>
        <charset val="204"/>
      </rPr>
      <t xml:space="preserve">                           </t>
    </r>
    <r>
      <rPr>
        <i/>
        <sz val="9"/>
        <rFont val="Times New Roman"/>
        <family val="1"/>
        <charset val="204"/>
      </rPr>
      <t>год</t>
    </r>
  </si>
  <si>
    <r>
      <rPr>
        <b/>
        <sz val="11"/>
        <rFont val="Times New Roman"/>
        <family val="1"/>
        <charset val="204"/>
      </rPr>
      <t>Фактичний обсяг,</t>
    </r>
    <r>
      <rPr>
        <sz val="11"/>
        <rFont val="Times New Roman"/>
        <family val="1"/>
        <charset val="204"/>
      </rPr>
      <t xml:space="preserve">                    </t>
    </r>
    <r>
      <rPr>
        <i/>
        <sz val="9"/>
        <rFont val="Times New Roman"/>
        <family val="1"/>
        <charset val="204"/>
      </rPr>
      <t>год</t>
    </r>
  </si>
  <si>
    <r>
      <t xml:space="preserve">Підстава                                                  </t>
    </r>
    <r>
      <rPr>
        <i/>
        <sz val="7"/>
        <rFont val="Times New Roman"/>
        <family val="1"/>
        <charset val="204"/>
      </rPr>
      <t>(накази, розпорядження, протоколи засідань кафедри, лікарняні листи)</t>
    </r>
  </si>
  <si>
    <t>Підпис  завідувача кафедри</t>
  </si>
  <si>
    <t>VI.  ВИСНОВОК ПРО ВИКОНАННЯ ПЛАНУ</t>
  </si>
  <si>
    <t>Пояснення щодо причин недовиконання:</t>
  </si>
  <si>
    <t xml:space="preserve">VII. ЗАУВАЖЕННЯ ОСІБ, ЯКІ ПЕРЕВІРЯЮТЬ РОБОТУ КАФЕДРИ </t>
  </si>
  <si>
    <t>Дата</t>
  </si>
  <si>
    <t>Сутність зауважень</t>
  </si>
  <si>
    <t>Підпис</t>
  </si>
  <si>
    <t>ФАКУЛЬТЕТИ</t>
  </si>
  <si>
    <t>код</t>
  </si>
  <si>
    <t>Декани</t>
  </si>
  <si>
    <t>КАФЕДРИ</t>
  </si>
  <si>
    <t>Завідувачі кафедр</t>
  </si>
  <si>
    <t>ПОСАДИ</t>
  </si>
  <si>
    <t>ВЧЕНЕ ЗВАННЯ</t>
  </si>
  <si>
    <t>Максим Малько</t>
  </si>
  <si>
    <t>Михайло Годлевський</t>
  </si>
  <si>
    <t>Завідувач кафедри</t>
  </si>
  <si>
    <t>Професор</t>
  </si>
  <si>
    <t>Внутрішній сумісник</t>
  </si>
  <si>
    <t>Зовнішній сумісник</t>
  </si>
  <si>
    <t>Старший науковий співробітник</t>
  </si>
  <si>
    <t>Старший викладач</t>
  </si>
  <si>
    <t>Старший дослідник</t>
  </si>
  <si>
    <t>асистент</t>
  </si>
  <si>
    <t>Викладач 14</t>
  </si>
  <si>
    <t xml:space="preserve">Індивідуальний план склав _______________ </t>
  </si>
  <si>
    <r>
      <rPr>
        <b/>
        <sz val="14"/>
        <rFont val="Times New Roman"/>
        <family val="1"/>
        <charset val="204"/>
      </rPr>
      <t>IV.</t>
    </r>
    <r>
      <rPr>
        <sz val="14"/>
        <rFont val="Times New Roman"/>
        <family val="1"/>
        <charset val="204"/>
      </rPr>
      <t xml:space="preserve"> Організаційно-виховна</t>
    </r>
  </si>
  <si>
    <r>
      <rPr>
        <b/>
        <sz val="14"/>
        <rFont val="Times New Roman"/>
        <family val="1"/>
        <charset val="204"/>
      </rPr>
      <t>ІІІ</t>
    </r>
    <r>
      <rPr>
        <sz val="14"/>
        <rFont val="Times New Roman"/>
        <family val="1"/>
        <charset val="204"/>
      </rPr>
      <t>. Наукова</t>
    </r>
  </si>
  <si>
    <r>
      <rPr>
        <b/>
        <sz val="14"/>
        <rFont val="Times New Roman"/>
        <family val="1"/>
        <charset val="204"/>
      </rPr>
      <t>ІІ.</t>
    </r>
    <r>
      <rPr>
        <sz val="14"/>
        <rFont val="Times New Roman"/>
        <family val="1"/>
        <charset val="204"/>
      </rPr>
      <t xml:space="preserve"> Методична</t>
    </r>
  </si>
  <si>
    <r>
      <rPr>
        <b/>
        <sz val="14"/>
        <rFont val="Times New Roman"/>
        <family val="1"/>
        <charset val="204"/>
      </rPr>
      <t>І.</t>
    </r>
    <r>
      <rPr>
        <sz val="14"/>
        <rFont val="Times New Roman"/>
        <family val="1"/>
        <charset val="204"/>
      </rPr>
      <t xml:space="preserve"> Навчальна</t>
    </r>
  </si>
  <si>
    <r>
      <t>“____</t>
    </r>
    <r>
      <rPr>
        <i/>
        <sz val="14"/>
        <rFont val="Times New Roman"/>
        <family val="1"/>
        <charset val="204"/>
      </rPr>
      <t>___”_________</t>
    </r>
    <r>
      <rPr>
        <i/>
        <u/>
        <sz val="14"/>
        <rFont val="Times New Roman"/>
        <family val="1"/>
        <charset val="204"/>
      </rPr>
      <t>___ 20__</t>
    </r>
    <r>
      <rPr>
        <sz val="14"/>
        <rFont val="Times New Roman"/>
        <family val="1"/>
        <charset val="204"/>
      </rPr>
      <t xml:space="preserve"> р.</t>
    </r>
  </si>
  <si>
    <t>Протокол</t>
  </si>
  <si>
    <t xml:space="preserve">" 30 " серпня 2021 р. </t>
  </si>
  <si>
    <t>Протокол № 1</t>
  </si>
  <si>
    <t>(підпис)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</si>
</sst>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\-??_р_._-;_-@_-"/>
  </numFmts>
  <fonts count="47">
    <font>
      <sz val="10"/>
      <name val="Arial Cyr"/>
      <charset val="204"/>
    </font>
    <font>
      <sz val="10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name val="Times New Roman"/>
      <family val="1"/>
    </font>
    <font>
      <b/>
      <sz val="24"/>
      <name val="Times New Roman"/>
      <family val="1"/>
    </font>
    <font>
      <sz val="24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9"/>
      <name val="Times New Roman"/>
      <family val="1"/>
      <charset val="204"/>
    </font>
    <font>
      <i/>
      <sz val="10"/>
      <name val="Times New Roman"/>
      <family val="1"/>
      <charset val="204"/>
    </font>
    <font>
      <i/>
      <sz val="9"/>
      <name val="Times New Roman"/>
      <family val="1"/>
      <charset val="204"/>
    </font>
    <font>
      <i/>
      <sz val="7"/>
      <name val="Times New Roman"/>
      <family val="1"/>
      <charset val="204"/>
    </font>
    <font>
      <b/>
      <sz val="11"/>
      <name val="Calibri"/>
      <family val="2"/>
      <charset val="204"/>
    </font>
    <font>
      <sz val="14"/>
      <name val="Times New Roman"/>
      <family val="1"/>
      <charset val="204"/>
    </font>
    <font>
      <i/>
      <sz val="14"/>
      <name val="Times New Roman"/>
      <family val="1"/>
      <charset val="204"/>
    </font>
    <font>
      <sz val="16"/>
      <name val="Times New Roman"/>
      <family val="1"/>
      <charset val="204"/>
    </font>
    <font>
      <b/>
      <sz val="10"/>
      <color rgb="FFC00000"/>
      <name val="Times New Roman"/>
      <family val="1"/>
      <charset val="204"/>
    </font>
    <font>
      <b/>
      <sz val="14"/>
      <name val="Arial Narrow"/>
      <family val="2"/>
      <charset val="204"/>
    </font>
    <font>
      <sz val="12"/>
      <name val="Arial Narrow"/>
      <family val="2"/>
      <charset val="204"/>
    </font>
    <font>
      <sz val="14"/>
      <name val="Arial Narrow"/>
      <family val="2"/>
      <charset val="204"/>
    </font>
    <font>
      <i/>
      <sz val="16"/>
      <name val="Times New Roman"/>
      <family val="1"/>
      <charset val="204"/>
    </font>
    <font>
      <b/>
      <i/>
      <sz val="20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0"/>
      <color rgb="FFFFC000"/>
      <name val="Times New Roman"/>
      <family val="1"/>
      <charset val="204"/>
    </font>
    <font>
      <sz val="10"/>
      <color rgb="FFFFC000"/>
      <name val="Times New Roman"/>
      <family val="1"/>
      <charset val="204"/>
    </font>
    <font>
      <b/>
      <sz val="28"/>
      <color rgb="FFFFC000"/>
      <name val="Wingdings"/>
      <charset val="2"/>
    </font>
    <font>
      <b/>
      <sz val="14"/>
      <color rgb="FFFFC000"/>
      <name val="Arial Narrow"/>
      <family val="2"/>
      <charset val="204"/>
    </font>
    <font>
      <sz val="24"/>
      <color rgb="FFFFC000"/>
      <name val="Times New Roman"/>
      <family val="1"/>
    </font>
    <font>
      <sz val="16"/>
      <color rgb="FFFFC000"/>
      <name val="Times New Roman"/>
      <family val="1"/>
    </font>
    <font>
      <sz val="14"/>
      <color indexed="8"/>
      <name val="Times New Roman"/>
      <family val="1"/>
      <charset val="204"/>
    </font>
    <font>
      <sz val="10"/>
      <color theme="0"/>
      <name val="Times New Roman"/>
      <family val="1"/>
      <charset val="204"/>
    </font>
    <font>
      <i/>
      <u/>
      <sz val="14"/>
      <name val="Times New Roman"/>
      <family val="1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2"/>
      <name val="Arial Cyr"/>
      <charset val="204"/>
    </font>
    <font>
      <sz val="11"/>
      <color theme="0"/>
      <name val="Times New Roman"/>
      <family val="1"/>
      <charset val="204"/>
    </font>
    <font>
      <sz val="10"/>
      <name val="Arial Cyr"/>
      <charset val="1"/>
    </font>
    <font>
      <sz val="11"/>
      <color indexed="63"/>
      <name val="Calibri"/>
      <family val="2"/>
      <charset val="204"/>
    </font>
    <font>
      <b/>
      <sz val="16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0" fillId="0" borderId="0"/>
    <xf numFmtId="0" fontId="44" fillId="0" borderId="0"/>
    <xf numFmtId="0" fontId="45" fillId="0" borderId="0"/>
    <xf numFmtId="164" fontId="45" fillId="0" borderId="0" applyBorder="0" applyProtection="0"/>
  </cellStyleXfs>
  <cellXfs count="259">
    <xf numFmtId="0" fontId="0" fillId="0" borderId="0" xfId="0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/>
    <xf numFmtId="0" fontId="7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8" fillId="0" borderId="0" xfId="0" applyFont="1"/>
    <xf numFmtId="0" fontId="10" fillId="0" borderId="0" xfId="0" applyFont="1"/>
    <xf numFmtId="0" fontId="12" fillId="0" borderId="0" xfId="0" applyFont="1"/>
    <xf numFmtId="0" fontId="5" fillId="0" borderId="9" xfId="0" applyFont="1" applyBorder="1" applyAlignment="1">
      <alignment horizontal="center" vertical="center" textRotation="90"/>
    </xf>
    <xf numFmtId="0" fontId="4" fillId="0" borderId="1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textRotation="90"/>
    </xf>
    <xf numFmtId="0" fontId="8" fillId="0" borderId="0" xfId="0" applyFont="1" applyAlignment="1">
      <alignment vertical="center"/>
    </xf>
    <xf numFmtId="0" fontId="4" fillId="0" borderId="4" xfId="0" applyFont="1" applyBorder="1" applyProtection="1">
      <protection locked="0"/>
    </xf>
    <xf numFmtId="0" fontId="4" fillId="0" borderId="27" xfId="0" applyFont="1" applyBorder="1" applyProtection="1">
      <protection locked="0"/>
    </xf>
    <xf numFmtId="0" fontId="4" fillId="0" borderId="5" xfId="0" applyFont="1" applyBorder="1" applyProtection="1">
      <protection locked="0"/>
    </xf>
    <xf numFmtId="0" fontId="4" fillId="0" borderId="4" xfId="0" applyFont="1" applyBorder="1" applyAlignment="1" applyProtection="1">
      <protection locked="0"/>
    </xf>
    <xf numFmtId="0" fontId="0" fillId="0" borderId="12" xfId="0" applyBorder="1" applyAlignment="1" applyProtection="1">
      <protection locked="0"/>
    </xf>
    <xf numFmtId="0" fontId="4" fillId="0" borderId="12" xfId="0" applyFont="1" applyBorder="1" applyAlignment="1" applyProtection="1">
      <protection locked="0"/>
    </xf>
    <xf numFmtId="0" fontId="4" fillId="0" borderId="26" xfId="0" applyFont="1" applyBorder="1" applyAlignment="1" applyProtection="1">
      <protection locked="0"/>
    </xf>
    <xf numFmtId="0" fontId="4" fillId="0" borderId="27" xfId="0" applyFont="1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4" fillId="0" borderId="3" xfId="0" applyFont="1" applyBorder="1" applyAlignment="1" applyProtection="1">
      <protection locked="0"/>
    </xf>
    <xf numFmtId="0" fontId="4" fillId="0" borderId="28" xfId="0" applyFont="1" applyBorder="1" applyAlignment="1" applyProtection="1">
      <protection locked="0"/>
    </xf>
    <xf numFmtId="0" fontId="4" fillId="0" borderId="5" xfId="0" applyFont="1" applyBorder="1" applyAlignment="1" applyProtection="1">
      <protection locked="0"/>
    </xf>
    <xf numFmtId="0" fontId="0" fillId="0" borderId="34" xfId="0" applyBorder="1" applyAlignment="1" applyProtection="1">
      <protection locked="0"/>
    </xf>
    <xf numFmtId="0" fontId="4" fillId="0" borderId="34" xfId="0" applyFont="1" applyBorder="1" applyAlignment="1" applyProtection="1">
      <protection locked="0"/>
    </xf>
    <xf numFmtId="0" fontId="4" fillId="0" borderId="6" xfId="0" applyFont="1" applyBorder="1" applyAlignment="1" applyProtection="1">
      <protection locked="0"/>
    </xf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23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Border="1" applyAlignment="1" applyProtection="1">
      <alignment wrapText="1"/>
      <protection locked="0"/>
    </xf>
    <xf numFmtId="0" fontId="22" fillId="0" borderId="0" xfId="0" applyFont="1" applyBorder="1" applyAlignment="1" applyProtection="1">
      <alignment vertical="center"/>
      <protection locked="0"/>
    </xf>
    <xf numFmtId="0" fontId="1" fillId="0" borderId="0" xfId="0" applyFont="1" applyBorder="1"/>
    <xf numFmtId="0" fontId="16" fillId="0" borderId="0" xfId="0" applyFont="1" applyBorder="1"/>
    <xf numFmtId="0" fontId="27" fillId="0" borderId="0" xfId="0" applyFont="1" applyBorder="1" applyAlignment="1" applyProtection="1">
      <alignment wrapText="1"/>
      <protection locked="0"/>
    </xf>
    <xf numFmtId="0" fontId="29" fillId="0" borderId="3" xfId="0" applyFont="1" applyBorder="1" applyAlignment="1" applyProtection="1">
      <alignment horizontal="center" vertical="center"/>
      <protection locked="0"/>
    </xf>
    <xf numFmtId="0" fontId="31" fillId="0" borderId="0" xfId="0" applyFont="1" applyAlignment="1">
      <alignment horizontal="left"/>
    </xf>
    <xf numFmtId="0" fontId="32" fillId="0" borderId="0" xfId="0" applyFont="1" applyAlignment="1"/>
    <xf numFmtId="0" fontId="32" fillId="0" borderId="0" xfId="0" applyFont="1"/>
    <xf numFmtId="0" fontId="35" fillId="0" borderId="0" xfId="0" applyFont="1"/>
    <xf numFmtId="0" fontId="36" fillId="0" borderId="0" xfId="0" applyFont="1"/>
    <xf numFmtId="0" fontId="29" fillId="0" borderId="3" xfId="0" applyFont="1" applyBorder="1" applyAlignment="1" applyProtection="1">
      <alignment horizontal="center" vertical="center" wrapText="1"/>
      <protection locked="0"/>
    </xf>
    <xf numFmtId="0" fontId="1" fillId="4" borderId="0" xfId="0" applyFont="1" applyFill="1"/>
    <xf numFmtId="0" fontId="1" fillId="0" borderId="0" xfId="0" applyFont="1" applyAlignment="1">
      <alignment wrapText="1"/>
    </xf>
    <xf numFmtId="0" fontId="7" fillId="0" borderId="33" xfId="0" applyFont="1" applyBorder="1" applyAlignment="1" applyProtection="1">
      <alignment horizontal="center" vertical="top"/>
      <protection locked="0"/>
    </xf>
    <xf numFmtId="0" fontId="7" fillId="0" borderId="17" xfId="0" applyFont="1" applyBorder="1" applyAlignment="1" applyProtection="1">
      <alignment horizontal="center" vertical="top"/>
      <protection locked="0"/>
    </xf>
    <xf numFmtId="0" fontId="7" fillId="0" borderId="22" xfId="0" applyFont="1" applyBorder="1" applyAlignment="1" applyProtection="1">
      <alignment horizontal="center" vertical="top"/>
      <protection locked="0"/>
    </xf>
    <xf numFmtId="0" fontId="7" fillId="0" borderId="41" xfId="0" applyFont="1" applyBorder="1" applyAlignment="1" applyProtection="1">
      <alignment horizontal="center" vertical="top"/>
      <protection locked="0"/>
    </xf>
    <xf numFmtId="0" fontId="20" fillId="0" borderId="0" xfId="0" applyFont="1" applyBorder="1" applyAlignment="1">
      <alignment horizontal="center" vertical="center"/>
    </xf>
    <xf numFmtId="0" fontId="20" fillId="0" borderId="0" xfId="0" applyFont="1"/>
    <xf numFmtId="0" fontId="20" fillId="0" borderId="22" xfId="0" applyFont="1" applyBorder="1" applyAlignment="1" applyProtection="1">
      <alignment horizontal="center" vertical="top"/>
      <protection locked="0"/>
    </xf>
    <xf numFmtId="0" fontId="20" fillId="0" borderId="32" xfId="0" applyFont="1" applyBorder="1" applyAlignment="1" applyProtection="1">
      <alignment horizontal="center" vertical="center"/>
      <protection locked="0"/>
    </xf>
    <xf numFmtId="0" fontId="20" fillId="0" borderId="42" xfId="0" applyFont="1" applyBorder="1" applyAlignment="1" applyProtection="1">
      <alignment horizontal="center" vertical="center"/>
      <protection locked="0"/>
    </xf>
    <xf numFmtId="0" fontId="20" fillId="0" borderId="40" xfId="0" applyFont="1" applyBorder="1" applyAlignment="1" applyProtection="1">
      <alignment horizontal="center" vertical="center"/>
      <protection locked="0"/>
    </xf>
    <xf numFmtId="0" fontId="20" fillId="0" borderId="43" xfId="0" applyFont="1" applyBorder="1" applyAlignment="1" applyProtection="1">
      <alignment horizontal="center" vertical="center"/>
      <protection locked="0"/>
    </xf>
    <xf numFmtId="0" fontId="20" fillId="2" borderId="29" xfId="0" applyFont="1" applyFill="1" applyBorder="1" applyAlignment="1">
      <alignment horizontal="center" vertical="center"/>
    </xf>
    <xf numFmtId="0" fontId="6" fillId="0" borderId="29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 wrapText="1"/>
    </xf>
    <xf numFmtId="0" fontId="20" fillId="0" borderId="40" xfId="0" applyFont="1" applyBorder="1" applyAlignment="1" applyProtection="1">
      <alignment horizontal="center" vertical="top"/>
      <protection locked="0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 wrapText="1"/>
    </xf>
    <xf numFmtId="0" fontId="13" fillId="2" borderId="29" xfId="0" applyFont="1" applyFill="1" applyBorder="1" applyAlignment="1">
      <alignment horizontal="center" vertical="center"/>
    </xf>
    <xf numFmtId="0" fontId="20" fillId="0" borderId="42" xfId="0" applyFont="1" applyBorder="1" applyAlignment="1" applyProtection="1">
      <alignment horizontal="center" vertical="top"/>
      <protection locked="0"/>
    </xf>
    <xf numFmtId="0" fontId="20" fillId="0" borderId="32" xfId="0" applyFont="1" applyBorder="1" applyAlignment="1" applyProtection="1">
      <alignment horizontal="center" vertical="top"/>
      <protection locked="0"/>
    </xf>
    <xf numFmtId="0" fontId="20" fillId="0" borderId="43" xfId="0" applyFont="1" applyBorder="1" applyAlignment="1" applyProtection="1">
      <alignment horizontal="center" vertical="top"/>
      <protection locked="0"/>
    </xf>
    <xf numFmtId="0" fontId="20" fillId="0" borderId="43" xfId="0" applyFont="1" applyBorder="1" applyAlignment="1" applyProtection="1">
      <alignment horizontal="center" vertical="top" wrapText="1"/>
      <protection locked="0"/>
    </xf>
    <xf numFmtId="0" fontId="20" fillId="0" borderId="43" xfId="0" applyFont="1" applyBorder="1" applyAlignment="1" applyProtection="1">
      <alignment horizontal="left" vertical="center"/>
      <protection locked="0"/>
    </xf>
    <xf numFmtId="0" fontId="6" fillId="0" borderId="24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top"/>
      <protection locked="0"/>
    </xf>
    <xf numFmtId="0" fontId="7" fillId="5" borderId="39" xfId="0" applyFont="1" applyFill="1" applyBorder="1" applyAlignment="1" applyProtection="1">
      <alignment horizontal="center" vertical="top"/>
      <protection locked="0"/>
    </xf>
    <xf numFmtId="0" fontId="7" fillId="0" borderId="39" xfId="0" applyFont="1" applyBorder="1" applyAlignment="1" applyProtection="1">
      <alignment horizontal="center" vertical="top" wrapText="1"/>
      <protection locked="0"/>
    </xf>
    <xf numFmtId="0" fontId="7" fillId="0" borderId="33" xfId="0" applyFont="1" applyBorder="1" applyAlignment="1" applyProtection="1">
      <alignment horizontal="center" vertical="top" wrapText="1"/>
      <protection locked="0"/>
    </xf>
    <xf numFmtId="0" fontId="29" fillId="5" borderId="3" xfId="0" applyFont="1" applyFill="1" applyBorder="1" applyAlignment="1" applyProtection="1">
      <alignment horizontal="center" vertical="center"/>
      <protection locked="0"/>
    </xf>
    <xf numFmtId="0" fontId="7" fillId="0" borderId="22" xfId="0" applyFont="1" applyBorder="1" applyAlignment="1" applyProtection="1">
      <alignment horizontal="center" vertical="top" wrapText="1"/>
      <protection locked="0"/>
    </xf>
    <xf numFmtId="49" fontId="20" fillId="0" borderId="1" xfId="0" applyNumberFormat="1" applyFont="1" applyBorder="1" applyAlignment="1" applyProtection="1">
      <alignment horizontal="left" vertical="center" wrapText="1"/>
      <protection locked="0"/>
    </xf>
    <xf numFmtId="49" fontId="20" fillId="0" borderId="22" xfId="0" applyNumberFormat="1" applyFont="1" applyBorder="1" applyAlignment="1" applyProtection="1">
      <alignment horizontal="left" vertical="center" wrapText="1"/>
      <protection locked="0"/>
    </xf>
    <xf numFmtId="0" fontId="7" fillId="0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 applyProtection="1">
      <alignment horizontal="center" vertical="top"/>
      <protection locked="0"/>
    </xf>
    <xf numFmtId="0" fontId="7" fillId="0" borderId="22" xfId="0" applyFont="1" applyFill="1" applyBorder="1" applyAlignment="1">
      <alignment horizontal="center" vertical="top"/>
    </xf>
    <xf numFmtId="0" fontId="7" fillId="0" borderId="22" xfId="0" applyFont="1" applyFill="1" applyBorder="1" applyAlignment="1" applyProtection="1">
      <alignment horizontal="center" vertical="top"/>
      <protection locked="0"/>
    </xf>
    <xf numFmtId="0" fontId="7" fillId="0" borderId="33" xfId="0" applyFont="1" applyFill="1" applyBorder="1" applyAlignment="1">
      <alignment horizontal="center" vertical="top"/>
    </xf>
    <xf numFmtId="0" fontId="7" fillId="0" borderId="33" xfId="0" applyFont="1" applyFill="1" applyBorder="1" applyAlignment="1" applyProtection="1">
      <alignment horizontal="center" vertical="top"/>
      <protection locked="0"/>
    </xf>
    <xf numFmtId="0" fontId="7" fillId="0" borderId="13" xfId="0" applyFont="1" applyFill="1" applyBorder="1" applyAlignment="1">
      <alignment horizontal="left" vertical="top" wrapText="1"/>
    </xf>
    <xf numFmtId="0" fontId="7" fillId="0" borderId="13" xfId="0" applyFont="1" applyFill="1" applyBorder="1" applyAlignment="1" applyProtection="1">
      <alignment horizontal="left" vertical="top" wrapText="1"/>
      <protection locked="0"/>
    </xf>
    <xf numFmtId="0" fontId="20" fillId="0" borderId="13" xfId="0" applyFont="1" applyBorder="1" applyAlignment="1" applyProtection="1">
      <alignment horizontal="left" vertical="top" wrapText="1"/>
      <protection locked="0"/>
    </xf>
    <xf numFmtId="0" fontId="20" fillId="0" borderId="13" xfId="0" applyFont="1" applyBorder="1" applyAlignment="1" applyProtection="1">
      <alignment horizontal="left" vertical="top"/>
      <protection locked="0"/>
    </xf>
    <xf numFmtId="0" fontId="7" fillId="0" borderId="33" xfId="0" applyFont="1" applyBorder="1" applyAlignment="1" applyProtection="1">
      <alignment horizontal="left" vertical="top" wrapText="1"/>
      <protection locked="0"/>
    </xf>
    <xf numFmtId="0" fontId="20" fillId="0" borderId="22" xfId="0" applyFont="1" applyBorder="1" applyAlignment="1" applyProtection="1">
      <alignment horizontal="left" vertical="top"/>
      <protection locked="0"/>
    </xf>
    <xf numFmtId="0" fontId="20" fillId="0" borderId="13" xfId="0" applyFont="1" applyFill="1" applyBorder="1" applyAlignment="1">
      <alignment horizontal="left" vertical="top" wrapText="1"/>
    </xf>
    <xf numFmtId="0" fontId="20" fillId="0" borderId="13" xfId="0" applyFont="1" applyFill="1" applyBorder="1" applyAlignment="1" applyProtection="1">
      <alignment horizontal="left" vertical="top" wrapText="1"/>
      <protection locked="0"/>
    </xf>
    <xf numFmtId="0" fontId="20" fillId="0" borderId="30" xfId="0" applyFont="1" applyFill="1" applyBorder="1" applyAlignment="1">
      <alignment horizontal="left" vertical="top" wrapText="1"/>
    </xf>
    <xf numFmtId="0" fontId="20" fillId="0" borderId="1" xfId="0" applyFont="1" applyBorder="1" applyAlignment="1" applyProtection="1">
      <alignment horizontal="left" vertical="top" wrapText="1"/>
      <protection locked="0"/>
    </xf>
    <xf numFmtId="0" fontId="20" fillId="0" borderId="1" xfId="0" applyFont="1" applyBorder="1" applyAlignment="1" applyProtection="1">
      <alignment horizontal="center" vertical="top" wrapText="1"/>
      <protection locked="0"/>
    </xf>
    <xf numFmtId="0" fontId="20" fillId="0" borderId="33" xfId="0" applyFont="1" applyBorder="1" applyAlignment="1" applyProtection="1">
      <alignment horizontal="center" vertical="top"/>
      <protection locked="0"/>
    </xf>
    <xf numFmtId="0" fontId="20" fillId="0" borderId="1" xfId="0" applyFont="1" applyFill="1" applyBorder="1" applyAlignment="1">
      <alignment horizontal="center" vertical="top"/>
    </xf>
    <xf numFmtId="0" fontId="20" fillId="0" borderId="22" xfId="0" applyFont="1" applyFill="1" applyBorder="1" applyAlignment="1">
      <alignment horizontal="center" vertical="top"/>
    </xf>
    <xf numFmtId="0" fontId="20" fillId="0" borderId="1" xfId="0" applyFont="1" applyBorder="1" applyAlignment="1" applyProtection="1">
      <alignment horizontal="center" vertical="top"/>
      <protection locked="0"/>
    </xf>
    <xf numFmtId="0" fontId="20" fillId="0" borderId="14" xfId="0" applyFont="1" applyBorder="1" applyAlignment="1" applyProtection="1">
      <alignment horizontal="left" vertical="top" wrapText="1"/>
      <protection locked="0"/>
    </xf>
    <xf numFmtId="0" fontId="37" fillId="3" borderId="14" xfId="0" applyFont="1" applyFill="1" applyBorder="1" applyAlignment="1">
      <alignment horizontal="left" vertical="top" wrapText="1"/>
    </xf>
    <xf numFmtId="49" fontId="20" fillId="3" borderId="39" xfId="0" applyNumberFormat="1" applyFont="1" applyFill="1" applyBorder="1" applyAlignment="1">
      <alignment horizontal="left" vertical="top" wrapText="1"/>
    </xf>
    <xf numFmtId="0" fontId="20" fillId="5" borderId="18" xfId="0" applyFont="1" applyFill="1" applyBorder="1" applyAlignment="1" applyProtection="1">
      <alignment horizontal="center" vertical="top"/>
      <protection locked="0"/>
    </xf>
    <xf numFmtId="0" fontId="20" fillId="5" borderId="39" xfId="0" applyFont="1" applyFill="1" applyBorder="1" applyAlignment="1" applyProtection="1">
      <alignment horizontal="center" vertical="top"/>
      <protection locked="0"/>
    </xf>
    <xf numFmtId="0" fontId="20" fillId="0" borderId="22" xfId="0" applyFont="1" applyFill="1" applyBorder="1" applyAlignment="1" applyProtection="1">
      <alignment horizontal="center" vertical="top"/>
      <protection locked="0"/>
    </xf>
    <xf numFmtId="0" fontId="20" fillId="0" borderId="33" xfId="0" applyFont="1" applyFill="1" applyBorder="1" applyAlignment="1">
      <alignment horizontal="center" vertical="top"/>
    </xf>
    <xf numFmtId="0" fontId="1" fillId="4" borderId="0" xfId="0" applyFont="1" applyFill="1" applyAlignment="1"/>
    <xf numFmtId="0" fontId="1" fillId="0" borderId="0" xfId="0" applyFont="1" applyFill="1"/>
    <xf numFmtId="0" fontId="6" fillId="0" borderId="0" xfId="0" applyFont="1" applyFill="1" applyAlignment="1"/>
    <xf numFmtId="0" fontId="14" fillId="0" borderId="0" xfId="0" applyFont="1" applyFill="1"/>
    <xf numFmtId="0" fontId="30" fillId="0" borderId="0" xfId="0" applyFont="1" applyFill="1"/>
    <xf numFmtId="0" fontId="20" fillId="0" borderId="0" xfId="0" applyFont="1" applyAlignment="1">
      <alignment horizontal="left" indent="15"/>
    </xf>
    <xf numFmtId="0" fontId="2" fillId="0" borderId="0" xfId="0" applyFont="1" applyAlignment="1">
      <alignment horizontal="left" indent="15"/>
    </xf>
    <xf numFmtId="0" fontId="38" fillId="4" borderId="0" xfId="0" applyFont="1" applyFill="1"/>
    <xf numFmtId="0" fontId="38" fillId="0" borderId="0" xfId="0" applyFont="1"/>
    <xf numFmtId="0" fontId="38" fillId="0" borderId="0" xfId="0" applyFont="1" applyAlignment="1"/>
    <xf numFmtId="0" fontId="7" fillId="0" borderId="0" xfId="0" applyFont="1" applyFill="1"/>
    <xf numFmtId="0" fontId="43" fillId="0" borderId="0" xfId="0" applyFont="1"/>
    <xf numFmtId="0" fontId="6" fillId="0" borderId="0" xfId="0" applyFont="1" applyFill="1"/>
    <xf numFmtId="0" fontId="7" fillId="0" borderId="0" xfId="0" applyFont="1" applyFill="1" applyAlignment="1">
      <alignment wrapText="1"/>
    </xf>
    <xf numFmtId="0" fontId="7" fillId="0" borderId="0" xfId="0" applyFont="1" applyFill="1" applyAlignment="1"/>
    <xf numFmtId="0" fontId="2" fillId="0" borderId="0" xfId="0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3" fillId="0" borderId="10" xfId="0" applyFont="1" applyBorder="1" applyAlignment="1">
      <alignment horizontal="left"/>
    </xf>
    <xf numFmtId="0" fontId="5" fillId="0" borderId="11" xfId="0" applyFont="1" applyBorder="1" applyAlignment="1">
      <alignment horizontal="center" vertical="center"/>
    </xf>
    <xf numFmtId="0" fontId="7" fillId="0" borderId="45" xfId="0" applyFont="1" applyFill="1" applyBorder="1" applyAlignment="1">
      <alignment horizontal="center" vertical="center"/>
    </xf>
    <xf numFmtId="0" fontId="7" fillId="0" borderId="46" xfId="0" applyFont="1" applyFill="1" applyBorder="1" applyAlignment="1">
      <alignment horizontal="center" vertical="center"/>
    </xf>
    <xf numFmtId="0" fontId="7" fillId="0" borderId="47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/>
    </xf>
    <xf numFmtId="0" fontId="1" fillId="0" borderId="10" xfId="0" applyFont="1" applyBorder="1"/>
    <xf numFmtId="0" fontId="4" fillId="0" borderId="31" xfId="0" applyFont="1" applyBorder="1"/>
    <xf numFmtId="0" fontId="4" fillId="0" borderId="3" xfId="0" applyFont="1" applyBorder="1"/>
    <xf numFmtId="0" fontId="4" fillId="0" borderId="34" xfId="0" applyFont="1" applyBorder="1"/>
    <xf numFmtId="0" fontId="21" fillId="0" borderId="0" xfId="0" applyFont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0" fillId="0" borderId="0" xfId="0"/>
    <xf numFmtId="0" fontId="24" fillId="0" borderId="0" xfId="0" applyFont="1" applyAlignment="1">
      <alignment horizontal="center" vertical="center"/>
    </xf>
    <xf numFmtId="0" fontId="22" fillId="0" borderId="0" xfId="0" applyFont="1"/>
    <xf numFmtId="0" fontId="22" fillId="0" borderId="0" xfId="0" applyFont="1" applyAlignment="1">
      <alignment vertical="center"/>
    </xf>
    <xf numFmtId="0" fontId="0" fillId="0" borderId="0" xfId="0"/>
    <xf numFmtId="0" fontId="20" fillId="0" borderId="0" xfId="0" applyFont="1"/>
    <xf numFmtId="0" fontId="22" fillId="0" borderId="0" xfId="0" applyFont="1"/>
    <xf numFmtId="0" fontId="1" fillId="0" borderId="0" xfId="0" applyFont="1" applyAlignment="1">
      <alignment horizontal="right"/>
    </xf>
    <xf numFmtId="0" fontId="17" fillId="0" borderId="0" xfId="0" applyFont="1" applyAlignment="1">
      <alignment horizontal="center" vertical="top"/>
    </xf>
    <xf numFmtId="0" fontId="13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8" fillId="0" borderId="30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/>
    </xf>
    <xf numFmtId="0" fontId="27" fillId="0" borderId="30" xfId="0" applyFont="1" applyBorder="1" applyAlignment="1" applyProtection="1">
      <alignment horizontal="center" vertical="center"/>
      <protection locked="0"/>
    </xf>
    <xf numFmtId="0" fontId="27" fillId="0" borderId="30" xfId="0" applyFont="1" applyBorder="1" applyAlignment="1" applyProtection="1">
      <alignment horizontal="center" wrapText="1"/>
      <protection locked="0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20" fillId="5" borderId="30" xfId="0" applyFont="1" applyFill="1" applyBorder="1" applyAlignment="1">
      <alignment horizontal="left"/>
    </xf>
    <xf numFmtId="0" fontId="34" fillId="0" borderId="0" xfId="0" applyFont="1" applyAlignment="1">
      <alignment horizontal="left" vertical="top"/>
    </xf>
    <xf numFmtId="0" fontId="7" fillId="0" borderId="31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29" fillId="0" borderId="31" xfId="0" applyFont="1" applyBorder="1" applyAlignment="1" applyProtection="1">
      <alignment horizontal="center" vertical="center" wrapText="1"/>
      <protection locked="0"/>
    </xf>
    <xf numFmtId="0" fontId="30" fillId="0" borderId="14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13" fillId="0" borderId="52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3" fillId="0" borderId="13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30" fillId="0" borderId="0" xfId="0" applyFont="1" applyAlignment="1">
      <alignment horizontal="center"/>
    </xf>
    <xf numFmtId="0" fontId="20" fillId="0" borderId="0" xfId="0" applyFont="1" applyAlignment="1">
      <alignment horizontal="left" vertical="center"/>
    </xf>
    <xf numFmtId="0" fontId="20" fillId="0" borderId="31" xfId="0" applyFont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0" fillId="0" borderId="49" xfId="0" applyFont="1" applyBorder="1" applyAlignment="1">
      <alignment horizontal="left" vertical="center"/>
    </xf>
    <xf numFmtId="0" fontId="20" fillId="0" borderId="34" xfId="0" applyFont="1" applyBorder="1" applyAlignment="1">
      <alignment horizontal="left" vertical="center"/>
    </xf>
    <xf numFmtId="0" fontId="13" fillId="0" borderId="53" xfId="0" applyFont="1" applyBorder="1" applyAlignment="1">
      <alignment horizontal="right" vertical="center"/>
    </xf>
    <xf numFmtId="0" fontId="13" fillId="0" borderId="20" xfId="0" applyFont="1" applyBorder="1" applyAlignment="1">
      <alignment horizontal="right" vertical="center"/>
    </xf>
    <xf numFmtId="0" fontId="13" fillId="0" borderId="54" xfId="0" applyFont="1" applyBorder="1" applyAlignment="1">
      <alignment horizontal="right" vertical="center"/>
    </xf>
    <xf numFmtId="0" fontId="6" fillId="0" borderId="15" xfId="0" applyFont="1" applyFill="1" applyBorder="1" applyAlignment="1">
      <alignment horizontal="center" textRotation="90"/>
    </xf>
    <xf numFmtId="0" fontId="41" fillId="0" borderId="16" xfId="0" applyFont="1" applyFill="1" applyBorder="1" applyAlignment="1">
      <alignment horizontal="center" textRotation="90"/>
    </xf>
    <xf numFmtId="0" fontId="41" fillId="0" borderId="37" xfId="0" applyFont="1" applyFill="1" applyBorder="1" applyAlignment="1">
      <alignment horizontal="center" textRotation="90"/>
    </xf>
    <xf numFmtId="0" fontId="41" fillId="0" borderId="38" xfId="0" applyFont="1" applyFill="1" applyBorder="1" applyAlignment="1">
      <alignment horizontal="center" textRotation="90"/>
    </xf>
    <xf numFmtId="0" fontId="7" fillId="0" borderId="24" xfId="0" applyFont="1" applyFill="1" applyBorder="1" applyAlignment="1">
      <alignment horizontal="center" vertical="center" textRotation="90"/>
    </xf>
    <xf numFmtId="0" fontId="41" fillId="0" borderId="23" xfId="0" applyFont="1" applyFill="1" applyBorder="1" applyAlignment="1">
      <alignment horizontal="center" vertical="center" textRotation="90"/>
    </xf>
    <xf numFmtId="0" fontId="6" fillId="0" borderId="24" xfId="0" applyFont="1" applyFill="1" applyBorder="1" applyAlignment="1">
      <alignment horizontal="center" vertical="center" textRotation="90" wrapText="1"/>
    </xf>
    <xf numFmtId="0" fontId="41" fillId="0" borderId="23" xfId="0" applyFont="1" applyFill="1" applyBorder="1" applyAlignment="1">
      <alignment horizontal="center" vertical="center" textRotation="90" wrapText="1"/>
    </xf>
    <xf numFmtId="0" fontId="41" fillId="0" borderId="25" xfId="0" applyFont="1" applyFill="1" applyBorder="1" applyAlignment="1">
      <alignment horizontal="center" vertical="center" textRotation="90" wrapText="1"/>
    </xf>
    <xf numFmtId="0" fontId="7" fillId="0" borderId="15" xfId="0" applyFont="1" applyFill="1" applyBorder="1" applyAlignment="1">
      <alignment horizontal="center" vertical="center" textRotation="90" wrapText="1"/>
    </xf>
    <xf numFmtId="0" fontId="41" fillId="0" borderId="16" xfId="0" applyFont="1" applyFill="1" applyBorder="1" applyAlignment="1">
      <alignment horizontal="center" vertical="center" textRotation="90" wrapText="1"/>
    </xf>
    <xf numFmtId="0" fontId="41" fillId="0" borderId="17" xfId="0" applyFont="1" applyFill="1" applyBorder="1" applyAlignment="1">
      <alignment horizontal="center" vertical="center" textRotation="90" wrapText="1"/>
    </xf>
    <xf numFmtId="0" fontId="41" fillId="0" borderId="18" xfId="0" applyFont="1" applyFill="1" applyBorder="1" applyAlignment="1">
      <alignment horizontal="center" vertical="center" textRotation="90" wrapText="1"/>
    </xf>
    <xf numFmtId="0" fontId="6" fillId="0" borderId="15" xfId="0" applyFont="1" applyFill="1" applyBorder="1" applyAlignment="1">
      <alignment horizontal="center" vertical="center" textRotation="90" wrapText="1"/>
    </xf>
    <xf numFmtId="0" fontId="42" fillId="0" borderId="16" xfId="0" applyFont="1" applyFill="1" applyBorder="1" applyAlignment="1">
      <alignment horizontal="center" vertical="center" textRotation="90" wrapText="1"/>
    </xf>
    <xf numFmtId="0" fontId="42" fillId="0" borderId="17" xfId="0" applyFont="1" applyFill="1" applyBorder="1" applyAlignment="1">
      <alignment horizontal="center" vertical="center" textRotation="90" wrapText="1"/>
    </xf>
    <xf numFmtId="0" fontId="42" fillId="0" borderId="18" xfId="0" applyFont="1" applyFill="1" applyBorder="1" applyAlignment="1">
      <alignment horizontal="center" vertical="center" textRotation="90" wrapText="1"/>
    </xf>
    <xf numFmtId="0" fontId="41" fillId="0" borderId="17" xfId="0" applyFont="1" applyFill="1" applyBorder="1" applyAlignment="1">
      <alignment horizontal="center" textRotation="90"/>
    </xf>
    <xf numFmtId="0" fontId="41" fillId="0" borderId="18" xfId="0" applyFont="1" applyFill="1" applyBorder="1" applyAlignment="1">
      <alignment horizontal="center" textRotation="90"/>
    </xf>
    <xf numFmtId="0" fontId="7" fillId="0" borderId="15" xfId="0" applyFont="1" applyFill="1" applyBorder="1" applyAlignment="1">
      <alignment horizontal="center" textRotation="90" wrapText="1"/>
    </xf>
    <xf numFmtId="0" fontId="41" fillId="0" borderId="16" xfId="0" applyFont="1" applyFill="1" applyBorder="1" applyAlignment="1">
      <alignment horizontal="center" textRotation="90" wrapText="1"/>
    </xf>
    <xf numFmtId="0" fontId="41" fillId="0" borderId="17" xfId="0" applyFont="1" applyFill="1" applyBorder="1" applyAlignment="1">
      <alignment horizontal="center" textRotation="90" wrapText="1"/>
    </xf>
    <xf numFmtId="0" fontId="41" fillId="0" borderId="18" xfId="0" applyFont="1" applyFill="1" applyBorder="1" applyAlignment="1">
      <alignment horizontal="center" textRotation="90" wrapText="1"/>
    </xf>
    <xf numFmtId="0" fontId="6" fillId="0" borderId="15" xfId="0" applyFont="1" applyFill="1" applyBorder="1" applyAlignment="1">
      <alignment horizontal="justify" textRotation="90" wrapText="1"/>
    </xf>
    <xf numFmtId="0" fontId="42" fillId="0" borderId="16" xfId="0" applyFont="1" applyFill="1" applyBorder="1" applyAlignment="1">
      <alignment horizontal="justify" textRotation="90" wrapText="1"/>
    </xf>
    <xf numFmtId="0" fontId="42" fillId="0" borderId="17" xfId="0" applyFont="1" applyFill="1" applyBorder="1" applyAlignment="1">
      <alignment horizontal="justify" textRotation="90" wrapText="1"/>
    </xf>
    <xf numFmtId="0" fontId="42" fillId="0" borderId="18" xfId="0" applyFont="1" applyFill="1" applyBorder="1" applyAlignment="1">
      <alignment horizontal="justify" textRotation="90" wrapText="1"/>
    </xf>
    <xf numFmtId="0" fontId="41" fillId="0" borderId="2" xfId="0" applyFont="1" applyFill="1" applyBorder="1" applyAlignment="1">
      <alignment horizontal="center" textRotation="90" wrapText="1"/>
    </xf>
    <xf numFmtId="0" fontId="41" fillId="0" borderId="30" xfId="0" applyFont="1" applyFill="1" applyBorder="1" applyAlignment="1">
      <alignment horizontal="center" textRotation="90" wrapText="1"/>
    </xf>
    <xf numFmtId="0" fontId="7" fillId="0" borderId="2" xfId="0" applyFont="1" applyFill="1" applyBorder="1" applyAlignment="1">
      <alignment horizontal="center" vertical="center" textRotation="90" wrapText="1"/>
    </xf>
    <xf numFmtId="0" fontId="7" fillId="0" borderId="24" xfId="0" applyFont="1" applyFill="1" applyBorder="1" applyAlignment="1">
      <alignment horizontal="center" vertical="center" textRotation="90" wrapText="1"/>
    </xf>
    <xf numFmtId="0" fontId="7" fillId="0" borderId="15" xfId="0" applyFont="1" applyFill="1" applyBorder="1" applyAlignment="1">
      <alignment horizontal="justify" textRotation="90" wrapText="1"/>
    </xf>
    <xf numFmtId="0" fontId="41" fillId="0" borderId="16" xfId="0" applyFont="1" applyFill="1" applyBorder="1" applyAlignment="1">
      <alignment horizontal="justify" textRotation="90" wrapText="1"/>
    </xf>
    <xf numFmtId="0" fontId="41" fillId="0" borderId="17" xfId="0" applyFont="1" applyFill="1" applyBorder="1" applyAlignment="1">
      <alignment horizontal="justify" textRotation="90" wrapText="1"/>
    </xf>
    <xf numFmtId="0" fontId="41" fillId="0" borderId="18" xfId="0" applyFont="1" applyFill="1" applyBorder="1" applyAlignment="1">
      <alignment horizontal="justify" textRotation="90" wrapText="1"/>
    </xf>
    <xf numFmtId="0" fontId="41" fillId="0" borderId="44" xfId="0" applyFont="1" applyFill="1" applyBorder="1" applyAlignment="1">
      <alignment horizontal="center" textRotation="90" wrapText="1"/>
    </xf>
    <xf numFmtId="0" fontId="7" fillId="0" borderId="24" xfId="0" applyFont="1" applyFill="1" applyBorder="1" applyAlignment="1">
      <alignment horizontal="center" vertical="center" wrapText="1"/>
    </xf>
    <xf numFmtId="0" fontId="41" fillId="0" borderId="23" xfId="0" applyFont="1" applyFill="1" applyBorder="1" applyAlignment="1">
      <alignment horizontal="center" vertical="center" wrapText="1"/>
    </xf>
    <xf numFmtId="0" fontId="41" fillId="0" borderId="25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left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3" fillId="2" borderId="37" xfId="0" applyFont="1" applyFill="1" applyBorder="1" applyAlignment="1">
      <alignment horizontal="right" vertical="center"/>
    </xf>
    <xf numFmtId="0" fontId="13" fillId="2" borderId="20" xfId="0" applyFont="1" applyFill="1" applyBorder="1" applyAlignment="1">
      <alignment horizontal="right" vertical="center"/>
    </xf>
    <xf numFmtId="0" fontId="13" fillId="2" borderId="38" xfId="0" applyFont="1" applyFill="1" applyBorder="1" applyAlignment="1">
      <alignment horizontal="right" vertical="center"/>
    </xf>
    <xf numFmtId="0" fontId="13" fillId="2" borderId="21" xfId="0" applyFont="1" applyFill="1" applyBorder="1" applyAlignment="1">
      <alignment horizontal="right" vertical="center"/>
    </xf>
    <xf numFmtId="0" fontId="13" fillId="2" borderId="19" xfId="0" applyFont="1" applyFill="1" applyBorder="1" applyAlignment="1">
      <alignment horizontal="right" vertical="center"/>
    </xf>
    <xf numFmtId="0" fontId="4" fillId="0" borderId="19" xfId="0" applyFont="1" applyBorder="1" applyAlignment="1" applyProtection="1">
      <alignment horizontal="center" vertical="center"/>
    </xf>
    <xf numFmtId="0" fontId="4" fillId="0" borderId="20" xfId="0" applyFont="1" applyBorder="1" applyAlignment="1" applyProtection="1">
      <alignment horizontal="center" vertical="center"/>
    </xf>
    <xf numFmtId="0" fontId="4" fillId="0" borderId="21" xfId="0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/>
      <protection locked="0"/>
    </xf>
    <xf numFmtId="0" fontId="13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center" vertical="center"/>
    </xf>
    <xf numFmtId="0" fontId="7" fillId="0" borderId="35" xfId="0" applyFont="1" applyBorder="1" applyAlignment="1" applyProtection="1">
      <alignment horizontal="left" vertical="top" wrapText="1"/>
      <protection locked="0"/>
    </xf>
    <xf numFmtId="0" fontId="7" fillId="0" borderId="2" xfId="0" applyFont="1" applyBorder="1" applyAlignment="1" applyProtection="1">
      <alignment horizontal="left" vertical="top" wrapText="1"/>
      <protection locked="0"/>
    </xf>
    <xf numFmtId="0" fontId="7" fillId="0" borderId="36" xfId="0" applyFont="1" applyBorder="1" applyAlignment="1" applyProtection="1">
      <alignment horizontal="left" vertical="top" wrapText="1"/>
      <protection locked="0"/>
    </xf>
    <xf numFmtId="0" fontId="6" fillId="0" borderId="31" xfId="0" applyFont="1" applyBorder="1" applyAlignment="1" applyProtection="1">
      <alignment horizontal="left" vertical="top" wrapText="1"/>
      <protection locked="0"/>
    </xf>
    <xf numFmtId="0" fontId="6" fillId="0" borderId="13" xfId="0" applyFont="1" applyBorder="1" applyAlignment="1" applyProtection="1">
      <alignment horizontal="left" vertical="top" wrapText="1"/>
      <protection locked="0"/>
    </xf>
    <xf numFmtId="0" fontId="6" fillId="0" borderId="14" xfId="0" applyFont="1" applyBorder="1" applyAlignment="1" applyProtection="1">
      <alignment horizontal="left" vertical="top" wrapText="1"/>
      <protection locked="0"/>
    </xf>
    <xf numFmtId="0" fontId="4" fillId="0" borderId="34" xfId="0" applyFont="1" applyBorder="1" applyAlignment="1" applyProtection="1">
      <alignment horizontal="center"/>
      <protection locked="0"/>
    </xf>
    <xf numFmtId="0" fontId="4" fillId="0" borderId="12" xfId="0" applyFont="1" applyBorder="1" applyAlignment="1" applyProtection="1">
      <alignment horizontal="center"/>
      <protection locked="0"/>
    </xf>
  </cellXfs>
  <cellStyles count="5">
    <cellStyle name="Normal" xfId="0" builtinId="0"/>
    <cellStyle name="Обычный 2" xfId="1" xr:uid="{00000000-0005-0000-0000-000001000000}"/>
    <cellStyle name="Обычный 3" xfId="2" xr:uid="{00000000-0005-0000-0000-000002000000}"/>
    <cellStyle name="Обычный 4" xfId="3" xr:uid="{00000000-0005-0000-0000-000003000000}"/>
    <cellStyle name="Финансовый 2" xfId="4" xr:uid="{00000000-0005-0000-0000-000005000000}"/>
  </cellStyles>
  <dxfs count="5">
    <dxf>
      <font>
        <color theme="0" tint="-0.14996795556505021"/>
      </font>
    </dxf>
    <dxf>
      <font>
        <color theme="0" tint="-0.14996795556505021"/>
      </font>
    </dxf>
    <dxf>
      <font>
        <color theme="0" tint="-0.34998626667073579"/>
      </font>
    </dxf>
    <dxf>
      <font>
        <color theme="0" tint="-0.14996795556505021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249977111117893"/>
  </sheetPr>
  <dimension ref="A1:N40"/>
  <sheetViews>
    <sheetView view="pageBreakPreview" zoomScale="69" zoomScaleSheetLayoutView="69" workbookViewId="0">
      <selection activeCell="J14" sqref="J14"/>
    </sheetView>
  </sheetViews>
  <sheetFormatPr defaultColWidth="9.140625" defaultRowHeight="12.75"/>
  <cols>
    <col min="1" max="1" width="15.42578125" style="1" customWidth="1"/>
    <col min="2" max="2" width="22.7109375" style="1" customWidth="1"/>
    <col min="3" max="3" width="17.5703125" style="1" customWidth="1"/>
    <col min="4" max="4" width="15.5703125" style="1" customWidth="1"/>
    <col min="5" max="6" width="12" style="1" customWidth="1"/>
    <col min="7" max="7" width="5.42578125" style="1" customWidth="1"/>
    <col min="8" max="8" width="12.28515625" style="1" customWidth="1"/>
    <col min="9" max="10" width="12.28515625" style="34" customWidth="1"/>
    <col min="11" max="11" width="9.7109375" style="35" bestFit="1" customWidth="1"/>
    <col min="12" max="12" width="6.42578125" style="55" customWidth="1"/>
    <col min="13" max="13" width="76" style="55" customWidth="1"/>
    <col min="14" max="23" width="18.42578125" style="1" customWidth="1"/>
    <col min="24" max="16384" width="9.140625" style="1"/>
  </cols>
  <sheetData>
    <row r="1" spans="1:14" ht="54.75" customHeight="1">
      <c r="A1" s="165" t="s">
        <v>0</v>
      </c>
      <c r="B1" s="165"/>
      <c r="C1" s="165"/>
      <c r="D1" s="165"/>
      <c r="E1" s="165"/>
      <c r="F1" s="165"/>
      <c r="G1" s="165"/>
      <c r="H1" s="7"/>
      <c r="I1" s="37"/>
      <c r="J1" s="37"/>
      <c r="K1" s="38"/>
      <c r="L1" s="53"/>
      <c r="M1" s="53"/>
      <c r="N1" s="37"/>
    </row>
    <row r="2" spans="1:14" s="36" customFormat="1" ht="17.25" customHeight="1">
      <c r="H2" s="35">
        <f>VLOOKUP(B9,'СПИСКИ (пароль 123)'!$A$3:$B$9,2,FALSE)</f>
        <v>320</v>
      </c>
      <c r="I2" s="34" t="e">
        <f>VLOOKUP(H2,'СПИСКИ (пароль 123)'!$D$3:$E$36,2,FALSE)</f>
        <v>#N/A</v>
      </c>
      <c r="J2" s="36">
        <v>1</v>
      </c>
      <c r="K2" s="35" t="s">
        <v>1</v>
      </c>
      <c r="L2" s="54"/>
      <c r="M2" s="54"/>
    </row>
    <row r="3" spans="1:14" s="36" customFormat="1" ht="17.25" customHeight="1">
      <c r="H3" s="35">
        <f>H2+1</f>
        <v>321</v>
      </c>
      <c r="I3" s="34" t="str">
        <f>VLOOKUP(H3,'СПИСКИ (пароль 123)'!$D$3:$E$36,2,FALSE)</f>
        <v>Програмної інженерії та інформаційних технологій управління</v>
      </c>
      <c r="J3" s="36">
        <v>1.5</v>
      </c>
      <c r="K3" s="35" t="s">
        <v>2</v>
      </c>
      <c r="L3" s="54"/>
      <c r="M3" s="54"/>
    </row>
    <row r="4" spans="1:14" s="36" customFormat="1" ht="17.25" customHeight="1">
      <c r="H4" s="35">
        <f t="shared" ref="H4:H8" si="0">H3+1</f>
        <v>322</v>
      </c>
      <c r="I4" s="34" t="e">
        <f>VLOOKUP(H4,'СПИСКИ (пароль 123)'!$D$3:$E$36,2,FALSE)</f>
        <v>#N/A</v>
      </c>
      <c r="J4" s="36">
        <v>0.5</v>
      </c>
      <c r="K4" s="35" t="s">
        <v>3</v>
      </c>
      <c r="L4" s="54"/>
      <c r="M4" s="54"/>
    </row>
    <row r="5" spans="1:14" s="36" customFormat="1" ht="17.25" customHeight="1">
      <c r="H5" s="35">
        <f t="shared" si="0"/>
        <v>323</v>
      </c>
      <c r="I5" s="34" t="e">
        <f>VLOOKUP(H5,'СПИСКИ (пароль 123)'!$D$3:$E$36,2,FALSE)</f>
        <v>#N/A</v>
      </c>
      <c r="J5" s="36">
        <v>0.25</v>
      </c>
      <c r="K5" s="35" t="s">
        <v>4</v>
      </c>
      <c r="L5" s="54"/>
      <c r="M5" s="54"/>
    </row>
    <row r="6" spans="1:14" s="36" customFormat="1" ht="17.25" customHeight="1">
      <c r="H6" s="35">
        <f t="shared" si="0"/>
        <v>324</v>
      </c>
      <c r="I6" s="34" t="e">
        <f>VLOOKUP(H6,'СПИСКИ (пароль 123)'!$D$3:$E$36,2,FALSE)</f>
        <v>#N/A</v>
      </c>
      <c r="J6" s="36">
        <v>1.25</v>
      </c>
      <c r="K6" s="35"/>
      <c r="L6" s="54"/>
      <c r="M6" s="54"/>
    </row>
    <row r="7" spans="1:14" s="36" customFormat="1" ht="17.25" customHeight="1">
      <c r="H7" s="35">
        <f t="shared" si="0"/>
        <v>325</v>
      </c>
      <c r="I7" s="34" t="e">
        <f>VLOOKUP(H7,'СПИСКИ (пароль 123)'!$D$3:$E$36,2,FALSE)</f>
        <v>#N/A</v>
      </c>
      <c r="J7" s="36">
        <v>1.5</v>
      </c>
      <c r="K7" s="35"/>
      <c r="L7" s="54"/>
      <c r="M7" s="54"/>
    </row>
    <row r="8" spans="1:14" s="36" customFormat="1" ht="17.25" customHeight="1">
      <c r="H8" s="35">
        <f t="shared" si="0"/>
        <v>326</v>
      </c>
      <c r="I8" s="34" t="e">
        <f>VLOOKUP(H8,'СПИСКИ (пароль 123)'!$D$3:$E$36,2,FALSE)</f>
        <v>#N/A</v>
      </c>
      <c r="K8" s="35"/>
      <c r="L8" s="172" t="s">
        <v>5</v>
      </c>
      <c r="M8" s="173" t="s">
        <v>6</v>
      </c>
    </row>
    <row r="9" spans="1:14" ht="20.25">
      <c r="A9" s="17" t="s">
        <v>7</v>
      </c>
      <c r="B9" s="170" t="s">
        <v>8</v>
      </c>
      <c r="C9" s="170"/>
      <c r="D9" s="170"/>
      <c r="E9" s="170"/>
      <c r="F9" s="170"/>
      <c r="G9" s="48"/>
      <c r="L9" s="172"/>
      <c r="M9" s="173"/>
      <c r="N9" s="36"/>
    </row>
    <row r="10" spans="1:14" ht="5.25" customHeight="1">
      <c r="A10" s="9"/>
      <c r="B10" s="50"/>
      <c r="C10" s="50"/>
      <c r="D10" s="50"/>
      <c r="E10" s="50"/>
      <c r="F10" s="50"/>
      <c r="G10" s="49"/>
      <c r="M10" s="54"/>
      <c r="N10" s="36"/>
    </row>
    <row r="11" spans="1:14" ht="6.75" customHeight="1">
      <c r="A11" s="169" t="s">
        <v>9</v>
      </c>
      <c r="B11" s="50"/>
      <c r="C11" s="51"/>
      <c r="D11" s="51"/>
      <c r="E11" s="51"/>
      <c r="F11" s="51"/>
      <c r="G11" s="47"/>
      <c r="M11" s="54"/>
      <c r="N11" s="36"/>
    </row>
    <row r="12" spans="1:14" ht="42.75" customHeight="1">
      <c r="A12" s="169"/>
      <c r="B12" s="171" t="s">
        <v>10</v>
      </c>
      <c r="C12" s="171"/>
      <c r="D12" s="171"/>
      <c r="E12" s="171"/>
      <c r="F12" s="171"/>
      <c r="G12" s="47"/>
      <c r="L12" s="174" t="s">
        <v>5</v>
      </c>
      <c r="M12" s="173" t="s">
        <v>6</v>
      </c>
      <c r="N12" s="36"/>
    </row>
    <row r="13" spans="1:14">
      <c r="L13" s="174"/>
      <c r="M13" s="173"/>
      <c r="N13" s="36"/>
    </row>
    <row r="14" spans="1:14">
      <c r="M14" s="54"/>
      <c r="N14" s="36"/>
    </row>
    <row r="15" spans="1:14">
      <c r="M15" s="54"/>
      <c r="N15" s="36"/>
    </row>
    <row r="16" spans="1:14">
      <c r="M16" s="54"/>
      <c r="N16" s="36"/>
    </row>
    <row r="17" spans="1:14">
      <c r="M17" s="54"/>
      <c r="N17" s="36"/>
    </row>
    <row r="18" spans="1:14" ht="62.25" customHeight="1">
      <c r="M18" s="54"/>
      <c r="N18" s="36"/>
    </row>
    <row r="19" spans="1:14" s="10" customFormat="1" ht="30.75">
      <c r="A19" s="166" t="s">
        <v>11</v>
      </c>
      <c r="B19" s="166"/>
      <c r="C19" s="166"/>
      <c r="D19" s="166"/>
      <c r="E19" s="166"/>
      <c r="F19" s="166"/>
      <c r="G19" s="166"/>
      <c r="I19" s="41"/>
      <c r="J19" s="41"/>
      <c r="K19" s="39"/>
      <c r="L19" s="56"/>
      <c r="M19" s="54"/>
      <c r="N19" s="36"/>
    </row>
    <row r="20" spans="1:14" s="11" customFormat="1" ht="18" customHeight="1">
      <c r="A20" s="167" t="s">
        <v>12</v>
      </c>
      <c r="B20" s="167"/>
      <c r="C20" s="167"/>
      <c r="D20" s="167"/>
      <c r="E20" s="167"/>
      <c r="F20" s="167"/>
      <c r="G20" s="167"/>
      <c r="I20" s="42"/>
      <c r="J20" s="42"/>
      <c r="K20" s="40"/>
      <c r="L20" s="57"/>
      <c r="M20" s="54"/>
      <c r="N20" s="36"/>
    </row>
    <row r="21" spans="1:14" ht="18" customHeight="1">
      <c r="A21" s="3"/>
      <c r="B21" s="3"/>
      <c r="C21" s="3"/>
      <c r="D21" s="3"/>
      <c r="E21" s="3"/>
      <c r="F21" s="3"/>
      <c r="G21" s="3"/>
      <c r="M21" s="54"/>
      <c r="N21" s="36"/>
    </row>
    <row r="22" spans="1:14" ht="18" customHeight="1">
      <c r="A22" s="3"/>
      <c r="B22" s="3"/>
      <c r="C22" s="3"/>
      <c r="D22" s="3"/>
      <c r="E22" s="3"/>
      <c r="F22" s="3"/>
      <c r="G22" s="3"/>
      <c r="M22" s="54"/>
      <c r="N22" s="36"/>
    </row>
    <row r="23" spans="1:14" ht="18" customHeight="1">
      <c r="A23" s="3"/>
      <c r="B23" s="3"/>
      <c r="C23" s="3"/>
      <c r="D23" s="3"/>
      <c r="E23" s="3"/>
      <c r="F23" s="3"/>
      <c r="G23" s="3"/>
      <c r="M23" s="54"/>
      <c r="N23" s="36"/>
    </row>
    <row r="24" spans="1:14" ht="25.5">
      <c r="A24" s="168" t="s">
        <v>111</v>
      </c>
      <c r="B24" s="168"/>
      <c r="C24" s="168"/>
      <c r="D24" s="168"/>
      <c r="E24" s="168"/>
      <c r="F24" s="168"/>
      <c r="G24" s="168"/>
      <c r="L24" s="174" t="s">
        <v>5</v>
      </c>
      <c r="M24" s="173" t="s">
        <v>13</v>
      </c>
      <c r="N24" s="36"/>
    </row>
    <row r="25" spans="1:14">
      <c r="A25" s="164" t="s">
        <v>14</v>
      </c>
      <c r="B25" s="164"/>
      <c r="C25" s="164"/>
      <c r="D25" s="164"/>
      <c r="E25" s="164"/>
      <c r="F25" s="164"/>
      <c r="G25" s="164"/>
      <c r="L25" s="174"/>
      <c r="M25" s="173"/>
      <c r="N25" s="36"/>
    </row>
    <row r="26" spans="1:14">
      <c r="A26" s="142"/>
      <c r="B26" s="142"/>
      <c r="C26" s="142"/>
      <c r="D26" s="142"/>
      <c r="E26" s="142"/>
      <c r="F26" s="142"/>
      <c r="G26" s="142"/>
      <c r="M26" s="54"/>
      <c r="N26" s="36"/>
    </row>
    <row r="27" spans="1:14">
      <c r="A27" s="142"/>
      <c r="B27" s="142"/>
      <c r="C27" s="142"/>
      <c r="D27" s="142"/>
      <c r="E27" s="142"/>
      <c r="F27" s="142"/>
      <c r="G27" s="142"/>
      <c r="M27" s="54"/>
      <c r="N27" s="36"/>
    </row>
    <row r="28" spans="1:14">
      <c r="A28" s="142"/>
      <c r="B28" s="142"/>
      <c r="C28" s="142"/>
      <c r="D28" s="142"/>
      <c r="E28" s="142"/>
      <c r="F28" s="142"/>
      <c r="G28" s="142"/>
      <c r="M28" s="54"/>
      <c r="N28" s="36"/>
    </row>
    <row r="29" spans="1:14">
      <c r="A29" s="141"/>
      <c r="B29" s="141"/>
      <c r="C29" s="141"/>
      <c r="D29" s="141"/>
      <c r="E29" s="141"/>
      <c r="F29" s="141"/>
      <c r="G29" s="141"/>
      <c r="M29" s="54"/>
      <c r="N29" s="36"/>
    </row>
    <row r="30" spans="1:14">
      <c r="A30" s="141"/>
      <c r="B30" s="141"/>
      <c r="C30" s="141"/>
      <c r="D30" s="141"/>
      <c r="E30" s="141"/>
      <c r="F30" s="141"/>
      <c r="G30" s="141"/>
      <c r="M30" s="54"/>
      <c r="N30" s="36"/>
    </row>
    <row r="31" spans="1:14" ht="24.75" customHeight="1">
      <c r="A31" s="141"/>
      <c r="B31" s="141"/>
      <c r="C31" s="141"/>
      <c r="D31" s="141"/>
      <c r="E31" s="141"/>
      <c r="F31" s="141"/>
      <c r="G31" s="141"/>
      <c r="M31" s="54"/>
      <c r="N31" s="36"/>
    </row>
    <row r="32" spans="1:14">
      <c r="M32" s="54"/>
      <c r="N32" s="36"/>
    </row>
    <row r="33" spans="1:14" ht="48.75" customHeight="1">
      <c r="A33" s="6" t="s">
        <v>15</v>
      </c>
      <c r="B33" s="6" t="s">
        <v>16</v>
      </c>
      <c r="C33" s="6" t="s">
        <v>17</v>
      </c>
      <c r="D33" s="6" t="s">
        <v>18</v>
      </c>
      <c r="E33" s="8" t="s">
        <v>19</v>
      </c>
      <c r="F33" s="177" t="s">
        <v>20</v>
      </c>
      <c r="G33" s="178"/>
      <c r="M33" s="54"/>
      <c r="N33" s="36"/>
    </row>
    <row r="34" spans="1:14" ht="51.75" customHeight="1">
      <c r="A34" s="52" t="s">
        <v>2</v>
      </c>
      <c r="B34" s="52" t="s">
        <v>21</v>
      </c>
      <c r="C34" s="52" t="s">
        <v>22</v>
      </c>
      <c r="D34" s="58" t="s">
        <v>21</v>
      </c>
      <c r="E34" s="93">
        <v>1.5</v>
      </c>
      <c r="F34" s="179" t="s">
        <v>23</v>
      </c>
      <c r="G34" s="180"/>
      <c r="L34" s="174" t="s">
        <v>5</v>
      </c>
      <c r="M34" s="173" t="s">
        <v>24</v>
      </c>
    </row>
    <row r="35" spans="1:14">
      <c r="L35" s="174"/>
      <c r="M35" s="173"/>
    </row>
    <row r="36" spans="1:14" ht="18.75">
      <c r="B36" s="131" t="s">
        <v>25</v>
      </c>
      <c r="C36" s="161" t="s">
        <v>25</v>
      </c>
      <c r="D36" s="160"/>
      <c r="E36" s="160"/>
      <c r="M36" s="176" t="s">
        <v>26</v>
      </c>
    </row>
    <row r="37" spans="1:14" ht="18.75">
      <c r="B37" s="131" t="s">
        <v>117</v>
      </c>
      <c r="C37" s="175" t="str">
        <f>'СПИСКИ (пароль 123)'!J2</f>
        <v xml:space="preserve">" 30 " серпня 2021 р. </v>
      </c>
      <c r="D37" s="175"/>
      <c r="E37" s="175"/>
      <c r="M37" s="176"/>
    </row>
    <row r="38" spans="1:14" ht="18.75">
      <c r="B38" s="131" t="s">
        <v>27</v>
      </c>
      <c r="C38" s="175" t="str">
        <f>'СПИСКИ (пароль 123)'!J3</f>
        <v>Протокол № 1</v>
      </c>
      <c r="D38" s="175"/>
      <c r="E38" s="175"/>
    </row>
    <row r="39" spans="1:14" ht="20.25">
      <c r="B39" s="131" t="s">
        <v>28</v>
      </c>
      <c r="C39" s="162" t="s">
        <v>28</v>
      </c>
      <c r="D39" s="160"/>
      <c r="E39" s="160"/>
    </row>
    <row r="40" spans="1:14">
      <c r="B40" s="132" t="s">
        <v>29</v>
      </c>
      <c r="C40" s="160"/>
      <c r="D40" s="163" t="s">
        <v>121</v>
      </c>
      <c r="E40" s="160"/>
    </row>
  </sheetData>
  <mergeCells count="21">
    <mergeCell ref="C38:E38"/>
    <mergeCell ref="C37:E37"/>
    <mergeCell ref="M36:M37"/>
    <mergeCell ref="F33:G33"/>
    <mergeCell ref="F34:G34"/>
    <mergeCell ref="L34:L35"/>
    <mergeCell ref="M34:M35"/>
    <mergeCell ref="L8:L9"/>
    <mergeCell ref="M8:M9"/>
    <mergeCell ref="L12:L13"/>
    <mergeCell ref="M12:M13"/>
    <mergeCell ref="L24:L25"/>
    <mergeCell ref="M24:M25"/>
    <mergeCell ref="A25:G25"/>
    <mergeCell ref="A1:G1"/>
    <mergeCell ref="A19:G19"/>
    <mergeCell ref="A20:G20"/>
    <mergeCell ref="A24:G24"/>
    <mergeCell ref="A11:A12"/>
    <mergeCell ref="B9:F9"/>
    <mergeCell ref="B12:F12"/>
  </mergeCells>
  <phoneticPr fontId="0" type="noConversion"/>
  <dataValidations count="4">
    <dataValidation type="list" allowBlank="1" showInputMessage="1" showErrorMessage="1" sqref="C11:G11" xr:uid="{00000000-0002-0000-0000-000000000000}">
      <formula1>$I$2:$I$8</formula1>
    </dataValidation>
    <dataValidation type="list" allowBlank="1" showInputMessage="1" showErrorMessage="1" sqref="E34" xr:uid="{00000000-0002-0000-0000-000001000000}">
      <formula1>$J$1:$J$6</formula1>
    </dataValidation>
    <dataValidation type="list" allowBlank="1" showInputMessage="1" showErrorMessage="1" sqref="B12:F12" xr:uid="{00000000-0002-0000-0000-000002000000}">
      <formula1>$I$1:$I$8</formula1>
    </dataValidation>
    <dataValidation type="list" allowBlank="1" showInputMessage="1" showErrorMessage="1" sqref="A34" xr:uid="{00000000-0002-0000-0000-000003000000}">
      <formula1>$K$1:$K$5</formula1>
    </dataValidation>
  </dataValidations>
  <printOptions horizontalCentered="1"/>
  <pageMargins left="0.39370078740157483" right="0.39370078740157483" top="0.47244094488188981" bottom="0.47244094488188981" header="0" footer="0"/>
  <pageSetup paperSize="9" scale="96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4000000}">
          <x14:formula1>
            <xm:f>'СПИСКИ (пароль 123)'!$G$2:$G$7</xm:f>
          </x14:formula1>
          <xm:sqref>B34</xm:sqref>
        </x14:dataValidation>
        <x14:dataValidation type="list" allowBlank="1" showInputMessage="1" showErrorMessage="1" xr:uid="{00000000-0002-0000-0000-000005000000}">
          <x14:formula1>
            <xm:f>'СПИСКИ (пароль 123)'!$H$2:$H$6</xm:f>
          </x14:formula1>
          <xm:sqref>D34</xm:sqref>
        </x14:dataValidation>
        <x14:dataValidation type="list" allowBlank="1" showInputMessage="1" showErrorMessage="1" xr:uid="{00000000-0002-0000-0000-000006000000}">
          <x14:formula1>
            <xm:f>'СПИСКИ (пароль 123)'!$I$2:$I$4</xm:f>
          </x14:formula1>
          <xm:sqref>F34:G34</xm:sqref>
        </x14:dataValidation>
        <x14:dataValidation type="list" allowBlank="1" showInputMessage="1" showErrorMessage="1" xr:uid="{00000000-0002-0000-0000-000007000000}">
          <x14:formula1>
            <xm:f>'СПИСКИ (пароль 123)'!$A$2:$A$9</xm:f>
          </x14:formula1>
          <xm:sqref>B9:F9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2544-BB4C-415B-B5D9-3929201D8D8D}">
  <dimension ref="A1:E26"/>
  <sheetViews>
    <sheetView view="pageBreakPreview" topLeftCell="A4" zoomScale="60" zoomScaleNormal="100" workbookViewId="0">
      <selection activeCell="B52" sqref="B52:B57"/>
    </sheetView>
  </sheetViews>
  <sheetFormatPr defaultRowHeight="12.75"/>
  <cols>
    <col min="1" max="1" width="15.7109375" style="33" customWidth="1"/>
    <col min="2" max="2" width="22.85546875" style="33" customWidth="1"/>
    <col min="3" max="3" width="17.42578125" style="33" customWidth="1"/>
    <col min="4" max="4" width="15.42578125" style="33" customWidth="1"/>
    <col min="5" max="5" width="16.7109375" style="33" customWidth="1"/>
    <col min="6" max="16384" width="9.140625" style="33"/>
  </cols>
  <sheetData>
    <row r="1" spans="1:5">
      <c r="A1" s="1"/>
      <c r="B1" s="1"/>
      <c r="C1" s="181"/>
      <c r="D1" s="181"/>
      <c r="E1" s="181"/>
    </row>
    <row r="2" spans="1:5" ht="58.5" customHeight="1">
      <c r="A2" s="1"/>
      <c r="B2" s="1"/>
      <c r="C2" s="181"/>
      <c r="D2" s="181"/>
      <c r="E2" s="181"/>
    </row>
    <row r="3" spans="1:5">
      <c r="A3" s="1"/>
      <c r="B3" s="181"/>
      <c r="C3" s="181"/>
      <c r="D3" s="181"/>
      <c r="E3" s="181"/>
    </row>
    <row r="4" spans="1:5" ht="66" customHeight="1">
      <c r="A4" s="181"/>
      <c r="B4" s="181"/>
      <c r="C4" s="181"/>
      <c r="D4" s="181"/>
      <c r="E4" s="181"/>
    </row>
    <row r="5" spans="1:5">
      <c r="A5" s="181"/>
      <c r="B5" s="181"/>
      <c r="C5" s="181"/>
      <c r="D5" s="181"/>
      <c r="E5" s="181"/>
    </row>
    <row r="6" spans="1:5">
      <c r="A6" s="181"/>
      <c r="B6" s="181"/>
      <c r="C6" s="181"/>
      <c r="D6" s="181"/>
      <c r="E6" s="181"/>
    </row>
    <row r="7" spans="1:5">
      <c r="A7" s="1"/>
      <c r="B7" s="1"/>
      <c r="C7" s="1"/>
      <c r="D7" s="1"/>
      <c r="E7" s="1"/>
    </row>
    <row r="8" spans="1:5">
      <c r="A8" s="1"/>
      <c r="B8" s="1"/>
      <c r="C8" s="1"/>
      <c r="D8" s="1"/>
      <c r="E8" s="1"/>
    </row>
    <row r="9" spans="1:5">
      <c r="A9" s="181"/>
      <c r="B9" s="181"/>
      <c r="C9" s="181"/>
      <c r="D9" s="181"/>
      <c r="E9" s="181"/>
    </row>
    <row r="10" spans="1:5">
      <c r="A10" s="181"/>
      <c r="B10" s="181"/>
      <c r="C10" s="181"/>
      <c r="D10" s="181"/>
      <c r="E10" s="181"/>
    </row>
    <row r="11" spans="1:5" ht="18.75" customHeight="1">
      <c r="A11" s="182" t="s">
        <v>30</v>
      </c>
      <c r="B11" s="181"/>
      <c r="C11" s="181"/>
      <c r="D11" s="181"/>
      <c r="E11" s="181"/>
    </row>
    <row r="12" spans="1:5" ht="21" customHeight="1" thickBot="1">
      <c r="A12" s="149"/>
      <c r="B12" s="149"/>
      <c r="C12" s="149"/>
      <c r="D12" s="149"/>
      <c r="E12" s="149"/>
    </row>
    <row r="13" spans="1:5" ht="30.75" customHeight="1">
      <c r="A13" s="183" t="s">
        <v>31</v>
      </c>
      <c r="B13" s="184"/>
      <c r="C13" s="184"/>
      <c r="D13" s="184"/>
      <c r="E13" s="185"/>
    </row>
    <row r="14" spans="1:5" ht="26.25" customHeight="1">
      <c r="A14" s="186" t="s">
        <v>32</v>
      </c>
      <c r="B14" s="186"/>
      <c r="C14" s="187"/>
      <c r="D14" s="153" t="s">
        <v>33</v>
      </c>
      <c r="E14" s="154" t="s">
        <v>34</v>
      </c>
    </row>
    <row r="15" spans="1:5" ht="30" customHeight="1">
      <c r="A15" s="189" t="s">
        <v>116</v>
      </c>
      <c r="B15" s="189"/>
      <c r="C15" s="189"/>
      <c r="D15" s="150"/>
      <c r="E15" s="151"/>
    </row>
    <row r="16" spans="1:5" ht="33" customHeight="1">
      <c r="A16" s="190" t="s">
        <v>115</v>
      </c>
      <c r="B16" s="191"/>
      <c r="C16" s="191"/>
      <c r="D16" s="150"/>
      <c r="E16" s="151"/>
    </row>
    <row r="17" spans="1:5" ht="27.75" customHeight="1">
      <c r="A17" s="192" t="s">
        <v>114</v>
      </c>
      <c r="B17" s="189"/>
      <c r="C17" s="189"/>
      <c r="D17" s="150"/>
      <c r="E17" s="151"/>
    </row>
    <row r="18" spans="1:5" ht="30" customHeight="1" thickBot="1">
      <c r="A18" s="193" t="s">
        <v>113</v>
      </c>
      <c r="B18" s="193"/>
      <c r="C18" s="193"/>
      <c r="D18" s="152"/>
      <c r="E18" s="152"/>
    </row>
    <row r="19" spans="1:5" ht="30.75" customHeight="1" thickBot="1">
      <c r="A19" s="194" t="s">
        <v>35</v>
      </c>
      <c r="B19" s="195"/>
      <c r="C19" s="196"/>
      <c r="D19" s="155">
        <v>0</v>
      </c>
      <c r="E19" s="155"/>
    </row>
    <row r="20" spans="1:5" ht="15.75" customHeight="1">
      <c r="A20" s="1"/>
      <c r="B20" s="1"/>
      <c r="C20" s="1"/>
      <c r="D20" s="1"/>
      <c r="E20" s="1"/>
    </row>
    <row r="21" spans="1:5" ht="25.5" customHeight="1">
      <c r="A21" s="1"/>
      <c r="B21" s="1"/>
      <c r="C21" s="1"/>
      <c r="D21" s="1"/>
      <c r="E21" s="1"/>
    </row>
    <row r="22" spans="1:5" ht="54" customHeight="1">
      <c r="A22" s="181"/>
      <c r="B22" s="181"/>
      <c r="C22" s="181"/>
      <c r="D22" s="181"/>
      <c r="E22" s="181"/>
    </row>
    <row r="23" spans="1:5" ht="17.25" customHeight="1">
      <c r="A23" s="188" t="s">
        <v>112</v>
      </c>
      <c r="B23" s="188"/>
      <c r="C23" s="188"/>
      <c r="D23" s="188"/>
      <c r="E23" s="188"/>
    </row>
    <row r="24" spans="1:5" ht="36" customHeight="1">
      <c r="A24" s="1"/>
      <c r="B24" s="1"/>
      <c r="C24" s="1"/>
      <c r="D24" s="1"/>
      <c r="E24" s="1"/>
    </row>
    <row r="25" spans="1:5" ht="18" customHeight="1">
      <c r="A25" s="188" t="str">
        <f xml:space="preserve"> CONCATENATE("План розглянуто на засіданні кафедри", 'СПИСКИ (пароль 123)'!J2, 'СПИСКИ (пароль 123)'!J3)</f>
        <v>План розглянуто на засіданні кафедри" 30 " серпня 2021 р. Протокол № 1</v>
      </c>
      <c r="B25" s="188"/>
      <c r="C25" s="188"/>
      <c r="D25" s="188"/>
      <c r="E25" s="188"/>
    </row>
    <row r="26" spans="1:5">
      <c r="A26" s="1"/>
      <c r="B26" s="1"/>
      <c r="C26" s="1"/>
      <c r="D26" s="1"/>
      <c r="E26" s="1"/>
    </row>
  </sheetData>
  <mergeCells count="18">
    <mergeCell ref="A22:E22"/>
    <mergeCell ref="A23:E23"/>
    <mergeCell ref="A25:E25"/>
    <mergeCell ref="A15:C15"/>
    <mergeCell ref="A16:C16"/>
    <mergeCell ref="A17:C17"/>
    <mergeCell ref="A18:C18"/>
    <mergeCell ref="A19:C19"/>
    <mergeCell ref="A9:E9"/>
    <mergeCell ref="A10:E10"/>
    <mergeCell ref="A11:E11"/>
    <mergeCell ref="A13:E13"/>
    <mergeCell ref="A14:C14"/>
    <mergeCell ref="C1:E2"/>
    <mergeCell ref="B3:E3"/>
    <mergeCell ref="A5:E5"/>
    <mergeCell ref="A4:E4"/>
    <mergeCell ref="A6:E6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249977111117893"/>
    <pageSetUpPr fitToPage="1"/>
  </sheetPr>
  <dimension ref="A1:BA70"/>
  <sheetViews>
    <sheetView showZeros="0" view="pageBreakPreview" zoomScale="87" zoomScaleNormal="87" zoomScaleSheetLayoutView="87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X2" sqref="AX2:AY3"/>
    </sheetView>
  </sheetViews>
  <sheetFormatPr defaultColWidth="9.140625" defaultRowHeight="15" outlineLevelRow="2"/>
  <cols>
    <col min="1" max="1" width="3.5703125" style="1" customWidth="1"/>
    <col min="2" max="2" width="4.42578125" style="1" customWidth="1"/>
    <col min="3" max="3" width="32.140625" style="1" customWidth="1"/>
    <col min="4" max="4" width="10.28515625" style="1" customWidth="1"/>
    <col min="5" max="5" width="4.28515625" style="1" customWidth="1"/>
    <col min="6" max="6" width="7" style="1" customWidth="1"/>
    <col min="7" max="7" width="21.42578125" style="60" customWidth="1"/>
    <col min="8" max="8" width="5.85546875" style="59" customWidth="1"/>
    <col min="9" max="9" width="5.28515625" style="1" bestFit="1" customWidth="1"/>
    <col min="10" max="10" width="4.7109375" style="126" customWidth="1"/>
    <col min="11" max="11" width="4.7109375" style="36" customWidth="1"/>
    <col min="12" max="12" width="5.140625" style="59" customWidth="1"/>
    <col min="13" max="13" width="5.140625" style="1" customWidth="1"/>
    <col min="14" max="14" width="5.140625" style="59" customWidth="1"/>
    <col min="15" max="15" width="5.140625" style="1" customWidth="1"/>
    <col min="16" max="16" width="4.28515625" style="1" customWidth="1"/>
    <col min="17" max="17" width="4.42578125" style="1" customWidth="1"/>
    <col min="18" max="18" width="5.140625" style="59" customWidth="1"/>
    <col min="19" max="19" width="5.28515625" style="1" bestFit="1" customWidth="1"/>
    <col min="20" max="21" width="4.140625" style="1" customWidth="1"/>
    <col min="22" max="22" width="5.85546875" style="1" customWidth="1"/>
    <col min="23" max="23" width="4.28515625" style="1" customWidth="1"/>
    <col min="24" max="25" width="5.140625" style="59" customWidth="1"/>
    <col min="26" max="27" width="6.85546875" style="1" bestFit="1" customWidth="1"/>
    <col min="28" max="28" width="4.85546875" style="59" customWidth="1"/>
    <col min="29" max="29" width="5.140625" style="59" customWidth="1"/>
    <col min="30" max="31" width="5.140625" style="1" customWidth="1"/>
    <col min="32" max="32" width="5.28515625" style="1" bestFit="1" customWidth="1"/>
    <col min="33" max="33" width="4.7109375" style="1" customWidth="1"/>
    <col min="34" max="34" width="4.42578125" style="59" customWidth="1"/>
    <col min="35" max="35" width="5.140625" style="59" customWidth="1"/>
    <col min="36" max="36" width="3.7109375" style="59" customWidth="1"/>
    <col min="37" max="37" width="4.5703125" style="59" customWidth="1"/>
    <col min="38" max="39" width="5.140625" style="1" customWidth="1"/>
    <col min="40" max="41" width="4.7109375" style="1" customWidth="1"/>
    <col min="42" max="42" width="4.28515625" style="36" customWidth="1"/>
    <col min="43" max="43" width="4.140625" style="36" customWidth="1"/>
    <col min="44" max="45" width="4.42578125" style="1" customWidth="1"/>
    <col min="46" max="46" width="3.85546875" style="1" customWidth="1"/>
    <col min="47" max="47" width="4" style="1" customWidth="1"/>
    <col min="48" max="49" width="4.5703125" style="1" customWidth="1"/>
    <col min="50" max="51" width="5.7109375" style="2" customWidth="1"/>
    <col min="52" max="52" width="11" style="1" customWidth="1"/>
    <col min="53" max="53" width="8.5703125" style="1" hidden="1" customWidth="1"/>
    <col min="54" max="54" width="11.5703125" style="1" customWidth="1"/>
    <col min="55" max="16384" width="9.140625" style="1"/>
  </cols>
  <sheetData>
    <row r="1" spans="1:51" s="127" customFormat="1" ht="16.5" thickBot="1">
      <c r="A1" s="138" t="s">
        <v>36</v>
      </c>
      <c r="B1" s="136"/>
      <c r="C1" s="136"/>
      <c r="D1" s="136"/>
      <c r="E1" s="136"/>
      <c r="F1" s="136"/>
      <c r="G1" s="139"/>
      <c r="H1" s="136"/>
      <c r="I1" s="136"/>
      <c r="J1" s="140"/>
      <c r="K1" s="140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40"/>
      <c r="AQ1" s="128"/>
      <c r="AR1" s="136"/>
      <c r="AS1" s="136"/>
      <c r="AT1" s="136"/>
      <c r="AU1" s="136"/>
      <c r="AV1" s="136"/>
      <c r="AW1" s="136"/>
      <c r="AX1" s="136"/>
      <c r="AY1" s="136"/>
    </row>
    <row r="2" spans="1:51" s="136" customFormat="1" ht="36" customHeight="1">
      <c r="A2" s="227" t="s">
        <v>37</v>
      </c>
      <c r="B2" s="227" t="s">
        <v>38</v>
      </c>
      <c r="C2" s="233" t="s">
        <v>39</v>
      </c>
      <c r="D2" s="233" t="s">
        <v>40</v>
      </c>
      <c r="E2" s="201" t="s">
        <v>41</v>
      </c>
      <c r="F2" s="203" t="s">
        <v>42</v>
      </c>
      <c r="G2" s="227" t="s">
        <v>43</v>
      </c>
      <c r="H2" s="206" t="s">
        <v>44</v>
      </c>
      <c r="I2" s="207"/>
      <c r="J2" s="206" t="s">
        <v>45</v>
      </c>
      <c r="K2" s="207"/>
      <c r="L2" s="210" t="s">
        <v>46</v>
      </c>
      <c r="M2" s="211"/>
      <c r="N2" s="210" t="s">
        <v>47</v>
      </c>
      <c r="O2" s="211"/>
      <c r="P2" s="206" t="s">
        <v>48</v>
      </c>
      <c r="Q2" s="198"/>
      <c r="R2" s="206" t="s">
        <v>49</v>
      </c>
      <c r="S2" s="198"/>
      <c r="T2" s="216" t="s">
        <v>50</v>
      </c>
      <c r="U2" s="217"/>
      <c r="V2" s="206" t="s">
        <v>51</v>
      </c>
      <c r="W2" s="207"/>
      <c r="X2" s="216" t="s">
        <v>52</v>
      </c>
      <c r="Y2" s="217"/>
      <c r="Z2" s="216" t="s">
        <v>53</v>
      </c>
      <c r="AA2" s="217"/>
      <c r="AB2" s="216" t="s">
        <v>54</v>
      </c>
      <c r="AC2" s="217"/>
      <c r="AD2" s="220" t="s">
        <v>55</v>
      </c>
      <c r="AE2" s="221"/>
      <c r="AF2" s="216" t="s">
        <v>56</v>
      </c>
      <c r="AG2" s="217"/>
      <c r="AH2" s="216" t="s">
        <v>57</v>
      </c>
      <c r="AI2" s="217"/>
      <c r="AJ2" s="216" t="s">
        <v>58</v>
      </c>
      <c r="AK2" s="217"/>
      <c r="AL2" s="216" t="s">
        <v>59</v>
      </c>
      <c r="AM2" s="217"/>
      <c r="AN2" s="216" t="s">
        <v>60</v>
      </c>
      <c r="AO2" s="217"/>
      <c r="AP2" s="216" t="s">
        <v>61</v>
      </c>
      <c r="AQ2" s="217"/>
      <c r="AR2" s="228" t="s">
        <v>62</v>
      </c>
      <c r="AS2" s="229"/>
      <c r="AT2" s="206" t="s">
        <v>63</v>
      </c>
      <c r="AU2" s="224"/>
      <c r="AV2" s="226" t="s">
        <v>64</v>
      </c>
      <c r="AW2" s="217"/>
      <c r="AX2" s="197" t="s">
        <v>65</v>
      </c>
      <c r="AY2" s="198"/>
    </row>
    <row r="3" spans="1:51" s="136" customFormat="1" ht="119.25" customHeight="1" thickBot="1">
      <c r="A3" s="204"/>
      <c r="B3" s="204"/>
      <c r="C3" s="234"/>
      <c r="D3" s="234"/>
      <c r="E3" s="202"/>
      <c r="F3" s="204"/>
      <c r="G3" s="204"/>
      <c r="H3" s="208"/>
      <c r="I3" s="209"/>
      <c r="J3" s="208"/>
      <c r="K3" s="209"/>
      <c r="L3" s="212"/>
      <c r="M3" s="213"/>
      <c r="N3" s="212"/>
      <c r="O3" s="213"/>
      <c r="P3" s="214"/>
      <c r="Q3" s="215"/>
      <c r="R3" s="214"/>
      <c r="S3" s="215"/>
      <c r="T3" s="232"/>
      <c r="U3" s="219"/>
      <c r="V3" s="208"/>
      <c r="W3" s="209"/>
      <c r="X3" s="218"/>
      <c r="Y3" s="219"/>
      <c r="Z3" s="218"/>
      <c r="AA3" s="219"/>
      <c r="AB3" s="218"/>
      <c r="AC3" s="219"/>
      <c r="AD3" s="222"/>
      <c r="AE3" s="223"/>
      <c r="AF3" s="218"/>
      <c r="AG3" s="219"/>
      <c r="AH3" s="218"/>
      <c r="AI3" s="219"/>
      <c r="AJ3" s="218"/>
      <c r="AK3" s="219"/>
      <c r="AL3" s="218"/>
      <c r="AM3" s="219"/>
      <c r="AN3" s="218"/>
      <c r="AO3" s="219"/>
      <c r="AP3" s="218"/>
      <c r="AQ3" s="219"/>
      <c r="AR3" s="230"/>
      <c r="AS3" s="231"/>
      <c r="AT3" s="218"/>
      <c r="AU3" s="225"/>
      <c r="AV3" s="225"/>
      <c r="AW3" s="219"/>
      <c r="AX3" s="199"/>
      <c r="AY3" s="200"/>
    </row>
    <row r="4" spans="1:51" s="127" customFormat="1" ht="16.5" thickBot="1">
      <c r="A4" s="205"/>
      <c r="B4" s="205"/>
      <c r="C4" s="235"/>
      <c r="D4" s="235"/>
      <c r="E4" s="202"/>
      <c r="F4" s="205"/>
      <c r="G4" s="205"/>
      <c r="H4" s="145" t="s">
        <v>66</v>
      </c>
      <c r="I4" s="146" t="s">
        <v>67</v>
      </c>
      <c r="J4" s="145" t="s">
        <v>66</v>
      </c>
      <c r="K4" s="146" t="s">
        <v>67</v>
      </c>
      <c r="L4" s="145" t="s">
        <v>66</v>
      </c>
      <c r="M4" s="146" t="s">
        <v>67</v>
      </c>
      <c r="N4" s="145" t="s">
        <v>66</v>
      </c>
      <c r="O4" s="146" t="s">
        <v>67</v>
      </c>
      <c r="P4" s="145" t="s">
        <v>66</v>
      </c>
      <c r="Q4" s="146" t="s">
        <v>67</v>
      </c>
      <c r="R4" s="145" t="s">
        <v>66</v>
      </c>
      <c r="S4" s="146" t="s">
        <v>67</v>
      </c>
      <c r="T4" s="145" t="s">
        <v>66</v>
      </c>
      <c r="U4" s="146" t="s">
        <v>67</v>
      </c>
      <c r="V4" s="145" t="s">
        <v>66</v>
      </c>
      <c r="W4" s="146" t="s">
        <v>67</v>
      </c>
      <c r="X4" s="145" t="s">
        <v>66</v>
      </c>
      <c r="Y4" s="146" t="s">
        <v>67</v>
      </c>
      <c r="Z4" s="145" t="s">
        <v>66</v>
      </c>
      <c r="AA4" s="146" t="s">
        <v>67</v>
      </c>
      <c r="AB4" s="145" t="s">
        <v>66</v>
      </c>
      <c r="AC4" s="146" t="s">
        <v>67</v>
      </c>
      <c r="AD4" s="145" t="s">
        <v>66</v>
      </c>
      <c r="AE4" s="146" t="s">
        <v>67</v>
      </c>
      <c r="AF4" s="145" t="s">
        <v>66</v>
      </c>
      <c r="AG4" s="146" t="s">
        <v>67</v>
      </c>
      <c r="AH4" s="145" t="s">
        <v>66</v>
      </c>
      <c r="AI4" s="146" t="s">
        <v>67</v>
      </c>
      <c r="AJ4" s="145" t="s">
        <v>66</v>
      </c>
      <c r="AK4" s="146" t="s">
        <v>67</v>
      </c>
      <c r="AL4" s="145" t="s">
        <v>66</v>
      </c>
      <c r="AM4" s="146" t="s">
        <v>67</v>
      </c>
      <c r="AN4" s="145" t="s">
        <v>66</v>
      </c>
      <c r="AO4" s="146" t="s">
        <v>67</v>
      </c>
      <c r="AP4" s="145" t="s">
        <v>66</v>
      </c>
      <c r="AQ4" s="147" t="s">
        <v>67</v>
      </c>
      <c r="AR4" s="145" t="s">
        <v>66</v>
      </c>
      <c r="AS4" s="146" t="s">
        <v>67</v>
      </c>
      <c r="AT4" s="145" t="s">
        <v>66</v>
      </c>
      <c r="AU4" s="146" t="s">
        <v>67</v>
      </c>
      <c r="AV4" s="145" t="s">
        <v>66</v>
      </c>
      <c r="AW4" s="146" t="s">
        <v>67</v>
      </c>
      <c r="AX4" s="148" t="s">
        <v>66</v>
      </c>
      <c r="AY4" s="148" t="s">
        <v>67</v>
      </c>
    </row>
    <row r="5" spans="1:51" s="127" customFormat="1" ht="15.75">
      <c r="A5" s="130"/>
      <c r="B5" s="130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  <c r="AM5" s="130"/>
      <c r="AN5" s="130"/>
      <c r="AO5" s="130"/>
      <c r="AP5" s="130"/>
      <c r="AQ5" s="130"/>
      <c r="AR5" s="130"/>
      <c r="AS5" s="130"/>
      <c r="AT5" s="130"/>
      <c r="AU5" s="130"/>
      <c r="AV5" s="130"/>
      <c r="AW5" s="130"/>
      <c r="AX5" s="130"/>
      <c r="AY5" s="130"/>
    </row>
    <row r="6" spans="1:51" s="127" customFormat="1" ht="15.75">
      <c r="A6" s="130"/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  <c r="AI6" s="130"/>
      <c r="AJ6" s="130"/>
      <c r="AK6" s="130"/>
      <c r="AL6" s="130"/>
      <c r="AM6" s="130"/>
      <c r="AN6" s="130"/>
      <c r="AO6" s="130"/>
      <c r="AP6" s="130"/>
      <c r="AQ6" s="130"/>
      <c r="AR6" s="130"/>
      <c r="AS6" s="130"/>
      <c r="AT6" s="130"/>
      <c r="AU6" s="130"/>
      <c r="AV6" s="130"/>
      <c r="AW6" s="130"/>
      <c r="AX6" s="130"/>
      <c r="AY6" s="130"/>
    </row>
    <row r="7" spans="1:51" s="127" customFormat="1" ht="15.75">
      <c r="A7" s="130"/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J7" s="130"/>
      <c r="AK7" s="130"/>
      <c r="AL7" s="130"/>
      <c r="AM7" s="130"/>
      <c r="AN7" s="130"/>
      <c r="AO7" s="130"/>
      <c r="AP7" s="130"/>
      <c r="AQ7" s="130"/>
      <c r="AR7" s="130"/>
      <c r="AS7" s="130"/>
      <c r="AT7" s="130"/>
      <c r="AU7" s="130"/>
      <c r="AV7" s="130"/>
      <c r="AW7" s="130"/>
      <c r="AX7" s="130"/>
      <c r="AY7" s="130"/>
    </row>
    <row r="8" spans="1:51" s="127" customFormat="1" ht="15.75">
      <c r="A8" s="130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0"/>
      <c r="AY8" s="130"/>
    </row>
    <row r="9" spans="1:51" s="127" customFormat="1" ht="15.75">
      <c r="A9" s="130"/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</row>
    <row r="10" spans="1:51" s="127" customFormat="1" ht="15.75">
      <c r="A10" s="130"/>
      <c r="B10" s="130"/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30"/>
      <c r="AN10" s="130"/>
      <c r="AO10" s="130"/>
      <c r="AP10" s="130"/>
      <c r="AQ10" s="130"/>
      <c r="AR10" s="130"/>
      <c r="AS10" s="130"/>
      <c r="AT10" s="130"/>
      <c r="AU10" s="130"/>
      <c r="AV10" s="130"/>
      <c r="AW10" s="130"/>
      <c r="AX10" s="130"/>
      <c r="AY10" s="130"/>
    </row>
    <row r="11" spans="1:51" s="127" customFormat="1" ht="15.75">
      <c r="A11" s="130"/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</row>
    <row r="12" spans="1:51" s="127" customFormat="1" ht="15.75">
      <c r="A12" s="130"/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130"/>
      <c r="AT12" s="130"/>
      <c r="AU12" s="130"/>
      <c r="AV12" s="130"/>
      <c r="AW12" s="130"/>
      <c r="AX12" s="130"/>
      <c r="AY12" s="130"/>
    </row>
    <row r="13" spans="1:51" s="127" customFormat="1" ht="15.75">
      <c r="A13" s="130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  <c r="AX13" s="130"/>
      <c r="AY13" s="130"/>
    </row>
    <row r="14" spans="1:51" s="127" customFormat="1" ht="15.75">
      <c r="A14" s="130"/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30"/>
      <c r="AQ14" s="130"/>
      <c r="AR14" s="130"/>
      <c r="AS14" s="130"/>
      <c r="AT14" s="130"/>
      <c r="AU14" s="130"/>
      <c r="AV14" s="130"/>
      <c r="AW14" s="130"/>
      <c r="AX14" s="130"/>
      <c r="AY14" s="130"/>
    </row>
    <row r="15" spans="1:51" s="127" customFormat="1" ht="15.75">
      <c r="A15" s="130"/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30"/>
      <c r="AY15" s="130"/>
    </row>
    <row r="16" spans="1:51" s="127" customFormat="1" ht="18" customHeight="1">
      <c r="A16" s="130"/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30"/>
      <c r="AQ16" s="130"/>
      <c r="AR16" s="130"/>
      <c r="AS16" s="130"/>
      <c r="AT16" s="130"/>
      <c r="AU16" s="130"/>
      <c r="AV16" s="130"/>
      <c r="AW16" s="130"/>
      <c r="AX16" s="130"/>
      <c r="AY16" s="130"/>
    </row>
    <row r="17" spans="1:51" s="127" customFormat="1" ht="18" customHeight="1">
      <c r="A17" s="130"/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  <c r="AQ17" s="130"/>
      <c r="AR17" s="130"/>
      <c r="AS17" s="130"/>
      <c r="AT17" s="130"/>
      <c r="AU17" s="130"/>
      <c r="AV17" s="130"/>
      <c r="AW17" s="130"/>
      <c r="AX17" s="130"/>
      <c r="AY17" s="130"/>
    </row>
    <row r="18" spans="1:51" s="127" customFormat="1" ht="18" customHeight="1">
      <c r="A18" s="130"/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0"/>
      <c r="AT18" s="130"/>
      <c r="AU18" s="130"/>
      <c r="AV18" s="130"/>
      <c r="AW18" s="130"/>
      <c r="AX18" s="130"/>
      <c r="AY18" s="130"/>
    </row>
    <row r="19" spans="1:51" s="127" customFormat="1" ht="18" customHeight="1">
      <c r="A19" s="130"/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130"/>
      <c r="AX19" s="130"/>
      <c r="AY19" s="130"/>
    </row>
    <row r="20" spans="1:51" s="127" customFormat="1" ht="18" customHeight="1">
      <c r="A20" s="130"/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30"/>
      <c r="AQ20" s="130"/>
      <c r="AR20" s="130"/>
      <c r="AS20" s="130"/>
      <c r="AT20" s="130"/>
      <c r="AU20" s="130"/>
      <c r="AV20" s="130"/>
      <c r="AW20" s="130"/>
      <c r="AX20" s="130"/>
      <c r="AY20" s="130"/>
    </row>
    <row r="21" spans="1:51" s="127" customFormat="1" ht="18" customHeight="1">
      <c r="A21" s="130"/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30"/>
      <c r="AQ21" s="130"/>
      <c r="AR21" s="130"/>
      <c r="AS21" s="130"/>
      <c r="AT21" s="130"/>
      <c r="AU21" s="130"/>
      <c r="AV21" s="130"/>
      <c r="AW21" s="130"/>
      <c r="AX21" s="130"/>
      <c r="AY21" s="130"/>
    </row>
    <row r="22" spans="1:51" s="127" customFormat="1" ht="18" customHeight="1">
      <c r="A22" s="130"/>
      <c r="B22" s="130"/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0"/>
      <c r="AT22" s="130"/>
      <c r="AU22" s="130"/>
      <c r="AV22" s="130"/>
      <c r="AW22" s="130"/>
      <c r="AX22" s="130"/>
      <c r="AY22" s="130"/>
    </row>
    <row r="23" spans="1:51" s="127" customFormat="1" ht="18" hidden="1" customHeight="1" thickBot="1">
      <c r="A23" s="130"/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0"/>
      <c r="AT23" s="130"/>
      <c r="AU23" s="130"/>
      <c r="AV23" s="130"/>
      <c r="AW23" s="130"/>
      <c r="AX23" s="130"/>
      <c r="AY23" s="130"/>
    </row>
    <row r="24" spans="1:51" s="127" customFormat="1" ht="18" hidden="1" customHeight="1" outlineLevel="1">
      <c r="A24" s="130"/>
      <c r="B24" s="130"/>
      <c r="C24" s="130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30"/>
      <c r="AQ24" s="130"/>
      <c r="AR24" s="130"/>
      <c r="AS24" s="130"/>
      <c r="AT24" s="130"/>
      <c r="AU24" s="130"/>
      <c r="AV24" s="130"/>
      <c r="AW24" s="130"/>
      <c r="AX24" s="130"/>
      <c r="AY24" s="130"/>
    </row>
    <row r="25" spans="1:51" s="127" customFormat="1" ht="18" hidden="1" customHeight="1" outlineLevel="1">
      <c r="A25" s="130"/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30"/>
      <c r="AQ25" s="130"/>
      <c r="AR25" s="130"/>
      <c r="AS25" s="130"/>
      <c r="AT25" s="130"/>
      <c r="AU25" s="130"/>
      <c r="AV25" s="130"/>
      <c r="AW25" s="130"/>
      <c r="AX25" s="130"/>
      <c r="AY25" s="130"/>
    </row>
    <row r="26" spans="1:51" s="127" customFormat="1" ht="18" hidden="1" customHeight="1" outlineLevel="1">
      <c r="A26" s="130"/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30"/>
      <c r="AQ26" s="130"/>
      <c r="AR26" s="130"/>
      <c r="AS26" s="130"/>
      <c r="AT26" s="130"/>
      <c r="AU26" s="130"/>
      <c r="AV26" s="130"/>
      <c r="AW26" s="130"/>
      <c r="AX26" s="130"/>
      <c r="AY26" s="130"/>
    </row>
    <row r="27" spans="1:51" s="127" customFormat="1" ht="18" hidden="1" customHeight="1" outlineLevel="1">
      <c r="A27" s="130"/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</row>
    <row r="28" spans="1:51" s="127" customFormat="1" ht="18" hidden="1" customHeight="1" collapsed="1" thickBot="1">
      <c r="A28" s="130"/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30"/>
      <c r="AQ28" s="130"/>
      <c r="AR28" s="130"/>
      <c r="AS28" s="130"/>
      <c r="AT28" s="130"/>
      <c r="AU28" s="130"/>
      <c r="AV28" s="130"/>
      <c r="AW28" s="130"/>
      <c r="AX28" s="130"/>
      <c r="AY28" s="130"/>
    </row>
    <row r="29" spans="1:51" s="127" customFormat="1" ht="18" hidden="1" customHeight="1" thickBot="1">
      <c r="A29" s="130"/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  <c r="AN29" s="130"/>
      <c r="AO29" s="130"/>
      <c r="AP29" s="130"/>
      <c r="AQ29" s="130"/>
      <c r="AR29" s="130"/>
      <c r="AS29" s="130"/>
      <c r="AT29" s="130"/>
      <c r="AU29" s="130"/>
      <c r="AV29" s="130"/>
      <c r="AW29" s="130"/>
      <c r="AX29" s="130"/>
      <c r="AY29" s="130"/>
    </row>
    <row r="30" spans="1:51" s="129" customFormat="1" ht="18" customHeight="1">
      <c r="A30" s="130"/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</row>
    <row r="31" spans="1:51" s="127" customFormat="1" ht="15.75">
      <c r="A31" s="130"/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</row>
    <row r="32" spans="1:51" s="127" customFormat="1" ht="15.75">
      <c r="A32" s="130"/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  <c r="AN32" s="130"/>
      <c r="AO32" s="130"/>
      <c r="AP32" s="130"/>
      <c r="AQ32" s="130"/>
      <c r="AR32" s="130"/>
      <c r="AS32" s="130"/>
      <c r="AT32" s="130"/>
      <c r="AU32" s="130"/>
      <c r="AV32" s="130"/>
      <c r="AW32" s="130"/>
      <c r="AX32" s="130"/>
      <c r="AY32" s="130"/>
    </row>
    <row r="33" spans="1:51" s="127" customFormat="1" ht="15.75">
      <c r="A33" s="130"/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  <c r="AM33" s="130"/>
      <c r="AN33" s="130"/>
      <c r="AO33" s="130"/>
      <c r="AP33" s="130"/>
      <c r="AQ33" s="130"/>
      <c r="AR33" s="130"/>
      <c r="AS33" s="130"/>
      <c r="AT33" s="130"/>
      <c r="AU33" s="130"/>
      <c r="AV33" s="130"/>
      <c r="AW33" s="130"/>
      <c r="AX33" s="130"/>
      <c r="AY33" s="130"/>
    </row>
    <row r="34" spans="1:51" s="127" customFormat="1" ht="36.4" customHeight="1">
      <c r="A34" s="130"/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  <c r="AN34" s="130"/>
      <c r="AO34" s="130"/>
      <c r="AP34" s="130"/>
      <c r="AQ34" s="130"/>
      <c r="AR34" s="130"/>
      <c r="AS34" s="130"/>
      <c r="AT34" s="130"/>
      <c r="AU34" s="130"/>
      <c r="AV34" s="130"/>
      <c r="AW34" s="130"/>
      <c r="AX34" s="130"/>
      <c r="AY34" s="130"/>
    </row>
    <row r="35" spans="1:51" s="127" customFormat="1" ht="15.75">
      <c r="A35" s="130"/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  <c r="AJ35" s="130"/>
      <c r="AK35" s="130"/>
      <c r="AL35" s="130"/>
      <c r="AM35" s="130"/>
      <c r="AN35" s="130"/>
      <c r="AO35" s="130"/>
      <c r="AP35" s="130"/>
      <c r="AQ35" s="130"/>
      <c r="AR35" s="130"/>
      <c r="AS35" s="130"/>
      <c r="AT35" s="130"/>
      <c r="AU35" s="130"/>
      <c r="AV35" s="130"/>
      <c r="AW35" s="130"/>
      <c r="AX35" s="130"/>
      <c r="AY35" s="130"/>
    </row>
    <row r="36" spans="1:51" s="127" customFormat="1" ht="36.4" customHeight="1">
      <c r="A36" s="130"/>
      <c r="B36" s="130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30"/>
      <c r="AI36" s="130"/>
      <c r="AJ36" s="130"/>
      <c r="AK36" s="130"/>
      <c r="AL36" s="130"/>
      <c r="AM36" s="130"/>
      <c r="AN36" s="130"/>
      <c r="AO36" s="130"/>
      <c r="AP36" s="130"/>
      <c r="AQ36" s="130"/>
      <c r="AR36" s="130"/>
      <c r="AS36" s="130"/>
      <c r="AT36" s="130"/>
      <c r="AU36" s="130"/>
      <c r="AV36" s="130"/>
      <c r="AW36" s="130"/>
      <c r="AX36" s="130"/>
      <c r="AY36" s="130"/>
    </row>
    <row r="37" spans="1:51" s="127" customFormat="1" ht="36.4" customHeight="1">
      <c r="A37" s="130"/>
      <c r="B37" s="130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  <c r="AG37" s="130"/>
      <c r="AH37" s="130"/>
      <c r="AI37" s="130"/>
      <c r="AJ37" s="130"/>
      <c r="AK37" s="130"/>
      <c r="AL37" s="130"/>
      <c r="AM37" s="130"/>
      <c r="AN37" s="130"/>
      <c r="AO37" s="130"/>
      <c r="AP37" s="130"/>
      <c r="AQ37" s="130"/>
      <c r="AR37" s="130"/>
      <c r="AS37" s="130"/>
      <c r="AT37" s="130"/>
      <c r="AU37" s="130"/>
      <c r="AV37" s="130"/>
      <c r="AW37" s="130"/>
      <c r="AX37" s="130"/>
      <c r="AY37" s="130"/>
    </row>
    <row r="38" spans="1:51" s="127" customFormat="1" ht="36.4" customHeight="1">
      <c r="A38" s="130"/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  <c r="AM38" s="130"/>
      <c r="AN38" s="130"/>
      <c r="AO38" s="130"/>
      <c r="AP38" s="130"/>
      <c r="AQ38" s="130"/>
      <c r="AR38" s="130"/>
      <c r="AS38" s="130"/>
      <c r="AT38" s="130"/>
      <c r="AU38" s="130"/>
      <c r="AV38" s="130"/>
      <c r="AW38" s="130"/>
      <c r="AX38" s="130"/>
      <c r="AY38" s="130"/>
    </row>
    <row r="39" spans="1:51" s="127" customFormat="1" ht="15.75">
      <c r="A39" s="130"/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30"/>
      <c r="AK39" s="130"/>
      <c r="AL39" s="130"/>
      <c r="AM39" s="130"/>
      <c r="AN39" s="130"/>
      <c r="AO39" s="130"/>
      <c r="AP39" s="130"/>
      <c r="AQ39" s="130"/>
      <c r="AR39" s="130"/>
      <c r="AS39" s="130"/>
      <c r="AT39" s="130"/>
      <c r="AU39" s="130"/>
      <c r="AV39" s="130"/>
      <c r="AW39" s="130"/>
      <c r="AX39" s="130"/>
      <c r="AY39" s="130"/>
    </row>
    <row r="40" spans="1:51" s="127" customFormat="1" ht="15.75">
      <c r="A40" s="130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  <c r="AL40" s="130"/>
      <c r="AM40" s="130"/>
      <c r="AN40" s="130"/>
      <c r="AO40" s="130"/>
      <c r="AP40" s="130"/>
      <c r="AQ40" s="130"/>
      <c r="AR40" s="130"/>
      <c r="AS40" s="130"/>
      <c r="AT40" s="130"/>
      <c r="AU40" s="130"/>
      <c r="AV40" s="130"/>
      <c r="AW40" s="130"/>
      <c r="AX40" s="130"/>
      <c r="AY40" s="130"/>
    </row>
    <row r="41" spans="1:51" s="127" customFormat="1" ht="24" customHeight="1">
      <c r="A41" s="130"/>
      <c r="B41" s="130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0"/>
      <c r="AO41" s="130"/>
      <c r="AP41" s="130"/>
      <c r="AQ41" s="130"/>
      <c r="AR41" s="130"/>
      <c r="AS41" s="130"/>
      <c r="AT41" s="130"/>
      <c r="AU41" s="130"/>
      <c r="AV41" s="130"/>
      <c r="AW41" s="130"/>
      <c r="AX41" s="130"/>
      <c r="AY41" s="130"/>
    </row>
    <row r="42" spans="1:51" s="127" customFormat="1" ht="18" customHeight="1">
      <c r="A42" s="130"/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0"/>
      <c r="AG42" s="130"/>
      <c r="AH42" s="130"/>
      <c r="AI42" s="130"/>
      <c r="AJ42" s="130"/>
      <c r="AK42" s="130"/>
      <c r="AL42" s="130"/>
      <c r="AM42" s="130"/>
      <c r="AN42" s="130"/>
      <c r="AO42" s="130"/>
      <c r="AP42" s="130"/>
      <c r="AQ42" s="130"/>
      <c r="AR42" s="130"/>
      <c r="AS42" s="130"/>
      <c r="AT42" s="130"/>
      <c r="AU42" s="130"/>
      <c r="AV42" s="130"/>
      <c r="AW42" s="130"/>
      <c r="AX42" s="130"/>
      <c r="AY42" s="130"/>
    </row>
    <row r="43" spans="1:51" s="127" customFormat="1" ht="18" customHeight="1">
      <c r="A43" s="130"/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0"/>
      <c r="AG43" s="130"/>
      <c r="AH43" s="130"/>
      <c r="AI43" s="130"/>
      <c r="AJ43" s="130"/>
      <c r="AK43" s="130"/>
      <c r="AL43" s="130"/>
      <c r="AM43" s="130"/>
      <c r="AN43" s="130"/>
      <c r="AO43" s="130"/>
      <c r="AP43" s="130"/>
      <c r="AQ43" s="130"/>
      <c r="AR43" s="130"/>
      <c r="AS43" s="130"/>
      <c r="AT43" s="130"/>
      <c r="AU43" s="130"/>
      <c r="AV43" s="130"/>
      <c r="AW43" s="130"/>
      <c r="AX43" s="130"/>
      <c r="AY43" s="130"/>
    </row>
    <row r="44" spans="1:51" s="127" customFormat="1" ht="18" customHeight="1">
      <c r="A44" s="130"/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  <c r="AG44" s="130"/>
      <c r="AH44" s="130"/>
      <c r="AI44" s="130"/>
      <c r="AJ44" s="130"/>
      <c r="AK44" s="130"/>
      <c r="AL44" s="130"/>
      <c r="AM44" s="130"/>
      <c r="AN44" s="130"/>
      <c r="AO44" s="130"/>
      <c r="AP44" s="130"/>
      <c r="AQ44" s="130"/>
      <c r="AR44" s="130"/>
      <c r="AS44" s="130"/>
      <c r="AT44" s="130"/>
      <c r="AU44" s="130"/>
      <c r="AV44" s="130"/>
      <c r="AW44" s="130"/>
      <c r="AX44" s="130"/>
      <c r="AY44" s="130"/>
    </row>
    <row r="45" spans="1:51" s="127" customFormat="1" ht="18" customHeight="1">
      <c r="A45" s="130"/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  <c r="AB45" s="130"/>
      <c r="AC45" s="130"/>
      <c r="AD45" s="130"/>
      <c r="AE45" s="130"/>
      <c r="AF45" s="130"/>
      <c r="AG45" s="130"/>
      <c r="AH45" s="130"/>
      <c r="AI45" s="130"/>
      <c r="AJ45" s="130"/>
      <c r="AK45" s="130"/>
      <c r="AL45" s="130"/>
      <c r="AM45" s="130"/>
      <c r="AN45" s="130"/>
      <c r="AO45" s="130"/>
      <c r="AP45" s="130"/>
      <c r="AQ45" s="130"/>
      <c r="AR45" s="130"/>
      <c r="AS45" s="130"/>
      <c r="AT45" s="130"/>
      <c r="AU45" s="130"/>
      <c r="AV45" s="130"/>
      <c r="AW45" s="130"/>
      <c r="AX45" s="130"/>
      <c r="AY45" s="130"/>
    </row>
    <row r="46" spans="1:51" s="127" customFormat="1" ht="18" customHeight="1">
      <c r="A46" s="130"/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0"/>
      <c r="AL46" s="130"/>
      <c r="AM46" s="130"/>
      <c r="AN46" s="130"/>
      <c r="AO46" s="130"/>
      <c r="AP46" s="130"/>
      <c r="AQ46" s="130"/>
      <c r="AR46" s="130"/>
      <c r="AS46" s="130"/>
      <c r="AT46" s="130"/>
      <c r="AU46" s="130"/>
      <c r="AV46" s="130"/>
      <c r="AW46" s="130"/>
      <c r="AX46" s="130"/>
      <c r="AY46" s="130"/>
    </row>
    <row r="47" spans="1:51" s="127" customFormat="1" ht="18" customHeight="1">
      <c r="A47" s="130"/>
      <c r="B47" s="130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  <c r="AF47" s="130"/>
      <c r="AG47" s="130"/>
      <c r="AH47" s="130"/>
      <c r="AI47" s="130"/>
      <c r="AJ47" s="130"/>
      <c r="AK47" s="130"/>
      <c r="AL47" s="130"/>
      <c r="AM47" s="130"/>
      <c r="AN47" s="130"/>
      <c r="AO47" s="130"/>
      <c r="AP47" s="130"/>
      <c r="AQ47" s="130"/>
      <c r="AR47" s="130"/>
      <c r="AS47" s="130"/>
      <c r="AT47" s="130"/>
      <c r="AU47" s="130"/>
      <c r="AV47" s="130"/>
      <c r="AW47" s="130"/>
      <c r="AX47" s="130"/>
      <c r="AY47" s="130"/>
    </row>
    <row r="48" spans="1:51" s="127" customFormat="1" ht="16.149999999999999" hidden="1" customHeight="1" thickBot="1">
      <c r="A48" s="130"/>
      <c r="B48" s="130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30"/>
      <c r="AK48" s="130"/>
      <c r="AL48" s="130"/>
      <c r="AM48" s="130"/>
      <c r="AN48" s="130"/>
      <c r="AO48" s="130"/>
      <c r="AP48" s="130"/>
      <c r="AQ48" s="130"/>
      <c r="AR48" s="130"/>
      <c r="AS48" s="130"/>
      <c r="AT48" s="130"/>
      <c r="AU48" s="130"/>
      <c r="AV48" s="130"/>
      <c r="AW48" s="130"/>
      <c r="AX48" s="130"/>
      <c r="AY48" s="130"/>
    </row>
    <row r="49" spans="1:51" s="127" customFormat="1" ht="18" hidden="1" customHeight="1" outlineLevel="2">
      <c r="A49" s="130"/>
      <c r="B49" s="130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  <c r="AC49" s="130"/>
      <c r="AD49" s="130"/>
      <c r="AE49" s="130"/>
      <c r="AF49" s="130"/>
      <c r="AG49" s="130"/>
      <c r="AH49" s="130"/>
      <c r="AI49" s="130"/>
      <c r="AJ49" s="130"/>
      <c r="AK49" s="130"/>
      <c r="AL49" s="130"/>
      <c r="AM49" s="130"/>
      <c r="AN49" s="130"/>
      <c r="AO49" s="130"/>
      <c r="AP49" s="130"/>
      <c r="AQ49" s="130"/>
      <c r="AR49" s="130"/>
      <c r="AS49" s="130"/>
      <c r="AT49" s="130"/>
      <c r="AU49" s="130"/>
      <c r="AV49" s="130"/>
      <c r="AW49" s="130"/>
      <c r="AX49" s="130"/>
      <c r="AY49" s="130"/>
    </row>
    <row r="50" spans="1:51" s="127" customFormat="1" ht="18" hidden="1" customHeight="1" outlineLevel="2">
      <c r="A50" s="130"/>
      <c r="B50" s="130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0"/>
      <c r="AO50" s="130"/>
      <c r="AP50" s="130"/>
      <c r="AQ50" s="130"/>
      <c r="AR50" s="130"/>
      <c r="AS50" s="130"/>
      <c r="AT50" s="130"/>
      <c r="AU50" s="130"/>
      <c r="AV50" s="130"/>
      <c r="AW50" s="130"/>
      <c r="AX50" s="130"/>
      <c r="AY50" s="130"/>
    </row>
    <row r="51" spans="1:51" s="127" customFormat="1" ht="18" hidden="1" customHeight="1" outlineLevel="2">
      <c r="A51" s="130"/>
      <c r="B51" s="130"/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  <c r="AJ51" s="130"/>
      <c r="AK51" s="130"/>
      <c r="AL51" s="130"/>
      <c r="AM51" s="130"/>
      <c r="AN51" s="130"/>
      <c r="AO51" s="130"/>
      <c r="AP51" s="130"/>
      <c r="AQ51" s="130"/>
      <c r="AR51" s="130"/>
      <c r="AS51" s="130"/>
      <c r="AT51" s="130"/>
      <c r="AU51" s="130"/>
      <c r="AV51" s="130"/>
      <c r="AW51" s="130"/>
      <c r="AX51" s="130"/>
      <c r="AY51" s="130"/>
    </row>
    <row r="52" spans="1:51" s="127" customFormat="1" ht="18" hidden="1" customHeight="1" outlineLevel="2">
      <c r="A52" s="130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Q52" s="130"/>
      <c r="AR52" s="130"/>
      <c r="AS52" s="130"/>
      <c r="AT52" s="130"/>
      <c r="AU52" s="130"/>
      <c r="AV52" s="130"/>
      <c r="AW52" s="130"/>
      <c r="AX52" s="130"/>
      <c r="AY52" s="130"/>
    </row>
    <row r="53" spans="1:51" s="127" customFormat="1" ht="18" hidden="1" customHeight="1" outlineLevel="2">
      <c r="A53" s="130"/>
      <c r="B53" s="130"/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  <c r="AW53" s="130"/>
      <c r="AX53" s="130"/>
      <c r="AY53" s="130"/>
    </row>
    <row r="54" spans="1:51" s="127" customFormat="1" ht="18" hidden="1" customHeight="1" outlineLevel="2">
      <c r="A54" s="130"/>
      <c r="B54" s="130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  <c r="AW54" s="130"/>
      <c r="AX54" s="130"/>
      <c r="AY54" s="130"/>
    </row>
    <row r="55" spans="1:51" s="127" customFormat="1" ht="18" hidden="1" customHeight="1" outlineLevel="2">
      <c r="A55" s="130"/>
      <c r="B55" s="130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  <c r="AW55" s="130"/>
      <c r="AX55" s="130"/>
      <c r="AY55" s="130"/>
    </row>
    <row r="56" spans="1:51" s="127" customFormat="1" ht="18" hidden="1" customHeight="1" outlineLevel="2">
      <c r="A56" s="130"/>
      <c r="B56" s="130"/>
      <c r="C56" s="130"/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  <c r="AW56" s="130"/>
      <c r="AX56" s="130"/>
      <c r="AY56" s="130"/>
    </row>
    <row r="57" spans="1:51" s="127" customFormat="1" ht="18" hidden="1" customHeight="1" outlineLevel="2">
      <c r="A57" s="130"/>
      <c r="B57" s="130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  <c r="AC57" s="130"/>
      <c r="AD57" s="130"/>
      <c r="AE57" s="130"/>
      <c r="AF57" s="130"/>
      <c r="AG57" s="130"/>
      <c r="AH57" s="130"/>
      <c r="AI57" s="130"/>
      <c r="AJ57" s="130"/>
      <c r="AK57" s="130"/>
      <c r="AL57" s="130"/>
      <c r="AM57" s="130"/>
      <c r="AN57" s="130"/>
      <c r="AO57" s="130"/>
      <c r="AP57" s="130"/>
      <c r="AQ57" s="130"/>
      <c r="AR57" s="130"/>
      <c r="AS57" s="130"/>
      <c r="AT57" s="130"/>
      <c r="AU57" s="130"/>
      <c r="AV57" s="130"/>
      <c r="AW57" s="130"/>
      <c r="AX57" s="130"/>
      <c r="AY57" s="130"/>
    </row>
    <row r="58" spans="1:51" s="127" customFormat="1" ht="3" hidden="1" customHeight="1" collapsed="1" thickBot="1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  <c r="AA58" s="130"/>
      <c r="AB58" s="130"/>
      <c r="AC58" s="130"/>
      <c r="AD58" s="130"/>
      <c r="AE58" s="130"/>
      <c r="AF58" s="130"/>
      <c r="AG58" s="130"/>
      <c r="AH58" s="130"/>
      <c r="AI58" s="130"/>
      <c r="AJ58" s="130"/>
      <c r="AK58" s="130"/>
      <c r="AL58" s="130"/>
      <c r="AM58" s="130"/>
      <c r="AN58" s="130"/>
      <c r="AO58" s="130"/>
      <c r="AP58" s="130"/>
      <c r="AQ58" s="130"/>
      <c r="AR58" s="130"/>
      <c r="AS58" s="130"/>
      <c r="AT58" s="130"/>
      <c r="AU58" s="130"/>
      <c r="AV58" s="130"/>
      <c r="AW58" s="130"/>
      <c r="AX58" s="130"/>
      <c r="AY58" s="130"/>
    </row>
    <row r="59" spans="1:51" s="127" customFormat="1" ht="18" hidden="1" customHeight="1" thickBot="1">
      <c r="A59" s="130"/>
      <c r="B59" s="130"/>
      <c r="C59" s="130"/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  <c r="AA59" s="130"/>
      <c r="AB59" s="130"/>
      <c r="AC59" s="130"/>
      <c r="AD59" s="130"/>
      <c r="AE59" s="130"/>
      <c r="AF59" s="130"/>
      <c r="AG59" s="130"/>
      <c r="AH59" s="130"/>
      <c r="AI59" s="130"/>
      <c r="AJ59" s="130"/>
      <c r="AK59" s="130"/>
      <c r="AL59" s="130"/>
      <c r="AM59" s="130"/>
      <c r="AN59" s="130"/>
      <c r="AO59" s="130"/>
      <c r="AP59" s="130"/>
      <c r="AQ59" s="130"/>
      <c r="AR59" s="130"/>
      <c r="AS59" s="130"/>
      <c r="AT59" s="130"/>
      <c r="AU59" s="130"/>
      <c r="AV59" s="130"/>
      <c r="AW59" s="130"/>
      <c r="AX59" s="130"/>
      <c r="AY59" s="130"/>
    </row>
    <row r="60" spans="1:51" s="127" customFormat="1" ht="18" customHeight="1">
      <c r="A60" s="130"/>
      <c r="B60" s="130"/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  <c r="AB60" s="130"/>
      <c r="AC60" s="130"/>
      <c r="AD60" s="130"/>
      <c r="AE60" s="130"/>
      <c r="AF60" s="130"/>
      <c r="AG60" s="130"/>
      <c r="AH60" s="130"/>
      <c r="AI60" s="130"/>
      <c r="AJ60" s="130"/>
      <c r="AK60" s="130"/>
      <c r="AL60" s="130"/>
      <c r="AM60" s="130"/>
      <c r="AN60" s="130"/>
      <c r="AO60" s="130"/>
      <c r="AP60" s="130"/>
      <c r="AQ60" s="130"/>
      <c r="AR60" s="130"/>
      <c r="AS60" s="130"/>
      <c r="AT60" s="130"/>
      <c r="AU60" s="130"/>
      <c r="AV60" s="130"/>
      <c r="AW60" s="130"/>
      <c r="AX60" s="130"/>
      <c r="AY60" s="130"/>
    </row>
    <row r="61" spans="1:51" s="127" customFormat="1" ht="4.5" customHeight="1">
      <c r="A61" s="130"/>
      <c r="B61" s="130"/>
      <c r="C61" s="130"/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  <c r="Y61" s="130"/>
      <c r="Z61" s="130"/>
      <c r="AA61" s="130"/>
      <c r="AB61" s="130"/>
      <c r="AC61" s="130"/>
      <c r="AD61" s="130"/>
      <c r="AE61" s="130"/>
      <c r="AF61" s="130"/>
      <c r="AG61" s="130"/>
      <c r="AH61" s="130"/>
      <c r="AI61" s="130"/>
      <c r="AJ61" s="130"/>
      <c r="AK61" s="130"/>
      <c r="AL61" s="130"/>
      <c r="AM61" s="130"/>
      <c r="AN61" s="130"/>
      <c r="AO61" s="130"/>
      <c r="AP61" s="130"/>
      <c r="AQ61" s="130"/>
      <c r="AR61" s="130"/>
      <c r="AS61" s="130"/>
      <c r="AT61" s="130"/>
      <c r="AU61" s="130"/>
      <c r="AV61" s="130"/>
      <c r="AW61" s="130"/>
      <c r="AX61" s="130"/>
      <c r="AY61" s="130"/>
    </row>
    <row r="62" spans="1:51" s="127" customFormat="1" ht="18" hidden="1" customHeight="1" thickBot="1">
      <c r="A62" s="130"/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130"/>
      <c r="AR62" s="130"/>
      <c r="AS62" s="130"/>
      <c r="AT62" s="130"/>
      <c r="AU62" s="130"/>
      <c r="AV62" s="130"/>
      <c r="AW62" s="130"/>
      <c r="AX62" s="130"/>
      <c r="AY62" s="130"/>
    </row>
    <row r="63" spans="1:51" s="127" customFormat="1" ht="18" hidden="1" customHeight="1" thickBot="1">
      <c r="A63" s="130"/>
      <c r="B63" s="130"/>
      <c r="C63" s="130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130"/>
      <c r="AR63" s="130"/>
      <c r="AS63" s="130"/>
      <c r="AT63" s="130"/>
      <c r="AU63" s="130"/>
      <c r="AV63" s="130"/>
      <c r="AW63" s="130"/>
      <c r="AX63" s="130"/>
      <c r="AY63" s="130"/>
    </row>
    <row r="64" spans="1:51" s="127" customFormat="1" ht="4.5" customHeight="1">
      <c r="A64" s="130"/>
      <c r="B64" s="130"/>
      <c r="C64" s="130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  <c r="AA64" s="130"/>
      <c r="AB64" s="130"/>
      <c r="AC64" s="130"/>
      <c r="AD64" s="130"/>
      <c r="AE64" s="130"/>
      <c r="AF64" s="130"/>
      <c r="AG64" s="130"/>
      <c r="AH64" s="130"/>
      <c r="AI64" s="130"/>
      <c r="AJ64" s="130"/>
      <c r="AK64" s="130"/>
      <c r="AL64" s="130"/>
      <c r="AM64" s="130"/>
      <c r="AN64" s="130"/>
      <c r="AO64" s="130"/>
      <c r="AP64" s="130"/>
      <c r="AQ64" s="130"/>
      <c r="AR64" s="130"/>
      <c r="AS64" s="130"/>
      <c r="AT64" s="130"/>
      <c r="AU64" s="130"/>
      <c r="AV64" s="130"/>
      <c r="AW64" s="130"/>
      <c r="AX64" s="130"/>
      <c r="AY64" s="130"/>
    </row>
    <row r="65" spans="1:53" s="127" customFormat="1" ht="18" customHeight="1">
      <c r="A65" s="130"/>
      <c r="B65" s="130"/>
      <c r="C65" s="130"/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  <c r="AA65" s="130"/>
      <c r="AB65" s="130"/>
      <c r="AC65" s="130"/>
      <c r="AD65" s="130"/>
      <c r="AE65" s="130"/>
      <c r="AF65" s="130"/>
      <c r="AG65" s="130"/>
      <c r="AH65" s="130"/>
      <c r="AI65" s="130"/>
      <c r="AJ65" s="130"/>
      <c r="AK65" s="130"/>
      <c r="AL65" s="130"/>
      <c r="AM65" s="130"/>
      <c r="AN65" s="130"/>
      <c r="AO65" s="130"/>
      <c r="AP65" s="130"/>
      <c r="AQ65" s="130"/>
      <c r="AR65" s="130"/>
      <c r="AS65" s="130"/>
      <c r="AT65" s="130"/>
      <c r="AU65" s="130"/>
      <c r="AV65" s="130"/>
      <c r="AW65" s="130"/>
      <c r="AX65" s="130"/>
      <c r="AY65" s="130"/>
    </row>
    <row r="66" spans="1:53" s="127" customFormat="1" ht="5.25" customHeight="1">
      <c r="A66" s="130"/>
      <c r="B66" s="130"/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  <c r="AC66" s="130"/>
      <c r="AD66" s="130"/>
      <c r="AE66" s="130"/>
      <c r="AF66" s="130"/>
      <c r="AG66" s="130"/>
      <c r="AH66" s="130"/>
      <c r="AI66" s="130"/>
      <c r="AJ66" s="130"/>
      <c r="AK66" s="130"/>
      <c r="AL66" s="130"/>
      <c r="AM66" s="130"/>
      <c r="AN66" s="130"/>
      <c r="AO66" s="130"/>
      <c r="AP66" s="130"/>
      <c r="AQ66" s="130"/>
      <c r="AR66" s="130"/>
      <c r="AS66" s="130"/>
      <c r="AT66" s="130"/>
      <c r="AU66" s="130"/>
      <c r="AV66" s="130"/>
      <c r="AW66" s="130"/>
      <c r="AX66" s="130"/>
      <c r="AY66" s="130"/>
    </row>
    <row r="67" spans="1:53" s="130" customFormat="1" ht="15.75">
      <c r="BA67" s="130" t="str">
        <f>VLOOKUP(ТИТУЛ!B12,'СПИСКИ (пароль 123)'!E3:F36,2,FALSE)</f>
        <v>Михайло Годлевський</v>
      </c>
    </row>
    <row r="68" spans="1:53" s="130" customFormat="1" ht="6" customHeight="1"/>
    <row r="69" spans="1:53" s="130" customFormat="1" ht="15.75">
      <c r="BA69" s="130" t="str">
        <f>VLOOKUP(ТИТУЛ!B9,'СПИСКИ (пароль 123)'!A3:C9,3,FALSE)</f>
        <v>Максим Малько</v>
      </c>
    </row>
    <row r="70" spans="1:53">
      <c r="AH70" s="133"/>
      <c r="AI70" s="133"/>
      <c r="AJ70" s="133"/>
      <c r="AK70" s="133"/>
      <c r="AL70" s="134"/>
      <c r="AM70" s="134"/>
      <c r="AN70" s="134"/>
      <c r="AO70" s="134"/>
      <c r="AP70" s="135"/>
      <c r="AQ70" s="135"/>
      <c r="AR70" s="134"/>
      <c r="AS70" s="134"/>
      <c r="AT70" s="134"/>
      <c r="AU70" s="134"/>
      <c r="AV70" s="134"/>
      <c r="AW70" s="134"/>
      <c r="AX70" s="137"/>
    </row>
  </sheetData>
  <mergeCells count="29">
    <mergeCell ref="A2:A4"/>
    <mergeCell ref="T2:U3"/>
    <mergeCell ref="R2:S3"/>
    <mergeCell ref="H2:I3"/>
    <mergeCell ref="B2:B4"/>
    <mergeCell ref="C2:C4"/>
    <mergeCell ref="D2:D4"/>
    <mergeCell ref="AN2:AO3"/>
    <mergeCell ref="AP2:AQ3"/>
    <mergeCell ref="AT2:AU3"/>
    <mergeCell ref="AV2:AW3"/>
    <mergeCell ref="G2:G4"/>
    <mergeCell ref="AR2:AS3"/>
    <mergeCell ref="AX2:AY3"/>
    <mergeCell ref="E2:E4"/>
    <mergeCell ref="F2:F4"/>
    <mergeCell ref="J2:K3"/>
    <mergeCell ref="L2:M3"/>
    <mergeCell ref="N2:O3"/>
    <mergeCell ref="P2:Q3"/>
    <mergeCell ref="V2:W3"/>
    <mergeCell ref="X2:Y3"/>
    <mergeCell ref="Z2:AA3"/>
    <mergeCell ref="AB2:AC3"/>
    <mergeCell ref="AD2:AE3"/>
    <mergeCell ref="AF2:AG3"/>
    <mergeCell ref="AH2:AI3"/>
    <mergeCell ref="AJ2:AK3"/>
    <mergeCell ref="AL2:AM3"/>
  </mergeCells>
  <phoneticPr fontId="0" type="noConversion"/>
  <conditionalFormatting sqref="AX62:AY63 H19:H30 H16:L16 M13:M16 N13:N30 O13:O32 N30:AW30 I17:M30 N60:AW60 H65:AY65 H13:I15 K13:L15 R11:S11 W31:AY35 I33 K31:K36 M31:M35 Q31:S31 K38:K40 M40 P12:S30 I36 M37 Q36:S40 R34:S35 U33:U35 Q33:S33 R32:S32 I38:I40 T34:T40 O34:O40 H41:T60 U36:AY60 T13:AY30 X5:AY12 T11:W12">
    <cfRule type="cellIs" dxfId="4" priority="289" stopIfTrue="1" operator="equal">
      <formula>0</formula>
    </cfRule>
  </conditionalFormatting>
  <conditionalFormatting sqref="AX59:AY60 AX65:AY65 H62:AY63 H59:AW59 H48:AY48 AX29:AY30 H29:AW29 H23:AY23">
    <cfRule type="cellIs" dxfId="3" priority="283" stopIfTrue="1" operator="equal">
      <formula>0</formula>
    </cfRule>
  </conditionalFormatting>
  <conditionalFormatting sqref="H30:AY30 H60:AY60 H65:AY65">
    <cfRule type="cellIs" dxfId="2" priority="276" stopIfTrue="1" operator="equal">
      <formula>0</formula>
    </cfRule>
    <cfRule type="cellIs" dxfId="1" priority="277" stopIfTrue="1" operator="equal">
      <formula>0</formula>
    </cfRule>
  </conditionalFormatting>
  <printOptions horizontalCentered="1"/>
  <pageMargins left="0.39370078740157499" right="0.39370078740157499" top="0.39370078740157499" bottom="0.39370078740157499" header="0" footer="0"/>
  <pageSetup paperSize="9" scale="47" orientation="landscape" r:id="rId1"/>
  <headerFooter alignWithMargins="0"/>
  <colBreaks count="1" manualBreakCount="1">
    <brk id="23" max="4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-0.249977111117893"/>
  </sheetPr>
  <dimension ref="A1:I40"/>
  <sheetViews>
    <sheetView view="pageBreakPreview" zoomScale="90" zoomScaleNormal="75" zoomScaleSheetLayoutView="90" workbookViewId="0">
      <selection activeCell="A19" sqref="A19:F19"/>
    </sheetView>
  </sheetViews>
  <sheetFormatPr defaultColWidth="9.140625" defaultRowHeight="15"/>
  <cols>
    <col min="1" max="1" width="6.5703125" style="2" customWidth="1"/>
    <col min="2" max="2" width="65" style="2" customWidth="1"/>
    <col min="3" max="3" width="14.7109375" style="2" customWidth="1"/>
    <col min="4" max="4" width="12.5703125" style="2" customWidth="1"/>
    <col min="5" max="5" width="12" style="2" customWidth="1"/>
    <col min="6" max="6" width="12.85546875" style="2" customWidth="1"/>
    <col min="7" max="16384" width="9.140625" style="2"/>
  </cols>
  <sheetData>
    <row r="1" spans="1:9" ht="19.5" thickBot="1">
      <c r="A1" s="236" t="s">
        <v>68</v>
      </c>
      <c r="B1" s="236"/>
      <c r="C1" s="236"/>
      <c r="D1" s="236"/>
    </row>
    <row r="2" spans="1:9" ht="79.5" thickBot="1">
      <c r="A2" s="88" t="s">
        <v>69</v>
      </c>
      <c r="B2" s="74" t="s">
        <v>70</v>
      </c>
      <c r="C2" s="75" t="s">
        <v>71</v>
      </c>
      <c r="D2" s="73" t="s">
        <v>72</v>
      </c>
      <c r="E2" s="75" t="s">
        <v>73</v>
      </c>
      <c r="F2" s="75" t="s">
        <v>74</v>
      </c>
      <c r="G2" s="4"/>
      <c r="H2" s="4"/>
      <c r="I2" s="4"/>
    </row>
    <row r="3" spans="1:9" s="66" customFormat="1" ht="18.75">
      <c r="A3" s="118"/>
      <c r="B3" s="95"/>
      <c r="C3" s="62"/>
      <c r="D3" s="92"/>
      <c r="E3" s="122"/>
      <c r="F3" s="61"/>
      <c r="G3" s="65"/>
      <c r="H3" s="65"/>
      <c r="I3" s="65"/>
    </row>
    <row r="4" spans="1:9" s="66" customFormat="1" ht="19.5" thickBot="1">
      <c r="A4" s="67"/>
      <c r="B4" s="96"/>
      <c r="C4" s="64"/>
      <c r="D4" s="94"/>
      <c r="E4" s="123"/>
      <c r="F4" s="63"/>
      <c r="G4" s="65"/>
      <c r="H4" s="65"/>
      <c r="I4" s="65"/>
    </row>
    <row r="5" spans="1:9" s="66" customFormat="1" ht="18.75">
      <c r="A5" s="118"/>
      <c r="B5" s="96"/>
      <c r="C5" s="64"/>
      <c r="D5" s="94"/>
      <c r="E5" s="123"/>
      <c r="F5" s="63"/>
      <c r="G5" s="65"/>
      <c r="H5" s="65"/>
      <c r="I5" s="65"/>
    </row>
    <row r="6" spans="1:9" s="66" customFormat="1" ht="19.5" thickBot="1">
      <c r="A6" s="67"/>
      <c r="B6" s="96"/>
      <c r="C6" s="64"/>
      <c r="D6" s="94"/>
      <c r="E6" s="123"/>
      <c r="F6" s="63"/>
      <c r="G6" s="65"/>
      <c r="H6" s="65"/>
      <c r="I6" s="65"/>
    </row>
    <row r="7" spans="1:9" s="66" customFormat="1" ht="18.75">
      <c r="A7" s="118"/>
      <c r="B7" s="96"/>
      <c r="C7" s="64"/>
      <c r="D7" s="63"/>
      <c r="E7" s="123"/>
      <c r="F7" s="63"/>
      <c r="G7" s="65"/>
      <c r="H7" s="65"/>
      <c r="I7" s="65"/>
    </row>
    <row r="8" spans="1:9" s="66" customFormat="1" ht="19.5" thickBot="1">
      <c r="A8" s="67"/>
      <c r="B8" s="96"/>
      <c r="C8" s="64"/>
      <c r="D8" s="63"/>
      <c r="E8" s="123"/>
      <c r="F8" s="63"/>
      <c r="G8" s="65"/>
      <c r="H8" s="65"/>
      <c r="I8" s="65"/>
    </row>
    <row r="9" spans="1:9" s="66" customFormat="1" ht="18.75">
      <c r="A9" s="118"/>
      <c r="B9" s="106"/>
      <c r="C9" s="64"/>
      <c r="D9" s="63"/>
      <c r="E9" s="123"/>
      <c r="F9" s="63"/>
      <c r="G9" s="65"/>
      <c r="H9" s="65"/>
      <c r="I9" s="65"/>
    </row>
    <row r="10" spans="1:9" s="66" customFormat="1" ht="19.5" thickBot="1">
      <c r="A10" s="67"/>
      <c r="B10" s="119"/>
      <c r="C10" s="64"/>
      <c r="D10" s="63"/>
      <c r="E10" s="123"/>
      <c r="F10" s="63"/>
      <c r="G10" s="65"/>
      <c r="H10" s="65"/>
      <c r="I10" s="65"/>
    </row>
    <row r="11" spans="1:9" s="66" customFormat="1" ht="18.75">
      <c r="A11" s="118"/>
      <c r="B11" s="120"/>
      <c r="C11" s="64"/>
      <c r="D11" s="63"/>
      <c r="E11" s="123"/>
      <c r="F11" s="63"/>
      <c r="G11" s="65"/>
      <c r="H11" s="65"/>
      <c r="I11" s="65"/>
    </row>
    <row r="12" spans="1:9" s="66" customFormat="1" ht="18.75">
      <c r="A12" s="67"/>
      <c r="B12" s="121"/>
      <c r="C12" s="64"/>
      <c r="D12" s="63"/>
      <c r="E12" s="123"/>
      <c r="F12" s="63"/>
      <c r="G12" s="65"/>
      <c r="H12" s="65"/>
      <c r="I12" s="65"/>
    </row>
    <row r="13" spans="1:9" s="66" customFormat="1" ht="18.75">
      <c r="A13" s="63"/>
      <c r="B13" s="91"/>
      <c r="C13" s="64"/>
      <c r="D13" s="63"/>
      <c r="E13" s="90"/>
      <c r="F13" s="63"/>
      <c r="G13" s="65"/>
      <c r="H13" s="65"/>
      <c r="I13" s="65"/>
    </row>
    <row r="14" spans="1:9" s="66" customFormat="1" ht="18.75">
      <c r="A14" s="67"/>
      <c r="B14" s="86"/>
      <c r="C14" s="83"/>
      <c r="D14" s="84"/>
      <c r="E14" s="85"/>
      <c r="F14" s="84"/>
      <c r="G14" s="65"/>
      <c r="H14" s="65"/>
      <c r="I14" s="65"/>
    </row>
    <row r="15" spans="1:9" s="66" customFormat="1" ht="18.75">
      <c r="A15" s="67"/>
      <c r="B15" s="86"/>
      <c r="C15" s="83"/>
      <c r="D15" s="84"/>
      <c r="E15" s="85"/>
      <c r="F15" s="84"/>
      <c r="G15" s="65"/>
      <c r="H15" s="65"/>
      <c r="I15" s="65"/>
    </row>
    <row r="16" spans="1:9" s="66" customFormat="1" ht="18.75">
      <c r="A16" s="67"/>
      <c r="B16" s="86"/>
      <c r="C16" s="83"/>
      <c r="D16" s="84"/>
      <c r="E16" s="85"/>
      <c r="F16" s="84"/>
      <c r="G16" s="65"/>
      <c r="H16" s="65"/>
      <c r="I16" s="65"/>
    </row>
    <row r="17" spans="1:9" s="66" customFormat="1" ht="19.5" thickBot="1">
      <c r="A17" s="70"/>
      <c r="B17" s="87"/>
      <c r="C17" s="69"/>
      <c r="D17" s="70"/>
      <c r="E17" s="71"/>
      <c r="F17" s="68"/>
      <c r="G17" s="65"/>
      <c r="H17" s="65"/>
      <c r="I17" s="65"/>
    </row>
    <row r="18" spans="1:9" s="66" customFormat="1" ht="19.5" thickBot="1">
      <c r="A18" s="240" t="s">
        <v>35</v>
      </c>
      <c r="B18" s="241"/>
      <c r="C18" s="241"/>
      <c r="D18" s="242"/>
      <c r="E18" s="82">
        <f>SUM(E3:E17)</f>
        <v>0</v>
      </c>
      <c r="F18" s="72">
        <f>SUM(F3:F17)</f>
        <v>0</v>
      </c>
      <c r="G18" s="65"/>
      <c r="H18" s="65"/>
      <c r="I18" s="65"/>
    </row>
    <row r="19" spans="1:9" ht="15.75" thickBot="1">
      <c r="A19" s="245" t="str">
        <f>CONCATENATE("Викладач ______________      Завідувач кафедри  ____________       / ",'НАВЧАЛЬНА РОБОТА'!BA67," /")</f>
        <v>Викладач ______________      Завідувач кафедри  ____________       / Михайло Годлевський /</v>
      </c>
      <c r="B19" s="246"/>
      <c r="C19" s="246"/>
      <c r="D19" s="246"/>
      <c r="E19" s="246"/>
      <c r="F19" s="247"/>
      <c r="G19" s="4"/>
      <c r="H19" s="4"/>
      <c r="I19" s="4"/>
    </row>
    <row r="20" spans="1:9" ht="19.5" thickBot="1">
      <c r="A20" s="236" t="s">
        <v>75</v>
      </c>
      <c r="B20" s="236"/>
      <c r="C20" s="236"/>
      <c r="D20" s="236"/>
    </row>
    <row r="21" spans="1:9" ht="79.5" thickBot="1">
      <c r="A21" s="73" t="s">
        <v>69</v>
      </c>
      <c r="B21" s="80" t="s">
        <v>70</v>
      </c>
      <c r="C21" s="75" t="s">
        <v>71</v>
      </c>
      <c r="D21" s="73" t="s">
        <v>72</v>
      </c>
      <c r="E21" s="75" t="s">
        <v>76</v>
      </c>
      <c r="F21" s="81" t="s">
        <v>77</v>
      </c>
    </row>
    <row r="22" spans="1:9" ht="18.75">
      <c r="A22" s="116"/>
      <c r="B22" s="110"/>
      <c r="C22" s="97"/>
      <c r="D22" s="98"/>
      <c r="E22" s="116"/>
      <c r="F22" s="99"/>
    </row>
    <row r="23" spans="1:9" ht="18.75">
      <c r="A23" s="117"/>
      <c r="B23" s="111"/>
      <c r="C23" s="101"/>
      <c r="D23" s="101"/>
      <c r="E23" s="124"/>
      <c r="F23" s="101"/>
    </row>
    <row r="24" spans="1:9" ht="18.75">
      <c r="A24" s="117"/>
      <c r="B24" s="112"/>
      <c r="C24" s="102"/>
      <c r="D24" s="102"/>
      <c r="E24" s="125"/>
      <c r="F24" s="103"/>
    </row>
    <row r="25" spans="1:9" ht="15.75">
      <c r="A25" s="101"/>
      <c r="B25" s="104"/>
      <c r="C25" s="100"/>
      <c r="D25" s="100"/>
      <c r="E25" s="100"/>
      <c r="F25" s="101"/>
    </row>
    <row r="26" spans="1:9" ht="15.75">
      <c r="A26" s="100"/>
      <c r="B26" s="105"/>
      <c r="C26" s="101"/>
      <c r="D26" s="101"/>
      <c r="E26" s="101"/>
      <c r="F26" s="101"/>
    </row>
    <row r="27" spans="1:9" ht="18.75">
      <c r="A27" s="67"/>
      <c r="B27" s="106"/>
      <c r="C27" s="67"/>
      <c r="D27" s="67"/>
      <c r="E27" s="67"/>
      <c r="F27" s="67"/>
    </row>
    <row r="28" spans="1:9" ht="18.75">
      <c r="A28" s="67"/>
      <c r="B28" s="107"/>
      <c r="C28" s="67"/>
      <c r="D28" s="67"/>
      <c r="E28" s="67"/>
      <c r="F28" s="67"/>
    </row>
    <row r="29" spans="1:9" ht="19.5" thickBot="1">
      <c r="A29" s="76"/>
      <c r="B29" s="107"/>
      <c r="C29" s="76"/>
      <c r="D29" s="76"/>
      <c r="E29" s="76"/>
      <c r="F29" s="76"/>
    </row>
    <row r="30" spans="1:9" ht="19.5" thickBot="1">
      <c r="A30" s="240" t="s">
        <v>35</v>
      </c>
      <c r="B30" s="241"/>
      <c r="C30" s="241"/>
      <c r="D30" s="243"/>
      <c r="E30" s="82">
        <f>SUM(E22:E29)</f>
        <v>0</v>
      </c>
      <c r="F30" s="72">
        <f>SUM(F22:F29)</f>
        <v>0</v>
      </c>
    </row>
    <row r="31" spans="1:9" ht="15.75" thickBot="1">
      <c r="A31" s="237" t="str">
        <f>A19</f>
        <v>Викладач ______________      Завідувач кафедри  ____________       / Михайло Годлевський /</v>
      </c>
      <c r="B31" s="238"/>
      <c r="C31" s="238"/>
      <c r="D31" s="238"/>
      <c r="E31" s="238"/>
      <c r="F31" s="239"/>
    </row>
    <row r="32" spans="1:9" ht="19.5" thickBot="1">
      <c r="A32" s="236" t="s">
        <v>78</v>
      </c>
      <c r="B32" s="236"/>
      <c r="C32" s="236"/>
      <c r="D32" s="236"/>
    </row>
    <row r="33" spans="1:6" ht="48" thickBot="1">
      <c r="A33" s="77" t="s">
        <v>69</v>
      </c>
      <c r="B33" s="78" t="s">
        <v>70</v>
      </c>
      <c r="C33" s="79" t="s">
        <v>79</v>
      </c>
      <c r="D33" s="77" t="s">
        <v>72</v>
      </c>
      <c r="E33" s="79" t="s">
        <v>73</v>
      </c>
      <c r="F33" s="79" t="s">
        <v>74</v>
      </c>
    </row>
    <row r="34" spans="1:6" ht="19.5" thickBot="1">
      <c r="A34" s="114"/>
      <c r="B34" s="113"/>
      <c r="C34" s="89"/>
      <c r="D34" s="89"/>
      <c r="E34" s="118"/>
      <c r="F34" s="89"/>
    </row>
    <row r="35" spans="1:6" ht="18.75">
      <c r="A35" s="115"/>
      <c r="B35" s="113"/>
      <c r="C35" s="61"/>
      <c r="D35" s="61"/>
      <c r="E35" s="67"/>
      <c r="F35" s="63"/>
    </row>
    <row r="36" spans="1:6" ht="15.75">
      <c r="A36" s="61"/>
      <c r="B36" s="108"/>
      <c r="C36" s="61"/>
      <c r="D36" s="61"/>
      <c r="E36" s="63"/>
      <c r="F36" s="63"/>
    </row>
    <row r="37" spans="1:6" ht="18.75">
      <c r="A37" s="67"/>
      <c r="B37" s="109"/>
      <c r="C37" s="67"/>
      <c r="D37" s="67"/>
      <c r="E37" s="67"/>
      <c r="F37" s="67"/>
    </row>
    <row r="38" spans="1:6" ht="19.5" thickBot="1">
      <c r="A38" s="67"/>
      <c r="B38" s="109"/>
      <c r="C38" s="67"/>
      <c r="D38" s="67"/>
      <c r="E38" s="67"/>
      <c r="F38" s="67"/>
    </row>
    <row r="39" spans="1:6" s="66" customFormat="1" ht="19.5" thickBot="1">
      <c r="A39" s="244" t="s">
        <v>35</v>
      </c>
      <c r="B39" s="241"/>
      <c r="C39" s="241"/>
      <c r="D39" s="243"/>
      <c r="E39" s="82">
        <f>SUM(E34:E38)</f>
        <v>0</v>
      </c>
      <c r="F39" s="72">
        <f>SUM(F34:F38)</f>
        <v>0</v>
      </c>
    </row>
    <row r="40" spans="1:6" ht="15.75" thickBot="1">
      <c r="A40" s="237" t="str">
        <f>A31</f>
        <v>Викладач ______________      Завідувач кафедри  ____________       / Михайло Годлевський /</v>
      </c>
      <c r="B40" s="238"/>
      <c r="C40" s="238"/>
      <c r="D40" s="238"/>
      <c r="E40" s="238"/>
      <c r="F40" s="239"/>
    </row>
  </sheetData>
  <sheetProtection formatCells="0" selectLockedCells="1"/>
  <sortState xmlns:xlrd2="http://schemas.microsoft.com/office/spreadsheetml/2017/richdata2" ref="A3:F13">
    <sortCondition ref="D3:D13"/>
  </sortState>
  <mergeCells count="9">
    <mergeCell ref="A1:D1"/>
    <mergeCell ref="A20:D20"/>
    <mergeCell ref="A40:F40"/>
    <mergeCell ref="A18:D18"/>
    <mergeCell ref="A30:D30"/>
    <mergeCell ref="A39:D39"/>
    <mergeCell ref="A19:F19"/>
    <mergeCell ref="A31:F31"/>
    <mergeCell ref="A32:D32"/>
  </mergeCells>
  <phoneticPr fontId="0" type="noConversion"/>
  <conditionalFormatting sqref="E39:F39 E30:F30 E18:F18">
    <cfRule type="cellIs" dxfId="0" priority="3" stopIfTrue="1" operator="equal">
      <formula>0</formula>
    </cfRule>
  </conditionalFormatting>
  <printOptions horizontalCentered="1"/>
  <pageMargins left="0.39370078740157483" right="0.39370078740157483" top="0.59055118110236227" bottom="0.59055118110236227" header="0" footer="0"/>
  <pageSetup paperSize="9" scale="67" fitToWidth="0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-0.249977111117893"/>
    <pageSetUpPr fitToPage="1"/>
  </sheetPr>
  <dimension ref="A1:K28"/>
  <sheetViews>
    <sheetView tabSelected="1" topLeftCell="A7" zoomScale="90" zoomScaleNormal="90" workbookViewId="0">
      <selection activeCell="B14" sqref="B14:F14"/>
    </sheetView>
  </sheetViews>
  <sheetFormatPr defaultColWidth="9.140625" defaultRowHeight="15"/>
  <cols>
    <col min="1" max="1" width="5.140625" style="5" customWidth="1"/>
    <col min="2" max="2" width="11.5703125" style="5" customWidth="1"/>
    <col min="3" max="3" width="39.7109375" style="5" customWidth="1"/>
    <col min="4" max="4" width="11.140625" style="5" customWidth="1"/>
    <col min="5" max="5" width="12.5703125" style="5" customWidth="1"/>
    <col min="6" max="6" width="19.28515625" style="5" customWidth="1"/>
    <col min="7" max="7" width="10.7109375" style="5" customWidth="1"/>
    <col min="8" max="8" width="9.140625" style="5" customWidth="1"/>
    <col min="9" max="9" width="12.28515625" style="5" customWidth="1"/>
    <col min="10" max="16384" width="9.140625" style="5"/>
  </cols>
  <sheetData>
    <row r="1" spans="1:11" ht="22.5" customHeight="1" thickBot="1">
      <c r="A1" s="236" t="s">
        <v>80</v>
      </c>
      <c r="B1" s="236"/>
      <c r="C1" s="236"/>
      <c r="D1" s="236"/>
      <c r="E1" s="236"/>
      <c r="F1" s="236"/>
      <c r="G1" s="143"/>
      <c r="H1" s="4"/>
      <c r="I1" s="4"/>
      <c r="J1" s="4"/>
      <c r="K1" s="4"/>
    </row>
    <row r="2" spans="1:11" ht="53.25" customHeight="1" thickBot="1">
      <c r="A2" s="12" t="s">
        <v>81</v>
      </c>
      <c r="B2" s="144" t="s">
        <v>82</v>
      </c>
      <c r="C2" s="15" t="s">
        <v>83</v>
      </c>
      <c r="D2" s="13" t="s">
        <v>84</v>
      </c>
      <c r="E2" s="13" t="s">
        <v>85</v>
      </c>
      <c r="F2" s="15" t="s">
        <v>86</v>
      </c>
      <c r="G2" s="14" t="s">
        <v>87</v>
      </c>
      <c r="H2" s="4"/>
      <c r="I2" s="4"/>
      <c r="J2" s="4"/>
      <c r="K2" s="4"/>
    </row>
    <row r="3" spans="1:11" ht="32.25" customHeight="1">
      <c r="A3" s="21"/>
      <c r="B3" s="22"/>
      <c r="C3" s="23"/>
      <c r="D3" s="23"/>
      <c r="E3" s="23"/>
      <c r="F3" s="23"/>
      <c r="G3" s="24"/>
      <c r="H3" s="4"/>
      <c r="I3" s="4"/>
      <c r="J3" s="4"/>
      <c r="K3" s="4"/>
    </row>
    <row r="4" spans="1:11" ht="32.25" customHeight="1">
      <c r="A4" s="25"/>
      <c r="B4" s="26"/>
      <c r="C4" s="27"/>
      <c r="D4" s="27"/>
      <c r="E4" s="27"/>
      <c r="F4" s="27"/>
      <c r="G4" s="28"/>
      <c r="H4" s="4"/>
      <c r="I4" s="4"/>
      <c r="J4" s="4"/>
      <c r="K4" s="4"/>
    </row>
    <row r="5" spans="1:11" ht="32.25" customHeight="1">
      <c r="A5" s="25"/>
      <c r="B5" s="26"/>
      <c r="C5" s="27"/>
      <c r="D5" s="27"/>
      <c r="E5" s="27"/>
      <c r="F5" s="27"/>
      <c r="G5" s="28"/>
      <c r="H5" s="4"/>
      <c r="I5" s="4"/>
      <c r="J5" s="4"/>
      <c r="K5" s="4"/>
    </row>
    <row r="6" spans="1:11" ht="32.25" customHeight="1">
      <c r="A6" s="25"/>
      <c r="B6" s="27"/>
      <c r="C6" s="27"/>
      <c r="D6" s="27"/>
      <c r="E6" s="27"/>
      <c r="F6" s="27"/>
      <c r="G6" s="28"/>
      <c r="H6" s="4"/>
      <c r="I6" s="4"/>
      <c r="J6" s="4"/>
      <c r="K6" s="4"/>
    </row>
    <row r="7" spans="1:11" ht="32.25" customHeight="1">
      <c r="A7" s="25"/>
      <c r="B7" s="27"/>
      <c r="C7" s="27"/>
      <c r="D7" s="27"/>
      <c r="E7" s="27"/>
      <c r="F7" s="27"/>
      <c r="G7" s="28"/>
      <c r="H7" s="4"/>
      <c r="I7" s="4"/>
      <c r="J7" s="4"/>
      <c r="K7" s="4"/>
    </row>
    <row r="8" spans="1:11" ht="32.25" customHeight="1">
      <c r="A8" s="25"/>
      <c r="B8" s="27"/>
      <c r="C8" s="27"/>
      <c r="D8" s="27"/>
      <c r="E8" s="27"/>
      <c r="F8" s="27"/>
      <c r="G8" s="28"/>
      <c r="H8" s="4"/>
      <c r="I8" s="4"/>
      <c r="J8" s="4"/>
      <c r="K8" s="4"/>
    </row>
    <row r="9" spans="1:11" ht="32.25" customHeight="1" thickBot="1">
      <c r="A9" s="29"/>
      <c r="B9" s="30"/>
      <c r="C9" s="31"/>
      <c r="D9" s="31"/>
      <c r="E9" s="31"/>
      <c r="F9" s="31"/>
      <c r="G9" s="32"/>
    </row>
    <row r="11" spans="1:11" ht="19.5" thickBot="1">
      <c r="A11" s="249" t="s">
        <v>88</v>
      </c>
      <c r="B11" s="249"/>
      <c r="C11" s="249"/>
      <c r="D11" s="249"/>
      <c r="E11" s="249"/>
      <c r="F11" s="249"/>
      <c r="G11" s="249"/>
    </row>
    <row r="12" spans="1:11" ht="51" thickBot="1">
      <c r="A12" s="16" t="s">
        <v>81</v>
      </c>
      <c r="B12" s="250" t="s">
        <v>70</v>
      </c>
      <c r="C12" s="250"/>
      <c r="D12" s="250"/>
      <c r="E12" s="250"/>
      <c r="F12" s="250"/>
      <c r="G12" s="14" t="s">
        <v>87</v>
      </c>
    </row>
    <row r="13" spans="1:11" ht="52.5" customHeight="1">
      <c r="A13" s="18"/>
      <c r="B13" s="251"/>
      <c r="C13" s="252"/>
      <c r="D13" s="252"/>
      <c r="E13" s="252"/>
      <c r="F13" s="253"/>
      <c r="G13" s="24"/>
    </row>
    <row r="14" spans="1:11" ht="44.25" customHeight="1">
      <c r="A14" s="19"/>
      <c r="B14" s="254" t="s">
        <v>89</v>
      </c>
      <c r="C14" s="255"/>
      <c r="D14" s="255"/>
      <c r="E14" s="255"/>
      <c r="F14" s="256"/>
      <c r="G14" s="28"/>
    </row>
    <row r="15" spans="1:11" ht="32.25" customHeight="1">
      <c r="A15" s="19"/>
      <c r="B15" s="248"/>
      <c r="C15" s="248"/>
      <c r="D15" s="248"/>
      <c r="E15" s="248"/>
      <c r="F15" s="248"/>
      <c r="G15" s="28"/>
    </row>
    <row r="16" spans="1:11" ht="32.25" customHeight="1">
      <c r="A16" s="19"/>
      <c r="B16" s="248"/>
      <c r="C16" s="248"/>
      <c r="D16" s="248"/>
      <c r="E16" s="248"/>
      <c r="F16" s="248"/>
      <c r="G16" s="28"/>
    </row>
    <row r="17" spans="1:7" ht="32.25" customHeight="1">
      <c r="A17" s="19"/>
      <c r="B17" s="248"/>
      <c r="C17" s="248"/>
      <c r="D17" s="248"/>
      <c r="E17" s="248"/>
      <c r="F17" s="248"/>
      <c r="G17" s="28"/>
    </row>
    <row r="18" spans="1:7" ht="32.25" customHeight="1" thickBot="1">
      <c r="A18" s="20"/>
      <c r="B18" s="257"/>
      <c r="C18" s="257"/>
      <c r="D18" s="257"/>
      <c r="E18" s="257"/>
      <c r="F18" s="257"/>
      <c r="G18" s="32"/>
    </row>
    <row r="20" spans="1:7" ht="19.5" thickBot="1">
      <c r="A20" s="249" t="s">
        <v>90</v>
      </c>
      <c r="B20" s="249"/>
      <c r="C20" s="249"/>
      <c r="D20" s="249"/>
      <c r="E20" s="249"/>
      <c r="F20" s="249"/>
      <c r="G20" s="249"/>
    </row>
    <row r="21" spans="1:7" ht="30" thickBot="1">
      <c r="A21" s="16" t="s">
        <v>91</v>
      </c>
      <c r="B21" s="250" t="s">
        <v>92</v>
      </c>
      <c r="C21" s="250"/>
      <c r="D21" s="250"/>
      <c r="E21" s="250"/>
      <c r="F21" s="250"/>
      <c r="G21" s="14" t="s">
        <v>93</v>
      </c>
    </row>
    <row r="22" spans="1:7" ht="32.25" customHeight="1">
      <c r="A22" s="18"/>
      <c r="B22" s="258"/>
      <c r="C22" s="258"/>
      <c r="D22" s="258"/>
      <c r="E22" s="258"/>
      <c r="F22" s="258"/>
      <c r="G22" s="24"/>
    </row>
    <row r="23" spans="1:7" ht="32.25" customHeight="1">
      <c r="A23" s="19"/>
      <c r="B23" s="248"/>
      <c r="C23" s="248"/>
      <c r="D23" s="248"/>
      <c r="E23" s="248"/>
      <c r="F23" s="248"/>
      <c r="G23" s="28"/>
    </row>
    <row r="24" spans="1:7" ht="32.25" customHeight="1">
      <c r="A24" s="19"/>
      <c r="B24" s="248"/>
      <c r="C24" s="248"/>
      <c r="D24" s="248"/>
      <c r="E24" s="248"/>
      <c r="F24" s="248"/>
      <c r="G24" s="28"/>
    </row>
    <row r="25" spans="1:7" ht="32.25" customHeight="1">
      <c r="A25" s="19"/>
      <c r="B25" s="248"/>
      <c r="C25" s="248"/>
      <c r="D25" s="248"/>
      <c r="E25" s="248"/>
      <c r="F25" s="248"/>
      <c r="G25" s="28"/>
    </row>
    <row r="26" spans="1:7" ht="32.25" customHeight="1">
      <c r="A26" s="19"/>
      <c r="B26" s="248"/>
      <c r="C26" s="248"/>
      <c r="D26" s="248"/>
      <c r="E26" s="248"/>
      <c r="F26" s="248"/>
      <c r="G26" s="28"/>
    </row>
    <row r="27" spans="1:7" ht="32.25" customHeight="1">
      <c r="A27" s="19"/>
      <c r="B27" s="248"/>
      <c r="C27" s="248"/>
      <c r="D27" s="248"/>
      <c r="E27" s="248"/>
      <c r="F27" s="248"/>
      <c r="G27" s="28"/>
    </row>
    <row r="28" spans="1:7" ht="32.25" customHeight="1" thickBot="1">
      <c r="A28" s="20"/>
      <c r="B28" s="257"/>
      <c r="C28" s="257"/>
      <c r="D28" s="257"/>
      <c r="E28" s="257"/>
      <c r="F28" s="257"/>
      <c r="G28" s="32"/>
    </row>
  </sheetData>
  <sheetProtection password="CA9C" sheet="1" formatCells="0" selectLockedCells="1"/>
  <mergeCells count="18">
    <mergeCell ref="B24:F24"/>
    <mergeCell ref="B25:F25"/>
    <mergeCell ref="B26:F26"/>
    <mergeCell ref="B27:F27"/>
    <mergeCell ref="B28:F28"/>
    <mergeCell ref="B23:F23"/>
    <mergeCell ref="A20:G20"/>
    <mergeCell ref="A1:F1"/>
    <mergeCell ref="B12:F12"/>
    <mergeCell ref="B13:F13"/>
    <mergeCell ref="B14:F14"/>
    <mergeCell ref="B15:F15"/>
    <mergeCell ref="A11:G11"/>
    <mergeCell ref="B16:F16"/>
    <mergeCell ref="B17:F17"/>
    <mergeCell ref="B18:F18"/>
    <mergeCell ref="B21:F21"/>
    <mergeCell ref="B22:F22"/>
  </mergeCells>
  <phoneticPr fontId="0" type="noConversion"/>
  <printOptions horizontalCentered="1"/>
  <pageMargins left="0.39370078740157483" right="0.39370078740157483" top="0.78740157480314965" bottom="0.59055118110236227" header="0.51181102362204722" footer="0.51181102362204722"/>
  <pageSetup paperSize="9" scale="8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8"/>
  <sheetViews>
    <sheetView zoomScale="85" zoomScaleNormal="85" workbookViewId="0">
      <selection activeCell="J2" sqref="J2"/>
    </sheetView>
  </sheetViews>
  <sheetFormatPr defaultRowHeight="18"/>
  <cols>
    <col min="1" max="1" width="47.28515625" bestFit="1" customWidth="1"/>
    <col min="2" max="2" width="4" style="33" bestFit="1" customWidth="1"/>
    <col min="3" max="3" width="15.5703125" style="33" customWidth="1"/>
    <col min="4" max="4" width="4" style="33" bestFit="1" customWidth="1"/>
    <col min="5" max="5" width="67.85546875" bestFit="1" customWidth="1"/>
    <col min="6" max="6" width="22.85546875" style="33" bestFit="1" customWidth="1"/>
    <col min="7" max="7" width="21.42578125" bestFit="1" customWidth="1"/>
    <col min="8" max="8" width="35.140625" bestFit="1" customWidth="1"/>
    <col min="9" max="9" width="23.28515625" style="44" customWidth="1"/>
    <col min="10" max="10" width="29.7109375" customWidth="1"/>
  </cols>
  <sheetData>
    <row r="1" spans="1:10" ht="21" customHeight="1">
      <c r="A1" s="44" t="s">
        <v>94</v>
      </c>
      <c r="B1" s="43" t="s">
        <v>95</v>
      </c>
      <c r="C1" s="44" t="s">
        <v>96</v>
      </c>
      <c r="D1" s="43" t="s">
        <v>95</v>
      </c>
      <c r="E1" s="44" t="s">
        <v>97</v>
      </c>
      <c r="F1" s="44" t="s">
        <v>98</v>
      </c>
      <c r="G1" s="44" t="s">
        <v>99</v>
      </c>
      <c r="H1" s="44" t="s">
        <v>100</v>
      </c>
      <c r="I1" s="44" t="s">
        <v>20</v>
      </c>
      <c r="J1" s="157" t="s">
        <v>118</v>
      </c>
    </row>
    <row r="2" spans="1:10" ht="21" customHeight="1">
      <c r="A2" s="33"/>
      <c r="E2" s="33"/>
      <c r="G2" s="33"/>
      <c r="H2" s="33"/>
      <c r="I2" s="44" t="s">
        <v>23</v>
      </c>
      <c r="J2" s="158" t="s">
        <v>119</v>
      </c>
    </row>
    <row r="3" spans="1:10" ht="22.5" customHeight="1">
      <c r="A3" s="45" t="s">
        <v>8</v>
      </c>
      <c r="B3" s="43">
        <v>320</v>
      </c>
      <c r="C3" s="45" t="s">
        <v>101</v>
      </c>
      <c r="D3" s="46">
        <v>321</v>
      </c>
      <c r="E3" s="45" t="s">
        <v>10</v>
      </c>
      <c r="F3" s="45" t="s">
        <v>102</v>
      </c>
      <c r="G3" s="45" t="s">
        <v>103</v>
      </c>
      <c r="H3" s="45" t="s">
        <v>104</v>
      </c>
      <c r="I3" s="45" t="s">
        <v>105</v>
      </c>
      <c r="J3" s="159" t="s">
        <v>120</v>
      </c>
    </row>
    <row r="4" spans="1:10" ht="22.5" customHeight="1">
      <c r="A4" s="45"/>
      <c r="B4" s="43"/>
      <c r="C4" s="45"/>
      <c r="D4" s="46"/>
      <c r="E4" s="45"/>
      <c r="F4" s="45"/>
      <c r="G4" s="45" t="s">
        <v>104</v>
      </c>
      <c r="H4" s="45" t="s">
        <v>21</v>
      </c>
      <c r="I4" s="45" t="s">
        <v>106</v>
      </c>
      <c r="J4" s="156"/>
    </row>
    <row r="5" spans="1:10" ht="22.5" customHeight="1">
      <c r="A5" s="45"/>
      <c r="B5" s="43"/>
      <c r="C5" s="45"/>
      <c r="D5" s="46"/>
      <c r="E5" s="45"/>
      <c r="F5" s="45"/>
      <c r="G5" s="45" t="s">
        <v>21</v>
      </c>
      <c r="H5" s="45" t="s">
        <v>107</v>
      </c>
    </row>
    <row r="6" spans="1:10" ht="22.5" customHeight="1">
      <c r="A6" s="45"/>
      <c r="B6" s="43"/>
      <c r="C6" s="45"/>
      <c r="D6" s="46"/>
      <c r="E6" s="45"/>
      <c r="F6" s="45"/>
      <c r="G6" s="45" t="s">
        <v>108</v>
      </c>
      <c r="H6" s="45" t="s">
        <v>109</v>
      </c>
    </row>
    <row r="7" spans="1:10" ht="22.5" customHeight="1">
      <c r="A7" s="45"/>
      <c r="B7" s="43"/>
      <c r="C7" s="45"/>
      <c r="D7" s="46"/>
      <c r="E7" s="45"/>
      <c r="F7" s="45"/>
      <c r="G7" s="45" t="s">
        <v>110</v>
      </c>
      <c r="H7" s="33"/>
    </row>
    <row r="8" spans="1:10" ht="22.5" customHeight="1">
      <c r="A8" s="45"/>
      <c r="B8" s="43"/>
      <c r="C8" s="45"/>
      <c r="D8" s="46"/>
      <c r="E8" s="45"/>
      <c r="F8" s="45"/>
      <c r="G8" s="45"/>
      <c r="H8" s="33"/>
    </row>
    <row r="9" spans="1:10" ht="22.5" customHeight="1">
      <c r="A9" s="45"/>
      <c r="B9" s="43"/>
      <c r="C9" s="45"/>
      <c r="D9" s="46"/>
      <c r="E9" s="45"/>
      <c r="F9" s="45"/>
      <c r="G9" s="45"/>
      <c r="H9" s="33"/>
    </row>
    <row r="10" spans="1:10" ht="22.5" customHeight="1">
      <c r="A10" s="33"/>
      <c r="D10" s="46"/>
      <c r="E10" s="45"/>
      <c r="F10" s="45"/>
      <c r="G10" s="45"/>
      <c r="H10" s="33"/>
    </row>
    <row r="11" spans="1:10" ht="22.5" customHeight="1">
      <c r="A11" s="33"/>
      <c r="D11" s="46"/>
      <c r="E11" s="45"/>
      <c r="F11" s="45"/>
      <c r="G11" s="45"/>
      <c r="H11" s="33"/>
    </row>
    <row r="12" spans="1:10" ht="22.5" customHeight="1">
      <c r="A12" s="33"/>
      <c r="D12" s="46"/>
      <c r="E12" s="45"/>
      <c r="F12" s="45"/>
      <c r="G12" s="33"/>
      <c r="H12" s="33"/>
    </row>
    <row r="13" spans="1:10" ht="22.5" customHeight="1">
      <c r="A13" s="33"/>
      <c r="D13" s="46"/>
      <c r="E13" s="45"/>
      <c r="F13" s="45"/>
      <c r="G13" s="33"/>
      <c r="H13" s="33"/>
    </row>
    <row r="14" spans="1:10" ht="22.5" customHeight="1">
      <c r="A14" s="33"/>
      <c r="D14" s="46"/>
      <c r="E14" s="45"/>
      <c r="F14" s="45"/>
      <c r="G14" s="33"/>
      <c r="H14" s="33"/>
    </row>
    <row r="15" spans="1:10" ht="22.5" customHeight="1">
      <c r="A15" s="33"/>
      <c r="D15" s="46"/>
      <c r="E15" s="45"/>
      <c r="F15" s="45"/>
      <c r="G15" s="33"/>
      <c r="H15" s="33"/>
    </row>
    <row r="16" spans="1:10" ht="22.5" customHeight="1">
      <c r="A16" s="33"/>
      <c r="D16" s="46"/>
      <c r="E16" s="45"/>
      <c r="F16" s="45"/>
      <c r="G16" s="33"/>
      <c r="H16" s="33"/>
    </row>
    <row r="17" spans="4:6" ht="22.5" customHeight="1">
      <c r="D17" s="46"/>
      <c r="E17" s="45"/>
      <c r="F17" s="45"/>
    </row>
    <row r="18" spans="4:6" ht="22.5" customHeight="1">
      <c r="D18" s="46"/>
      <c r="E18" s="45"/>
      <c r="F18" s="45"/>
    </row>
    <row r="19" spans="4:6" ht="22.5" customHeight="1">
      <c r="D19" s="46"/>
      <c r="E19" s="45"/>
      <c r="F19" s="45"/>
    </row>
    <row r="20" spans="4:6" ht="22.5" customHeight="1">
      <c r="D20" s="46"/>
      <c r="E20" s="45"/>
      <c r="F20" s="45"/>
    </row>
    <row r="21" spans="4:6" ht="22.5" customHeight="1">
      <c r="D21" s="46"/>
      <c r="E21" s="45"/>
      <c r="F21" s="45"/>
    </row>
    <row r="22" spans="4:6" ht="22.5" customHeight="1">
      <c r="D22" s="46"/>
      <c r="E22" s="45"/>
      <c r="F22" s="45"/>
    </row>
    <row r="23" spans="4:6" ht="22.5" customHeight="1">
      <c r="D23" s="46"/>
      <c r="E23" s="45"/>
      <c r="F23" s="45"/>
    </row>
    <row r="24" spans="4:6" ht="22.5" customHeight="1">
      <c r="D24" s="46"/>
      <c r="E24" s="45"/>
      <c r="F24" s="45"/>
    </row>
    <row r="25" spans="4:6" ht="22.5" customHeight="1">
      <c r="D25" s="46"/>
      <c r="E25" s="45"/>
      <c r="F25" s="45"/>
    </row>
    <row r="26" spans="4:6" ht="22.5" customHeight="1">
      <c r="D26" s="46"/>
      <c r="E26" s="45"/>
      <c r="F26" s="45"/>
    </row>
    <row r="27" spans="4:6" ht="22.5" customHeight="1">
      <c r="D27" s="46"/>
      <c r="E27" s="45"/>
      <c r="F27" s="45"/>
    </row>
    <row r="28" spans="4:6" ht="22.5" customHeight="1">
      <c r="D28" s="46"/>
      <c r="E28" s="45"/>
      <c r="F28" s="45"/>
    </row>
    <row r="29" spans="4:6" ht="22.5" customHeight="1">
      <c r="D29" s="46"/>
      <c r="E29" s="45"/>
      <c r="F29" s="45"/>
    </row>
    <row r="30" spans="4:6" ht="22.5" customHeight="1">
      <c r="D30" s="46"/>
      <c r="E30" s="45"/>
      <c r="F30" s="45"/>
    </row>
    <row r="31" spans="4:6" ht="22.5" customHeight="1">
      <c r="D31" s="46"/>
      <c r="E31" s="45"/>
      <c r="F31" s="45"/>
    </row>
    <row r="32" spans="4:6" ht="22.5" customHeight="1">
      <c r="D32" s="46"/>
      <c r="E32" s="45"/>
      <c r="F32" s="45"/>
    </row>
    <row r="33" spans="4:9" ht="22.5" customHeight="1">
      <c r="D33" s="46"/>
      <c r="E33" s="45"/>
      <c r="F33" s="45"/>
      <c r="G33" s="33"/>
      <c r="H33" s="33"/>
    </row>
    <row r="34" spans="4:9" ht="22.5" customHeight="1">
      <c r="D34" s="46"/>
      <c r="E34" s="45"/>
      <c r="F34" s="45"/>
      <c r="G34" s="33"/>
      <c r="H34" s="33"/>
    </row>
    <row r="35" spans="4:9" ht="22.5" customHeight="1">
      <c r="D35" s="46"/>
      <c r="E35" s="45"/>
      <c r="F35" s="45"/>
      <c r="G35" s="33"/>
      <c r="H35" s="33"/>
    </row>
    <row r="36" spans="4:9" ht="22.5" customHeight="1">
      <c r="D36" s="46"/>
      <c r="E36" s="45"/>
      <c r="F36" s="45"/>
      <c r="G36" s="33"/>
      <c r="H36" s="33"/>
    </row>
    <row r="37" spans="4:9" s="33" customFormat="1" ht="22.5" customHeight="1">
      <c r="D37" s="46"/>
      <c r="E37" s="45"/>
      <c r="F37" s="45"/>
      <c r="I37" s="44"/>
    </row>
    <row r="38" spans="4:9" s="33" customFormat="1" ht="22.5" customHeight="1">
      <c r="D38" s="46"/>
      <c r="E38" s="45"/>
      <c r="F38" s="45"/>
      <c r="I38" s="4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ТИТУЛ</vt:lpstr>
      <vt:lpstr>РОЗПОДІЛ</vt:lpstr>
      <vt:lpstr>НАВЧАЛЬНА РОБОТА</vt:lpstr>
      <vt:lpstr>МЕТОД+НАУК+ОРГАН</vt:lpstr>
      <vt:lpstr>ЗМІНИ ТА ВИСНОВКИ</vt:lpstr>
      <vt:lpstr>СПИСКИ (пароль 123)</vt:lpstr>
      <vt:lpstr>'МЕТОД+НАУК+ОРГАН'!Print_Area</vt:lpstr>
      <vt:lpstr>'НАВЧАЛЬНА РОБОТА'!Print_Area</vt:lpstr>
      <vt:lpstr>РОЗПОДІЛ!Print_Area</vt:lpstr>
      <vt:lpstr>ТИТУЛ!Print_Area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Янина Ромашова</dc:creator>
  <cp:keywords/>
  <dc:description/>
  <cp:lastModifiedBy>DDDD</cp:lastModifiedBy>
  <cp:revision/>
  <dcterms:created xsi:type="dcterms:W3CDTF">2000-04-07T11:39:21Z</dcterms:created>
  <dcterms:modified xsi:type="dcterms:W3CDTF">2021-06-12T18:53:19Z</dcterms:modified>
  <cp:category/>
  <cp:contentStatus/>
</cp:coreProperties>
</file>