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gr\Desktop\LX-224\"/>
    </mc:Choice>
  </mc:AlternateContent>
  <xr:revisionPtr revIDLastSave="0" documentId="13_ncr:1_{9C1E1A87-39AF-4F78-97DB-41E501071829}" xr6:coauthVersionLast="47" xr6:coauthVersionMax="47" xr10:uidLastSave="{00000000-0000-0000-0000-000000000000}"/>
  <bookViews>
    <workbookView xWindow="28680" yWindow="-120" windowWidth="29040" windowHeight="15720" xr2:uid="{7776E59E-2BC8-4397-8659-4BBADBFB8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I19" i="1"/>
  <c r="I6" i="1"/>
  <c r="J5" i="1"/>
  <c r="C7" i="1"/>
  <c r="C8" i="1"/>
  <c r="C9" i="1"/>
  <c r="C10" i="1"/>
  <c r="C11" i="1"/>
  <c r="C12" i="1"/>
  <c r="C4" i="1"/>
  <c r="C5" i="1"/>
  <c r="C6" i="1"/>
  <c r="L19" i="1" a="1"/>
  <c r="I21" i="1" a="1"/>
  <c r="L19" i="1" l="1"/>
  <c r="I21" i="1"/>
  <c r="I22" i="1" s="1"/>
  <c r="F5" i="1"/>
  <c r="F6" i="1" s="1"/>
  <c r="F7" i="1" s="1"/>
  <c r="G7" i="1" s="1"/>
  <c r="B14" i="1" s="1"/>
  <c r="L22" i="1" l="1"/>
  <c r="L21" i="1"/>
  <c r="G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def decimal_to_signed_hex(decimal_value):
    # Ensure the value fits within 16 bits signed range
    if decimal_value &lt; -32768 or decimal_value &gt; 32767:
        raise ValueError("Decimal value is out of the range for a 16-bit signed integer")
    # Convert to 16-bit unsigned representation
    if decimal_value &lt; 0:
        decimal_value += 0x10000  # Convert to unsigned representation
    # Convert to hexadecimal and format it as 4 characters long
    hex_value = format(decimal_value, '04X')
    return hex_value
decimal_to_signed_hex(xl(%P2%))</code>
    </pythonScript>
    <pythonScript>
      <code>def hex_to_decimal(g):
    hex_value = int(g, 16)
    if hex_value &gt; 0xFFFF:
        raise ValueError("Hexadecimal must be 16 bits")
    if hex_value &amp; 0x8000:
        hex_value -= 0x10000
    return hex_value
hex_to_decimal(xl(%P2%))</code>
    </pythonScript>
  </pythonScripts>
</python>
</file>

<file path=xl/sharedStrings.xml><?xml version="1.0" encoding="utf-8"?>
<sst xmlns="http://schemas.openxmlformats.org/spreadsheetml/2006/main" count="37" uniqueCount="30">
  <si>
    <t>hex</t>
  </si>
  <si>
    <t>sum</t>
  </si>
  <si>
    <t>EF</t>
  </si>
  <si>
    <t>HEADER</t>
  </si>
  <si>
    <t>ID</t>
  </si>
  <si>
    <t>CMD</t>
  </si>
  <si>
    <t>DATALEN</t>
  </si>
  <si>
    <t>03</t>
  </si>
  <si>
    <t>PL3</t>
  </si>
  <si>
    <t>PL4</t>
  </si>
  <si>
    <t>PL5</t>
  </si>
  <si>
    <t>PL2</t>
  </si>
  <si>
    <t>PL1</t>
  </si>
  <si>
    <t>PL6</t>
  </si>
  <si>
    <t>mod 256</t>
  </si>
  <si>
    <t>neg</t>
  </si>
  <si>
    <t>CHK</t>
  </si>
  <si>
    <t>DEC</t>
  </si>
  <si>
    <t>BIN</t>
  </si>
  <si>
    <t>HEX</t>
  </si>
  <si>
    <t>1C</t>
  </si>
  <si>
    <t>angle converter</t>
  </si>
  <si>
    <t>P1</t>
  </si>
  <si>
    <t>P2</t>
  </si>
  <si>
    <t>full Number</t>
  </si>
  <si>
    <t>01</t>
  </si>
  <si>
    <t>dec</t>
  </si>
  <si>
    <t>centi-deg</t>
  </si>
  <si>
    <t>full num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</si>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</sst>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0" fontId="2" fillId="4" borderId="0" xfId="0" applyFont="1" applyFill="1"/>
    <xf numFmtId="49" fontId="2" fillId="4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Structure" Target="richData/rdsupportingpropertybagstructure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03E8</fb>
    <v>&lt;class 'str'&gt;</v>
    <v>str</v>
    <v>03E8</v>
    <v>03E8</v>
    <v>0</v>
  </rv>
  <rv s="1">
    <fb>495</fb>
    <v>&lt;class 'int'&gt;</v>
    <v>int</v>
    <v>495</v>
    <v>495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8BF6-1013-42CE-85EF-8BA4F8B56372}">
  <dimension ref="A1:L27"/>
  <sheetViews>
    <sheetView tabSelected="1" workbookViewId="0">
      <selection activeCell="O15" sqref="O15"/>
    </sheetView>
  </sheetViews>
  <sheetFormatPr defaultRowHeight="15" x14ac:dyDescent="0.25"/>
  <cols>
    <col min="1" max="1" width="9.140625" style="2"/>
    <col min="2" max="3" width="9.140625" style="4"/>
    <col min="6" max="6" width="12" customWidth="1"/>
    <col min="9" max="9" width="11.85546875" customWidth="1"/>
    <col min="11" max="11" width="10" bestFit="1" customWidth="1"/>
    <col min="12" max="12" width="17.28515625" customWidth="1"/>
  </cols>
  <sheetData>
    <row r="1" spans="1:12" x14ac:dyDescent="0.25">
      <c r="B1" s="2" t="s">
        <v>0</v>
      </c>
      <c r="C1" s="4" t="s">
        <v>17</v>
      </c>
    </row>
    <row r="2" spans="1:12" x14ac:dyDescent="0.25">
      <c r="A2" s="2" t="s">
        <v>3</v>
      </c>
      <c r="B2" s="10">
        <v>55</v>
      </c>
      <c r="D2">
        <v>0</v>
      </c>
    </row>
    <row r="3" spans="1:12" x14ac:dyDescent="0.25">
      <c r="A3" s="2" t="s">
        <v>3</v>
      </c>
      <c r="B3" s="10">
        <v>55</v>
      </c>
      <c r="D3">
        <v>1</v>
      </c>
    </row>
    <row r="4" spans="1:12" x14ac:dyDescent="0.25">
      <c r="A4" s="2" t="s">
        <v>4</v>
      </c>
      <c r="B4" s="10" t="s">
        <v>7</v>
      </c>
      <c r="C4" s="4">
        <f t="shared" ref="C4:C12" si="0">HEX2DEC(B4)</f>
        <v>3</v>
      </c>
      <c r="D4">
        <v>2</v>
      </c>
      <c r="F4" t="s">
        <v>17</v>
      </c>
      <c r="G4" t="s">
        <v>18</v>
      </c>
      <c r="I4" t="s">
        <v>17</v>
      </c>
      <c r="J4" t="s">
        <v>19</v>
      </c>
    </row>
    <row r="5" spans="1:12" x14ac:dyDescent="0.25">
      <c r="A5" s="2" t="s">
        <v>6</v>
      </c>
      <c r="B5" s="10" t="s">
        <v>7</v>
      </c>
      <c r="C5" s="4">
        <f t="shared" si="0"/>
        <v>3</v>
      </c>
      <c r="D5">
        <v>3</v>
      </c>
      <c r="E5" t="s">
        <v>1</v>
      </c>
      <c r="F5" s="3">
        <f>SUM(C:C)</f>
        <v>34</v>
      </c>
      <c r="G5" s="3"/>
      <c r="I5" s="8">
        <v>28</v>
      </c>
      <c r="J5" s="3" t="str">
        <f>DEC2HEX(I5)</f>
        <v>1C</v>
      </c>
    </row>
    <row r="6" spans="1:12" x14ac:dyDescent="0.25">
      <c r="A6" s="2" t="s">
        <v>5</v>
      </c>
      <c r="B6" s="10" t="s">
        <v>20</v>
      </c>
      <c r="C6" s="4">
        <f t="shared" si="0"/>
        <v>28</v>
      </c>
      <c r="D6">
        <v>4</v>
      </c>
      <c r="E6" t="s">
        <v>14</v>
      </c>
      <c r="F6" s="3">
        <f>MOD(F5, 256)</f>
        <v>34</v>
      </c>
      <c r="G6" s="3" t="str">
        <f>DEC2BIN(F6, 8)</f>
        <v>00100010</v>
      </c>
      <c r="I6" s="3">
        <f>HEX2DEC(J6)</f>
        <v>0</v>
      </c>
      <c r="J6" s="8"/>
    </row>
    <row r="7" spans="1:12" x14ac:dyDescent="0.25">
      <c r="A7" s="2" t="s">
        <v>12</v>
      </c>
      <c r="B7" s="10"/>
      <c r="C7" s="4">
        <f t="shared" si="0"/>
        <v>0</v>
      </c>
      <c r="D7">
        <v>5</v>
      </c>
      <c r="E7" t="s">
        <v>15</v>
      </c>
      <c r="F7" s="3">
        <f>255-F6</f>
        <v>221</v>
      </c>
      <c r="G7" s="3" t="str">
        <f>DEC2BIN(F7, 8)</f>
        <v>11011101</v>
      </c>
    </row>
    <row r="8" spans="1:12" x14ac:dyDescent="0.25">
      <c r="A8" s="2" t="s">
        <v>11</v>
      </c>
      <c r="B8" s="11"/>
      <c r="C8" s="4">
        <f t="shared" si="0"/>
        <v>0</v>
      </c>
      <c r="D8">
        <v>6</v>
      </c>
    </row>
    <row r="9" spans="1:12" x14ac:dyDescent="0.25">
      <c r="A9" s="2" t="s">
        <v>8</v>
      </c>
      <c r="B9" s="11"/>
      <c r="C9" s="4">
        <f t="shared" si="0"/>
        <v>0</v>
      </c>
      <c r="D9">
        <v>7</v>
      </c>
    </row>
    <row r="10" spans="1:12" x14ac:dyDescent="0.25">
      <c r="A10" s="2" t="s">
        <v>9</v>
      </c>
      <c r="B10" s="11"/>
      <c r="C10" s="4">
        <f t="shared" si="0"/>
        <v>0</v>
      </c>
    </row>
    <row r="11" spans="1:12" x14ac:dyDescent="0.25">
      <c r="A11" s="2" t="s">
        <v>10</v>
      </c>
      <c r="B11" s="11"/>
      <c r="C11" s="4">
        <f t="shared" si="0"/>
        <v>0</v>
      </c>
    </row>
    <row r="12" spans="1:12" x14ac:dyDescent="0.25">
      <c r="A12" s="2" t="s">
        <v>13</v>
      </c>
      <c r="B12" s="11"/>
      <c r="C12" s="4">
        <f t="shared" si="0"/>
        <v>0</v>
      </c>
    </row>
    <row r="14" spans="1:12" x14ac:dyDescent="0.25">
      <c r="A14" s="2" t="s">
        <v>16</v>
      </c>
      <c r="B14" s="5" t="str">
        <f>BIN2HEX(G7)</f>
        <v>DD</v>
      </c>
    </row>
    <row r="15" spans="1:12" x14ac:dyDescent="0.25">
      <c r="H15" s="12" t="s">
        <v>21</v>
      </c>
      <c r="I15" s="12"/>
      <c r="J15" s="12"/>
      <c r="K15" s="12"/>
      <c r="L15" s="12"/>
    </row>
    <row r="16" spans="1:12" x14ac:dyDescent="0.25">
      <c r="H16" t="s">
        <v>22</v>
      </c>
      <c r="I16" s="9" t="s">
        <v>25</v>
      </c>
      <c r="K16" t="s">
        <v>27</v>
      </c>
      <c r="L16" s="8">
        <v>24000</v>
      </c>
    </row>
    <row r="17" spans="8:12" x14ac:dyDescent="0.25">
      <c r="H17" t="s">
        <v>23</v>
      </c>
      <c r="I17" s="9" t="s">
        <v>2</v>
      </c>
      <c r="K17" t="s">
        <v>29</v>
      </c>
      <c r="L17">
        <f>INT(L16/24)</f>
        <v>1000</v>
      </c>
    </row>
    <row r="18" spans="8:12" x14ac:dyDescent="0.25">
      <c r="I18" s="6"/>
    </row>
    <row r="19" spans="8:12" x14ac:dyDescent="0.25">
      <c r="H19" t="s">
        <v>24</v>
      </c>
      <c r="I19" s="7" t="str">
        <f>_xlfn.CONCAT(I16,I17)</f>
        <v>01EF</v>
      </c>
      <c r="K19" t="s">
        <v>28</v>
      </c>
      <c r="L19" t="str" cm="1" vm="1">
        <f t="array" ref="L19">_xlfn._xlws.PY(0,1,L17)</f>
        <v>03E8</v>
      </c>
    </row>
    <row r="21" spans="8:12" x14ac:dyDescent="0.25">
      <c r="H21" t="s">
        <v>26</v>
      </c>
      <c r="I21" cm="1" vm="2">
        <f t="array" ref="I21">_xlfn._xlws.PY(1,1,I19)</f>
        <v>495</v>
      </c>
      <c r="J21" s="4"/>
      <c r="K21" t="s">
        <v>22</v>
      </c>
      <c r="L21" t="str">
        <f>LEFT(L19,2)</f>
        <v>03</v>
      </c>
    </row>
    <row r="22" spans="8:12" x14ac:dyDescent="0.25">
      <c r="H22" t="s">
        <v>27</v>
      </c>
      <c r="I22">
        <f>I21*24</f>
        <v>11880</v>
      </c>
      <c r="K22" t="s">
        <v>23</v>
      </c>
      <c r="L22" t="str">
        <f>RIGHT(L19,2)</f>
        <v>E8</v>
      </c>
    </row>
    <row r="23" spans="8:12" x14ac:dyDescent="0.25">
      <c r="J23" s="7"/>
    </row>
    <row r="26" spans="8:12" x14ac:dyDescent="0.25">
      <c r="K26" s="1"/>
    </row>
    <row r="27" spans="8:12" x14ac:dyDescent="0.25">
      <c r="K27" s="1"/>
    </row>
  </sheetData>
  <mergeCells count="1">
    <mergeCell ref="H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Dominick Gravante</dc:creator>
  <cp:lastModifiedBy>Dominick Gravante</cp:lastModifiedBy>
  <dcterms:created xsi:type="dcterms:W3CDTF">2024-09-02T06:07:15Z</dcterms:created>
  <dcterms:modified xsi:type="dcterms:W3CDTF">2024-09-04T05:24:03Z</dcterms:modified>
</cp:coreProperties>
</file>