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<sst xmlns="http://schemas.openxmlformats.org/spreadsheetml/2006/main" count="70" uniqueCount="50">
  <si>
    <t>Exp below with zbio=10cm, so TOC degradation in bioturbated and non-bioturbated layer. </t>
  </si>
  <si>
    <t>There is just a tiny tiny change for the integrated TOC degradation rates with changing k-values left (2nd and 3rd column below). This also causes an equivalent difference in O2-SWI-flux (4th and 5th column). </t>
  </si>
  <si>
    <t>I also compared the calculated O2-flux with the theoretical O2-demand (6th column). The values are also very similar and approach the theoretical value for higher k (7th and 8th column).</t>
  </si>
  <si>
    <t>Zbio = 10</t>
  </si>
  <si>
    <t>Here with adv-flux at zinf → higher difference to TOC-integral</t>
  </si>
  <si>
    <t>Degradation rates</t>
  </si>
  <si>
    <t>Integrated TOC1 degr.</t>
  </si>
  <si>
    <t>Fractional-Change (TOC)</t>
  </si>
  <si>
    <t>O2 SWI-flux</t>
  </si>
  <si>
    <t>Fractional-Change (O2-flux)</t>
  </si>
  <si>
    <t>theor. O2-demand</t>
  </si>
  <si>
    <t>O2-flux: OMEN / theoretical</t>
  </si>
  <si>
    <t>O2-flux: OMEN – theoretical</t>
  </si>
  <si>
    <t>POC preserved</t>
  </si>
  <si>
    <t>O2 SWI-flux / no zinf</t>
  </si>
  <si>
    <t>[mol/(cm2 yr)</t>
  </si>
  <si>
    <t>compared to non-biot. Flux</t>
  </si>
  <si>
    <t>at 100cm</t>
  </si>
  <si>
    <t>k1,2 = 0.005</t>
  </si>
  <si>
    <t>k1,2=0.05</t>
  </si>
  <si>
    <t>different, but muuuuch smaller than before!</t>
  </si>
  <si>
    <t>k1,2=0.1</t>
  </si>
  <si>
    <t>Maybe something with advective flux!</t>
  </si>
  <si>
    <t>k1,2= 0.5</t>
  </si>
  <si>
    <t>ACTUALLY TOC INTEGRAL ALSO DIFFERENT HERE!!!</t>
  </si>
  <si>
    <t>k1,2=1.0</t>
  </si>
  <si>
    <t>That's were O2diff comes from!!!</t>
  </si>
  <si>
    <t>k1,2=2.0</t>
  </si>
  <si>
    <t>higher for k = 0.005, maybe bc. At zbio a more negative TOC degradation is calculated (see below)</t>
  </si>
  <si>
    <t>TOC1 degradation rates at different integration limits</t>
  </si>
  <si>
    <t>Integral biot. At z0</t>
  </si>
  <si>
    <t>Integral biot. At zbio</t>
  </si>
  <si>
    <t>Integral non-biot. At zbio</t>
  </si>
  <si>
    <t>Integral non-biot. At zinf</t>
  </si>
  <si>
    <t>K1,2 = 0.05</t>
  </si>
  <si>
    <t>same as above</t>
  </si>
  <si>
    <t>K1=1.0</t>
  </si>
  <si>
    <t>K2=0.05</t>
  </si>
  <si>
    <t>K2=0.005</t>
  </si>
  <si>
    <t>COMPLETELY BIOTURBATED</t>
  </si>
  <si>
    <t>Zbio = 100</t>
  </si>
  <si>
    <t>K=0.05</t>
  </si>
  <si>
    <t>K=0.1</t>
  </si>
  <si>
    <t>k1= 0.5</t>
  </si>
  <si>
    <t>K=1.0</t>
  </si>
  <si>
    <t>K=2.0</t>
  </si>
  <si>
    <t>ALL NON-Bioturbated</t>
  </si>
  <si>
    <t>NEW VERSION WITH w and Dbio as in OLD VERSION</t>
  </si>
  <si>
    <t>Zbio=0.0</t>
  </si>
  <si>
    <t>TOC Integral All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</si>
</sst>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0.0000000E+000"/>
    <numFmt numFmtId="167" formatCode="0.000000"/>
    <numFmt numFmtId="168" formatCode="0.00E+000"/>
    <numFmt numFmtId="169" formatCode="0.00000"/>
    <numFmt numFmtId="170" formatCode="0.0000E+000"/>
    <numFmt numFmtId="171" formatCode="0.000000000"/>
    <numFmt numFmtId="172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8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3333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color rgb="FF00782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7826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2.8"/>
  <cols>
    <col collapsed="false" hidden="false" max="1" min="1" style="0" width="18.9336734693878"/>
    <col collapsed="false" hidden="false" max="2" min="2" style="0" width="20.4642857142857"/>
    <col collapsed="false" hidden="false" max="3" min="3" style="0" width="25.0561224489796"/>
    <col collapsed="false" hidden="false" max="4" min="4" style="0" width="23.1020408163265"/>
    <col collapsed="false" hidden="false" max="5" min="5" style="0" width="25.0561224489796"/>
    <col collapsed="false" hidden="false" max="6" min="6" style="0" width="16.9897959183673"/>
    <col collapsed="false" hidden="false" max="7" min="7" style="0" width="24.9081632653061"/>
    <col collapsed="false" hidden="false" max="8" min="8" style="0" width="25.0561224489796"/>
    <col collapsed="false" hidden="false" max="9" min="9" style="0" width="14.4897959183673"/>
    <col collapsed="false" hidden="false" max="10" min="10" style="0" width="25.0561224489796"/>
    <col collapsed="false" hidden="false" max="11" min="11" style="0" width="16.2551020408163"/>
    <col collapsed="false" hidden="false" max="1025" min="12" style="0" width="11.5204081632653"/>
  </cols>
  <sheetData>
    <row r="1" customFormat="false" ht="12.8" hidden="false" customHeight="false" outlineLevel="0" collapsed="false">
      <c r="A1" s="1" t="s">
        <v>0</v>
      </c>
      <c r="B1" s="2"/>
      <c r="D1" s="2"/>
      <c r="E1" s="2"/>
      <c r="H1" s="2"/>
    </row>
    <row r="2" customFormat="false" ht="12.8" hidden="false" customHeight="false" outlineLevel="0" collapsed="false">
      <c r="A2" s="3" t="s">
        <v>1</v>
      </c>
    </row>
    <row r="3" customFormat="false" ht="12.8" hidden="false" customHeight="false" outlineLevel="0" collapsed="false">
      <c r="A3" s="3" t="s">
        <v>2</v>
      </c>
    </row>
    <row r="4" customFormat="false" ht="12.8" hidden="false" customHeight="false" outlineLevel="0" collapsed="false">
      <c r="A4" s="4"/>
    </row>
    <row r="5" customFormat="false" ht="12.8" hidden="false" customHeight="false" outlineLevel="0" collapsed="false">
      <c r="A5" s="5" t="s">
        <v>3</v>
      </c>
      <c r="B5" s="6"/>
      <c r="C5" s="6"/>
      <c r="D5" s="7"/>
      <c r="E5" s="6"/>
      <c r="F5" s="7"/>
      <c r="G5" s="7"/>
      <c r="H5" s="6"/>
      <c r="I5" s="8"/>
      <c r="J5" s="9" t="s">
        <v>4</v>
      </c>
    </row>
    <row r="6" customFormat="false" ht="12.8" hidden="false" customHeight="false" outlineLevel="0" collapsed="false">
      <c r="A6" s="10" t="s">
        <v>5</v>
      </c>
      <c r="B6" s="11" t="s">
        <v>6</v>
      </c>
      <c r="C6" s="12" t="s">
        <v>7</v>
      </c>
      <c r="D6" s="11" t="s">
        <v>8</v>
      </c>
      <c r="E6" s="12" t="s">
        <v>9</v>
      </c>
      <c r="F6" s="13" t="s">
        <v>10</v>
      </c>
      <c r="G6" s="12" t="s">
        <v>11</v>
      </c>
      <c r="H6" s="14" t="s">
        <v>12</v>
      </c>
      <c r="I6" s="15" t="s">
        <v>13</v>
      </c>
      <c r="J6" s="11" t="s">
        <v>14</v>
      </c>
      <c r="K6" s="12" t="s">
        <v>9</v>
      </c>
    </row>
    <row r="7" customFormat="false" ht="12.8" hidden="false" customHeight="false" outlineLevel="0" collapsed="false">
      <c r="A7" s="10"/>
      <c r="B7" s="11" t="s">
        <v>15</v>
      </c>
      <c r="C7" s="16" t="s">
        <v>16</v>
      </c>
      <c r="D7" s="11" t="s">
        <v>15</v>
      </c>
      <c r="E7" s="16" t="s">
        <v>16</v>
      </c>
      <c r="F7" s="11" t="s">
        <v>15</v>
      </c>
      <c r="G7" s="12"/>
      <c r="H7" s="14"/>
      <c r="I7" s="15" t="s">
        <v>17</v>
      </c>
      <c r="J7" s="11"/>
      <c r="K7" s="12"/>
    </row>
    <row r="8" customFormat="false" ht="12.8" hidden="false" customHeight="false" outlineLevel="0" collapsed="false">
      <c r="A8" s="17" t="s">
        <v>18</v>
      </c>
      <c r="B8" s="18" t="n">
        <v>2.65441224306622E-005</v>
      </c>
      <c r="C8" s="19" t="n">
        <f aca="false">B8/B$41</f>
        <v>1</v>
      </c>
      <c r="D8" s="18" t="n">
        <v>-7.27193507624543E-006</v>
      </c>
      <c r="E8" s="19" t="n">
        <f aca="false">D8/D$41</f>
        <v>0.913188358394717</v>
      </c>
      <c r="F8" s="18" t="n">
        <v>-7.96323672919866E-006</v>
      </c>
      <c r="G8" s="19" t="n">
        <f aca="false">D8/F8</f>
        <v>0.913188358394716</v>
      </c>
      <c r="H8" s="20" t="n">
        <f aca="false">D8-F8</f>
        <v>6.91301652953229E-007</v>
      </c>
      <c r="I8" s="21" t="n">
        <v>9.16033E-017</v>
      </c>
    </row>
    <row r="9" customFormat="false" ht="12.8" hidden="false" customHeight="false" outlineLevel="0" collapsed="false">
      <c r="A9" s="17" t="s">
        <v>19</v>
      </c>
      <c r="B9" s="18" t="n">
        <v>2.64257505291113E-005</v>
      </c>
      <c r="C9" s="19" t="n">
        <f aca="false">B9/B$41</f>
        <v>0.995540560745223</v>
      </c>
      <c r="D9" s="18" t="n">
        <v>-7.9277251587334E-006</v>
      </c>
      <c r="E9" s="19" t="n">
        <f aca="false">D9/D$41</f>
        <v>0.995540560745225</v>
      </c>
      <c r="F9" s="18" t="n">
        <v>-7.96323672919866E-006</v>
      </c>
      <c r="G9" s="19" t="n">
        <f aca="false">D9/F9</f>
        <v>0.995540560745225</v>
      </c>
      <c r="H9" s="20" t="n">
        <f aca="false">D9-F9</f>
        <v>3.55115704652584E-008</v>
      </c>
      <c r="I9" s="22" t="n">
        <v>4.92029E-161</v>
      </c>
      <c r="J9" s="18" t="n">
        <v>-7.92810313386456E-006</v>
      </c>
      <c r="K9" s="23" t="n">
        <f aca="false">J9/J$12</f>
        <v>0.995436796957211</v>
      </c>
      <c r="L9" s="24" t="s">
        <v>20</v>
      </c>
    </row>
    <row r="10" customFormat="false" ht="12.8" hidden="false" customHeight="false" outlineLevel="0" collapsed="false">
      <c r="A10" s="17" t="s">
        <v>21</v>
      </c>
      <c r="B10" s="18" t="n">
        <v>2.64421673928606E-005</v>
      </c>
      <c r="C10" s="19" t="n">
        <f aca="false">B10/B$41</f>
        <v>0.996159035279169</v>
      </c>
      <c r="D10" s="18" t="n">
        <v>-7.93265021785814E-006</v>
      </c>
      <c r="E10" s="19" t="n">
        <f aca="false">D10/D$41</f>
        <v>0.996159035279165</v>
      </c>
      <c r="F10" s="18" t="n">
        <v>-7.96323672919866E-006</v>
      </c>
      <c r="G10" s="19" t="n">
        <f aca="false">D10/F10</f>
        <v>0.996159035279164</v>
      </c>
      <c r="H10" s="20" t="n">
        <f aca="false">D10-F10</f>
        <v>3.05865113405183E-008</v>
      </c>
      <c r="I10" s="25" t="n">
        <v>0</v>
      </c>
      <c r="J10" s="18" t="n">
        <v>-7.93325610848675E-006</v>
      </c>
      <c r="K10" s="23" t="n">
        <f aca="false">J10/J$12</f>
        <v>0.996083794160212</v>
      </c>
      <c r="L10" s="24" t="s">
        <v>22</v>
      </c>
    </row>
    <row r="11" customFormat="false" ht="12.8" hidden="false" customHeight="false" outlineLevel="0" collapsed="false">
      <c r="A11" s="26" t="s">
        <v>23</v>
      </c>
      <c r="B11" s="18" t="n">
        <v>2.65429217454686E-005</v>
      </c>
      <c r="C11" s="19" t="n">
        <f aca="false">B11/B$41</f>
        <v>0.999954766438531</v>
      </c>
      <c r="D11" s="18" t="n">
        <v>-7.96287652363969E-006</v>
      </c>
      <c r="E11" s="19" t="n">
        <f aca="false">D11/D$41</f>
        <v>0.999954766438421</v>
      </c>
      <c r="F11" s="18" t="n">
        <v>-7.96323672919866E-006</v>
      </c>
      <c r="G11" s="19" t="n">
        <f aca="false">D11/F11</f>
        <v>0.99995476643842</v>
      </c>
      <c r="H11" s="20" t="n">
        <f aca="false">D11-F11</f>
        <v>3.60205558968464E-010</v>
      </c>
      <c r="I11" s="25" t="n">
        <v>0</v>
      </c>
      <c r="J11" s="18" t="n">
        <v>-7.96396406755138E-006</v>
      </c>
      <c r="K11" s="23" t="n">
        <f aca="false">J11/J$12</f>
        <v>0.999939424176151</v>
      </c>
      <c r="L11" s="27" t="s">
        <v>24</v>
      </c>
    </row>
    <row r="12" customFormat="false" ht="12.8" hidden="false" customHeight="false" outlineLevel="0" collapsed="false">
      <c r="A12" s="28" t="s">
        <v>25</v>
      </c>
      <c r="B12" s="29" t="n">
        <v>2.65440672602384E-005</v>
      </c>
      <c r="C12" s="30" t="n">
        <f aca="false">B12/B$41</f>
        <v>0.999997921557816</v>
      </c>
      <c r="D12" s="29" t="n">
        <v>-7.96322017808089E-006</v>
      </c>
      <c r="E12" s="30" t="n">
        <f aca="false">D12/D$41</f>
        <v>0.999997921558994</v>
      </c>
      <c r="F12" s="29" t="n">
        <v>-7.96323672919866E-006</v>
      </c>
      <c r="G12" s="30" t="n">
        <f aca="false">D12/F12</f>
        <v>0.999997921558993</v>
      </c>
      <c r="H12" s="31" t="n">
        <f aca="false">D12-F12</f>
        <v>1.65511177693486E-011</v>
      </c>
      <c r="I12" s="32" t="n">
        <v>0</v>
      </c>
      <c r="J12" s="18" t="n">
        <v>-7.96444652046086E-006</v>
      </c>
      <c r="K12" s="23" t="n">
        <f aca="false">J12/J$12</f>
        <v>1</v>
      </c>
      <c r="L12" s="33" t="s">
        <v>26</v>
      </c>
    </row>
    <row r="13" customFormat="false" ht="12.8" hidden="false" customHeight="false" outlineLevel="0" collapsed="false">
      <c r="A13" s="34" t="s">
        <v>27</v>
      </c>
      <c r="B13" s="29" t="n">
        <v>2.65441216170908E-005</v>
      </c>
      <c r="C13" s="19" t="n">
        <f aca="false">B13/B$41</f>
        <v>0.999999969350224</v>
      </c>
      <c r="D13" s="29" t="n">
        <v>-7.96323648496311E-006</v>
      </c>
      <c r="E13" s="19" t="n">
        <f aca="false">D13/D$41</f>
        <v>0.999999969329614</v>
      </c>
      <c r="F13" s="29" t="n">
        <v>-7.96323672919866E-006</v>
      </c>
      <c r="G13" s="30" t="n">
        <f aca="false">D13/F13</f>
        <v>0.999999969329613</v>
      </c>
      <c r="H13" s="31" t="n">
        <f aca="false">D13-F13</f>
        <v>2.44235550159828E-013</v>
      </c>
      <c r="I13" s="32" t="n">
        <v>0</v>
      </c>
      <c r="J13" s="18" t="n">
        <v>-7.96456149344259E-006</v>
      </c>
      <c r="K13" s="23" t="n">
        <f aca="false">J13/J$12</f>
        <v>1.00001443577798</v>
      </c>
    </row>
    <row r="14" customFormat="false" ht="12.8" hidden="false" customHeight="false" outlineLevel="0" collapsed="false">
      <c r="B14" s="35" t="s">
        <v>28</v>
      </c>
    </row>
    <row r="16" customFormat="false" ht="12.8" hidden="false" customHeight="false" outlineLevel="0" collapsed="false">
      <c r="A16" s="36" t="s">
        <v>29</v>
      </c>
      <c r="B16" s="36"/>
      <c r="C16" s="36"/>
      <c r="D16" s="6"/>
      <c r="E16" s="8"/>
    </row>
    <row r="17" customFormat="false" ht="12.8" hidden="false" customHeight="false" outlineLevel="0" collapsed="false">
      <c r="A17" s="10" t="s">
        <v>5</v>
      </c>
      <c r="B17" s="12" t="s">
        <v>30</v>
      </c>
      <c r="C17" s="12" t="s">
        <v>31</v>
      </c>
      <c r="D17" s="12" t="s">
        <v>32</v>
      </c>
      <c r="E17" s="15" t="s">
        <v>33</v>
      </c>
    </row>
    <row r="18" customFormat="false" ht="12.8" hidden="false" customHeight="false" outlineLevel="0" collapsed="false">
      <c r="A18" s="17" t="s">
        <v>18</v>
      </c>
      <c r="B18" s="18" t="n">
        <v>-2.65441224306622E-005</v>
      </c>
      <c r="C18" s="18" t="n">
        <v>-4.93651134775929E-006</v>
      </c>
      <c r="D18" s="18" t="n">
        <v>-4.93651134775928E-006</v>
      </c>
      <c r="E18" s="37" t="n">
        <v>-5.51088399591927E-022</v>
      </c>
    </row>
    <row r="19" customFormat="false" ht="12.8" hidden="false" customHeight="false" outlineLevel="0" collapsed="false">
      <c r="A19" s="17" t="s">
        <v>34</v>
      </c>
      <c r="B19" s="18" t="s">
        <v>35</v>
      </c>
      <c r="C19" s="18" t="n">
        <v>-3.41514873333825E-007</v>
      </c>
      <c r="D19" s="18" t="n">
        <v>-2.23142971782911E-007</v>
      </c>
      <c r="E19" s="37" t="n">
        <v>-6.70802246041072E-167</v>
      </c>
    </row>
    <row r="20" customFormat="false" ht="12.8" hidden="false" customHeight="false" outlineLevel="0" collapsed="false">
      <c r="A20" s="17" t="s">
        <v>21</v>
      </c>
      <c r="B20" s="18" t="s">
        <v>35</v>
      </c>
      <c r="C20" s="18" t="n">
        <v>-1.01955037801627E-007</v>
      </c>
      <c r="D20" s="18" t="n">
        <v>-3.62307952543332E-025</v>
      </c>
      <c r="E20" s="37" t="n">
        <v>0</v>
      </c>
    </row>
    <row r="21" customFormat="false" ht="12.8" hidden="false" customHeight="false" outlineLevel="0" collapsed="false">
      <c r="A21" s="26" t="s">
        <v>23</v>
      </c>
      <c r="B21" s="18" t="s">
        <v>35</v>
      </c>
      <c r="C21" s="18" t="n">
        <v>-1.20068519363081E-009</v>
      </c>
      <c r="D21" s="18" t="n">
        <v>-6.80416815252049E-169</v>
      </c>
      <c r="E21" s="37" t="n">
        <v>0</v>
      </c>
    </row>
    <row r="22" customFormat="false" ht="12.8" hidden="false" customHeight="false" outlineLevel="0" collapsed="false">
      <c r="A22" s="26" t="s">
        <v>25</v>
      </c>
      <c r="B22" s="18" t="s">
        <v>35</v>
      </c>
      <c r="C22" s="18" t="n">
        <v>-5.51704237850004E-011</v>
      </c>
      <c r="D22" s="18" t="n">
        <v>0</v>
      </c>
      <c r="E22" s="37" t="n">
        <v>0</v>
      </c>
    </row>
    <row r="23" customFormat="false" ht="12.8" hidden="false" customHeight="false" outlineLevel="0" collapsed="false">
      <c r="A23" s="34" t="s">
        <v>27</v>
      </c>
      <c r="B23" s="38" t="s">
        <v>35</v>
      </c>
      <c r="C23" s="38" t="n">
        <v>-8.13571432445315E-013</v>
      </c>
      <c r="D23" s="38" t="n">
        <v>0</v>
      </c>
      <c r="E23" s="39" t="n">
        <v>0</v>
      </c>
    </row>
    <row r="26" customFormat="false" ht="12.8" hidden="false" customHeight="false" outlineLevel="0" collapsed="false">
      <c r="B26" s="0" t="s">
        <v>36</v>
      </c>
      <c r="C26" s="0" t="s">
        <v>37</v>
      </c>
      <c r="D26" s="40" t="n">
        <v>-7.94547266840715E-006</v>
      </c>
      <c r="E26" s="0" t="n">
        <f aca="false">D26/D$41</f>
        <v>0.99776924115211</v>
      </c>
    </row>
    <row r="27" customFormat="false" ht="12.8" hidden="false" customHeight="false" outlineLevel="0" collapsed="false">
      <c r="C27" s="41" t="s">
        <v>38</v>
      </c>
      <c r="D27" s="40" t="n">
        <v>-7.96322845363977E-006</v>
      </c>
      <c r="E27" s="0" t="n">
        <f aca="false">D27/D$41</f>
        <v>0.999998960779497</v>
      </c>
    </row>
    <row r="30" customFormat="false" ht="12.8" hidden="false" customHeight="false" outlineLevel="0" collapsed="false">
      <c r="A30" s="35" t="s">
        <v>39</v>
      </c>
    </row>
    <row r="31" customFormat="false" ht="12.8" hidden="false" customHeight="false" outlineLevel="0" collapsed="false">
      <c r="A31" s="24" t="s">
        <v>40</v>
      </c>
    </row>
    <row r="32" customFormat="false" ht="12.8" hidden="false" customHeight="false" outlineLevel="0" collapsed="false">
      <c r="A32" s="0" t="s">
        <v>41</v>
      </c>
      <c r="B32" s="2" t="n">
        <v>2.65441224306622E-005</v>
      </c>
      <c r="D32" s="2" t="n">
        <v>-7.96323672919866E-006</v>
      </c>
    </row>
    <row r="33" customFormat="false" ht="12.8" hidden="false" customHeight="false" outlineLevel="0" collapsed="false">
      <c r="A33" s="0" t="s">
        <v>42</v>
      </c>
      <c r="B33" s="2" t="n">
        <v>2.65441224306622E-005</v>
      </c>
      <c r="D33" s="2" t="n">
        <v>-7.96323672919866E-006</v>
      </c>
      <c r="F33" s="40" t="n">
        <v>6.16865194287026E-006</v>
      </c>
      <c r="G33" s="40"/>
      <c r="H33" s="0" t="n">
        <f aca="false">-F33/D32</f>
        <v>0.774641286281466</v>
      </c>
    </row>
    <row r="34" customFormat="false" ht="12.8" hidden="false" customHeight="false" outlineLevel="0" collapsed="false">
      <c r="A34" s="2" t="s">
        <v>43</v>
      </c>
      <c r="B34" s="42" t="n">
        <v>-268435455.999973</v>
      </c>
      <c r="D34" s="2" t="n">
        <v>-7.96323672919865E-006</v>
      </c>
      <c r="F34" s="40" t="n">
        <v>1.14774912588703E-007</v>
      </c>
      <c r="G34" s="40"/>
      <c r="H34" s="0" t="n">
        <f aca="false">-F34/D33</f>
        <v>0.0144130981523957</v>
      </c>
    </row>
    <row r="35" customFormat="false" ht="12.8" hidden="false" customHeight="false" outlineLevel="0" collapsed="false">
      <c r="A35" s="2" t="s">
        <v>44</v>
      </c>
      <c r="B35" s="2" t="n">
        <v>2.65441224306622E-005</v>
      </c>
      <c r="D35" s="2" t="n">
        <v>-7.96323672919866E-006</v>
      </c>
      <c r="F35" s="2" t="n">
        <v>-7.96323672919866E-006</v>
      </c>
      <c r="G35" s="2"/>
      <c r="H35" s="43" t="n">
        <f aca="false">-F35/D34</f>
        <v>-1</v>
      </c>
    </row>
    <row r="36" customFormat="false" ht="12.8" hidden="false" customHeight="false" outlineLevel="0" collapsed="false">
      <c r="A36" s="0" t="s">
        <v>45</v>
      </c>
      <c r="B36" s="44" t="n">
        <v>-2.12676479325586E+037</v>
      </c>
      <c r="D36" s="44" t="n">
        <v>5.51765372175541E+036</v>
      </c>
    </row>
    <row r="38" customFormat="false" ht="12.8" hidden="false" customHeight="false" outlineLevel="0" collapsed="false">
      <c r="A38" s="2"/>
      <c r="B38" s="2"/>
      <c r="C38" s="2"/>
      <c r="D38" s="2"/>
      <c r="F38" s="2"/>
      <c r="G38" s="2"/>
      <c r="H38" s="2"/>
    </row>
    <row r="39" customFormat="false" ht="12.8" hidden="false" customHeight="false" outlineLevel="0" collapsed="false">
      <c r="A39" s="24" t="s">
        <v>46</v>
      </c>
      <c r="C39" s="24" t="s">
        <v>47</v>
      </c>
      <c r="D39" s="2"/>
      <c r="F39" s="2"/>
      <c r="G39" s="2"/>
      <c r="H39" s="2"/>
    </row>
    <row r="40" customFormat="false" ht="12.8" hidden="false" customHeight="false" outlineLevel="0" collapsed="false">
      <c r="A40" s="35" t="s">
        <v>48</v>
      </c>
      <c r="B40" s="2" t="s">
        <v>49</v>
      </c>
      <c r="D40" s="2" t="s">
        <v>8</v>
      </c>
      <c r="E40" s="2"/>
      <c r="F40" s="2"/>
      <c r="G40" s="2"/>
    </row>
    <row r="41" customFormat="false" ht="12.8" hidden="false" customHeight="false" outlineLevel="0" collapsed="false">
      <c r="A41" s="0" t="s">
        <v>41</v>
      </c>
      <c r="B41" s="2" t="n">
        <v>2.65441224306622E-005</v>
      </c>
      <c r="D41" s="2" t="n">
        <v>-7.96323672919865E-006</v>
      </c>
      <c r="E41" s="18"/>
      <c r="F41" s="2"/>
      <c r="G41" s="2"/>
    </row>
    <row r="42" customFormat="false" ht="12.8" hidden="false" customHeight="false" outlineLevel="0" collapsed="false">
      <c r="A42" s="0" t="s">
        <v>42</v>
      </c>
      <c r="B42" s="2" t="n">
        <v>2.65441224306622E-005</v>
      </c>
      <c r="D42" s="2" t="n">
        <v>-7.96323672919865E-006</v>
      </c>
      <c r="E42" s="2"/>
      <c r="F42" s="2"/>
      <c r="G42" s="2"/>
    </row>
    <row r="43" customFormat="false" ht="12.8" hidden="false" customHeight="false" outlineLevel="0" collapsed="false">
      <c r="A43" s="2" t="s">
        <v>43</v>
      </c>
      <c r="B43" s="2" t="n">
        <v>2.65441224306622E-005</v>
      </c>
      <c r="D43" s="2" t="n">
        <v>-7.96323672919865E-006</v>
      </c>
      <c r="E43" s="45"/>
      <c r="F43" s="2"/>
      <c r="G43" s="2"/>
    </row>
    <row r="44" customFormat="false" ht="12.8" hidden="false" customHeight="false" outlineLevel="0" collapsed="false">
      <c r="A44" s="2" t="s">
        <v>44</v>
      </c>
      <c r="B44" s="2" t="n">
        <v>2.65441224306622E-005</v>
      </c>
      <c r="D44" s="2" t="n">
        <v>-7.96323672919865E-006</v>
      </c>
      <c r="F44" s="2"/>
      <c r="G44" s="2"/>
    </row>
    <row r="45" customFormat="false" ht="12.8" hidden="false" customHeight="false" outlineLevel="0" collapsed="false">
      <c r="A45" s="0" t="s">
        <v>45</v>
      </c>
      <c r="B45" s="2" t="n">
        <v>2.65441224306622E-005</v>
      </c>
      <c r="D45" s="2" t="n">
        <v>-7.96323672919865E-006</v>
      </c>
    </row>
  </sheetData>
  <mergeCells count="1"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2017-02-01T15:50:45Z</dcterms:created>
  <dc:language>en-GB</dc:language>
  <cp:revision>0</cp:revision>
</cp:coreProperties>
</file>