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98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<sst xmlns="http://schemas.openxmlformats.org/spreadsheetml/2006/main" count="6" uniqueCount="6">
  <si>
    <t>AGE OM</t>
  </si>
  <si>
    <t>Depth</t>
  </si>
  <si>
    <t>Days</t>
  </si>
  <si>
    <t>w</t>
  </si>
  <si>
    <t>Age OM in sediments</t>
  </si>
  <si>
    <t>at 50cm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</si>
</sst>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0" activeCellId="0" sqref="D10"/>
    </sheetView>
  </sheetViews>
  <sheetFormatPr defaultRowHeight="12.8"/>
  <cols>
    <col collapsed="false" hidden="false" max="2" min="1" style="0" width="11.5204081632653"/>
    <col collapsed="false" hidden="false" max="3" min="3" style="0" width="13.8877551020408"/>
    <col collapsed="false" hidden="false" max="1025" min="4" style="0" width="11.5204081632653"/>
  </cols>
  <sheetData>
    <row r="1" customFormat="false" ht="12.8" hidden="false" customHeight="false" outlineLevel="0" collapsed="false">
      <c r="A1" s="0" t="s">
        <v>0</v>
      </c>
    </row>
    <row r="3" customFormat="false" ht="12.8" hidden="false" customHeight="false" outlineLevel="0" collapsed="false">
      <c r="A3" s="0" t="s">
        <v>1</v>
      </c>
      <c r="B3" s="0" t="s">
        <v>2</v>
      </c>
      <c r="E3" s="0" t="s">
        <v>3</v>
      </c>
      <c r="G3" s="0" t="s">
        <v>4</v>
      </c>
      <c r="I3" s="0" t="s">
        <v>5</v>
      </c>
    </row>
    <row r="4" customFormat="false" ht="12.8" hidden="false" customHeight="false" outlineLevel="0" collapsed="false">
      <c r="A4" s="0" t="n">
        <v>400</v>
      </c>
      <c r="B4" s="0" t="n">
        <f aca="false">300/125</f>
        <v>2.4</v>
      </c>
      <c r="C4" s="0" t="n">
        <f aca="false">B4/365</f>
        <v>0.00657534246575342</v>
      </c>
      <c r="E4" s="0" t="n">
        <f aca="false">0.117/(1+(A4/200)^3)+0.006/(1+(A4/4000)^10)</f>
        <v>0.0189999999994</v>
      </c>
      <c r="F4" s="0" t="n">
        <v>0.01</v>
      </c>
      <c r="G4" s="0" t="n">
        <f aca="false">100/E4</f>
        <v>5263.15789490305</v>
      </c>
      <c r="H4" s="0" t="n">
        <f aca="false">100/F4</f>
        <v>10000</v>
      </c>
      <c r="I4" s="0" t="n">
        <f aca="false">50/F4</f>
        <v>5000</v>
      </c>
    </row>
    <row r="5" customFormat="false" ht="12.8" hidden="false" customHeight="false" outlineLevel="0" collapsed="false">
      <c r="A5" s="0" t="n">
        <v>4000</v>
      </c>
      <c r="B5" s="0" t="n">
        <f aca="false">3900/125</f>
        <v>31.2</v>
      </c>
      <c r="C5" s="0" t="n">
        <f aca="false">B5/365</f>
        <v>0.0854794520547945</v>
      </c>
      <c r="E5" s="0" t="n">
        <f aca="false">0.117/(1+(A5/200)^3)+0.006/(1+(A5/4000)^10)</f>
        <v>0.00301462317210349</v>
      </c>
      <c r="F5" s="0" t="n">
        <v>0.001</v>
      </c>
      <c r="G5" s="0" t="n">
        <f aca="false">100/E5</f>
        <v>33171.6417910448</v>
      </c>
      <c r="H5" s="0" t="n">
        <f aca="false">100/F5</f>
        <v>100000</v>
      </c>
      <c r="I5" s="0" t="n">
        <f aca="false">50/F5</f>
        <v>50000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2017-08-06T10:16:28Z</dcterms:created>
  <dc:language>en-GB</dc:language>
  <cp:revision>0</cp:revision>
</cp:coreProperties>
</file>